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6/3- TERMINACIONES DE CONTRATOS 2025/CONTRATOS  2025/7. JORGE ENRIQUE MORENO_para revisar/8326770 INGEACOL/"/>
    </mc:Choice>
  </mc:AlternateContent>
  <xr:revisionPtr revIDLastSave="6" documentId="13_ncr:1_{3DF0A714-E4D3-454C-B171-D459D383F366}" xr6:coauthVersionLast="47" xr6:coauthVersionMax="47" xr10:uidLastSave="{CBAB58F5-FDBC-4E62-BA0B-547C4EF422D3}"/>
  <bookViews>
    <workbookView minimized="1" xWindow="2205" yWindow="2205" windowWidth="21600" windowHeight="11295" xr2:uid="{EB66FF57-C315-421B-BA95-FD0E1303132B}"/>
  </bookViews>
  <sheets>
    <sheet name="Exportar - 2025-12-10T080912.66" sheetId="1" r:id="rId1"/>
  </sheets>
  <definedNames>
    <definedName name="_xlnm._FilterDatabase" localSheetId="0" hidden="1">'Exportar - 2025-12-10T080912.66'!$A$1:$AM$5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G4" i="1"/>
</calcChain>
</file>

<file path=xl/sharedStrings.xml><?xml version="1.0" encoding="utf-8"?>
<sst xmlns="http://schemas.openxmlformats.org/spreadsheetml/2006/main" count="115" uniqueCount="85">
  <si>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</si>
  <si>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</si>
  <si>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</si>
  <si>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</si>
  <si>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</si>
  <si>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</si>
  <si>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</si>
  <si>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</si>
  <si>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</si>
  <si>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</si>
  <si>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</si>
  <si>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</si>
  <si>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</si>
  <si>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</si>
  <si>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</si>
  <si>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</si>
  <si>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</si>
  <si>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</si>
  <si>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</si>
  <si>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</si>
  <si>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</si>
  <si>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</si>
  <si>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</si>
  <si>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</si>
  <si>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</si>
  <si>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</si>
  <si>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Tesoreria Pagadora</t>
  </si>
  <si>
    <t>Concepto Pago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</si>
  <si>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</si>
  <si>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</si>
  <si>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</si>
  <si>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</si>
  <si>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</si>
  <si>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</si>
  <si>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</si>
  <si>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</si>
  <si>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</si>
  <si>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</si>
  <si>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</si>
  <si>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2025-12-05 00:00:00</t>
  </si>
  <si>
    <t>Pagada</t>
  </si>
  <si>
    <t>Beneficiario final</t>
  </si>
  <si>
    <t>Actual</t>
  </si>
  <si>
    <t>Abono en cuenta</t>
  </si>
  <si>
    <t>Ahorro</t>
  </si>
  <si>
    <t>Activa</t>
  </si>
  <si>
    <t>Propios</t>
  </si>
  <si>
    <t>RENTAS PARAFISCALES</t>
  </si>
  <si>
    <t>CSF</t>
  </si>
  <si>
    <t>13-01-01-DT</t>
  </si>
  <si>
    <t>0</t>
  </si>
  <si>
    <t>482580425</t>
  </si>
  <si>
    <t>2025-12-10 03:59:47</t>
  </si>
  <si>
    <t>326,760.86</t>
  </si>
  <si>
    <t>NIT</t>
  </si>
  <si>
    <t>900979096</t>
  </si>
  <si>
    <t>INGENIERIA Y MANTENIMIENTO CNC S.A.S.</t>
  </si>
  <si>
    <t>06100000850</t>
  </si>
  <si>
    <t>890903938</t>
  </si>
  <si>
    <t>BANCOLOMBIA S.A.</t>
  </si>
  <si>
    <t>923023</t>
  </si>
  <si>
    <t>CENTRO NACIONAL DE ASISTENCIA TECNICA A LA INDUSTRIA-ACTUALIZACION Y MODERNIZACION TECNOLOGICA</t>
  </si>
  <si>
    <t>C-3605-1300-3-40402A-3605001-02</t>
  </si>
  <si>
    <t>ADQUIS. DE BYS - DOCUMENTOS DE INVESTIGACIÓN - IMPLANTACIÓN SISTEMA DE INVESTIGACIÓN APLICADA, DESARROLLO TECNOLÓGICO Y COMPETITIVIDAD</t>
  </si>
  <si>
    <t>REGISTRO IVA 19% SEGUN FAC FCNC1376 - CONTRATAR SERVICIOS DE MANTENIMIENTO DE EQUIPOS YMAQUINARIA PARA EL TECNOPARQUE NO</t>
  </si>
  <si>
    <t>16425</t>
  </si>
  <si>
    <t>121325</t>
  </si>
  <si>
    <t>87625</t>
  </si>
  <si>
    <t>12/01/2025 00:00:00</t>
  </si>
  <si>
    <t>406525</t>
  </si>
  <si>
    <t>2025-09-17 00:00:00</t>
  </si>
  <si>
    <t>CONTRATO DE PRESTACION DE SERVICIOS</t>
  </si>
  <si>
    <t>CO1.PCCNTR.8326770</t>
  </si>
  <si>
    <t>MANTENIMIENTO BIENES - CONTRATAR SERVICIOS DE MANTENIMIENTO DE EQUIPOS Y MAQUINARIA PARA EL TECNOPARQUE NODO VALLE</t>
  </si>
  <si>
    <t>482580525</t>
  </si>
  <si>
    <t>2025-12-10 03:35:53</t>
  </si>
  <si>
    <t>1,719,794.00</t>
  </si>
  <si>
    <t>CONTRATAR SERVICIOS DE MANTENIMIENTO DE EQUIPOS Y MAQUINARIA PARA EL TECNOPARQUE</t>
  </si>
  <si>
    <t>88425</t>
  </si>
  <si>
    <t>12/03/2025 00:00:00</t>
  </si>
  <si>
    <t>406625</t>
  </si>
  <si>
    <t>INFORME DE PAGOS   GENERADO DEL APLICATIVO SIIF NACION</t>
  </si>
  <si>
    <t>ELABORÓ</t>
  </si>
  <si>
    <t>JUAN CARLOS GONZALEZ GOMEZ</t>
  </si>
  <si>
    <t>PROFESIONAL GRADO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</si>
</sst>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6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0" borderId="10" xfId="0" applyFont="1" applyBorder="1"/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43" fontId="18" fillId="0" borderId="10" xfId="1" applyFont="1" applyBorder="1" applyAlignment="1"/>
    <xf numFmtId="43" fontId="18" fillId="0" borderId="10" xfId="1" applyFont="1" applyBorder="1" applyAlignment="1">
      <alignment horizontal="left"/>
    </xf>
    <xf numFmtId="43" fontId="0" fillId="0" borderId="0" xfId="1" applyFont="1" applyAlignment="1"/>
    <xf numFmtId="0" fontId="18" fillId="33" borderId="10" xfId="0" applyFont="1" applyFill="1" applyBorder="1"/>
    <xf numFmtId="49" fontId="18" fillId="33" borderId="10" xfId="0" applyNumberFormat="1" applyFont="1" applyFill="1" applyBorder="1" applyAlignment="1">
      <alignment horizontal="left"/>
    </xf>
    <xf numFmtId="49" fontId="18" fillId="33" borderId="10" xfId="0" applyNumberFormat="1" applyFont="1" applyFill="1" applyBorder="1"/>
    <xf numFmtId="43" fontId="18" fillId="33" borderId="10" xfId="1" applyFont="1" applyFill="1" applyBorder="1" applyAlignment="1"/>
    <xf numFmtId="4" fontId="0" fillId="0" borderId="0" xfId="0" applyNumberForma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3" fontId="0" fillId="0" borderId="0" xfId="0" applyNumberForma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A48F8-7DBC-4B49-9DD6-512A4FB5F033}">
  <dimension ref="A1:AM12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3" width="17.140625" customWidth="1"/>
    <col min="4" max="4" width="6.85546875" customWidth="1"/>
    <col min="5" max="5" width="17.140625" customWidth="1"/>
    <col min="6" max="6" width="15.28515625" customWidth="1"/>
    <col min="7" max="8" width="17.140625" customWidth="1"/>
    <col min="9" max="9" width="9.7109375" customWidth="1"/>
    <col min="10" max="10" width="12" customWidth="1"/>
    <col min="11" max="11" width="10.7109375" customWidth="1"/>
    <col min="12" max="12" width="33.42578125" customWidth="1"/>
    <col min="13" max="13" width="17.140625" customWidth="1"/>
    <col min="14" max="14" width="9.140625" customWidth="1"/>
    <col min="15" max="15" width="17.140625" customWidth="1"/>
    <col min="16" max="16" width="11.42578125" customWidth="1"/>
    <col min="17" max="17" width="9.85546875" customWidth="1"/>
    <col min="18" max="18" width="12" customWidth="1"/>
    <col min="19" max="19" width="9.42578125" customWidth="1"/>
    <col min="20" max="20" width="30.7109375" customWidth="1"/>
    <col min="21" max="21" width="14.28515625" customWidth="1"/>
    <col min="22" max="22" width="33.85546875" customWidth="1"/>
    <col min="23" max="23" width="9.140625" customWidth="1"/>
    <col min="24" max="24" width="19.42578125" customWidth="1"/>
    <col min="25" max="25" width="6.7109375" customWidth="1"/>
    <col min="26" max="26" width="14" customWidth="1"/>
    <col min="27" max="27" width="14.42578125" customWidth="1"/>
    <col min="28" max="28" width="22.7109375" customWidth="1"/>
    <col min="29" max="29" width="5.85546875" customWidth="1"/>
    <col min="30" max="30" width="14.28515625" customWidth="1"/>
    <col min="31" max="31" width="15.42578125" customWidth="1"/>
    <col min="32" max="32" width="20.85546875" customWidth="1"/>
    <col min="33" max="33" width="10.140625" customWidth="1"/>
    <col min="34" max="34" width="14.28515625" customWidth="1"/>
    <col min="35" max="35" width="7.28515625" customWidth="1"/>
    <col min="36" max="36" width="21.42578125" customWidth="1"/>
    <col min="37" max="37" width="34.5703125" customWidth="1"/>
    <col min="38" max="38" width="18.7109375" customWidth="1"/>
    <col min="39" max="39" width="50" customWidth="1"/>
  </cols>
  <sheetData>
    <row r="1" spans="1:39" x14ac:dyDescent="0.25">
      <c r="A1" s="1" t="s">
        <v>0</v>
      </c>
      <c r="B1" s="1" t="s">
        <v>1</v>
      </c>
      <c r="C1" s="1" t="s">
        <v>2</v>
      </c>
      <c r="D1" s="1" t="s">
        <v>3</v>
      </c>
      <c r="E1" s="9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9" t="s">
        <v>32</v>
      </c>
      <c r="AH1" s="9" t="s">
        <v>33</v>
      </c>
      <c r="AI1" s="1" t="s">
        <v>34</v>
      </c>
      <c r="AJ1" s="1" t="s">
        <v>35</v>
      </c>
      <c r="AK1" s="1" t="s">
        <v>36</v>
      </c>
      <c r="AL1" s="9" t="s">
        <v>37</v>
      </c>
      <c r="AM1" s="1" t="s">
        <v>38</v>
      </c>
    </row>
    <row r="2" spans="1:39" x14ac:dyDescent="0.25">
      <c r="A2" s="2" t="s">
        <v>51</v>
      </c>
      <c r="B2" s="2" t="s">
        <v>39</v>
      </c>
      <c r="C2" s="2" t="s">
        <v>52</v>
      </c>
      <c r="D2" s="2" t="s">
        <v>40</v>
      </c>
      <c r="E2" s="12">
        <v>326760.86</v>
      </c>
      <c r="F2" s="6">
        <v>49014</v>
      </c>
      <c r="G2" s="7">
        <v>277746.86</v>
      </c>
      <c r="H2" s="3" t="s">
        <v>41</v>
      </c>
      <c r="I2" s="3" t="s">
        <v>42</v>
      </c>
      <c r="J2" s="4" t="s">
        <v>54</v>
      </c>
      <c r="K2" s="2" t="s">
        <v>55</v>
      </c>
      <c r="L2" s="2" t="s">
        <v>56</v>
      </c>
      <c r="M2" s="2" t="s">
        <v>43</v>
      </c>
      <c r="N2" s="2" t="s">
        <v>44</v>
      </c>
      <c r="O2" s="2" t="s">
        <v>57</v>
      </c>
      <c r="P2" s="2" t="s">
        <v>45</v>
      </c>
      <c r="Q2" s="2" t="s">
        <v>58</v>
      </c>
      <c r="R2" s="2" t="s">
        <v>59</v>
      </c>
      <c r="S2" s="2" t="s">
        <v>60</v>
      </c>
      <c r="T2" s="2" t="s">
        <v>61</v>
      </c>
      <c r="U2" s="2" t="s">
        <v>62</v>
      </c>
      <c r="V2" s="2" t="s">
        <v>63</v>
      </c>
      <c r="W2" s="3" t="s">
        <v>46</v>
      </c>
      <c r="X2" s="3" t="s">
        <v>47</v>
      </c>
      <c r="Y2" s="3" t="s">
        <v>48</v>
      </c>
      <c r="Z2" s="3" t="s">
        <v>53</v>
      </c>
      <c r="AA2" s="3" t="s">
        <v>49</v>
      </c>
      <c r="AB2" s="3" t="s">
        <v>64</v>
      </c>
      <c r="AC2" s="3" t="s">
        <v>65</v>
      </c>
      <c r="AD2" s="3" t="s">
        <v>66</v>
      </c>
      <c r="AE2" s="3" t="s">
        <v>67</v>
      </c>
      <c r="AF2" s="3" t="s">
        <v>68</v>
      </c>
      <c r="AG2" s="10" t="s">
        <v>69</v>
      </c>
      <c r="AH2" s="10" t="s">
        <v>51</v>
      </c>
      <c r="AI2" s="3" t="s">
        <v>50</v>
      </c>
      <c r="AJ2" s="2" t="s">
        <v>70</v>
      </c>
      <c r="AK2" s="2" t="s">
        <v>71</v>
      </c>
      <c r="AL2" s="11" t="s">
        <v>72</v>
      </c>
      <c r="AM2" s="2" t="s">
        <v>73</v>
      </c>
    </row>
    <row r="3" spans="1:39" x14ac:dyDescent="0.25">
      <c r="A3" s="2" t="s">
        <v>74</v>
      </c>
      <c r="B3" s="2" t="s">
        <v>39</v>
      </c>
      <c r="C3" s="2" t="s">
        <v>75</v>
      </c>
      <c r="D3" s="2" t="s">
        <v>40</v>
      </c>
      <c r="E3" s="12">
        <v>1719794</v>
      </c>
      <c r="F3" s="6">
        <v>103145</v>
      </c>
      <c r="G3" s="7">
        <v>1616649</v>
      </c>
      <c r="H3" s="3" t="s">
        <v>41</v>
      </c>
      <c r="I3" s="3" t="s">
        <v>42</v>
      </c>
      <c r="J3" s="4" t="s">
        <v>54</v>
      </c>
      <c r="K3" s="2" t="s">
        <v>55</v>
      </c>
      <c r="L3" s="2" t="s">
        <v>56</v>
      </c>
      <c r="M3" s="2" t="s">
        <v>43</v>
      </c>
      <c r="N3" s="2" t="s">
        <v>44</v>
      </c>
      <c r="O3" s="2" t="s">
        <v>57</v>
      </c>
      <c r="P3" s="2" t="s">
        <v>45</v>
      </c>
      <c r="Q3" s="2" t="s">
        <v>58</v>
      </c>
      <c r="R3" s="2" t="s">
        <v>59</v>
      </c>
      <c r="S3" s="2" t="s">
        <v>60</v>
      </c>
      <c r="T3" s="2" t="s">
        <v>61</v>
      </c>
      <c r="U3" s="2" t="s">
        <v>62</v>
      </c>
      <c r="V3" s="2" t="s">
        <v>63</v>
      </c>
      <c r="W3" s="3" t="s">
        <v>46</v>
      </c>
      <c r="X3" s="3" t="s">
        <v>47</v>
      </c>
      <c r="Y3" s="3" t="s">
        <v>48</v>
      </c>
      <c r="Z3" s="3" t="s">
        <v>76</v>
      </c>
      <c r="AA3" s="3" t="s">
        <v>49</v>
      </c>
      <c r="AB3" s="3" t="s">
        <v>77</v>
      </c>
      <c r="AC3" s="3" t="s">
        <v>65</v>
      </c>
      <c r="AD3" s="3" t="s">
        <v>66</v>
      </c>
      <c r="AE3" s="3" t="s">
        <v>78</v>
      </c>
      <c r="AF3" s="3" t="s">
        <v>79</v>
      </c>
      <c r="AG3" s="10" t="s">
        <v>80</v>
      </c>
      <c r="AH3" s="10" t="s">
        <v>74</v>
      </c>
      <c r="AI3" s="3" t="s">
        <v>50</v>
      </c>
      <c r="AJ3" s="2" t="s">
        <v>70</v>
      </c>
      <c r="AK3" s="2" t="s">
        <v>71</v>
      </c>
      <c r="AL3" s="11" t="s">
        <v>72</v>
      </c>
      <c r="AM3" s="2" t="s">
        <v>73</v>
      </c>
    </row>
    <row r="4" spans="1:39" x14ac:dyDescent="0.25">
      <c r="G4" s="8">
        <f>SUBTOTAL(9,G2:G3)</f>
        <v>1894395.8599999999</v>
      </c>
    </row>
    <row r="5" spans="1:39" x14ac:dyDescent="0.25">
      <c r="A5" s="15" t="s">
        <v>81</v>
      </c>
      <c r="B5" s="15"/>
      <c r="C5" s="15"/>
    </row>
    <row r="6" spans="1:39" x14ac:dyDescent="0.25">
      <c r="A6" s="14"/>
      <c r="B6" s="14"/>
      <c r="C6" s="14"/>
      <c r="E6" s="16">
        <f>SUM(E2:E3)</f>
        <v>2046554.8599999999</v>
      </c>
    </row>
    <row r="7" spans="1:39" x14ac:dyDescent="0.25">
      <c r="A7" s="14" t="s">
        <v>82</v>
      </c>
      <c r="B7" s="14"/>
      <c r="C7" s="14"/>
      <c r="E7" s="13"/>
    </row>
    <row r="8" spans="1:39" x14ac:dyDescent="0.25">
      <c r="A8" s="14" t="s">
        <v>83</v>
      </c>
      <c r="B8" s="14"/>
      <c r="C8" s="14"/>
    </row>
    <row r="9" spans="1:39" x14ac:dyDescent="0.25">
      <c r="A9" s="14" t="s">
        <v>84</v>
      </c>
      <c r="B9" s="14"/>
      <c r="C9" s="14"/>
    </row>
    <row r="10" spans="1:39" x14ac:dyDescent="0.25">
      <c r="A10" s="14"/>
      <c r="B10" s="14"/>
      <c r="C10" s="14"/>
    </row>
    <row r="11" spans="1:39" x14ac:dyDescent="0.25">
      <c r="A11" s="5"/>
      <c r="B11" s="5"/>
      <c r="C11" s="5"/>
    </row>
    <row r="12" spans="1:39" x14ac:dyDescent="0.25">
      <c r="A12" s="14"/>
      <c r="B12" s="14"/>
      <c r="C12" s="14"/>
    </row>
  </sheetData>
  <autoFilter ref="A1:AM5" xr:uid="{8B2A48F8-7DBC-4B49-9DD6-512A4FB5F033}"/>
  <mergeCells count="7">
    <mergeCell ref="A12:C12"/>
    <mergeCell ref="A5:C5"/>
    <mergeCell ref="A6:C6"/>
    <mergeCell ref="A7:C7"/>
    <mergeCell ref="A8:C8"/>
    <mergeCell ref="A9:C9"/>
    <mergeCell ref="A10:C10"/>
  </mergeCells>
  <conditionalFormatting sqref="A1:A1048576">
    <cfRule type="duplicateValues" dxfId="1" priority="1"/>
  </conditionalFormatting>
  <conditionalFormatting sqref="A13:A1048576 A1:A4">
    <cfRule type="duplicateValues" dxfId="0" priority="2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- 2025-12-10T080912.66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Gonzalez Gomez</dc:creator>
  <cp:lastModifiedBy>Astrid Daniela Bernate Soto</cp:lastModifiedBy>
  <dcterms:created xsi:type="dcterms:W3CDTF">2025-12-10T13:13:42Z</dcterms:created>
  <dcterms:modified xsi:type="dcterms:W3CDTF">2026-02-25T21:19:14Z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2025-12-10T13:13:42Z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34b9c235-135d-459c-94fc-b703910f54ba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