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ecopetrol-my.sharepoint.com/personal/frodriguez_ocensa_com_co/Documents/OCENSA/Carga Pacho/Procesos Abastecimiento/2026/PC08413 - ELEMENTOS HSEQ/2. Evaluación Tecnica - Comercial/"/>
    </mc:Choice>
  </mc:AlternateContent>
  <xr:revisionPtr revIDLastSave="641" documentId="8_{46B1D021-4FE7-4096-B44B-E04D73F4614B}" xr6:coauthVersionLast="47" xr6:coauthVersionMax="47" xr10:uidLastSave="{72A3C5DE-A45F-463B-8390-B0EBD0FE48BE}"/>
  <bookViews>
    <workbookView xWindow="13785" yWindow="-16320" windowWidth="29040" windowHeight="16440" xr2:uid="{00000000-000D-0000-FFFF-FFFF00000000}"/>
  </bookViews>
  <sheets>
    <sheet name="FORMATO" sheetId="6" r:id="rId1"/>
    <sheet name="Lugar Entrega" sheetId="9" r:id="rId2"/>
    <sheet name="MOLDES" sheetId="7" r:id="rId3"/>
    <sheet name="HISTORICOS - FM" sheetId="8" r:id="rId4"/>
  </sheets>
  <externalReferences>
    <externalReference r:id="rId5"/>
  </externalReferences>
  <definedNames>
    <definedName name="_xlnm._FilterDatabase" localSheetId="0" hidden="1">FORMATO!$A$7:$GL$36</definedName>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K21" i="6" l="1"/>
  <c r="CE8" i="6"/>
  <c r="CC23" i="6"/>
  <c r="GD40" i="6"/>
  <c r="GC40" i="6"/>
  <c r="GC38" i="6"/>
  <c r="FW40" i="6"/>
  <c r="FV40" i="6"/>
  <c r="FV38" i="6"/>
  <c r="FP40" i="6"/>
  <c r="FO40" i="6"/>
  <c r="FO38" i="6"/>
  <c r="FI40" i="6"/>
  <c r="FH40" i="6"/>
  <c r="FH38" i="6"/>
  <c r="FB40" i="6"/>
  <c r="FA40" i="6"/>
  <c r="FA38" i="6"/>
  <c r="EU40" i="6"/>
  <c r="ET40" i="6"/>
  <c r="ET38" i="6"/>
  <c r="EN40" i="6"/>
  <c r="EM40" i="6"/>
  <c r="EM38" i="6"/>
  <c r="EG40" i="6"/>
  <c r="EF40" i="6"/>
  <c r="EF38" i="6"/>
  <c r="DZ40" i="6"/>
  <c r="DY40" i="6"/>
  <c r="DY38" i="6"/>
  <c r="DR40" i="6"/>
  <c r="DR38" i="6"/>
  <c r="DL40" i="6"/>
  <c r="DK40" i="6"/>
  <c r="DK38" i="6"/>
  <c r="DD40" i="6"/>
  <c r="DD38" i="6"/>
  <c r="CW40" i="6"/>
  <c r="CW38" i="6"/>
  <c r="CP40" i="6"/>
  <c r="CP38" i="6"/>
  <c r="CJ40" i="6"/>
  <c r="CI40" i="6"/>
  <c r="CI38" i="6"/>
  <c r="CB40" i="6"/>
  <c r="CB38" i="6"/>
  <c r="BU40" i="6"/>
  <c r="BU38" i="6"/>
  <c r="BO40" i="6"/>
  <c r="BN40" i="6"/>
  <c r="BN38" i="6"/>
  <c r="BG40" i="6"/>
  <c r="BG38" i="6"/>
  <c r="AZ40" i="6"/>
  <c r="AZ38" i="6"/>
  <c r="AS40" i="6"/>
  <c r="AS38" i="6"/>
  <c r="AM40" i="6"/>
  <c r="AL40" i="6"/>
  <c r="AL38" i="6"/>
  <c r="AE40" i="6"/>
  <c r="AE38" i="6"/>
  <c r="X40" i="6"/>
  <c r="X38" i="6"/>
  <c r="R40" i="6"/>
  <c r="Q40" i="6"/>
  <c r="Q38" i="6"/>
  <c r="J40" i="6"/>
  <c r="J38" i="6"/>
  <c r="GJ34" i="6"/>
  <c r="DS34" i="6"/>
  <c r="DL34" i="6"/>
  <c r="DE34" i="6"/>
  <c r="CX34" i="6"/>
  <c r="CQ34" i="6"/>
  <c r="CJ34" i="6"/>
  <c r="CC34" i="6"/>
  <c r="BV34" i="6"/>
  <c r="BO34" i="6"/>
  <c r="BH34" i="6"/>
  <c r="BA34" i="6"/>
  <c r="AT34" i="6"/>
  <c r="AM34" i="6"/>
  <c r="AF34" i="6"/>
  <c r="Y34" i="6"/>
  <c r="R34" i="6"/>
  <c r="K34" i="6"/>
  <c r="GJ33" i="6"/>
  <c r="DS33" i="6"/>
  <c r="DL33" i="6"/>
  <c r="DE33" i="6"/>
  <c r="CX33" i="6"/>
  <c r="CQ33" i="6"/>
  <c r="CJ33" i="6"/>
  <c r="CC33" i="6"/>
  <c r="BV33" i="6"/>
  <c r="BO33" i="6"/>
  <c r="BH33" i="6"/>
  <c r="BA33" i="6"/>
  <c r="AT33" i="6"/>
  <c r="AM33" i="6"/>
  <c r="AF33" i="6"/>
  <c r="Y33" i="6"/>
  <c r="R33" i="6"/>
  <c r="K33" i="6"/>
  <c r="GJ32" i="6"/>
  <c r="DS32" i="6"/>
  <c r="DL32" i="6"/>
  <c r="DE32" i="6"/>
  <c r="CX32" i="6"/>
  <c r="CQ32" i="6"/>
  <c r="CJ32" i="6"/>
  <c r="CC32" i="6"/>
  <c r="BV32" i="6"/>
  <c r="BO32" i="6"/>
  <c r="BH32" i="6"/>
  <c r="BA32" i="6"/>
  <c r="AT32" i="6"/>
  <c r="AM32" i="6"/>
  <c r="AF32" i="6"/>
  <c r="Y32" i="6"/>
  <c r="R32" i="6"/>
  <c r="K32" i="6"/>
  <c r="GJ31" i="6"/>
  <c r="DS31" i="6"/>
  <c r="DL31" i="6"/>
  <c r="DE31" i="6"/>
  <c r="CX31" i="6"/>
  <c r="CQ31" i="6"/>
  <c r="CJ31" i="6"/>
  <c r="CC31" i="6"/>
  <c r="BV31" i="6"/>
  <c r="BO31" i="6"/>
  <c r="BH31" i="6"/>
  <c r="BA31" i="6"/>
  <c r="AT31" i="6"/>
  <c r="AM31" i="6"/>
  <c r="AF31" i="6"/>
  <c r="Y31" i="6"/>
  <c r="R31" i="6"/>
  <c r="K31" i="6"/>
  <c r="GJ30" i="6"/>
  <c r="DS30" i="6"/>
  <c r="DL30" i="6"/>
  <c r="DE30" i="6"/>
  <c r="CX30" i="6"/>
  <c r="CQ30" i="6"/>
  <c r="CJ30" i="6"/>
  <c r="CC30" i="6"/>
  <c r="BV30" i="6"/>
  <c r="BO30" i="6"/>
  <c r="BH30" i="6"/>
  <c r="BA30" i="6"/>
  <c r="AT30" i="6"/>
  <c r="AM30" i="6"/>
  <c r="AF30" i="6"/>
  <c r="Y30" i="6"/>
  <c r="R30" i="6"/>
  <c r="K30" i="6"/>
  <c r="GJ29" i="6"/>
  <c r="DS29" i="6"/>
  <c r="DL29" i="6"/>
  <c r="DE29" i="6"/>
  <c r="CX29" i="6"/>
  <c r="CQ29" i="6"/>
  <c r="CJ29" i="6"/>
  <c r="CC29" i="6"/>
  <c r="BV29" i="6"/>
  <c r="BO29" i="6"/>
  <c r="BH29" i="6"/>
  <c r="BA29" i="6"/>
  <c r="BA40" i="6" s="1"/>
  <c r="AT29" i="6"/>
  <c r="AM29" i="6"/>
  <c r="AF29" i="6"/>
  <c r="Y29" i="6"/>
  <c r="R29" i="6"/>
  <c r="K29" i="6"/>
  <c r="GJ28" i="6"/>
  <c r="DS28" i="6"/>
  <c r="DL28" i="6"/>
  <c r="DE28" i="6"/>
  <c r="CX28" i="6"/>
  <c r="CQ28" i="6"/>
  <c r="CJ28" i="6"/>
  <c r="CC28" i="6"/>
  <c r="BV28" i="6"/>
  <c r="BO28" i="6"/>
  <c r="BH28" i="6"/>
  <c r="BA28" i="6"/>
  <c r="AT28" i="6"/>
  <c r="AM28" i="6"/>
  <c r="AF28" i="6"/>
  <c r="Y28" i="6"/>
  <c r="R28" i="6"/>
  <c r="K28" i="6"/>
  <c r="GJ27" i="6"/>
  <c r="DS27" i="6"/>
  <c r="DL27" i="6"/>
  <c r="DE27" i="6"/>
  <c r="CX27" i="6"/>
  <c r="CQ27" i="6"/>
  <c r="CJ27" i="6"/>
  <c r="CC27" i="6"/>
  <c r="BV27" i="6"/>
  <c r="BO27" i="6"/>
  <c r="BH27" i="6"/>
  <c r="BA27" i="6"/>
  <c r="AT27" i="6"/>
  <c r="AM27" i="6"/>
  <c r="AF27" i="6"/>
  <c r="Y27" i="6"/>
  <c r="R27" i="6"/>
  <c r="K27" i="6"/>
  <c r="GJ26" i="6"/>
  <c r="DS26" i="6"/>
  <c r="DL26" i="6"/>
  <c r="DE26" i="6"/>
  <c r="CX26" i="6"/>
  <c r="CQ26" i="6"/>
  <c r="CQ40" i="6" s="1"/>
  <c r="CJ26" i="6"/>
  <c r="CC26" i="6"/>
  <c r="BV26" i="6"/>
  <c r="BO26" i="6"/>
  <c r="BH26" i="6"/>
  <c r="BA26" i="6"/>
  <c r="AT26" i="6"/>
  <c r="AM26" i="6"/>
  <c r="AF26" i="6"/>
  <c r="Y26" i="6"/>
  <c r="R26" i="6"/>
  <c r="K26" i="6"/>
  <c r="GJ25" i="6"/>
  <c r="DS25" i="6"/>
  <c r="DL25" i="6"/>
  <c r="DE25" i="6"/>
  <c r="CX25" i="6"/>
  <c r="CQ25" i="6"/>
  <c r="CJ25" i="6"/>
  <c r="CC25" i="6"/>
  <c r="BV25" i="6"/>
  <c r="BO25" i="6"/>
  <c r="BH25" i="6"/>
  <c r="BA25" i="6"/>
  <c r="AT25" i="6"/>
  <c r="AM25" i="6"/>
  <c r="AF25" i="6"/>
  <c r="Y25" i="6"/>
  <c r="R25" i="6"/>
  <c r="K25" i="6"/>
  <c r="GJ24" i="6"/>
  <c r="DS24" i="6"/>
  <c r="DL24" i="6"/>
  <c r="DE24" i="6"/>
  <c r="CX24" i="6"/>
  <c r="CQ24" i="6"/>
  <c r="CJ24" i="6"/>
  <c r="CC24" i="6"/>
  <c r="BV24" i="6"/>
  <c r="BO24" i="6"/>
  <c r="BH24" i="6"/>
  <c r="BA24" i="6"/>
  <c r="AT24" i="6"/>
  <c r="AM24" i="6"/>
  <c r="AF24" i="6"/>
  <c r="Y24" i="6"/>
  <c r="R24" i="6"/>
  <c r="K24" i="6"/>
  <c r="GJ23" i="6"/>
  <c r="DS23" i="6"/>
  <c r="DL23" i="6"/>
  <c r="DE23" i="6"/>
  <c r="CX23" i="6"/>
  <c r="CQ23" i="6"/>
  <c r="CJ23" i="6"/>
  <c r="BV23" i="6"/>
  <c r="BO23" i="6"/>
  <c r="BH23" i="6"/>
  <c r="BA23" i="6"/>
  <c r="AT23" i="6"/>
  <c r="AM23" i="6"/>
  <c r="AF23" i="6"/>
  <c r="Y23" i="6"/>
  <c r="R23" i="6"/>
  <c r="K23" i="6"/>
  <c r="GJ22" i="6"/>
  <c r="DS22" i="6"/>
  <c r="DL22" i="6"/>
  <c r="DE22" i="6"/>
  <c r="CX22" i="6"/>
  <c r="CQ22" i="6"/>
  <c r="CJ22" i="6"/>
  <c r="CC22" i="6"/>
  <c r="BV22" i="6"/>
  <c r="BO22" i="6"/>
  <c r="BH22" i="6"/>
  <c r="BH40" i="6" s="1"/>
  <c r="BA22" i="6"/>
  <c r="AT22" i="6"/>
  <c r="AM22" i="6"/>
  <c r="AF22" i="6"/>
  <c r="Y22" i="6"/>
  <c r="R22" i="6"/>
  <c r="K22" i="6"/>
  <c r="GJ21" i="6"/>
  <c r="DS21" i="6"/>
  <c r="DS40" i="6" s="1"/>
  <c r="DL21" i="6"/>
  <c r="DE21" i="6"/>
  <c r="CX21" i="6"/>
  <c r="CQ21" i="6"/>
  <c r="CJ21" i="6"/>
  <c r="CC21" i="6"/>
  <c r="BV21" i="6"/>
  <c r="BO21" i="6"/>
  <c r="BH21" i="6"/>
  <c r="BA21" i="6"/>
  <c r="AT21" i="6"/>
  <c r="AM21" i="6"/>
  <c r="AF21" i="6"/>
  <c r="Y21" i="6"/>
  <c r="R21" i="6"/>
  <c r="K21" i="6"/>
  <c r="GJ20" i="6"/>
  <c r="DS20" i="6"/>
  <c r="DL20" i="6"/>
  <c r="DE20" i="6"/>
  <c r="CX20" i="6"/>
  <c r="CQ20" i="6"/>
  <c r="CJ20" i="6"/>
  <c r="CC20" i="6"/>
  <c r="BV20" i="6"/>
  <c r="BO20" i="6"/>
  <c r="BH20" i="6"/>
  <c r="BA20" i="6"/>
  <c r="AT20" i="6"/>
  <c r="AM20" i="6"/>
  <c r="AF20" i="6"/>
  <c r="Y20" i="6"/>
  <c r="R20" i="6"/>
  <c r="K20" i="6"/>
  <c r="GJ19" i="6"/>
  <c r="DS19" i="6"/>
  <c r="DL19" i="6"/>
  <c r="DE19" i="6"/>
  <c r="CX19" i="6"/>
  <c r="CQ19" i="6"/>
  <c r="CJ19" i="6"/>
  <c r="CC19" i="6"/>
  <c r="BV19" i="6"/>
  <c r="BO19" i="6"/>
  <c r="BH19" i="6"/>
  <c r="BA19" i="6"/>
  <c r="AT19" i="6"/>
  <c r="AM19" i="6"/>
  <c r="AF19" i="6"/>
  <c r="Y19" i="6"/>
  <c r="Y40" i="6" s="1"/>
  <c r="R19" i="6"/>
  <c r="K19" i="6"/>
  <c r="GJ18" i="6"/>
  <c r="DS18" i="6"/>
  <c r="DL18" i="6"/>
  <c r="DE18" i="6"/>
  <c r="CX18" i="6"/>
  <c r="CQ18" i="6"/>
  <c r="CJ18" i="6"/>
  <c r="CC18" i="6"/>
  <c r="BV18" i="6"/>
  <c r="BO18" i="6"/>
  <c r="BH18" i="6"/>
  <c r="BA18" i="6"/>
  <c r="AT18" i="6"/>
  <c r="AM18" i="6"/>
  <c r="AF18" i="6"/>
  <c r="Y18" i="6"/>
  <c r="R18" i="6"/>
  <c r="K18" i="6"/>
  <c r="GJ17" i="6"/>
  <c r="DS17" i="6"/>
  <c r="DL17" i="6"/>
  <c r="DE17" i="6"/>
  <c r="CX17" i="6"/>
  <c r="CQ17" i="6"/>
  <c r="CJ17" i="6"/>
  <c r="CC17" i="6"/>
  <c r="BV17" i="6"/>
  <c r="BO17" i="6"/>
  <c r="BH17" i="6"/>
  <c r="BA17" i="6"/>
  <c r="AT17" i="6"/>
  <c r="AM17" i="6"/>
  <c r="AF17" i="6"/>
  <c r="Y17" i="6"/>
  <c r="R17" i="6"/>
  <c r="K17" i="6"/>
  <c r="GJ16" i="6"/>
  <c r="DS16" i="6"/>
  <c r="DL16" i="6"/>
  <c r="DE16" i="6"/>
  <c r="CX16" i="6"/>
  <c r="CQ16" i="6"/>
  <c r="CJ16" i="6"/>
  <c r="CC16" i="6"/>
  <c r="BV16" i="6"/>
  <c r="BO16" i="6"/>
  <c r="BH16" i="6"/>
  <c r="BA16" i="6"/>
  <c r="AT16" i="6"/>
  <c r="AM16" i="6"/>
  <c r="AF16" i="6"/>
  <c r="Y16" i="6"/>
  <c r="R16" i="6"/>
  <c r="K16" i="6"/>
  <c r="GJ15" i="6"/>
  <c r="DS15" i="6"/>
  <c r="DL15" i="6"/>
  <c r="DE15" i="6"/>
  <c r="CX15" i="6"/>
  <c r="CQ15" i="6"/>
  <c r="CJ15" i="6"/>
  <c r="CC15" i="6"/>
  <c r="BV15" i="6"/>
  <c r="BO15" i="6"/>
  <c r="BH15" i="6"/>
  <c r="BA15" i="6"/>
  <c r="AT15" i="6"/>
  <c r="AM15" i="6"/>
  <c r="AF15" i="6"/>
  <c r="Y15" i="6"/>
  <c r="R15" i="6"/>
  <c r="K15" i="6"/>
  <c r="GJ14" i="6"/>
  <c r="DS14" i="6"/>
  <c r="DL14" i="6"/>
  <c r="DE14" i="6"/>
  <c r="CX14" i="6"/>
  <c r="CQ14" i="6"/>
  <c r="CJ14" i="6"/>
  <c r="CC14" i="6"/>
  <c r="BV14" i="6"/>
  <c r="BO14" i="6"/>
  <c r="BH14" i="6"/>
  <c r="BA14" i="6"/>
  <c r="AT14" i="6"/>
  <c r="AM14" i="6"/>
  <c r="AF14" i="6"/>
  <c r="Y14" i="6"/>
  <c r="R14" i="6"/>
  <c r="K14" i="6"/>
  <c r="GJ13" i="6"/>
  <c r="DS13" i="6"/>
  <c r="DL13" i="6"/>
  <c r="DE13" i="6"/>
  <c r="CX13" i="6"/>
  <c r="CQ13" i="6"/>
  <c r="CJ13" i="6"/>
  <c r="CC13" i="6"/>
  <c r="BV13" i="6"/>
  <c r="BO13" i="6"/>
  <c r="BH13" i="6"/>
  <c r="BA13" i="6"/>
  <c r="AT13" i="6"/>
  <c r="AM13" i="6"/>
  <c r="AF13" i="6"/>
  <c r="Y13" i="6"/>
  <c r="R13" i="6"/>
  <c r="K13" i="6"/>
  <c r="GJ12" i="6"/>
  <c r="DS12" i="6"/>
  <c r="DL12" i="6"/>
  <c r="DE12" i="6"/>
  <c r="CX12" i="6"/>
  <c r="CQ12" i="6"/>
  <c r="CJ12" i="6"/>
  <c r="CC12" i="6"/>
  <c r="BV12" i="6"/>
  <c r="BO12" i="6"/>
  <c r="BH12" i="6"/>
  <c r="BA12" i="6"/>
  <c r="AT12" i="6"/>
  <c r="AM12" i="6"/>
  <c r="AF12" i="6"/>
  <c r="Y12" i="6"/>
  <c r="R12" i="6"/>
  <c r="K12" i="6"/>
  <c r="GJ11" i="6"/>
  <c r="DS11" i="6"/>
  <c r="DL11" i="6"/>
  <c r="DE11" i="6"/>
  <c r="CX11" i="6"/>
  <c r="CQ11" i="6"/>
  <c r="CJ11" i="6"/>
  <c r="CC11" i="6"/>
  <c r="BV11" i="6"/>
  <c r="BO11" i="6"/>
  <c r="BH11" i="6"/>
  <c r="BA11" i="6"/>
  <c r="AT11" i="6"/>
  <c r="AM11" i="6"/>
  <c r="AF11" i="6"/>
  <c r="Y11" i="6"/>
  <c r="R11" i="6"/>
  <c r="K11" i="6"/>
  <c r="GJ10" i="6"/>
  <c r="DU10" i="6"/>
  <c r="DS10" i="6"/>
  <c r="DN10" i="6"/>
  <c r="DL10" i="6"/>
  <c r="DE10" i="6"/>
  <c r="CX10" i="6"/>
  <c r="CQ10" i="6"/>
  <c r="CJ10" i="6"/>
  <c r="CC10" i="6"/>
  <c r="BV10" i="6"/>
  <c r="BO10" i="6"/>
  <c r="BH10" i="6"/>
  <c r="BA10" i="6"/>
  <c r="AT10" i="6"/>
  <c r="AM10" i="6"/>
  <c r="AF10" i="6"/>
  <c r="Y10" i="6"/>
  <c r="R10" i="6"/>
  <c r="K10" i="6"/>
  <c r="GJ9" i="6"/>
  <c r="DU9" i="6"/>
  <c r="DS9" i="6"/>
  <c r="DN9" i="6"/>
  <c r="DL9" i="6"/>
  <c r="DG9" i="6"/>
  <c r="DE9" i="6"/>
  <c r="CZ9" i="6"/>
  <c r="CX9" i="6"/>
  <c r="CS9" i="6"/>
  <c r="CQ9" i="6"/>
  <c r="CL9" i="6"/>
  <c r="CJ9" i="6"/>
  <c r="CC9" i="6"/>
  <c r="BV9" i="6"/>
  <c r="BO9" i="6"/>
  <c r="BH9" i="6"/>
  <c r="BA9" i="6"/>
  <c r="AT9" i="6"/>
  <c r="AM9" i="6"/>
  <c r="AF9" i="6"/>
  <c r="Y9" i="6"/>
  <c r="R9" i="6"/>
  <c r="K9" i="6"/>
  <c r="GJ8" i="6"/>
  <c r="GD7" i="6"/>
  <c r="GC7" i="6"/>
  <c r="GI6" i="6"/>
  <c r="FW7" i="6"/>
  <c r="FV7" i="6"/>
  <c r="GB6" i="6"/>
  <c r="FP7" i="6"/>
  <c r="FO7" i="6"/>
  <c r="FU6" i="6"/>
  <c r="FI7" i="6"/>
  <c r="FH7" i="6"/>
  <c r="FN6" i="6"/>
  <c r="FB7" i="6"/>
  <c r="FA7" i="6"/>
  <c r="FG6" i="6"/>
  <c r="EU7" i="6"/>
  <c r="ET7" i="6"/>
  <c r="EZ6" i="6"/>
  <c r="EN7" i="6"/>
  <c r="EM7" i="6"/>
  <c r="ES6" i="6"/>
  <c r="EG7" i="6"/>
  <c r="EF7" i="6"/>
  <c r="EL6" i="6"/>
  <c r="DZ7" i="6"/>
  <c r="DY7" i="6"/>
  <c r="EE6" i="6"/>
  <c r="DS8" i="6"/>
  <c r="DS7" i="6"/>
  <c r="DR7" i="6"/>
  <c r="DX6" i="6"/>
  <c r="DL8" i="6"/>
  <c r="DL7" i="6"/>
  <c r="DK7" i="6"/>
  <c r="DQ6" i="6"/>
  <c r="DE8" i="6"/>
  <c r="DE7" i="6"/>
  <c r="DD7" i="6"/>
  <c r="DJ6" i="6"/>
  <c r="CX8" i="6"/>
  <c r="CX7" i="6"/>
  <c r="CW7" i="6"/>
  <c r="DC6" i="6"/>
  <c r="CQ8" i="6"/>
  <c r="CQ7" i="6"/>
  <c r="CP7" i="6"/>
  <c r="CV6" i="6"/>
  <c r="CJ8" i="6"/>
  <c r="CJ7" i="6"/>
  <c r="CI7" i="6"/>
  <c r="CO6" i="6"/>
  <c r="CC8" i="6"/>
  <c r="CC7" i="6"/>
  <c r="CB7" i="6"/>
  <c r="CH6" i="6"/>
  <c r="BV8" i="6"/>
  <c r="BV7" i="6"/>
  <c r="BU7" i="6"/>
  <c r="CA6" i="6"/>
  <c r="BO8" i="6"/>
  <c r="BO7" i="6"/>
  <c r="BN7" i="6"/>
  <c r="BT6" i="6"/>
  <c r="BH8" i="6"/>
  <c r="BH7" i="6"/>
  <c r="BG7" i="6"/>
  <c r="BM6" i="6"/>
  <c r="BA8" i="6"/>
  <c r="BA7" i="6"/>
  <c r="AZ7" i="6"/>
  <c r="BF6" i="6"/>
  <c r="AT8" i="6"/>
  <c r="AT7" i="6"/>
  <c r="AS7" i="6"/>
  <c r="AY6" i="6"/>
  <c r="AM8" i="6"/>
  <c r="AM7" i="6"/>
  <c r="AL7" i="6"/>
  <c r="AR6" i="6"/>
  <c r="AF8" i="6"/>
  <c r="AF7" i="6"/>
  <c r="AE7" i="6"/>
  <c r="AK6" i="6"/>
  <c r="Y8" i="6"/>
  <c r="Y7" i="6"/>
  <c r="X7" i="6"/>
  <c r="AD6" i="6"/>
  <c r="R8" i="6"/>
  <c r="R7" i="6"/>
  <c r="Q7" i="6"/>
  <c r="W6" i="6"/>
  <c r="B2" i="7"/>
  <c r="DE40" i="6" l="1"/>
  <c r="CX40" i="6"/>
  <c r="GL21" i="6"/>
  <c r="CC40" i="6"/>
  <c r="AF40" i="6"/>
  <c r="BV40" i="6"/>
  <c r="AT40" i="6"/>
  <c r="FP38" i="6"/>
  <c r="FB38" i="6"/>
  <c r="FW38" i="6"/>
  <c r="GD38" i="6"/>
  <c r="FI38" i="6"/>
  <c r="EU38" i="6"/>
  <c r="EN38" i="6"/>
  <c r="EG38" i="6"/>
  <c r="DZ38" i="6"/>
  <c r="DS38" i="6"/>
  <c r="DL38" i="6"/>
  <c r="DE38" i="6"/>
  <c r="CX38" i="6"/>
  <c r="CQ38" i="6"/>
  <c r="CJ38" i="6"/>
  <c r="CC38" i="6"/>
  <c r="BV38" i="6"/>
  <c r="BO38" i="6"/>
  <c r="BH38" i="6"/>
  <c r="BA38" i="6"/>
  <c r="AT38" i="6"/>
  <c r="AM38" i="6"/>
  <c r="AF38" i="6"/>
  <c r="Y38" i="6"/>
  <c r="R38" i="6"/>
  <c r="GD39" i="6"/>
  <c r="FW39" i="6"/>
  <c r="FP39" i="6"/>
  <c r="FI39" i="6"/>
  <c r="FB39" i="6"/>
  <c r="EU39" i="6"/>
  <c r="EN39" i="6"/>
  <c r="EG39" i="6"/>
  <c r="DZ39" i="6"/>
  <c r="DU8" i="6"/>
  <c r="DU13" i="6"/>
  <c r="DU12" i="6"/>
  <c r="DU14" i="6"/>
  <c r="DU34" i="6"/>
  <c r="DU26" i="6"/>
  <c r="DS39" i="6"/>
  <c r="DU27" i="6"/>
  <c r="DU24" i="6"/>
  <c r="DU16" i="6"/>
  <c r="DU25" i="6"/>
  <c r="DU21" i="6"/>
  <c r="DU20" i="6"/>
  <c r="DU11" i="6"/>
  <c r="DU23" i="6"/>
  <c r="DU17" i="6"/>
  <c r="DU30" i="6"/>
  <c r="DU15" i="6"/>
  <c r="DN14" i="6"/>
  <c r="DN13" i="6"/>
  <c r="DN12" i="6"/>
  <c r="DN17" i="6"/>
  <c r="DN16" i="6"/>
  <c r="DN11" i="6"/>
  <c r="DN15" i="6"/>
  <c r="DL39" i="6"/>
  <c r="DG24" i="6"/>
  <c r="DG12" i="6"/>
  <c r="DG15" i="6"/>
  <c r="DG30" i="6"/>
  <c r="DE39" i="6"/>
  <c r="DG10" i="6"/>
  <c r="DG25" i="6"/>
  <c r="DG17" i="6"/>
  <c r="DG14" i="6"/>
  <c r="DG11" i="6"/>
  <c r="DG13" i="6"/>
  <c r="DG16" i="6"/>
  <c r="DG20" i="6"/>
  <c r="DG23" i="6"/>
  <c r="CZ14" i="6"/>
  <c r="CZ20" i="6"/>
  <c r="CZ17" i="6"/>
  <c r="CZ26" i="6"/>
  <c r="CZ32" i="6"/>
  <c r="CZ11" i="6"/>
  <c r="CZ16" i="6"/>
  <c r="CZ22" i="6"/>
  <c r="CZ33" i="6"/>
  <c r="CZ15" i="6"/>
  <c r="CZ13" i="6"/>
  <c r="CZ12" i="6"/>
  <c r="CZ23" i="6"/>
  <c r="CZ10" i="6"/>
  <c r="CX39" i="6"/>
  <c r="CZ24" i="6"/>
  <c r="CS8" i="6"/>
  <c r="CS13" i="6"/>
  <c r="CS30" i="6"/>
  <c r="CS17" i="6"/>
  <c r="CS22" i="6"/>
  <c r="CS16" i="6"/>
  <c r="CS23" i="6"/>
  <c r="CS25" i="6"/>
  <c r="CS20" i="6"/>
  <c r="CS12" i="6"/>
  <c r="CS34" i="6"/>
  <c r="CS19" i="6"/>
  <c r="CS33" i="6"/>
  <c r="CS10" i="6"/>
  <c r="CS26" i="6"/>
  <c r="CQ39" i="6"/>
  <c r="CS18" i="6"/>
  <c r="CS24" i="6"/>
  <c r="CS32" i="6"/>
  <c r="CS28" i="6"/>
  <c r="CS15" i="6"/>
  <c r="CS29" i="6"/>
  <c r="CS14" i="6"/>
  <c r="CS11" i="6"/>
  <c r="CL10" i="6"/>
  <c r="CL17" i="6"/>
  <c r="CL11" i="6"/>
  <c r="CL12" i="6"/>
  <c r="CL14" i="6"/>
  <c r="CL13" i="6"/>
  <c r="CJ39" i="6"/>
  <c r="CE9" i="6"/>
  <c r="CE16" i="6"/>
  <c r="CE14" i="6"/>
  <c r="CE12" i="6"/>
  <c r="CE32" i="6"/>
  <c r="CE18" i="6"/>
  <c r="CE15" i="6"/>
  <c r="CE11" i="6"/>
  <c r="CC39" i="6"/>
  <c r="CE33" i="6"/>
  <c r="CE25" i="6"/>
  <c r="CE13" i="6"/>
  <c r="CE20" i="6"/>
  <c r="CE10" i="6"/>
  <c r="BX8" i="6"/>
  <c r="BX17" i="6"/>
  <c r="BX15" i="6"/>
  <c r="BX14" i="6"/>
  <c r="BX28" i="6"/>
  <c r="BX11" i="6"/>
  <c r="BV39" i="6"/>
  <c r="BX13" i="6"/>
  <c r="BX12" i="6"/>
  <c r="BX34" i="6"/>
  <c r="BX29" i="6"/>
  <c r="BX16" i="6"/>
  <c r="BX22" i="6"/>
  <c r="BX23" i="6"/>
  <c r="BX27" i="6"/>
  <c r="BX24" i="6"/>
  <c r="BX10" i="6"/>
  <c r="BX9" i="6"/>
  <c r="BX18" i="6"/>
  <c r="BQ8" i="6"/>
  <c r="BQ27" i="6"/>
  <c r="BQ10" i="6"/>
  <c r="BQ20" i="6"/>
  <c r="BO39" i="6"/>
  <c r="BQ34" i="6"/>
  <c r="BQ25" i="6"/>
  <c r="BQ23" i="6"/>
  <c r="BQ13" i="6"/>
  <c r="BQ15" i="6"/>
  <c r="BQ26" i="6"/>
  <c r="BQ9" i="6"/>
  <c r="BQ24" i="6"/>
  <c r="BQ16" i="6"/>
  <c r="BQ14" i="6"/>
  <c r="BQ18" i="6"/>
  <c r="BQ11" i="6"/>
  <c r="BQ17" i="6"/>
  <c r="BQ12" i="6"/>
  <c r="BQ22" i="6"/>
  <c r="BJ8" i="6"/>
  <c r="BJ9" i="6"/>
  <c r="BJ22" i="6"/>
  <c r="BJ13" i="6"/>
  <c r="BJ11" i="6"/>
  <c r="BJ10" i="6"/>
  <c r="BJ31" i="6"/>
  <c r="BJ23" i="6"/>
  <c r="BH39" i="6"/>
  <c r="BJ20" i="6"/>
  <c r="BJ12" i="6"/>
  <c r="BJ18" i="6"/>
  <c r="BJ24" i="6"/>
  <c r="BJ25" i="6"/>
  <c r="BJ14" i="6"/>
  <c r="BJ17" i="6"/>
  <c r="BJ26" i="6"/>
  <c r="BJ27" i="6"/>
  <c r="BC10" i="6"/>
  <c r="BC13" i="6"/>
  <c r="BC16" i="6"/>
  <c r="BC28" i="6"/>
  <c r="BC11" i="6"/>
  <c r="BC24" i="6"/>
  <c r="BC29" i="6"/>
  <c r="BC9" i="6"/>
  <c r="BA39" i="6"/>
  <c r="BC22" i="6"/>
  <c r="BC30" i="6"/>
  <c r="BC15" i="6"/>
  <c r="BC17" i="6"/>
  <c r="BC20" i="6"/>
  <c r="BC14" i="6"/>
  <c r="BC12" i="6"/>
  <c r="BC26" i="6"/>
  <c r="BC23" i="6"/>
  <c r="AV8" i="6"/>
  <c r="AV10" i="6"/>
  <c r="AV13" i="6"/>
  <c r="AT39" i="6"/>
  <c r="AV17" i="6"/>
  <c r="AV9" i="6"/>
  <c r="AV12" i="6"/>
  <c r="AV27" i="6"/>
  <c r="AV25" i="6"/>
  <c r="AV22" i="6"/>
  <c r="AV26" i="6"/>
  <c r="AV24" i="6"/>
  <c r="AV11" i="6"/>
  <c r="AV18" i="6"/>
  <c r="AV34" i="6"/>
  <c r="AV15" i="6"/>
  <c r="AV23" i="6"/>
  <c r="AV14" i="6"/>
  <c r="AV16" i="6"/>
  <c r="AV20" i="6"/>
  <c r="AO8" i="6"/>
  <c r="AO14" i="6"/>
  <c r="AM39" i="6"/>
  <c r="AO15" i="6"/>
  <c r="AO13" i="6"/>
  <c r="AO10" i="6"/>
  <c r="AO9" i="6"/>
  <c r="AO22" i="6"/>
  <c r="AO24" i="6"/>
  <c r="AO11" i="6"/>
  <c r="AO23" i="6"/>
  <c r="AO26" i="6"/>
  <c r="AO25" i="6"/>
  <c r="AO17" i="6"/>
  <c r="AO12" i="6"/>
  <c r="AO16" i="6"/>
  <c r="AH8" i="6"/>
  <c r="AH10" i="6"/>
  <c r="AH14" i="6"/>
  <c r="AH11" i="6"/>
  <c r="AH17" i="6"/>
  <c r="AH24" i="6"/>
  <c r="AH12" i="6"/>
  <c r="AH23" i="6"/>
  <c r="AH18" i="6"/>
  <c r="AF39" i="6"/>
  <c r="AH16" i="6"/>
  <c r="AH13" i="6"/>
  <c r="AH15" i="6"/>
  <c r="AH9" i="6"/>
  <c r="AH26" i="6"/>
  <c r="AA8" i="6"/>
  <c r="AA16" i="6"/>
  <c r="AA26" i="6"/>
  <c r="AA34" i="6"/>
  <c r="AA31" i="6"/>
  <c r="AA22" i="6"/>
  <c r="AA29" i="6"/>
  <c r="AA18" i="6"/>
  <c r="AA14" i="6"/>
  <c r="AA24" i="6"/>
  <c r="Y39" i="6"/>
  <c r="AA19" i="6"/>
  <c r="AA13" i="6"/>
  <c r="AA28" i="6"/>
  <c r="AA12" i="6"/>
  <c r="AA10" i="6"/>
  <c r="AA9" i="6"/>
  <c r="AA15" i="6"/>
  <c r="AA23" i="6"/>
  <c r="AA17" i="6"/>
  <c r="AA11" i="6"/>
  <c r="T8" i="6"/>
  <c r="T15" i="6"/>
  <c r="T24" i="6"/>
  <c r="T11" i="6"/>
  <c r="T16" i="6"/>
  <c r="R39" i="6"/>
  <c r="T13" i="6"/>
  <c r="T20" i="6"/>
  <c r="T14" i="6"/>
  <c r="T12" i="6"/>
  <c r="T9" i="6"/>
  <c r="T10" i="6"/>
  <c r="T26" i="6"/>
  <c r="K8" i="6"/>
  <c r="GK19" i="6" l="1"/>
  <c r="GL19" i="6" s="1"/>
  <c r="GK25" i="6"/>
  <c r="GL25" i="6" s="1"/>
  <c r="GK32" i="6"/>
  <c r="GL32" i="6" s="1"/>
  <c r="GK30" i="6"/>
  <c r="GL30" i="6" s="1"/>
  <c r="GK31" i="6"/>
  <c r="GL31" i="6" s="1"/>
  <c r="GK15" i="6"/>
  <c r="GL15" i="6" s="1"/>
  <c r="GK17" i="6"/>
  <c r="GL17" i="6" s="1"/>
  <c r="GK10" i="6"/>
  <c r="GL10" i="6" s="1"/>
  <c r="GK24" i="6"/>
  <c r="GL24" i="6" s="1"/>
  <c r="GK34" i="6"/>
  <c r="GL34" i="6" s="1"/>
  <c r="GK12" i="6"/>
  <c r="GL12" i="6" s="1"/>
  <c r="GK27" i="6"/>
  <c r="GL27" i="6" s="1"/>
  <c r="GK14" i="6"/>
  <c r="GL14" i="6" s="1"/>
  <c r="GK20" i="6"/>
  <c r="GL20" i="6" s="1"/>
  <c r="GK13" i="6"/>
  <c r="GL13" i="6" s="1"/>
  <c r="GK11" i="6"/>
  <c r="GL11" i="6" s="1"/>
  <c r="GK18" i="6"/>
  <c r="GL18" i="6" s="1"/>
  <c r="GK26" i="6"/>
  <c r="GL26" i="6" s="1"/>
  <c r="GK9" i="6"/>
  <c r="GL9" i="6" s="1"/>
  <c r="GK33" i="6"/>
  <c r="GL33" i="6" s="1"/>
  <c r="GK16" i="6"/>
  <c r="GL16" i="6" s="1"/>
  <c r="K38" i="6"/>
  <c r="K40" i="6"/>
  <c r="N18" i="7"/>
  <c r="I33" i="7" l="1"/>
  <c r="H33" i="7"/>
  <c r="K7" i="6" l="1"/>
  <c r="J7" i="6"/>
  <c r="N17" i="7"/>
  <c r="P6" i="6" l="1"/>
  <c r="M22" i="6" l="1"/>
  <c r="GK22" i="6" s="1"/>
  <c r="GL22" i="6" s="1"/>
  <c r="M29" i="6"/>
  <c r="GK29" i="6" s="1"/>
  <c r="GL29" i="6" s="1"/>
  <c r="M23" i="6"/>
  <c r="GK23" i="6" s="1"/>
  <c r="GL23" i="6" s="1"/>
  <c r="K39" i="6"/>
  <c r="M28" i="6"/>
  <c r="GK28" i="6" s="1"/>
  <c r="GL28" i="6" s="1"/>
  <c r="M8" i="6"/>
  <c r="GK8" i="6" s="1"/>
  <c r="GL8" i="6" s="1"/>
  <c r="M19" i="7"/>
  <c r="M17" i="7"/>
  <c r="N19" i="7"/>
  <c r="D2"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Francisco Rodriguez Angel (OCENSA)</author>
  </authors>
  <commentList>
    <comment ref="AZ4" authorId="0" shapeId="0" xr:uid="{A39C4068-9E88-4BEC-840F-6A96E4E3382B}">
      <text>
        <r>
          <rPr>
            <sz val="9"/>
            <color indexed="81"/>
            <rFont val="Tahoma"/>
            <family val="2"/>
          </rPr>
          <t>La aceptación de esta oferta, confirma la aceptación de los ítems descritos aquí. Garantía 03 meses directa por defecto de fabricación. No cubre mal manejo y/o descargas eléctricas. Condición comercial de pago: 45 DÍAS (CRÉDITO). Tiempo de entrega X SEMANAS ARO Salvo venta previa, DDP en sitio. Piezas sujetas a fabricación no son retornables o cancelables, pueden variar tiempo de entrega por venta previa. No incluye instalación y/o puesta en marcha.</t>
        </r>
      </text>
    </comment>
    <comment ref="DD4" authorId="0" shapeId="0" xr:uid="{CDFC66A4-EE3F-4A4A-9666-2F5B9D28DB6B}">
      <text>
        <r>
          <rPr>
            <b/>
            <sz val="9"/>
            <color indexed="81"/>
            <rFont val="Tahoma"/>
            <family val="2"/>
          </rPr>
          <t>POR TEMAS DE TRANSPORTE, LOS PRECIOS OFERTADOS APLICAN PARA EL TOTAL DE LOS ITEM Y UNIDADES COTIZADAS</t>
        </r>
      </text>
    </comment>
  </commentList>
</comments>
</file>

<file path=xl/sharedStrings.xml><?xml version="1.0" encoding="utf-8"?>
<sst xmlns="http://schemas.openxmlformats.org/spreadsheetml/2006/main" count="1984" uniqueCount="393">
  <si>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</si>
  <si>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</si>
  <si>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</si>
  <si>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</si>
  <si>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</si>
  <si>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</si>
  <si>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</si>
  <si>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</si>
  <si>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</si>
  <si>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</si>
  <si>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</si>
  <si>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</si>
  <si>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</si>
  <si>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</si>
  <si>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</si>
  <si>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</si>
  <si>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</si>
  <si>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</si>
  <si>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</si>
  <si>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</si>
  <si>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</si>
  <si>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</si>
  <si>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</si>
  <si>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</si>
  <si>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</si>
  <si>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</si>
  <si>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</si>
  <si>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</si>
  <si>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</si>
  <si>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</si>
  <si>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</si>
  <si>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</si>
  <si>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COP</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</si>
  <si>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</si>
  <si>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</si>
  <si>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</si>
  <si>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</si>
  <si>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</si>
  <si>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</si>
  <si>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</si>
  <si>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</si>
  <si>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</si>
  <si>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</si>
  <si>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</si>
  <si>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PROVEEDOR</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</si>
  <si>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</si>
  <si>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</si>
  <si>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</si>
  <si>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</si>
  <si>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</si>
  <si>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</si>
  <si>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</si>
  <si>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</si>
  <si>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</si>
  <si>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</si>
  <si>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</si>
  <si>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</si>
  <si>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</si>
  <si>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</si>
  <si>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</si>
  <si>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</si>
  <si>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</si>
  <si>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</si>
  <si>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</si>
  <si>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</si>
  <si>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</si>
  <si>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</si>
  <si>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</si>
  <si>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</si>
  <si>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</si>
  <si>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</si>
  <si>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</si>
  <si>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</si>
  <si>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</si>
  <si>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</si>
  <si>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</si>
  <si>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</si>
  <si>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</si>
  <si>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</si>
  <si>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</si>
  <si>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</si>
  <si>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</si>
  <si>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</si>
  <si>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</si>
  <si>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</si>
  <si>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</si>
  <si>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usd</t>
  </si>
  <si>
    <t>o</t>
  </si>
  <si>
    <t>POS</t>
  </si>
  <si>
    <t>DESCRIPCION AMPLIADA</t>
  </si>
  <si>
    <t>PC08413</t>
  </si>
  <si>
    <t>Francisco Rodríguez</t>
  </si>
  <si>
    <t>Aditivo,Preserv,Agua.Estac.Lavaojos,HYDR</t>
  </si>
  <si>
    <t>PROTECCION PARA OJOS Y ACCESORIOS;Tipo de proteccion para ojos:Aditivo,Clase de proteccion:Preservante,Aplicacion de protector:Para agua de estacion lavaojos,Fabricante protector vision,Referencia de protector:HYDROSEP,CARACTERISTICAS ADICIONALES:Botella 8oz</t>
  </si>
  <si>
    <t>Barrera.Absor,Oleofil,Cordon,Ctrl.Derram</t>
  </si>
  <si>
    <t>BARRERA ABSORBENTE;MATERIAL:Oleofilico,TIPO:Cordon,APLICACION:Control derrames,TAMAÑO:8 Pulgadas x 3 Metros,CAPACIDAD:57-62 Galones, PORCENTAJE,PESO,CARACTERISTICAS ADICIONALES:GCS-B810,CARACTERISTICAS ADICIONALES:Paquete x 4 unidades</t>
  </si>
  <si>
    <t>10060533</t>
  </si>
  <si>
    <t>1</t>
  </si>
  <si>
    <t>13612</t>
  </si>
  <si>
    <t>Barrera.Absor,Oleofil,Paño,Ctrl.Derram,1</t>
  </si>
  <si>
    <t>BARRERA ABSORBENTE;MATERIAL:Oleofilico,TIPO:Paño,APLICACION:Control derrames,TAMAÑO:16 x 20 Pulgadas,CAPACIDAD:17-22 Galones,PORCENT AJE,PESO,CARACTERISTICAS ADICIONALES:GCS-WLP,CARACTERISTICAS ADICIONALES:Caja x 200 paños</t>
  </si>
  <si>
    <t>Barrera.Absor,Oleofil,Paño,Ctrl.Derram,A</t>
  </si>
  <si>
    <t>BARRERA ABSORBENTE;MATERIAL:Oleofilico,TIPO:Paño,APLICACION:Control derrames,TAMAÑO:Ancho 30-38 pulgadas,CAPACIDAD:32-36 Galones,POR CENTAJE,PESO,CARACTERISTICAS ADICIONALES:Rollo x 40-50m</t>
  </si>
  <si>
    <t>Biocataliz,NONTOX,Piscin.D/Oxidac,Galonx</t>
  </si>
  <si>
    <t>PRODUCTOS QUIMICOS;NOMBRE:Biocatalizador,REFERENCIA:NONTOX,FABRICANTE:Bio-Organic Catalyst,APLICACION:Piscina de Oxidacion,PRESENTAC ION:Galon x 4KG,CARACTERISTICA ADICIONAL:Biocatalizador Organico,CARACTERISTICA ADICIONAL:Solubilizacion Grasa Organica</t>
  </si>
  <si>
    <t>10060517</t>
  </si>
  <si>
    <t>68538</t>
  </si>
  <si>
    <t>Bolsa,Elev,Submarino,Capac.Carga:5000KG,</t>
  </si>
  <si>
    <t>EQUIPOS Y ACCESORIOS DE ELEVACION;NOMBRE:Bolsa,MODIFICADOR:Elevacion,APLICACION ESPECIFICA:Submarino,CARACTERISTICAS ADICIONALES:Cap acidad Carga: 5000KG,CARACTERISTICAS ADICIONALES:Tipo: Abierta,CARACTERISTICAS ADICIONALES:Tejido: Nylon,CARACTERISTICAS ADICIONALES :Recubierta: Poliuretano,CARACTERISTICAS ADICIONALES:Resistencia a la Abrasion,CARACTERISTICAS ADICIONALES:Costura: Reforzada,CARACT ERISTICAS ADICIONALES:Valvula de descarga Patentada,CARACTERISTICAS ADICIONALES:Arnes de Elevacion de Nylon,CARACTERISTICAS ADICIONA LES:Diametro: 1.83m,CARACTERISTICAS ADICIONALES:Altura Total: 2.95m,CARACTERISTICAS ADICIONALES:Dimensiones: 1.04x1.04x0.25m,CARACTE</t>
  </si>
  <si>
    <t>Casco,HDPE,Safari,E,G,Z89.1,BULLARD,Abov</t>
  </si>
  <si>
    <t>CASCO DE SEGURIDAD;MATERIAL:Polietileno de alta densidad,TIPO:Safari,RESISTENCIA:E,RESISTENCIA:G,ESPECIFICACION:ANSI Z89.1,FABRICANT E CASCO:BULLARD,REFERENCIA:AboveView,COLOR,CARACTERISTICA ADICIONAL:Incluye Logo Ocensa,CARACTERISTICA ADICIONAL:Tipo I</t>
  </si>
  <si>
    <t>Disco,Vikoma,KI002I</t>
  </si>
  <si>
    <t>PARTES PARA EQUIPOS DE DERRAME;NOMBRE:Disco,MODIFICADOR,APLICACION ESPECIFICA,APLICACION GENERAL,FABRICANTE:Vikoma,MODELO,REFERENCIA :KI002I</t>
  </si>
  <si>
    <t>Estacion,Lavaojos,Port,D/Doble.Chorro,EN</t>
  </si>
  <si>
    <t>PROTECCION PARA OJOS Y ACCESORIOS;Tipo de proteccion para ojos:ESTACION,Clase de proteccion:Lavaojos,Clase de proteccion:PORTATIL,Cl ase de proteccion:De Doble Chorro,Aplicacion de protector,Fabricante protector vision:ENCON,Referencia de protector:01104002T+011030 08,CARACTERISTICAS ADICIONALES:Conector Y-BCP,CARACTERISTICAS ADICIONALES:13.5GL,CARACTERISTICAS ADICIONALES:Vertical,CARACTERISTICA S ADICIONALES:Con carro para transporte,CARACTERISTICAS ADICIONALES:Con Ducha Manual</t>
  </si>
  <si>
    <t>Gafas,Policarb,Claro,Z87.1-2010,MSA,OvrG</t>
  </si>
  <si>
    <t>GAFAS DE PROTECCION;MATERIAL:Policarbonato,TIPO,TIPO DE LENTE:Claro,USO,ESPECIFICACION:ANSI Z87.1-2010,FABRICANTE:MINE SAFETY APPLIA NCES,REFERENCIA:OvrG2,CARACTERISTICA ADICIONAL:Uso Sobre Lentes</t>
  </si>
  <si>
    <t>Gafas,Policarb,Mult.Lent,Ahumada,Uv,Z87.</t>
  </si>
  <si>
    <t>GAFAS DE PROTECCION;MATERIAL:Policarbonato,TIPO:Monolenticular,TIPO DE LENTE:Ahumada,USO:Rayos uv,ESPECIFICACION:ANSI Z87.1,FABRICAN TE:KIMBERLY-CLARK,REFERENCIA:30196094,CARACTERISTICA ADICIONAL:Antiempañante,CARACTERISTICA ADICIONAL:NEMESIS</t>
  </si>
  <si>
    <t>Gafas,Polim,M/Gafa,Osc,Sold,Z87.1,ARSEG,</t>
  </si>
  <si>
    <t>GAFAS DE PROTECCION;MATERIAL:POLIMERO,TIPO:Monogafa,TIPO DE LENTE:Oscuro,USO:Soldadura,ESPECIFICACION:ANSI Z87.1,FABRICANTE:ARSEG,RE FERENCIA:9-003</t>
  </si>
  <si>
    <t>Geotextil,No.Tej,O.Civil,PAVCO,NT200</t>
  </si>
  <si>
    <t>MATERIALES DE REVESTIMIENTO;NOMBRE:Geotextil,TIPO:No Tejido,APLICACION:Obra Civil,ADHERENCIA,TAMAÑO,TIEMPO DE SELLADO,PRESENTACION,F UERZA DE TENSION,FABRICANTE:PAVCO,REFERENCIA:NT200</t>
  </si>
  <si>
    <t>10060506</t>
  </si>
  <si>
    <t>16018</t>
  </si>
  <si>
    <t>Hipoclorito,Ca,65%,Tableta,Trat.Agua.Pot</t>
  </si>
  <si>
    <t>PRODUCTOS QUIMICOS;NOMBRE:Hipoclorito,TIPO:Calcio,TIPO:65%,TIPO:Tableta,REFERENCIA,FABRICANTE,APLICACION:Tratamiento Agua Potable,PR ESENTACION,CARACTERISTICA ADICIONAL:Cloro 65%</t>
  </si>
  <si>
    <t>63617</t>
  </si>
  <si>
    <t>Modulo,Ctrl,Arranque.Aut,DSE,DSE6010.MKI</t>
  </si>
  <si>
    <t>PARTES DE CONTROL DE AUTOMATIZACION;NOMBRE:Modulo,MODIFICADOR:De Control,APLICACION GENERAL,APLICACION ESPECIFICA:Arranque Automatic o,FABRICANTE:DEEP SEA ELECTRONICS,MODELO:DSE6010 MKII,SERIE,CARACTERISTICAS ADICIONALES:Referencia 6010-003-03,CARACTERISTICAS ADICI ONALES:Temperatura -30/70°C,CARACTERISTICAS ADICIONALES:Alimentacion 8-35VDC,CARACTERISTICAS ADICIONALES:Corriente 100mA@12V,CARACTE RISTICAS ADICIONALES:Corriente 105mA@24V</t>
  </si>
  <si>
    <t>Modulo,Señal.alarma,KIDDE,ASM,-35/66°C,1</t>
  </si>
  <si>
    <t>Protector.Audit,Tapon,Moldex,6405,ANSIS3</t>
  </si>
  <si>
    <t>Protector auditivo;TIPO DE PROTECTOR:Tapon,MATERIAL DE PROTECTOR,MARCA PROTECTOR:Moldex,REFERENCIA DEL PROTECTOR:6405,CARACTERISTICA S ADICIONALES:ANSI S3.19-1974,CARACTERISTICAS ADICIONALES:Reutilizable,CARACTERISTICAS ADICIONALES:CSA Clase AL,CARACTERISTICAS ADIC IONALES:Minimo NRR 27dB</t>
  </si>
  <si>
    <t>Sensor,Flujo.Aire,Detector.Gas,SEIKOM,GD</t>
  </si>
  <si>
    <t>PARTES PARA DETECTORES;NOMBRE PARTE DETECTOR HUMO:Sensor,MODIFICADOR PARTE DETECTOR HUM:Flujo Aire,APLICACION PARTE DETEC HUMO:Para Detector de gas,FABRICANTE PARTE DETEC HUMO:SEIKOM ELECTRONIC,MODELO PARTE DETEC HUMO:GD129NI,REFERENCIA PART DETEC HUMO:F8.2EX</t>
  </si>
  <si>
    <t>Señalizacion,Adhesiva,Riesgo.Elect,100mm</t>
  </si>
  <si>
    <t>KITS DE SEÑALIZACION;NOMBRE:Señalizacion,MODIFICADOR:Adhesiva,APLICACION ESPECIFICA:Riesgo electrico,DIMENSIONES:100mm,CARACTERISTIC AS ADICIONALES:CATU,CARACTERISTICAS ADICIONALES:Referencia AT-49/1,CARACTERISTICAS ADICIONALES:Caja de 20</t>
  </si>
  <si>
    <t>Señalizacion,Reglam.,60cm x 30cm Calibre</t>
  </si>
  <si>
    <t>KITS DE SEÑALIZACION;NOMBRE:Señalizacion,MODIFICADOR:Reglamentaria,APLICACION ESPECIFICA,DIMENSIONES:60cm x 30cm Calibre 26,FABRICAN TE,REFERENCIA,CARACTERISTICAS ADICIONALES:Lamina Galvanizada,CARACTERISTICAS ADICIONALES:No entre solo personal autoriz,CARACTERISTI CAS ADICIONALES:Cinta reflectiva 3m,CARACTERISTICAS ADICIONALES:Horizontal</t>
  </si>
  <si>
    <t>10060539</t>
  </si>
  <si>
    <t>16010</t>
  </si>
  <si>
    <t>Sulfato,Al,Tipo.A,Trat.Agua.Potable</t>
  </si>
  <si>
    <t>PRODUCTOS QUIMICOS;NOMBRE:Sulfato,TIPO:Granulado,TIPO:Aluminio,TIPO:Tipo A,REFERENCIA,FABRICANTE,APLICACION:Tratamiento Agua Potable</t>
  </si>
  <si>
    <t>PARTES DE CONTROL DE AUTOMATIZACION;:Modulo,MODIFICADOR,APLICACION GENERAL:Para señal de alarma,APLICACION ESPECIFICA,FABRICANTE:KID DE FIRE SYSTEMS,MODELO:ADDRESSABLE SIGNAL MODULE,SERIE,CARACTERISTICAS ADICIONALES:-35°C/66°C,CARACTERISTICAS ADICIONALES:16.5/27.5V DC,CARACTERISTICAS ADICIONALES:24VDC,CARACTERISTICAS ADICIONALES:UL listed,CARACTERISTICAS ADICIONALES:Notificacion salida 2A@24VDC
PN70200200001</t>
  </si>
  <si>
    <t>EA</t>
  </si>
  <si>
    <t>GRA</t>
  </si>
  <si>
    <t>PAE</t>
  </si>
  <si>
    <t>ROL</t>
  </si>
  <si>
    <t>KG</t>
  </si>
  <si>
    <t>M</t>
  </si>
  <si>
    <t>PAA</t>
  </si>
  <si>
    <t>CQO</t>
  </si>
  <si>
    <t xml:space="preserve">ANDINA INTERNATIONAL SAS </t>
  </si>
  <si>
    <t>JEIMMY SALEXANDRA SIERRA - COMERCIAL@AISAS.CO</t>
  </si>
  <si>
    <t>CENTRAL DE HERRAMIENTAS DE COLOMBIA SAS</t>
  </si>
  <si>
    <t>LUIS FREDY TORRES TORRES
licitaciones@chdecolombia.com</t>
  </si>
  <si>
    <t>310 8618764 - 3186801798</t>
  </si>
  <si>
    <t>ENCON</t>
  </si>
  <si>
    <t>MSA   - MINE SAFETY APPLIANCES</t>
  </si>
  <si>
    <t xml:space="preserve">DEEP SEA ELECTRONICS </t>
  </si>
  <si>
    <t xml:space="preserve">KIDDE FIRE </t>
  </si>
  <si>
    <t>MARCA</t>
  </si>
  <si>
    <t xml:space="preserve">SE OFERTA 1110764 BOTELLA HYDROSEP 8 ONZAS - CANTIDAD MINIMA 4 UND </t>
  </si>
  <si>
    <t>01104002T ESTACION LAVAOJOS PORTATIL PRESURIZADA 13.5 GLS + 01103008N CARRO DE TRANSPORTE LAVAOJOS PREZURIZADO</t>
  </si>
  <si>
    <t xml:space="preserve">MSA10118475 GLASSES SAFETY OVRG2 CLEAR LENS - CORREGIR EL NUMERO DE PARTE PORQUE LO RELACIONADO ES EL MODELO </t>
  </si>
  <si>
    <t>la referencia  6010 se encuentra descontinuada la reemplaza  la  6110 </t>
  </si>
  <si>
    <t>NUMERO DE PARTE OBSOLETO- SE OFERTA - Module, For alarm signal, KIDDE FIRE SYSTEMS,   MODEL:  ADDRESSABLE SIGNAL MODULE,  -35°C/66°C, 16.5/27.5V DC, 24VDC, UL listed, Notification output 2A@24VDC  PN 70-210210-001</t>
  </si>
  <si>
    <t xml:space="preserve">100 DIAS </t>
  </si>
  <si>
    <t xml:space="preserve">120 DIAS </t>
  </si>
  <si>
    <t xml:space="preserve">60 DIAS </t>
  </si>
  <si>
    <t xml:space="preserve">45 DIAS </t>
  </si>
  <si>
    <t>HYDROSEP</t>
  </si>
  <si>
    <t>IMPORTADO</t>
  </si>
  <si>
    <t xml:space="preserve"> </t>
  </si>
  <si>
    <t>MARCA UYUSTOOLS REFERENCIA LES003</t>
  </si>
  <si>
    <t>John J. Flechas P. / ventasjf@rfcolombia.com</t>
  </si>
  <si>
    <t>311 276 8114</t>
  </si>
  <si>
    <t>Hydrosep</t>
  </si>
  <si>
    <t>Importado</t>
  </si>
  <si>
    <t>Nontox</t>
  </si>
  <si>
    <t>Subsalve</t>
  </si>
  <si>
    <t>Encon</t>
  </si>
  <si>
    <t>MSA</t>
  </si>
  <si>
    <t xml:space="preserve">Kimberly </t>
  </si>
  <si>
    <t>Pavco</t>
  </si>
  <si>
    <t>Depp Sea Electronics</t>
  </si>
  <si>
    <t>Kide Fire Systems</t>
  </si>
  <si>
    <t>Seikom Electronic</t>
  </si>
  <si>
    <t>Ninguno</t>
  </si>
  <si>
    <t>Ofertamos Referencia: PF-10000</t>
  </si>
  <si>
    <t>PAOLA SOLANO REY
licitaciones@dycsa.com.co</t>
  </si>
  <si>
    <t xml:space="preserve"> 1110764 -BOTELLA HYDROSEP 8 ONZAS
Ver ficha tecnica</t>
  </si>
  <si>
    <t>BARRERA ABSOBENTE 8X3 KIT X4 UND</t>
  </si>
  <si>
    <t>PAÑO EN TELA OLEOFILICA (50cms x 40cms)</t>
  </si>
  <si>
    <t>Rollo de Tela de Oleofílica Microperforado Mediano para Absorción de Derrames de Hidrocarburos, combustibles o aceites.
TAMAÑO:Ancho 30-38 pulgadas 
Rollo x 22- 40m</t>
  </si>
  <si>
    <t>NONTOX Galón - Presentacion 4kg
Ver Ficha tecnica y FDS</t>
  </si>
  <si>
    <t>Para cotizar se requiere conocer condiciones locativas, modo de uso, altura de manejo (izaje), información solicitada por la fabrica para identificar su necesidad</t>
  </si>
  <si>
    <t xml:space="preserve">Repuesto está fuera de producción desde hace 15 años, por lo que no tendríamos posibilidad de suministrarlo. La fabrica sugiere hacer el reemplazo de este cabezal de Skimmer (Komara 12) por una opción de la referencia Komara Midi.
 </t>
  </si>
  <si>
    <t>Gafas d Seguridad NZS1337-PC- PREMIUM
VER FICHA TECNICA</t>
  </si>
  <si>
    <t>LENTES KLEENGUARD V30 NEMESIS OSCURAS CON ANTIEMPAÑANTE REF: 30196094</t>
  </si>
  <si>
    <t>SE OFERTA
Geotextil Referencia NT 2000 (3,5Mx 130M, es decir se entregara 455m2 )
Geotextil NT 200 (también referenciado bajo la serie NT 2000) de Pavco 
IMPORTANTE: Validar la unidad de medida solicitada, debido a que para este material el precio dado es por Metro Cuadrado (m2)</t>
  </si>
  <si>
    <t>15 Dias</t>
  </si>
  <si>
    <t>35 dias Salvo venta previa</t>
  </si>
  <si>
    <t>25 DIAS</t>
  </si>
  <si>
    <t>25 Dias</t>
  </si>
  <si>
    <t>FERREIMPORTADORA HMA SAS</t>
  </si>
  <si>
    <t>OLGA LUCIA ALVARADO-comercial1hma@gmail.com</t>
  </si>
  <si>
    <t xml:space="preserve">CODECAM </t>
  </si>
  <si>
    <t>MCR</t>
  </si>
  <si>
    <t>KIMBERLY CLARK</t>
  </si>
  <si>
    <t>BLCK PANTHER</t>
  </si>
  <si>
    <t>PAVCO</t>
  </si>
  <si>
    <t>Barrera Absorbente Oleofilica, 100% Polipropileno tecnología Meltblown, Marca Codecam. Dimensiones: 3 metros de Largo x 8 pulgadas de Diámetro (8’’ x 10’) por und. Absorbe 25 veces su peso dependiendo el HC.
Que es Meltblown: Método de fabricación de nano y microfibras de Polipropileno Soplado.
Una Barrera con tecnología Meltblown, es igual a tener entre +/- 3 y 5 barreras fabricadas con otros polímeros. Ahorre dinero y aumente absorción. (Paquete de 4 unidades)</t>
  </si>
  <si>
    <t>Paños Absorbentes Oleofilicos Microperforados Sellados
Sónicamente. 100 % Polipropileno Tecnología MELTBLOWN
(Polipropileno Soplado) Presentación por 200 unidades Dimensión:
38 cm x 50 cm</t>
  </si>
  <si>
    <t>Rollo De Tela Oleofilica Mediano Microperforados Sellados
Sónicamente – 100 % Polipropileno Tecnología Meltblown
(Polipropileno Soplado) , Dimensión: 30 in x 150 ft (45 mtrs)</t>
  </si>
  <si>
    <t>SE COTIZA: GAFA SOBREPONER OTG LENTE CLARO AF</t>
  </si>
  <si>
    <t>SE COTIZA:GAFA PARA OXICORTE</t>
  </si>
  <si>
    <t xml:space="preserve">SE COTIZA:  VIENE ROLLO GEOTEXTIL NO TEJIDO NT 2000 DE 3.5M ANCHO X 130 MTRS DE LARGO </t>
  </si>
  <si>
    <t xml:space="preserve">8 DIAS H </t>
  </si>
  <si>
    <t>GILBERTO FUENTES HERNÁNDEZ           e-mail: g.fuentes@fepecol.com</t>
  </si>
  <si>
    <t>3158264622  pbx. 3163754737</t>
  </si>
  <si>
    <t>CODECAM</t>
  </si>
  <si>
    <t>BIO-ORGANIC CATALYST</t>
  </si>
  <si>
    <t>BULLARD</t>
  </si>
  <si>
    <t>KLEEN GUARD</t>
  </si>
  <si>
    <t>TRUPER</t>
  </si>
  <si>
    <t>DISTRIB. ALIADAS</t>
  </si>
  <si>
    <t>CAMPOTA</t>
  </si>
  <si>
    <t>CAJA x 4 UNIDADES.                                                     (ADJUNTAMOS FICHA TÉCNICA)</t>
  </si>
  <si>
    <t>PAQUETE x 4 UNIDADES DE CORDÓN DE 8" x 3 MTS (10 PIES)                                                                    (ADJUNTAMOS FICHA TÉCNICA)</t>
  </si>
  <si>
    <t>PAQUETE x 200 UNIDADES DE PAÑOS DE 38 CM x 50 CM. TECNOLOGIA MELTBLOWN                                                                              (ADJUNTAMOS FICHA TÉCNICA)</t>
  </si>
  <si>
    <t>ROLLO DE TELA OLEOFÍLICA MICROPERFORADOS SELLADOS POR ULTRASONIDO, 100% POLIPROPILENO TECNOLOGIA MELTBLOW, DE 30" DE ANCHO x 45 MTS (150 PIES)                       (ADJUNTAMOS FICHA TÉCNICA)</t>
  </si>
  <si>
    <t>BIOCATALIZADOR REF. NONTOX PRESENTACIÓN GALON x 4 KG.</t>
  </si>
  <si>
    <t>CASCO PARA IMPORTACIÓN, COLOR  ROJO ESTANDAR REF. ABOVEVIEW,  PARA EL LOGO DEBEN ENVIAR EL ARTE. FICHA TECNICA EN  https://incoldext.com/producto/casco-bullard-adoveview/</t>
  </si>
  <si>
    <t>ESTACIÓN LAVAOJOS PORTATIL DE 13,5 GAL, PARA INPORTACIÓN REF. 01104002T+CARRO DE TRANSPORTE REF. 01103008N                                                                          (ADJUNTAMOS FICHAS TÉCNICAS)</t>
  </si>
  <si>
    <t>REF. 2803147</t>
  </si>
  <si>
    <t>REF. 30196094, NEMESIS</t>
  </si>
  <si>
    <t>ESTA REF. DE PRODUCTOS ARSEG ESTÁ DESCONTINUADA, OFRECEMOS EL MISMO TIPO DE GAFAS REF.14282. (ADJUNTAMOS LA FICHA TÉCNICA DE ARSEG Y LA FICHA TÉCNICADE TRUPER PARA SU CAMPARACIÓN.</t>
  </si>
  <si>
    <t>ROLLO DE GEOTEXTIL NO TEJIDO DE 3.5 MTS DE ANCHO x 130 MTS REF. NT2000</t>
  </si>
  <si>
    <t>PRESENTACIÓN PASTILLA DE 300 GRAMOS</t>
  </si>
  <si>
    <t>SULFATO DE ALUMINIO TIPO "A", PRESENTACIÓN SACO DE 25 KG.</t>
  </si>
  <si>
    <t>20 DÍAS EN LA ESTACIÓN</t>
  </si>
  <si>
    <t xml:space="preserve">6-8 SEMANAS EN LA ESTACIÓN </t>
  </si>
  <si>
    <t xml:space="preserve">12-15  SEMANAS EN LA ESTACIÓN </t>
  </si>
  <si>
    <t>35 DÍAS EN LA ESTACIÓN</t>
  </si>
  <si>
    <t>DANIEL.ARGUMEDO@GLOESO.COM</t>
  </si>
  <si>
    <t>304 641 1250</t>
  </si>
  <si>
    <t>CPE- Complete Environmental Products, LLC.
8" x 3m, B810 Oil Only Sorbent Booms, estándar 57-62 gal (max. 70 gal)</t>
  </si>
  <si>
    <t>WURTH - Oil Absorbent Pad 16"X20"</t>
  </si>
  <si>
    <t>SETON - DAWG® Standard Oil Only Absorbent Roll</t>
  </si>
  <si>
    <t>DEEP SEA ELECTRONICS</t>
  </si>
  <si>
    <t>FENWAL</t>
  </si>
  <si>
    <t>MOLDEX</t>
  </si>
  <si>
    <t>CUMPLE CON ESPECIFICACIONES.</t>
  </si>
  <si>
    <t>CUMPLE</t>
  </si>
  <si>
    <t>CUMPLE, INCLUYE LOGO.</t>
  </si>
  <si>
    <t>CUMPLE, INCLUYE ACCESORIO TRNASPORTE</t>
  </si>
  <si>
    <t>21-30 DIAS (SALVO VENTA PREVIA, SI SUCEDE VENTA PREVIA: 35-42 DIAS)</t>
  </si>
  <si>
    <t>21-30 DIAS (SALVO VENTA PREVIA)</t>
  </si>
  <si>
    <t>35-42 DIAS (SALVO VENTA PREVIA)</t>
  </si>
  <si>
    <t>14-21 DIAS (SALVO VENTA PREVIA)</t>
  </si>
  <si>
    <t xml:space="preserve">GRUPO EMPRESARIAL SFMT SAS </t>
  </si>
  <si>
    <t>contratacionmonsaingsas@gmail.com</t>
  </si>
  <si>
    <t>60DIAS</t>
  </si>
  <si>
    <t>IMPORHPAC SAS</t>
  </si>
  <si>
    <t>JUAN GASPAR DORIA - gerencia@imporhpac.com</t>
  </si>
  <si>
    <t>PROD IMPORTADO</t>
  </si>
  <si>
    <t>NONTOX</t>
  </si>
  <si>
    <t>BULLARD ABOVEVIEW</t>
  </si>
  <si>
    <t>NEMESIS V30</t>
  </si>
  <si>
    <t>DELTA</t>
  </si>
  <si>
    <t>ALIADOS</t>
  </si>
  <si>
    <t>SE OFERTA PRECIO POR UNIDAD</t>
  </si>
  <si>
    <t xml:space="preserve">MATERIAL DE IMPORTACION SE LE COLOCA LO MAAXIMO PARA ENTREGA PERO HAY POSIBILIDAD QUE LLEGUEN ANTES </t>
  </si>
  <si>
    <t>SE OFERTA EL TANQUE LAVAOJOS 01104002T Y LA CARRETA DE TRANSPORTE 01103008 - MATERIAL DE IMPORTACION SE SOLICITA ANTICIPO DEL 70% Y EL RESTO CREDITO</t>
  </si>
  <si>
    <t>SE OFERTA NEMSIS V30 DE KIMBELY CLARK, SE ENVIA FICHA TECNICA</t>
  </si>
  <si>
    <t>SE OFERTA MARCA DELTA SE ENVIA FICHA TECNICA</t>
  </si>
  <si>
    <t>SE OFERTA NT2000</t>
  </si>
  <si>
    <t xml:space="preserve">LA CANECA DE CLORO VIENE EN PRESENTACION DE 45 KILOS FAVOR AJUSTAR LA CANTIDAD SOLICITADA YA QUE SE DESPACHA POR CANECA COMPLETA </t>
  </si>
  <si>
    <t>3-6 DIAS</t>
  </si>
  <si>
    <t xml:space="preserve">3-6 DIAS </t>
  </si>
  <si>
    <t>4-8 DIAS</t>
  </si>
  <si>
    <t>60-70 DIAS</t>
  </si>
  <si>
    <t>75-80 DIAS</t>
  </si>
  <si>
    <t>IMPORTACIONES Y REPRESENTACIONES IMPOREP S.A.S.</t>
  </si>
  <si>
    <t>SANDRA MILENA ORTIZ SERNA - comercial2@acerosbca.com</t>
  </si>
  <si>
    <t>CARRO MARCA ENCON</t>
  </si>
  <si>
    <t>Spy AF</t>
  </si>
  <si>
    <t>PUIRICLOR</t>
  </si>
  <si>
    <t>DSE</t>
  </si>
  <si>
    <t>KID DE FIRE</t>
  </si>
  <si>
    <t>PURICLOR</t>
  </si>
  <si>
    <t xml:space="preserve">Barrera Absorbente Oleofilica, 100% Polipropileno
tecnología Meltblown, Marca Codecam.Dimensiones:
Absorbe 25 veces su peso dependiendo el HC.  - Paquete x 4 unidades   ADJUNTO FICHA TECNICA </t>
  </si>
  <si>
    <t xml:space="preserve">Paños Absorbentes Oleofilicos Microperforados Sellados
Sónicamente.100 % Polipropileno Tecnología MELTBLOWN (PolipropilenoSoplado) Dimensión:38 CM X 50 CMS) Marca CODECAM - Paquete de 200unidades ADJUNTO FICHA TECNICA </t>
  </si>
  <si>
    <t>Rollo De Tela Oleofilica Mediano Microperforados Sellados 100% POLIPROPILENO
(Polipropileno Soplado) Marca Codecam, Dimensión: 30 in x150 ft</t>
  </si>
  <si>
    <t>ADJUNTO FICHA TECNICA</t>
  </si>
  <si>
    <t>NO DISPONEMOS</t>
  </si>
  <si>
    <t>Yohana Alonso 
gerencia@imsumin.com.co</t>
  </si>
  <si>
    <t>VARU</t>
  </si>
  <si>
    <t xml:space="preserve">VARU </t>
  </si>
  <si>
    <t xml:space="preserve">LIBUS </t>
  </si>
  <si>
    <t>VARU SAFETY</t>
  </si>
  <si>
    <t>LIBUS</t>
  </si>
  <si>
    <t>STEELPRO</t>
  </si>
  <si>
    <t>TOOLS</t>
  </si>
  <si>
    <t xml:space="preserve">NACIONAL </t>
  </si>
  <si>
    <t>Aditivo para agua potable. Preservativo para estación de limpieza de ojos con agua potable, ideal para incluir en estaciones lavaojos o duchas presurizadas. Marca ENCON. Ref. Hydrosep. La aplicación del preservador inhibe
la aparición de bacterias o algas que pueden infectar el agua potable almacenada en la estación lavaojos o ducha, durante un periodo de 120 días / 4 meses. La botella de 8 Oz (236.6 ml) preserva de 5 a 20 galones (15 a 76 litros) de agua potable. Presentación varia por importación.</t>
  </si>
  <si>
    <t>Barrera absorbente olefílica. Diseñadas para facilitar la absorción de múltiples líquidos de alta viscosidad o densidad pesada. Las barreras deben ser instaladas al contorno o alrededor del derrame o la emergencia a solucionar. Cierre en costura fileteada de alta resistencia y terminaciones en anillos de a presión. Medidas: Largo 112 cm x 3" de diametro. Absorción de aceites o líquidos densos 83.3 litros. Marca Varu</t>
  </si>
  <si>
    <t>Paños Absorbentes Oleofílicos Dimensión: 38cm x 46cm(2mm), El diseño de perforado del paño oleofilico permite la absorción de aceites, líquidos pesados y agua. Valor X 20 Und.</t>
  </si>
  <si>
    <t>Desengrasante biodegradable industrial x 1 Litro. Mezcla de agentes limpiadores y humectantes, tensoactivos, agentes secuestrantes en medio acuoso, emulsificantes, inhibidores de corrosión, amigables con el medio ambiente. Marca Varu.</t>
  </si>
  <si>
    <t>Casco tipo safari de ala ancha con PORTA LAMPARA, araña en tela con ajuste en ratchet. Aprobación ANSI/ISEA Z89.1, Type IClass E, Norma Chilena NCh 461- 2001 (Clase-A), NOM – 115- STPS-2009, IRAM 3620 Tipo 2 - Clase B.</t>
  </si>
  <si>
    <t>Estación De Emergencias / Lava ojos Portátil. Marca VARU SAFETY. Ref. 00123. Éste producto se compone de una superficie plástica de alta resistencia, con curvas suaves para evitar accidentes al momento de manipular el producto, está moldeada con tres compartimientos para la sujeción de las botellas con el líquido que atenderá la emergencia, allí se encuentra la señalización con instrucciones de uso. Incluye: 3 botellas flexibles de 500 ml o 16 oz con registro INVIMA, 3 difusores manuales (para cada botella), 1 kit de fijación (4 tornillos, 4 chazos, 4 arandelas)</t>
  </si>
  <si>
    <t>Gafa de seguridad monolente liviano de uso general, con AF Ref. Argon. ✓ Diseñado para proteger el ojo contra golpes, impacto de partículas, polvo y chispas. ✓ Protección frontal. Marca LIBUS. Lente Claro/Oscuro.</t>
  </si>
  <si>
    <t>Gafas de seguridad SPY AF. Diseño ultraliviano de amplia visión, con protectores laterales. Visor de Policarbonato oftálmico, ultraliviano. Filtro UV. Filtración de rayos ultravioleta 99.9 %. Aprobación ANSI Z87 +. Lente Oscuro ( 60) Claro (36) Ref. 352451590099. Marca Steelpro. Homologado.</t>
  </si>
  <si>
    <t>Gafa o anteojo para Soldar, tipo Copa o de lentes redondos. Protege los ojos del destello de soldadura, chispa y radiación en soldadura autógena y oxicorte. Armazón negro, posee protectores laterales brindan máxima ventilación sin empañamiento. Ajuste de longitud de la cinta elástica. Protección al impacto. Oculares redondos de 50 mm en DIN 5. Importado.</t>
  </si>
  <si>
    <t>Señalizacion impresión digital laminada vinilo normal calibre 30. Medidas:30x15cm. Con cinta doble faz. RIESGO ELECTRICO.</t>
  </si>
  <si>
    <t>Señalización metálica(lamina galvanizda) con vinilo reflectivo tipo ingenieria portatil con soporte trípode Medidas (60X30cm)</t>
  </si>
  <si>
    <t>20 DIAS</t>
  </si>
  <si>
    <t xml:space="preserve">INDUSTRIAL DE FERRETERIA Y RODAMIENTOS SAS </t>
  </si>
  <si>
    <t xml:space="preserve">VENTAS@INDUFERROD.COM SEBASTIAN MONTOYA </t>
  </si>
  <si>
    <t>NO OFERTADO</t>
  </si>
  <si>
    <t>ANDRES SUAREZ - VENTAS2@INGEMEKS.COM</t>
  </si>
  <si>
    <t>VISION HYDROSEP</t>
  </si>
  <si>
    <t>NACIONAL</t>
  </si>
  <si>
    <t>SWL</t>
  </si>
  <si>
    <t>ENCOM</t>
  </si>
  <si>
    <t>KLEENGUARD</t>
  </si>
  <si>
    <t>TOBA</t>
  </si>
  <si>
    <t>KIDDE</t>
  </si>
  <si>
    <t>(50cms x 40cms),</t>
  </si>
  <si>
    <t>Ancho: 76,2 cms Largo: 46 mts</t>
  </si>
  <si>
    <t>CASCO EN C OLOR ROJO , EM CASO DE REQUERIR OTRO COLOR SE DEBE VALIDAR ADICIONALMENTE DEBEN ENVIAR EL ARTE DEL LOGO AUTORIZADO</t>
  </si>
  <si>
    <t>nos informa el fabricante que el repuesto que solicitas está fuera de producción desde hace 15 años, por lo que no tendríamos posibilidad de suministrarlo. Entendería que no es la solución más económica, pero sugerimos hacer el reemplazo de este cabezal de Skimmer (Komara 12) por una opción de la referencia Komara Midi que puede ser usado con la misma Unidad de Potencia con la que funciona el que tienen actualmente</t>
  </si>
  <si>
    <t>REF: 2803147 GAFAS DE SEGURIDAD TINTE CLARO TRATAMIENTO CON ANTIEMPAÑANTE OPTICO PARA SOBRE-PONER EL LENTE MODELO OVER G 13 días hábiles (39 disponibles), restante 62 días hábiles</t>
  </si>
  <si>
    <t>SE CORIZA LENTES KLEENGUARD V30 NEMESIS OSCURAS CON ANTIEMPAÑANTE REF: 30196094</t>
  </si>
  <si>
    <t>Descontinuada la marca Arseg SE COTIZA Monogafa soldadura TOBA 3 T5 color vinotinto</t>
  </si>
  <si>
    <t>SE VENDEN ROLLOS COMPLETOS 455 M2 GEOTEXTIL NO TEJIDO 2000 3.5 Dimensiones: 3,5m x 130m</t>
  </si>
  <si>
    <t>El modulo 6010 de la marca Deep Sea ya se encuentra obsoleto, ellos ya no lo fabrican, Producto: 6010 MKII Auto Start Obsoleto reemplazo 6110 MKIII</t>
  </si>
  <si>
    <t>REFERENCIA DESCONTUNUADA SE COTIZA REFERENCIA QUE LO REEMPLAZA Módulo de señal/sonda direccionable KIDDE-FENWAL 70-200200-03</t>
  </si>
  <si>
    <t>Señal Reglamentaria – “NO ENTRE, SOLO PERSONAL AUTORIZADO” 60x30cm</t>
  </si>
  <si>
    <t>kilo, sulfato de aluminio tipo A</t>
  </si>
  <si>
    <t>15 DIAS</t>
  </si>
  <si>
    <t>15 diasBio-Organic Catalyst,</t>
  </si>
  <si>
    <t>90 DIAS</t>
  </si>
  <si>
    <t>30 40 DIAS</t>
  </si>
  <si>
    <t>6 - 8 SEMANAS</t>
  </si>
  <si>
    <t>13 DÍAS HÁBILES (39 DISPONIBLES), RESTANTE 62 DÍAS HÁBILES</t>
  </si>
  <si>
    <t>30 DIAS</t>
  </si>
  <si>
    <t>60 DIAS</t>
  </si>
  <si>
    <t>LA FERRETERIA HERRAMIENTAS Y SUMINISTROS SAS</t>
  </si>
  <si>
    <t>GEOTEXTIL NT 2000 3,50 X 130 ROLLO 455 M2</t>
  </si>
  <si>
    <t>C/U</t>
  </si>
  <si>
    <t>ROBERTO MANUEL BALLESTAS PADILLA, ventas@peiskosindustrial.com</t>
  </si>
  <si>
    <t>ARSEG</t>
  </si>
  <si>
    <t>SOSEGA</t>
  </si>
  <si>
    <t xml:space="preserve">POR TEMAS DE TRANSPORTE, LOS PRECIOS OFERTADOS APLICAN PARA EL TOTAL DE LOS ITEM Y UNIDADES COTIZADAS  </t>
  </si>
  <si>
    <t>POR TEMAS DE TRANSPORTE, LOS PRECIOS OFERTADOS APLICAN PARA EL TOTAL DE LOS ITEM Y UNIDADES COTIZADAS</t>
  </si>
  <si>
    <t>SEGÚN PROGRAMACION DE OBRA</t>
  </si>
  <si>
    <t>SUMINISTROS Y SERVICIOS TECNICOS SAS</t>
  </si>
  <si>
    <t>VALENTINA AGUIRRE - ventas@syst.com.co</t>
  </si>
  <si>
    <t>Se cotiza: Barrera marina de 8” x 10’. Bolsa con 4 piezas. Capacidad de absorción 65 gal (246 L) Se adjunta ficha tecnica</t>
  </si>
  <si>
    <t>Se cotiza: Tapete ligero solo aceite de 15” x 19”. Bolsa con 200 piezas. Cap absorción 34 gal (129 L). Se adjunta ficha tecnica</t>
  </si>
  <si>
    <t xml:space="preserve">Se cotiza: Rollo solo aceites de 38" x 144'. Precorte cada 40". Absorbe 44 gal. Se adjunta ficha tecnica. </t>
  </si>
  <si>
    <t>BRADY</t>
  </si>
  <si>
    <t>ZERO RIESGOS S.A.S.</t>
  </si>
  <si>
    <t xml:space="preserve">GERMAN RENDON BERMUDEZ
gerencia@zeroriesgos.com  </t>
  </si>
  <si>
    <t>310-642-5838</t>
  </si>
  <si>
    <t>LIQUIDO PRESERVANTE HYDROSEP X 8 ONZAS CAJA X 4 UNDS
TIEMPO DE ENTRGA 15 DIAS</t>
  </si>
  <si>
    <t>Barrera Absorbente Oleofilica, 100% Polipropileno
tecnología Meltblown, Marca Codecam. Dimensiones: 3 metros de Largo x 8 pulgadas de Diámetro (8’’ x 10’) por und. Absorbe 25 veces su peso dependiendo el HC.
Que es Meltblown: Método de fabricación de nano y
microfibras de Polipropileno Soplado.
Una Barrera con tecnología Meltblown, es igual a tener entre +/- 3 y 5 barreras fabricadas con otros polímeros.PAQUETE X 4 UND
TIEMPO DE ENTRGA 15 DIAS</t>
  </si>
  <si>
    <t>Paños Absorbentes Oleofilicos Microperforados Sellados Sónicamente. 100 % Polipropileno Tecnología MELTBLOWN
(Polipropileno Soplado) Dimensión: 38 cm x 50 cm 
PAQUETE X 200 UND
TIEMPO DE ENTRGA 15 DIAS</t>
  </si>
  <si>
    <t>ROLLO DE TELA OLEOFILICA 30 X 150 ER 144M
Rollo de Tela de Oleofílica Microperforado Mediano
para Absorción de Derrames de Hidrocarburos,
combustibles o aceites. Dimensión: 30" X 150' (Ancho: 76,2 
cms Largo: 46 mts)
Peso: 5.7kg
Fabricado mediante el proceso Meltblown y sellado
sónicamente.
TIEMPO DE ENTRGA 15 DIAS</t>
  </si>
  <si>
    <t>CLORO GRANULADO 70% X KILO
TIEMPO DE ENTRGA 15 DIAS</t>
  </si>
  <si>
    <t>Casco Bullard safari Abov
Colores Marrom Chocolate, Verde Alta Visibilidad,
Verde Kelly, Rosado, Azul Marino, Azul Pacific,
Azul Cielo, Azul Pizarra, Bronceado, Azul Wildcat</t>
  </si>
  <si>
    <t>32 SCRAPER BLADE, SUIT KOMARA 20
36 LOCK RIVET, PUSH TYPE
72 DISC ASSEMBLY, SUIT KOMARA 20
TIEMPO DE ENTRGA 35 DIAS</t>
  </si>
  <si>
    <t>ESTACION LAVAOJOS FIJA DOBLE BOTELLA 32
ONZAS
TIEMPO DE ENTRGA 15 DIAS</t>
  </si>
  <si>
    <t>Lentes d/protección,over g ii,claro,pq12
■ Color Transparente
■ Recubrimiento del Lente Antirrayaduras
■ Material del Lente Policarbonato
■ Normas ANSI Z87.1 EN166:2001
■ Serie Over G II
■ Protección UV 99.9%
■ Estilo de Armazón de Gafas Completo
■ Color Primario de Lentes Transparente
■ Tamaño de Gafas Universal
TIEMPO DE ENTRGA 15 DIAS</t>
  </si>
  <si>
    <t xml:space="preserve">GAFA NEMESIS OSCURA ANTIEMP AF
TIEMPO DE ENTRGA 15 DIAS </t>
  </si>
  <si>
    <t>Gafa o anteojo para Soldar, tipo Copa o de lentes
redondos. Protege los ojos del destello de soldadura,  chispa y radiación en soldadura autógena y oxicorte. Armazón negro, posee protectores laterales  brindan máxima ventilación sin empañamiento. Ajuste de longitud de la cinta elástica. Protección al impacto.
Oculares redondos de 50 mm en DIN 5. Importado.
TIEMPO DE ENTRGA 15 DIAS</t>
  </si>
  <si>
    <t>GEOTEXTIL NO TEJIDO NT-1600 ESPESOR 1.6 MM
(PRESENTACION: ROLLO 3.5 M X 160M = 560 M2)
TIEMPO DE ENTRGA 15 DIAS</t>
  </si>
  <si>
    <t>CLORO TABLETA 91% X KILO
TIEMPO DE ENTRGA 15 DIAS</t>
  </si>
  <si>
    <t xml:space="preserve"> PROTECTOR AUDITIVO ROCKETS 27DB P6405
TIEMPO DE ENTRGA 15 DIAS</t>
  </si>
  <si>
    <t xml:space="preserve">SULFATO DE ALUMINIO GRANO TIPO A X 25 KG
TIEMPO DE ENTRGA 15 DIAS </t>
  </si>
  <si>
    <t>NC</t>
  </si>
  <si>
    <t>NCT</t>
  </si>
  <si>
    <t>N CT</t>
  </si>
  <si>
    <t>Comercializadora de Ferretería en Colombia RFC S.A.S.
OC 4533655</t>
  </si>
  <si>
    <t>FERRETERIA PETROLERA COLOMBIANA S.A.S.
OC 4533657</t>
  </si>
  <si>
    <t>GLOBAL ENGINEERING SOLUTIONS S.A.S.
OC 4533658</t>
  </si>
  <si>
    <t>IMPORTADORA DE SUMINISTROS INDUSTRIALES SAS
OC 4533659</t>
  </si>
  <si>
    <t>INGENIERIA INDUSTRIAL ESPECIALIZADA INGEMEKS AS LTDA
OC 4533660</t>
  </si>
  <si>
    <t>Se recomienda adjudicar parcialmente a los proveedores que presentaron la mejor oferta económica para cada línea y que cumplen técnicamente las especificaciones, como lo son Comercializadora de Ferretería en Colombia RFC, Ferretería Petrolera Colombiana, Global Engineering Solution, Imsumin e Ingemeks</t>
  </si>
  <si>
    <t>PEISKOS INDUSTRIAL SAS</t>
  </si>
  <si>
    <t>CI DYNAMIC TRADING CORPORATION SAS
oc 4533656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</si>
</sst>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23"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9"/>
      <name val="Arial"/>
      <family val="2"/>
    </font>
    <font>
      <b/>
      <sz val="9"/>
      <name val="Arial"/>
      <family val="2"/>
    </font>
    <font>
      <sz val="9"/>
      <color indexed="81"/>
      <name val="Tahoma"/>
      <family val="2"/>
    </font>
    <font>
      <b/>
      <sz val="9"/>
      <color indexed="81"/>
      <name val="Tahoma"/>
      <family val="2"/>
    </font>
  </fonts>
  <fills count="26">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theme="0" tint="-0.14999847407452621"/>
        <bgColor indexed="64"/>
      </patternFill>
    </fill>
    <fill>
      <patternFill patternType="solid">
        <fgColor rgb="FF92D050"/>
        <bgColor indexed="64"/>
      </patternFill>
    </fill>
  </fills>
  <borders count="55">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s>
  <cellStyleXfs count="214">
    <xf numFmtId="0" fontId="0" fillId="0" borderId="0"/>
    <xf numFmtId="164" fontId="7"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 fillId="0" borderId="0"/>
    <xf numFmtId="0" fontId="6" fillId="2" borderId="1" applyNumberFormat="0" applyFont="0" applyAlignment="0" applyProtection="0"/>
    <xf numFmtId="0" fontId="6" fillId="2" borderId="1" applyNumberFormat="0" applyFont="0" applyAlignment="0" applyProtection="0"/>
    <xf numFmtId="0" fontId="6" fillId="2" borderId="1" applyNumberFormat="0" applyFont="0" applyAlignment="0" applyProtection="0"/>
    <xf numFmtId="0" fontId="8" fillId="0" borderId="0"/>
    <xf numFmtId="0" fontId="7" fillId="0" borderId="0"/>
    <xf numFmtId="0" fontId="5" fillId="0" borderId="0"/>
    <xf numFmtId="0" fontId="5" fillId="0" borderId="0"/>
    <xf numFmtId="168" fontId="7" fillId="0" borderId="0" applyFont="0" applyFill="0" applyBorder="0" applyAlignment="0" applyProtection="0"/>
    <xf numFmtId="169" fontId="5" fillId="0" borderId="0" applyFont="0" applyFill="0" applyBorder="0" applyAlignment="0" applyProtection="0"/>
    <xf numFmtId="170" fontId="7" fillId="0" borderId="0" applyFont="0" applyFill="0" applyBorder="0" applyAlignment="0" applyProtection="0"/>
    <xf numFmtId="0" fontId="5" fillId="0" borderId="0"/>
    <xf numFmtId="169" fontId="5" fillId="0" borderId="0" applyFont="0" applyFill="0" applyBorder="0" applyAlignment="0" applyProtection="0"/>
    <xf numFmtId="0" fontId="4" fillId="0" borderId="0"/>
    <xf numFmtId="0" fontId="4" fillId="0" borderId="0"/>
    <xf numFmtId="164" fontId="7" fillId="0" borderId="0" applyFont="0" applyFill="0" applyBorder="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7"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71" fontId="9" fillId="0" borderId="0"/>
    <xf numFmtId="0" fontId="9" fillId="0" borderId="0"/>
    <xf numFmtId="164" fontId="7" fillId="0" borderId="0" applyFont="0" applyFill="0" applyBorder="0" applyAlignment="0" applyProtection="0"/>
    <xf numFmtId="0" fontId="3"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2" fillId="0" borderId="0" applyFont="0" applyFill="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10" fillId="0" borderId="0" applyNumberFormat="0" applyFill="0" applyBorder="0" applyAlignment="0" applyProtection="0"/>
    <xf numFmtId="9" fontId="7" fillId="0" borderId="0" applyFont="0" applyFill="0" applyBorder="0" applyAlignment="0" applyProtection="0"/>
    <xf numFmtId="0" fontId="1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cellStyleXfs>
  <cellXfs count="214">
    <xf numFmtId="0" fontId="0" fillId="0" borderId="0" xfId="0"/>
    <xf numFmtId="0" fontId="0" fillId="0" borderId="26" xfId="0" applyBorder="1"/>
    <xf numFmtId="0" fontId="0" fillId="0" borderId="26" xfId="0" applyBorder="1" applyAlignment="1">
      <alignment horizontal="left"/>
    </xf>
    <xf numFmtId="0" fontId="11" fillId="0" borderId="7" xfId="0" applyFont="1" applyBorder="1" applyAlignment="1">
      <alignment horizontal="center"/>
    </xf>
    <xf numFmtId="0" fontId="11" fillId="0" borderId="13" xfId="0" applyFont="1" applyBorder="1" applyAlignment="1">
      <alignment horizontal="center"/>
    </xf>
    <xf numFmtId="0" fontId="11" fillId="19" borderId="13" xfId="0" applyFont="1" applyFill="1" applyBorder="1" applyAlignment="1">
      <alignment horizontal="center"/>
    </xf>
    <xf numFmtId="0" fontId="11" fillId="20" borderId="13" xfId="0" applyFont="1" applyFill="1" applyBorder="1" applyAlignment="1">
      <alignment horizontal="center"/>
    </xf>
    <xf numFmtId="0" fontId="11"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2" xfId="0" applyBorder="1"/>
    <xf numFmtId="0" fontId="11" fillId="20" borderId="43" xfId="0" applyFont="1" applyFill="1" applyBorder="1" applyAlignment="1">
      <alignment horizontal="center"/>
    </xf>
    <xf numFmtId="164" fontId="0" fillId="0" borderId="17" xfId="1" applyFont="1" applyFill="1" applyBorder="1" applyAlignment="1"/>
    <xf numFmtId="164" fontId="0" fillId="0" borderId="0" xfId="0" applyNumberFormat="1"/>
    <xf numFmtId="0" fontId="0" fillId="15" borderId="2" xfId="0" applyFill="1" applyBorder="1" applyAlignment="1" applyProtection="1">
      <alignment wrapText="1"/>
      <protection locked="0"/>
    </xf>
    <xf numFmtId="0" fontId="15" fillId="15" borderId="3" xfId="0" applyFont="1" applyFill="1" applyBorder="1" applyAlignment="1" applyProtection="1">
      <alignment wrapText="1"/>
      <protection locked="0"/>
    </xf>
    <xf numFmtId="0" fontId="15" fillId="15" borderId="3" xfId="0" applyFont="1" applyFill="1" applyBorder="1" applyAlignment="1" applyProtection="1">
      <alignment vertical="center" wrapText="1"/>
      <protection locked="0"/>
    </xf>
    <xf numFmtId="0" fontId="0" fillId="15" borderId="0" xfId="0" applyFill="1" applyAlignment="1" applyProtection="1">
      <alignment wrapText="1"/>
      <protection locked="0"/>
    </xf>
    <xf numFmtId="0" fontId="0" fillId="15" borderId="4" xfId="0" applyFill="1" applyBorder="1" applyAlignment="1" applyProtection="1">
      <alignment wrapText="1"/>
      <protection locked="0"/>
    </xf>
    <xf numFmtId="0" fontId="15" fillId="15" borderId="0" xfId="0" applyFont="1" applyFill="1" applyAlignment="1" applyProtection="1">
      <alignment horizontal="center" vertical="center" wrapText="1"/>
      <protection locked="0"/>
    </xf>
    <xf numFmtId="166" fontId="15" fillId="15" borderId="0" xfId="1" applyNumberFormat="1" applyFont="1" applyFill="1" applyBorder="1" applyAlignment="1" applyProtection="1">
      <alignment vertical="center" wrapText="1"/>
      <protection locked="0"/>
    </xf>
    <xf numFmtId="0" fontId="15" fillId="16" borderId="0" xfId="0" applyFont="1" applyFill="1" applyAlignment="1" applyProtection="1">
      <alignment horizontal="center" vertical="center" wrapText="1"/>
      <protection locked="0"/>
    </xf>
    <xf numFmtId="164" fontId="15" fillId="15" borderId="25" xfId="1" applyFont="1" applyFill="1" applyBorder="1" applyAlignment="1" applyProtection="1">
      <alignment horizontal="center" vertical="center" wrapText="1"/>
      <protection locked="0"/>
    </xf>
    <xf numFmtId="164" fontId="15" fillId="15" borderId="27" xfId="1" applyFont="1" applyFill="1" applyBorder="1" applyAlignment="1" applyProtection="1">
      <alignment horizontal="center" vertical="center" wrapText="1"/>
    </xf>
    <xf numFmtId="0" fontId="15" fillId="17" borderId="9" xfId="0" applyFont="1" applyFill="1" applyBorder="1" applyAlignment="1">
      <alignment horizontal="center" vertical="center" wrapText="1"/>
    </xf>
    <xf numFmtId="0" fontId="15" fillId="17" borderId="10" xfId="0" applyFont="1" applyFill="1" applyBorder="1" applyAlignment="1">
      <alignment horizontal="center" vertical="center" wrapText="1"/>
    </xf>
    <xf numFmtId="0" fontId="15" fillId="18" borderId="15" xfId="0" applyFont="1" applyFill="1" applyBorder="1" applyAlignment="1">
      <alignment horizontal="center" vertical="center" wrapText="1"/>
    </xf>
    <xf numFmtId="166" fontId="15" fillId="17" borderId="9" xfId="1" applyNumberFormat="1" applyFont="1" applyFill="1" applyBorder="1" applyAlignment="1" applyProtection="1">
      <alignment horizontal="center" vertical="center" wrapText="1"/>
    </xf>
    <xf numFmtId="166" fontId="15" fillId="17" borderId="10" xfId="1" applyNumberFormat="1" applyFont="1" applyFill="1" applyBorder="1" applyAlignment="1" applyProtection="1">
      <alignment horizontal="center" vertical="center" wrapText="1"/>
    </xf>
    <xf numFmtId="0" fontId="15" fillId="18" borderId="10" xfId="0" applyFont="1" applyFill="1" applyBorder="1" applyAlignment="1">
      <alignment horizontal="center" vertical="center" wrapText="1"/>
    </xf>
    <xf numFmtId="0" fontId="15" fillId="21" borderId="10" xfId="0" applyFont="1" applyFill="1" applyBorder="1" applyAlignment="1">
      <alignment horizontal="center" vertical="center" wrapText="1"/>
    </xf>
    <xf numFmtId="0" fontId="15" fillId="17" borderId="11" xfId="0" applyFont="1" applyFill="1" applyBorder="1" applyAlignment="1">
      <alignment horizontal="center" vertical="center" wrapText="1"/>
    </xf>
    <xf numFmtId="0" fontId="0" fillId="15" borderId="12" xfId="0" applyFill="1" applyBorder="1" applyAlignment="1" applyProtection="1">
      <alignment horizontal="center" vertical="center" wrapText="1"/>
      <protection locked="0"/>
    </xf>
    <xf numFmtId="0" fontId="0" fillId="15" borderId="41" xfId="0" applyFill="1" applyBorder="1" applyAlignment="1" applyProtection="1">
      <alignment horizontal="center" vertical="center" wrapText="1"/>
      <protection locked="0"/>
    </xf>
    <xf numFmtId="0" fontId="0" fillId="15" borderId="0" xfId="0" applyFill="1" applyAlignment="1" applyProtection="1">
      <alignment horizontal="center" vertical="center" wrapText="1"/>
      <protection locked="0"/>
    </xf>
    <xf numFmtId="166" fontId="0" fillId="15" borderId="0" xfId="1" applyNumberFormat="1" applyFont="1" applyFill="1" applyBorder="1" applyAlignment="1" applyProtection="1">
      <alignment wrapText="1"/>
      <protection locked="0"/>
    </xf>
    <xf numFmtId="165" fontId="16"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5"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5"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5" fillId="17" borderId="42" xfId="0" applyFont="1" applyFill="1" applyBorder="1" applyAlignment="1" applyProtection="1">
      <alignment horizontal="center" vertical="center"/>
      <protection locked="0"/>
    </xf>
    <xf numFmtId="0" fontId="15" fillId="16" borderId="0" xfId="0" applyFont="1" applyFill="1" applyAlignment="1" applyProtection="1">
      <alignment horizontal="center" vertical="center"/>
      <protection locked="0"/>
    </xf>
    <xf numFmtId="0" fontId="0" fillId="22" borderId="0" xfId="0" applyFill="1" applyProtection="1">
      <protection locked="0"/>
    </xf>
    <xf numFmtId="0" fontId="15" fillId="17" borderId="0" xfId="0" applyFont="1" applyFill="1" applyAlignment="1" applyProtection="1">
      <alignment horizontal="center" vertical="center"/>
      <protection locked="0"/>
    </xf>
    <xf numFmtId="165" fontId="16"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5"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5" fillId="16" borderId="0" xfId="1" applyNumberFormat="1" applyFont="1" applyFill="1" applyBorder="1" applyAlignment="1" applyProtection="1">
      <protection locked="0"/>
    </xf>
    <xf numFmtId="166" fontId="15"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5"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5" fillId="16" borderId="0" xfId="1" applyNumberFormat="1" applyFont="1" applyFill="1" applyBorder="1" applyAlignment="1" applyProtection="1">
      <alignment vertical="center"/>
    </xf>
    <xf numFmtId="166" fontId="17" fillId="16" borderId="0" xfId="1" applyNumberFormat="1" applyFont="1" applyFill="1" applyBorder="1" applyAlignment="1" applyProtection="1">
      <alignment horizontal="right"/>
    </xf>
    <xf numFmtId="166" fontId="15" fillId="16" borderId="0" xfId="1" applyNumberFormat="1" applyFont="1" applyFill="1" applyBorder="1" applyAlignment="1" applyProtection="1">
      <alignment vertical="center"/>
      <protection locked="0"/>
    </xf>
    <xf numFmtId="166" fontId="14"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3" fillId="16" borderId="0" xfId="1" applyNumberFormat="1" applyFont="1" applyFill="1" applyBorder="1" applyAlignment="1" applyProtection="1">
      <alignment horizontal="right"/>
      <protection locked="0"/>
    </xf>
    <xf numFmtId="166" fontId="17"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5" fillId="16" borderId="0" xfId="0" applyFont="1" applyFill="1" applyProtection="1">
      <protection locked="0"/>
    </xf>
    <xf numFmtId="164" fontId="14" fillId="16" borderId="0" xfId="1" applyFont="1" applyFill="1" applyBorder="1" applyAlignment="1" applyProtection="1">
      <alignment horizontal="right"/>
      <protection locked="0"/>
    </xf>
    <xf numFmtId="164" fontId="13" fillId="16" borderId="0" xfId="1" applyFont="1" applyFill="1" applyBorder="1" applyAlignment="1" applyProtection="1">
      <alignment horizontal="right"/>
      <protection locked="0"/>
    </xf>
    <xf numFmtId="0" fontId="15" fillId="18" borderId="11" xfId="0" applyFont="1" applyFill="1" applyBorder="1" applyAlignment="1">
      <alignment horizontal="center" vertical="center" wrapText="1"/>
    </xf>
    <xf numFmtId="0" fontId="15" fillId="16" borderId="0" xfId="0" applyFont="1" applyFill="1" applyAlignment="1" applyProtection="1">
      <alignment wrapText="1"/>
      <protection locked="0"/>
    </xf>
    <xf numFmtId="0" fontId="0" fillId="16" borderId="0" xfId="0" applyFill="1" applyAlignment="1" applyProtection="1">
      <alignment wrapText="1"/>
      <protection locked="0"/>
    </xf>
    <xf numFmtId="0" fontId="10" fillId="16" borderId="0" xfId="170" applyFill="1" applyBorder="1" applyAlignment="1" applyProtection="1">
      <alignment wrapText="1"/>
      <protection locked="0"/>
    </xf>
    <xf numFmtId="166" fontId="15"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5"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5" fillId="16" borderId="0" xfId="0" applyFont="1" applyFill="1" applyAlignment="1" applyProtection="1">
      <alignment horizontal="left"/>
      <protection locked="0"/>
    </xf>
    <xf numFmtId="166" fontId="19" fillId="0" borderId="40" xfId="1" applyNumberFormat="1" applyFont="1" applyBorder="1" applyAlignment="1" applyProtection="1">
      <alignment horizontal="center" vertical="center" wrapText="1"/>
      <protection locked="0"/>
    </xf>
    <xf numFmtId="166" fontId="19" fillId="0" borderId="12" xfId="1" applyNumberFormat="1" applyFont="1" applyBorder="1" applyAlignment="1" applyProtection="1">
      <alignment horizontal="center" vertical="center" wrapText="1"/>
    </xf>
    <xf numFmtId="0" fontId="19" fillId="0" borderId="12" xfId="0" applyFont="1" applyBorder="1" applyAlignment="1" applyProtection="1">
      <alignment horizontal="center" vertical="center" wrapText="1"/>
      <protection locked="0"/>
    </xf>
    <xf numFmtId="0" fontId="19" fillId="15" borderId="12" xfId="0" applyFont="1" applyFill="1" applyBorder="1" applyAlignment="1" applyProtection="1">
      <alignment horizontal="center" vertical="center" wrapText="1"/>
      <protection locked="0"/>
    </xf>
    <xf numFmtId="0" fontId="19" fillId="15" borderId="20" xfId="0" applyFont="1" applyFill="1" applyBorder="1" applyAlignment="1" applyProtection="1">
      <alignment horizontal="center" vertical="center" wrapText="1"/>
      <protection locked="0"/>
    </xf>
    <xf numFmtId="0" fontId="15" fillId="16" borderId="0" xfId="0" applyFont="1" applyFill="1" applyAlignment="1">
      <alignment horizontal="right" vertical="center"/>
    </xf>
    <xf numFmtId="0" fontId="15" fillId="15" borderId="3" xfId="0" applyFont="1" applyFill="1" applyBorder="1" applyAlignment="1" applyProtection="1">
      <alignment horizontal="center" vertical="center" wrapText="1"/>
      <protection locked="0"/>
    </xf>
    <xf numFmtId="166" fontId="13" fillId="16" borderId="0" xfId="1" applyNumberFormat="1" applyFont="1" applyFill="1" applyBorder="1" applyAlignment="1" applyProtection="1">
      <alignment horizontal="right"/>
    </xf>
    <xf numFmtId="166" fontId="13" fillId="16" borderId="42" xfId="1" applyNumberFormat="1" applyFont="1" applyFill="1" applyBorder="1" applyAlignment="1" applyProtection="1">
      <alignment horizontal="right"/>
    </xf>
    <xf numFmtId="166" fontId="14" fillId="16" borderId="42" xfId="1" applyNumberFormat="1" applyFont="1" applyFill="1" applyBorder="1" applyAlignment="1" applyProtection="1">
      <alignment horizontal="right"/>
    </xf>
    <xf numFmtId="0" fontId="15" fillId="16" borderId="0" xfId="0" applyFont="1" applyFill="1" applyAlignment="1">
      <alignment vertical="center"/>
    </xf>
    <xf numFmtId="172" fontId="15" fillId="16" borderId="0" xfId="0" applyNumberFormat="1"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xf>
    <xf numFmtId="0" fontId="10" fillId="0" borderId="0" xfId="170" applyAlignment="1">
      <alignment vertical="center"/>
    </xf>
    <xf numFmtId="0" fontId="0" fillId="0" borderId="0" xfId="0" applyAlignment="1">
      <alignment wrapText="1"/>
    </xf>
    <xf numFmtId="0" fontId="0" fillId="15" borderId="50" xfId="0" applyFill="1" applyBorder="1" applyAlignment="1" applyProtection="1">
      <alignment horizontal="center" vertical="center" wrapText="1"/>
      <protection locked="0"/>
    </xf>
    <xf numFmtId="0" fontId="0" fillId="15" borderId="51" xfId="0" applyFill="1" applyBorder="1" applyAlignment="1" applyProtection="1">
      <alignment horizontal="center" vertical="center" wrapText="1"/>
      <protection locked="0"/>
    </xf>
    <xf numFmtId="166" fontId="19" fillId="0" borderId="49" xfId="1" applyNumberFormat="1" applyFont="1" applyBorder="1" applyAlignment="1" applyProtection="1">
      <alignment horizontal="center" vertical="center" wrapText="1"/>
      <protection locked="0"/>
    </xf>
    <xf numFmtId="166" fontId="19" fillId="0" borderId="50" xfId="1" applyNumberFormat="1" applyFont="1" applyBorder="1" applyAlignment="1" applyProtection="1">
      <alignment horizontal="center" vertical="center" wrapText="1"/>
    </xf>
    <xf numFmtId="0" fontId="19" fillId="0" borderId="50" xfId="0" applyFont="1" applyBorder="1" applyAlignment="1" applyProtection="1">
      <alignment horizontal="center" vertical="center" wrapText="1"/>
      <protection locked="0"/>
    </xf>
    <xf numFmtId="0" fontId="19" fillId="15" borderId="50" xfId="0" applyFont="1" applyFill="1" applyBorder="1" applyAlignment="1" applyProtection="1">
      <alignment horizontal="center" vertical="center" wrapText="1"/>
      <protection locked="0"/>
    </xf>
    <xf numFmtId="0" fontId="19" fillId="15" borderId="52" xfId="0" applyFont="1" applyFill="1" applyBorder="1" applyAlignment="1" applyProtection="1">
      <alignment horizontal="center" vertical="center" wrapText="1"/>
      <protection locked="0"/>
    </xf>
    <xf numFmtId="166" fontId="0" fillId="16" borderId="0" xfId="1" applyNumberFormat="1" applyFont="1" applyFill="1" applyBorder="1" applyAlignment="1" applyProtection="1"/>
    <xf numFmtId="166" fontId="14" fillId="16" borderId="43" xfId="1" applyNumberFormat="1" applyFont="1" applyFill="1" applyBorder="1" applyAlignment="1" applyProtection="1">
      <alignment horizontal="right"/>
    </xf>
    <xf numFmtId="0" fontId="0" fillId="15" borderId="0" xfId="0" applyFill="1" applyBorder="1" applyAlignment="1" applyProtection="1">
      <alignment wrapText="1"/>
      <protection locked="0"/>
    </xf>
    <xf numFmtId="0" fontId="15" fillId="15" borderId="0" xfId="0" applyFont="1" applyFill="1" applyBorder="1" applyAlignment="1" applyProtection="1">
      <alignment horizontal="center" vertical="center" wrapText="1"/>
      <protection locked="0"/>
    </xf>
    <xf numFmtId="0" fontId="15" fillId="15" borderId="0" xfId="0" applyFont="1" applyFill="1" applyBorder="1" applyAlignment="1" applyProtection="1">
      <alignment vertical="center" wrapText="1"/>
      <protection locked="0"/>
    </xf>
    <xf numFmtId="0" fontId="15" fillId="16" borderId="0" xfId="0" applyFont="1" applyFill="1" applyBorder="1" applyAlignment="1" applyProtection="1">
      <alignment horizontal="center" vertical="center" wrapText="1"/>
      <protection locked="0"/>
    </xf>
    <xf numFmtId="4" fontId="0" fillId="16" borderId="0" xfId="0" applyNumberFormat="1" applyFill="1" applyBorder="1" applyAlignment="1" applyProtection="1">
      <alignment horizontal="center" vertical="center" wrapText="1"/>
      <protection locked="0"/>
    </xf>
    <xf numFmtId="0" fontId="15" fillId="16" borderId="0" xfId="0" applyFont="1" applyFill="1" applyBorder="1" applyAlignment="1" applyProtection="1">
      <alignment horizontal="left" wrapText="1"/>
      <protection locked="0"/>
    </xf>
    <xf numFmtId="4" fontId="0" fillId="16" borderId="0" xfId="0" applyNumberFormat="1" applyFill="1" applyBorder="1" applyAlignment="1" applyProtection="1">
      <alignment horizontal="left" wrapText="1"/>
      <protection locked="0"/>
    </xf>
    <xf numFmtId="0" fontId="15" fillId="16" borderId="0" xfId="0" applyFont="1" applyFill="1" applyBorder="1"/>
    <xf numFmtId="0" fontId="0" fillId="16" borderId="0" xfId="0" applyFill="1" applyBorder="1" applyAlignment="1">
      <alignment horizontal="left"/>
    </xf>
    <xf numFmtId="0" fontId="0" fillId="16" borderId="0" xfId="0" applyFill="1" applyBorder="1"/>
    <xf numFmtId="0" fontId="15" fillId="16" borderId="0" xfId="0" applyFont="1" applyFill="1" applyBorder="1" applyAlignment="1">
      <alignment horizontal="right" vertical="center"/>
    </xf>
    <xf numFmtId="0" fontId="0" fillId="16" borderId="0" xfId="0" applyFill="1" applyBorder="1" applyAlignment="1">
      <alignment horizontal="center" vertical="center"/>
    </xf>
    <xf numFmtId="172" fontId="15" fillId="16" borderId="0" xfId="0" applyNumberFormat="1" applyFont="1" applyFill="1" applyBorder="1" applyAlignment="1">
      <alignment horizontal="left" vertical="center"/>
    </xf>
    <xf numFmtId="0" fontId="15" fillId="16" borderId="0" xfId="0" applyFont="1" applyFill="1" applyBorder="1" applyAlignment="1">
      <alignment vertical="center"/>
    </xf>
    <xf numFmtId="0" fontId="15" fillId="16" borderId="0" xfId="0" applyFont="1" applyFill="1" applyBorder="1" applyAlignment="1" applyProtection="1">
      <alignment wrapText="1"/>
      <protection locked="0"/>
    </xf>
    <xf numFmtId="0" fontId="15" fillId="16" borderId="0" xfId="0" applyFont="1" applyFill="1" applyBorder="1" applyProtection="1">
      <protection locked="0"/>
    </xf>
    <xf numFmtId="0" fontId="15" fillId="16" borderId="4" xfId="0" applyFont="1" applyFill="1" applyBorder="1"/>
    <xf numFmtId="0" fontId="0" fillId="16" borderId="4" xfId="0" applyFill="1" applyBorder="1"/>
    <xf numFmtId="0" fontId="0" fillId="15" borderId="3" xfId="0" applyFill="1" applyBorder="1" applyAlignment="1" applyProtection="1">
      <alignment wrapText="1"/>
      <protection locked="0"/>
    </xf>
    <xf numFmtId="166" fontId="15" fillId="16" borderId="48" xfId="1" applyNumberFormat="1" applyFont="1" applyFill="1" applyBorder="1" applyAlignment="1" applyProtection="1">
      <alignment vertical="top"/>
      <protection locked="0"/>
    </xf>
    <xf numFmtId="0" fontId="0" fillId="15" borderId="48" xfId="0" applyFill="1" applyBorder="1" applyAlignment="1" applyProtection="1">
      <alignment wrapText="1"/>
      <protection locked="0"/>
    </xf>
    <xf numFmtId="0" fontId="0" fillId="15" borderId="16" xfId="0" applyFill="1" applyBorder="1" applyAlignment="1" applyProtection="1">
      <alignment wrapText="1"/>
      <protection locked="0"/>
    </xf>
    <xf numFmtId="0" fontId="0" fillId="15" borderId="5" xfId="0" applyFill="1" applyBorder="1" applyAlignment="1" applyProtection="1">
      <alignment wrapText="1"/>
      <protection locked="0"/>
    </xf>
    <xf numFmtId="0" fontId="0" fillId="15" borderId="17" xfId="0" applyFill="1" applyBorder="1" applyAlignment="1" applyProtection="1">
      <alignment wrapText="1"/>
      <protection locked="0"/>
    </xf>
    <xf numFmtId="0" fontId="0" fillId="0" borderId="40" xfId="0" applyFill="1" applyBorder="1" applyAlignment="1" applyProtection="1">
      <alignment horizontal="center" vertical="center" wrapText="1"/>
      <protection locked="0"/>
    </xf>
    <xf numFmtId="0" fontId="0" fillId="0" borderId="12" xfId="0" applyFill="1" applyBorder="1" applyAlignment="1" applyProtection="1">
      <alignment horizontal="center" vertical="center" wrapText="1"/>
      <protection locked="0"/>
    </xf>
    <xf numFmtId="0" fontId="15" fillId="15" borderId="0" xfId="0" applyFont="1" applyFill="1" applyBorder="1" applyAlignment="1" applyProtection="1">
      <alignment horizontal="left" vertical="center" wrapText="1"/>
      <protection locked="0"/>
    </xf>
    <xf numFmtId="172" fontId="15" fillId="15" borderId="0" xfId="0" applyNumberFormat="1" applyFont="1" applyFill="1" applyBorder="1" applyAlignment="1" applyProtection="1">
      <alignment horizontal="left" vertical="center" wrapText="1"/>
      <protection locked="0"/>
    </xf>
    <xf numFmtId="0" fontId="15" fillId="15" borderId="25" xfId="0" applyFont="1" applyFill="1" applyBorder="1" applyAlignment="1" applyProtection="1">
      <alignment horizontal="center" vertical="center" wrapText="1"/>
      <protection locked="0"/>
    </xf>
    <xf numFmtId="0" fontId="15" fillId="15" borderId="29" xfId="0" applyFont="1" applyFill="1" applyBorder="1" applyAlignment="1" applyProtection="1">
      <alignment horizontal="center" vertical="center" wrapText="1"/>
      <protection locked="0"/>
    </xf>
    <xf numFmtId="172" fontId="15" fillId="15" borderId="36" xfId="0" applyNumberFormat="1" applyFont="1" applyFill="1" applyBorder="1" applyAlignment="1" applyProtection="1">
      <alignment horizontal="center" vertical="center" wrapText="1"/>
      <protection locked="0"/>
    </xf>
    <xf numFmtId="166" fontId="0" fillId="16" borderId="14" xfId="1" applyNumberFormat="1" applyFont="1" applyFill="1" applyBorder="1" applyAlignment="1" applyProtection="1">
      <alignment horizontal="center" vertical="center"/>
    </xf>
    <xf numFmtId="166" fontId="0" fillId="16" borderId="12" xfId="1" applyNumberFormat="1" applyFont="1" applyFill="1" applyBorder="1" applyAlignment="1" applyProtection="1">
      <alignment horizontal="center" vertical="center"/>
    </xf>
    <xf numFmtId="9" fontId="0" fillId="16" borderId="20" xfId="171" applyFont="1" applyFill="1" applyBorder="1" applyAlignment="1" applyProtection="1">
      <alignment horizontal="center" vertical="center"/>
    </xf>
    <xf numFmtId="166" fontId="0" fillId="16" borderId="53" xfId="1" applyNumberFormat="1" applyFont="1" applyFill="1" applyBorder="1" applyAlignment="1" applyProtection="1">
      <alignment horizontal="center" vertical="center"/>
    </xf>
    <xf numFmtId="9" fontId="0" fillId="16" borderId="52" xfId="171" applyFont="1" applyFill="1" applyBorder="1" applyAlignment="1" applyProtection="1">
      <alignment horizontal="center" vertical="center"/>
    </xf>
    <xf numFmtId="0" fontId="0" fillId="0" borderId="49" xfId="0" applyFill="1" applyBorder="1" applyAlignment="1" applyProtection="1">
      <alignment horizontal="center" vertical="center" wrapText="1"/>
      <protection locked="0"/>
    </xf>
    <xf numFmtId="0" fontId="0" fillId="25" borderId="12" xfId="0" applyFill="1" applyBorder="1" applyAlignment="1" applyProtection="1">
      <alignment horizontal="center" vertical="center" wrapText="1"/>
      <protection locked="0"/>
    </xf>
    <xf numFmtId="0" fontId="0" fillId="25" borderId="50" xfId="0" applyFill="1" applyBorder="1" applyAlignment="1" applyProtection="1">
      <alignment horizontal="center" vertical="center" wrapText="1"/>
      <protection locked="0"/>
    </xf>
    <xf numFmtId="165" fontId="16" fillId="17" borderId="9" xfId="0" applyNumberFormat="1" applyFont="1" applyFill="1" applyBorder="1" applyAlignment="1" applyProtection="1">
      <alignment horizontal="center" vertical="center" wrapText="1"/>
      <protection locked="0"/>
    </xf>
    <xf numFmtId="165" fontId="16" fillId="17" borderId="10" xfId="0" applyNumberFormat="1" applyFont="1" applyFill="1" applyBorder="1" applyAlignment="1" applyProtection="1">
      <alignment horizontal="center" vertical="center" wrapText="1"/>
      <protection locked="0"/>
    </xf>
    <xf numFmtId="165" fontId="16" fillId="17" borderId="15" xfId="0" applyNumberFormat="1" applyFont="1" applyFill="1" applyBorder="1" applyAlignment="1" applyProtection="1">
      <alignment horizontal="center" vertical="center" wrapText="1"/>
      <protection locked="0"/>
    </xf>
    <xf numFmtId="165" fontId="16" fillId="17" borderId="11" xfId="0" applyNumberFormat="1" applyFont="1" applyFill="1" applyBorder="1" applyAlignment="1" applyProtection="1">
      <alignment horizontal="center" vertical="center" wrapText="1"/>
      <protection locked="0"/>
    </xf>
    <xf numFmtId="165" fontId="0" fillId="15" borderId="18" xfId="0" applyNumberFormat="1" applyFill="1" applyBorder="1" applyAlignment="1">
      <alignment horizontal="center" vertical="center" wrapText="1"/>
    </xf>
    <xf numFmtId="165" fontId="0" fillId="15" borderId="19" xfId="0" applyNumberFormat="1" applyFill="1" applyBorder="1" applyAlignment="1">
      <alignment horizontal="center" vertical="center" wrapText="1"/>
    </xf>
    <xf numFmtId="165" fontId="0" fillId="15" borderId="14" xfId="0" applyNumberFormat="1" applyFill="1" applyBorder="1" applyAlignment="1">
      <alignment horizontal="center" vertical="center" wrapText="1"/>
    </xf>
    <xf numFmtId="165" fontId="0" fillId="15" borderId="23" xfId="0" applyNumberFormat="1" applyFill="1" applyBorder="1" applyAlignment="1" applyProtection="1">
      <alignment horizontal="center" vertical="center" wrapText="1"/>
      <protection locked="0"/>
    </xf>
    <xf numFmtId="165" fontId="0" fillId="15" borderId="24" xfId="0" applyNumberFormat="1" applyFill="1" applyBorder="1" applyAlignment="1" applyProtection="1">
      <alignment horizontal="center" vertical="center" wrapText="1"/>
      <protection locked="0"/>
    </xf>
    <xf numFmtId="165" fontId="0" fillId="15" borderId="28" xfId="0" applyNumberFormat="1" applyFill="1" applyBorder="1" applyAlignment="1" applyProtection="1">
      <alignment horizontal="center" vertical="center" wrapText="1"/>
      <protection locked="0"/>
    </xf>
    <xf numFmtId="0" fontId="15" fillId="15" borderId="3" xfId="0" applyFont="1" applyFill="1" applyBorder="1" applyAlignment="1" applyProtection="1">
      <alignment horizontal="center" vertical="center" wrapText="1"/>
      <protection locked="0"/>
    </xf>
    <xf numFmtId="0" fontId="15" fillId="15" borderId="0" xfId="0" applyFont="1" applyFill="1" applyBorder="1" applyAlignment="1" applyProtection="1">
      <alignment horizontal="center" vertical="center" wrapText="1"/>
      <protection locked="0"/>
    </xf>
    <xf numFmtId="0" fontId="15" fillId="23" borderId="35" xfId="0" applyFont="1" applyFill="1" applyBorder="1" applyAlignment="1" applyProtection="1">
      <alignment horizontal="left" vertical="center" wrapText="1"/>
      <protection locked="0"/>
    </xf>
    <xf numFmtId="0" fontId="15" fillId="23" borderId="33" xfId="0" applyFont="1" applyFill="1" applyBorder="1" applyAlignment="1" applyProtection="1">
      <alignment horizontal="left" vertical="center" wrapText="1"/>
      <protection locked="0"/>
    </xf>
    <xf numFmtId="0" fontId="15" fillId="23" borderId="34" xfId="0" applyFont="1" applyFill="1" applyBorder="1" applyAlignment="1" applyProtection="1">
      <alignment horizontal="left" vertical="center" wrapText="1"/>
      <protection locked="0"/>
    </xf>
    <xf numFmtId="0" fontId="15" fillId="23" borderId="38" xfId="0" applyFont="1" applyFill="1" applyBorder="1" applyAlignment="1" applyProtection="1">
      <alignment horizontal="left" vertical="center" wrapText="1"/>
      <protection locked="0"/>
    </xf>
    <xf numFmtId="0" fontId="15" fillId="23" borderId="39" xfId="0" applyFont="1" applyFill="1" applyBorder="1" applyAlignment="1" applyProtection="1">
      <alignment horizontal="left" vertical="center" wrapText="1"/>
      <protection locked="0"/>
    </xf>
    <xf numFmtId="0" fontId="15" fillId="23" borderId="37" xfId="0" applyFont="1" applyFill="1" applyBorder="1" applyAlignment="1" applyProtection="1">
      <alignment horizontal="left" vertical="center" wrapText="1"/>
      <protection locked="0"/>
    </xf>
    <xf numFmtId="0" fontId="15" fillId="23" borderId="44" xfId="0" applyFont="1" applyFill="1" applyBorder="1" applyAlignment="1" applyProtection="1">
      <alignment horizontal="left" vertical="center" wrapText="1"/>
      <protection locked="0"/>
    </xf>
    <xf numFmtId="0" fontId="15" fillId="23" borderId="45" xfId="0" applyFont="1" applyFill="1" applyBorder="1" applyAlignment="1" applyProtection="1">
      <alignment horizontal="left" vertical="center" wrapText="1"/>
      <protection locked="0"/>
    </xf>
    <xf numFmtId="0" fontId="15" fillId="23" borderId="46" xfId="0" applyFont="1" applyFill="1" applyBorder="1" applyAlignment="1" applyProtection="1">
      <alignment horizontal="left" vertical="center" wrapText="1"/>
      <protection locked="0"/>
    </xf>
    <xf numFmtId="0" fontId="19" fillId="24" borderId="34" xfId="0" applyFont="1" applyFill="1" applyBorder="1" applyAlignment="1" applyProtection="1">
      <alignment horizontal="center" vertical="center"/>
      <protection locked="0"/>
    </xf>
    <xf numFmtId="0" fontId="19" fillId="24" borderId="26" xfId="0" applyFont="1" applyFill="1" applyBorder="1" applyAlignment="1" applyProtection="1">
      <alignment horizontal="center" vertical="center"/>
      <protection locked="0"/>
    </xf>
    <xf numFmtId="0" fontId="19" fillId="24" borderId="54" xfId="0" applyFont="1" applyFill="1" applyBorder="1" applyAlignment="1" applyProtection="1">
      <alignment horizontal="center" vertical="center"/>
      <protection locked="0"/>
    </xf>
    <xf numFmtId="0" fontId="19" fillId="24" borderId="29" xfId="0" applyFont="1" applyFill="1" applyBorder="1" applyAlignment="1" applyProtection="1">
      <alignment horizontal="center" vertical="center"/>
      <protection locked="0"/>
    </xf>
    <xf numFmtId="0" fontId="18" fillId="16" borderId="2" xfId="170" applyFont="1" applyFill="1" applyBorder="1" applyAlignment="1" applyProtection="1">
      <alignment horizontal="center" vertical="center" wrapText="1"/>
      <protection locked="0"/>
    </xf>
    <xf numFmtId="0" fontId="18" fillId="16" borderId="3" xfId="170" applyFont="1" applyFill="1" applyBorder="1" applyAlignment="1" applyProtection="1">
      <alignment horizontal="center" vertical="center" wrapText="1"/>
      <protection locked="0"/>
    </xf>
    <xf numFmtId="0" fontId="18" fillId="16" borderId="16" xfId="170" applyFont="1" applyFill="1" applyBorder="1" applyAlignment="1" applyProtection="1">
      <alignment horizontal="center" vertical="center" wrapText="1"/>
      <protection locked="0"/>
    </xf>
    <xf numFmtId="0" fontId="18" fillId="16" borderId="4" xfId="170" applyFont="1" applyFill="1" applyBorder="1" applyAlignment="1" applyProtection="1">
      <alignment horizontal="center" vertical="center" wrapText="1"/>
      <protection locked="0"/>
    </xf>
    <xf numFmtId="0" fontId="18" fillId="16" borderId="0" xfId="170" applyFont="1" applyFill="1" applyBorder="1" applyAlignment="1" applyProtection="1">
      <alignment horizontal="center" vertical="center" wrapText="1"/>
      <protection locked="0"/>
    </xf>
    <xf numFmtId="0" fontId="18" fillId="16" borderId="5" xfId="170" applyFont="1" applyFill="1" applyBorder="1" applyAlignment="1" applyProtection="1">
      <alignment horizontal="center" vertical="center" wrapText="1"/>
      <protection locked="0"/>
    </xf>
    <xf numFmtId="0" fontId="18" fillId="16" borderId="47" xfId="170" applyFont="1" applyFill="1" applyBorder="1" applyAlignment="1" applyProtection="1">
      <alignment horizontal="center" vertical="center" wrapText="1"/>
      <protection locked="0"/>
    </xf>
    <xf numFmtId="0" fontId="18" fillId="16" borderId="48" xfId="170" applyFont="1" applyFill="1" applyBorder="1" applyAlignment="1" applyProtection="1">
      <alignment horizontal="center" vertical="center" wrapText="1"/>
      <protection locked="0"/>
    </xf>
    <xf numFmtId="0" fontId="18" fillId="16" borderId="17" xfId="170" applyFont="1" applyFill="1" applyBorder="1" applyAlignment="1" applyProtection="1">
      <alignment horizontal="center" vertical="center" wrapText="1"/>
      <protection locked="0"/>
    </xf>
    <xf numFmtId="0" fontId="15" fillId="17" borderId="2" xfId="0" applyFont="1" applyFill="1" applyBorder="1" applyAlignment="1" applyProtection="1">
      <alignment horizontal="center" vertical="center"/>
      <protection locked="0"/>
    </xf>
    <xf numFmtId="0" fontId="15" fillId="17" borderId="3" xfId="0" applyFont="1" applyFill="1" applyBorder="1" applyAlignment="1" applyProtection="1">
      <alignment horizontal="center" vertical="center"/>
      <protection locked="0"/>
    </xf>
    <xf numFmtId="0" fontId="15" fillId="17" borderId="16" xfId="0" applyFont="1" applyFill="1" applyBorder="1" applyAlignment="1" applyProtection="1">
      <alignment horizontal="center" vertical="center"/>
      <protection locked="0"/>
    </xf>
    <xf numFmtId="0" fontId="15" fillId="17" borderId="6" xfId="0" applyFont="1" applyFill="1" applyBorder="1" applyAlignment="1" applyProtection="1">
      <alignment horizontal="center" vertical="center"/>
      <protection locked="0"/>
    </xf>
    <xf numFmtId="0" fontId="15" fillId="17" borderId="21" xfId="0" applyFont="1" applyFill="1" applyBorder="1" applyAlignment="1" applyProtection="1">
      <alignment horizontal="center" vertical="center"/>
      <protection locked="0"/>
    </xf>
    <xf numFmtId="0" fontId="15" fillId="17" borderId="22" xfId="0" applyFont="1" applyFill="1" applyBorder="1" applyAlignment="1" applyProtection="1">
      <alignment horizontal="center" vertical="center"/>
      <protection locked="0"/>
    </xf>
    <xf numFmtId="0" fontId="19" fillId="24" borderId="34" xfId="0" applyFont="1" applyFill="1" applyBorder="1" applyAlignment="1" applyProtection="1">
      <alignment horizontal="center" vertical="center" wrapText="1"/>
      <protection locked="0"/>
    </xf>
    <xf numFmtId="0" fontId="15" fillId="16" borderId="4" xfId="0" applyFont="1" applyFill="1" applyBorder="1" applyAlignment="1">
      <alignment horizontal="right" vertical="center"/>
    </xf>
    <xf numFmtId="0" fontId="15" fillId="16" borderId="0" xfId="0" applyFont="1" applyFill="1" applyBorder="1" applyAlignment="1">
      <alignment horizontal="right" vertical="center"/>
    </xf>
    <xf numFmtId="0" fontId="0" fillId="16" borderId="4" xfId="0" applyFill="1" applyBorder="1" applyAlignment="1" applyProtection="1">
      <alignment horizontal="right"/>
      <protection locked="0"/>
    </xf>
    <xf numFmtId="0" fontId="0" fillId="16" borderId="0" xfId="0" applyFill="1" applyBorder="1" applyAlignment="1" applyProtection="1">
      <alignment horizontal="right"/>
      <protection locked="0"/>
    </xf>
    <xf numFmtId="0" fontId="15" fillId="18" borderId="6" xfId="0" applyFont="1" applyFill="1" applyBorder="1" applyAlignment="1" applyProtection="1">
      <alignment horizontal="left" vertical="center"/>
      <protection locked="0"/>
    </xf>
    <xf numFmtId="0" fontId="15" fillId="18" borderId="21" xfId="0" applyFont="1" applyFill="1" applyBorder="1" applyAlignment="1" applyProtection="1">
      <alignment horizontal="left" vertical="center"/>
      <protection locked="0"/>
    </xf>
    <xf numFmtId="0" fontId="15" fillId="18" borderId="22" xfId="0" applyFont="1" applyFill="1" applyBorder="1" applyAlignment="1" applyProtection="1">
      <alignment horizontal="left" vertical="center"/>
      <protection locked="0"/>
    </xf>
    <xf numFmtId="0" fontId="10" fillId="24" borderId="34" xfId="170" applyFill="1" applyBorder="1" applyAlignment="1" applyProtection="1">
      <alignment horizontal="center" vertical="center"/>
      <protection locked="0"/>
    </xf>
    <xf numFmtId="0" fontId="20" fillId="18" borderId="34" xfId="0" applyFont="1" applyFill="1" applyBorder="1" applyAlignment="1" applyProtection="1">
      <alignment horizontal="center" vertical="center"/>
      <protection locked="0"/>
    </xf>
    <xf numFmtId="0" fontId="20" fillId="18" borderId="26" xfId="0" applyFont="1" applyFill="1" applyBorder="1" applyAlignment="1" applyProtection="1">
      <alignment horizontal="center" vertical="center"/>
      <protection locked="0"/>
    </xf>
    <xf numFmtId="0" fontId="20" fillId="18" borderId="54" xfId="0" applyFont="1" applyFill="1" applyBorder="1" applyAlignment="1" applyProtection="1">
      <alignment horizontal="center" vertical="center"/>
      <protection locked="0"/>
    </xf>
    <xf numFmtId="0" fontId="20" fillId="18" borderId="29" xfId="0" applyFont="1" applyFill="1" applyBorder="1" applyAlignment="1" applyProtection="1">
      <alignment horizontal="center" vertical="center"/>
      <protection locked="0"/>
    </xf>
    <xf numFmtId="0" fontId="20" fillId="24" borderId="34" xfId="0" applyFont="1" applyFill="1" applyBorder="1" applyAlignment="1" applyProtection="1">
      <alignment horizontal="center" vertical="center" wrapText="1"/>
      <protection locked="0"/>
    </xf>
    <xf numFmtId="0" fontId="20" fillId="24" borderId="26" xfId="0" applyFont="1" applyFill="1" applyBorder="1" applyAlignment="1" applyProtection="1">
      <alignment horizontal="center" vertical="center"/>
      <protection locked="0"/>
    </xf>
    <xf numFmtId="0" fontId="20" fillId="24" borderId="54" xfId="0" applyFont="1" applyFill="1" applyBorder="1" applyAlignment="1" applyProtection="1">
      <alignment horizontal="center" vertical="center"/>
      <protection locked="0"/>
    </xf>
    <xf numFmtId="0" fontId="20" fillId="24" borderId="29" xfId="0" applyFont="1" applyFill="1" applyBorder="1" applyAlignment="1" applyProtection="1">
      <alignment horizontal="center" vertical="center"/>
      <protection locked="0"/>
    </xf>
    <xf numFmtId="0" fontId="20" fillId="24" borderId="34" xfId="0" applyFont="1" applyFill="1" applyBorder="1" applyAlignment="1" applyProtection="1">
      <alignment horizontal="center" vertical="center"/>
      <protection locked="0"/>
    </xf>
    <xf numFmtId="0" fontId="0" fillId="16" borderId="0" xfId="0" applyFill="1" applyAlignment="1" applyProtection="1">
      <alignment horizontal="right"/>
      <protection locked="0"/>
    </xf>
    <xf numFmtId="0" fontId="15" fillId="16" borderId="0" xfId="0" applyFont="1" applyFill="1" applyAlignment="1">
      <alignment horizontal="right" vertical="center"/>
    </xf>
    <xf numFmtId="165" fontId="16" fillId="16" borderId="0" xfId="0" applyNumberFormat="1" applyFont="1" applyFill="1" applyAlignment="1" applyProtection="1">
      <alignment horizontal="center" vertical="center" wrapText="1"/>
      <protection locked="0"/>
    </xf>
    <xf numFmtId="0" fontId="11" fillId="0" borderId="6" xfId="0" applyFont="1" applyBorder="1" applyAlignment="1">
      <alignment horizontal="center"/>
    </xf>
    <xf numFmtId="0" fontId="11" fillId="0" borderId="22" xfId="0" applyFont="1" applyBorder="1" applyAlignment="1">
      <alignment horizontal="center"/>
    </xf>
  </cellXfs>
  <cellStyles count="215">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166">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s>
  <tableStyles count="1" defaultTableStyle="TableStyleMedium2" defaultPivotStyle="PivotStyleLight16">
    <tableStyle name="Invisible" pivot="0" table="0" count="0" xr9:uid="{0CF8E7AC-AE5A-489B-AD68-4E997CD3851C}"/>
  </tableStyles>
  <colors>
    <mruColors>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5</xdr:col>
      <xdr:colOff>2695023</xdr:colOff>
      <xdr:row>1</xdr:row>
      <xdr:rowOff>2870</xdr:rowOff>
    </xdr:from>
    <xdr:to>
      <xdr:col>6</xdr:col>
      <xdr:colOff>288631</xdr:colOff>
      <xdr:row>3</xdr:row>
      <xdr:rowOff>403219</xdr:rowOff>
    </xdr:to>
    <xdr:pic>
      <xdr:nvPicPr>
        <xdr:cNvPr id="2" name="Imagen 1">
          <a:extLst>
            <a:ext uri="{FF2B5EF4-FFF2-40B4-BE49-F238E27FC236}">
              <a16:creationId xmlns:a16="http://schemas.microsoft.com/office/drawing/2014/main" id="{71207BC9-8F86-4337-AE6C-FF7B0BF293BC}"/>
            </a:ext>
          </a:extLst>
        </xdr:cNvPr>
        <xdr:cNvPicPr>
          <a:picLocks noChangeAspect="1"/>
        </xdr:cNvPicPr>
      </xdr:nvPicPr>
      <xdr:blipFill>
        <a:blip xmlns:r="http://schemas.openxmlformats.org/officeDocument/2006/relationships" r:embed="rId1"/>
        <a:stretch>
          <a:fillRect/>
        </a:stretch>
      </xdr:blipFill>
      <xdr:spPr>
        <a:xfrm>
          <a:off x="7771848" y="164795"/>
          <a:ext cx="1146433" cy="74997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VENTAS@INDUFERROD.COM%20SEBASTIAN%20MONTOYA" TargetMode="External"/><Relationship Id="rId7" Type="http://schemas.openxmlformats.org/officeDocument/2006/relationships/vmlDrawing" Target="../drawings/vmlDrawing2.vml"/><Relationship Id="rId2" Type="http://schemas.openxmlformats.org/officeDocument/2006/relationships/hyperlink" Target="mailto:contratacionmonsaingsas@gmail.com" TargetMode="External"/><Relationship Id="rId1" Type="http://schemas.openxmlformats.org/officeDocument/2006/relationships/hyperlink" Target="mailto:DANIEL.ARGUMEDO@GLOESO.COM"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 Id="rId9"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GL52"/>
  <sheetViews>
    <sheetView tabSelected="1" showWhiteSpace="0" zoomScale="85" zoomScaleNormal="85" zoomScaleSheetLayoutView="100" zoomScalePageLayoutView="85" workbookViewId="0">
      <pane xSplit="8" ySplit="7" topLeftCell="AE8" activePane="bottomRight" state="frozen"/>
      <selection pane="topRight" activeCell="I1" sqref="I1"/>
      <selection pane="bottomLeft" activeCell="A8" sqref="A8"/>
      <selection pane="bottomRight" activeCell="AK5" sqref="AK5"/>
    </sheetView>
  </sheetViews>
  <sheetFormatPr baseColWidth="10" defaultColWidth="9.1796875" defaultRowHeight="12.5" x14ac:dyDescent="0.25"/>
  <cols>
    <col min="1" max="1" width="5.453125" style="19" customWidth="1"/>
    <col min="2" max="3" width="12.453125" style="19" customWidth="1"/>
    <col min="4" max="4" width="10" style="19" customWidth="1"/>
    <col min="5" max="5" width="32.453125" style="19" customWidth="1"/>
    <col min="6" max="6" width="50.90625" style="19" customWidth="1"/>
    <col min="7" max="7" width="8.26953125" style="19" customWidth="1"/>
    <col min="8" max="8" width="11.54296875" style="19" customWidth="1"/>
    <col min="9" max="9" width="8.26953125" style="19" customWidth="1"/>
    <col min="10" max="10" width="9.1796875" style="19"/>
    <col min="11" max="11" width="16" style="37" customWidth="1"/>
    <col min="12" max="12" width="9.1796875" style="19" customWidth="1"/>
    <col min="13" max="13" width="11.54296875" style="19" bestFit="1" customWidth="1"/>
    <col min="14" max="14" width="9.453125" style="19" customWidth="1"/>
    <col min="15" max="15" width="9.1796875" style="19" customWidth="1"/>
    <col min="16" max="16" width="12.453125" style="19" customWidth="1"/>
    <col min="17" max="17" width="9.1796875" style="19"/>
    <col min="18" max="18" width="13.453125" style="19" bestFit="1" customWidth="1"/>
    <col min="19" max="23" width="9.1796875" style="19"/>
    <col min="24" max="24" width="14" style="19" bestFit="1" customWidth="1"/>
    <col min="25" max="25" width="12.1796875" style="19" bestFit="1" customWidth="1"/>
    <col min="26" max="26" width="9.1796875" style="19"/>
    <col min="27" max="27" width="14.453125" style="19" bestFit="1" customWidth="1"/>
    <col min="28" max="31" width="9.1796875" style="19"/>
    <col min="32" max="32" width="11.1796875" style="19" bestFit="1" customWidth="1"/>
    <col min="33" max="35" width="9.1796875" style="19"/>
    <col min="36" max="36" width="16.7265625" style="19" customWidth="1"/>
    <col min="37" max="38" width="9.1796875" style="19"/>
    <col min="39" max="39" width="11.26953125" style="19" bestFit="1" customWidth="1"/>
    <col min="40" max="40" width="9.1796875" style="19"/>
    <col min="41" max="41" width="9.26953125" style="19" bestFit="1" customWidth="1"/>
    <col min="42" max="42" width="9.1796875" style="19"/>
    <col min="43" max="43" width="36.6328125" style="19" customWidth="1"/>
    <col min="44" max="44" width="9.1796875" style="19"/>
    <col min="45" max="45" width="10.08984375" style="19" bestFit="1" customWidth="1"/>
    <col min="46" max="46" width="12.1796875" style="19" bestFit="1" customWidth="1"/>
    <col min="47" max="47" width="9.1796875" style="19"/>
    <col min="48" max="48" width="10.08984375" style="19" bestFit="1" customWidth="1"/>
    <col min="49" max="49" width="9.1796875" style="19"/>
    <col min="50" max="50" width="25.26953125" style="19" customWidth="1"/>
    <col min="51" max="51" width="9.1796875" style="19"/>
    <col min="52" max="52" width="14" style="19" bestFit="1" customWidth="1"/>
    <col min="53" max="53" width="12.1796875" style="19" bestFit="1" customWidth="1"/>
    <col min="54" max="54" width="9.1796875" style="19"/>
    <col min="55" max="55" width="14.453125" style="19" bestFit="1" customWidth="1"/>
    <col min="56" max="56" width="27.6328125" style="19" customWidth="1"/>
    <col min="57" max="57" width="20.90625" style="19" customWidth="1"/>
    <col min="58" max="58" width="19.1796875" style="19" customWidth="1"/>
    <col min="59" max="59" width="14" style="19" bestFit="1" customWidth="1"/>
    <col min="60" max="60" width="13.453125" style="19" bestFit="1" customWidth="1"/>
    <col min="61" max="61" width="9.1796875" style="19"/>
    <col min="62" max="62" width="14.453125" style="19" bestFit="1" customWidth="1"/>
    <col min="63" max="65" width="9.1796875" style="19"/>
    <col min="66" max="66" width="14" style="19" bestFit="1" customWidth="1"/>
    <col min="67" max="67" width="13.453125" style="19" bestFit="1" customWidth="1"/>
    <col min="68" max="68" width="9.1796875" style="19"/>
    <col min="69" max="69" width="14.453125" style="19" bestFit="1" customWidth="1"/>
    <col min="70" max="70" width="9.1796875" style="19"/>
    <col min="71" max="71" width="20.36328125" style="19" customWidth="1"/>
    <col min="72" max="72" width="9.1796875" style="19"/>
    <col min="73" max="73" width="14" style="19" bestFit="1" customWidth="1"/>
    <col min="74" max="74" width="12.1796875" style="19" bestFit="1" customWidth="1"/>
    <col min="75" max="75" width="9.1796875" style="19"/>
    <col min="76" max="76" width="14.453125" style="19" bestFit="1" customWidth="1"/>
    <col min="77" max="77" width="9.1796875" style="19"/>
    <col min="78" max="78" width="24.453125" style="19" customWidth="1"/>
    <col min="79" max="79" width="9.1796875" style="19"/>
    <col min="80" max="80" width="14" style="19" bestFit="1" customWidth="1"/>
    <col min="81" max="81" width="13.453125" style="19" bestFit="1" customWidth="1"/>
    <col min="82" max="82" width="9.1796875" style="19"/>
    <col min="83" max="83" width="14.453125" style="19" bestFit="1" customWidth="1"/>
    <col min="84" max="84" width="9.1796875" style="19"/>
    <col min="85" max="85" width="32.81640625" style="19" customWidth="1"/>
    <col min="86" max="87" width="9.1796875" style="19"/>
    <col min="88" max="88" width="13.453125" style="19" bestFit="1" customWidth="1"/>
    <col min="89" max="93" width="9.1796875" style="19"/>
    <col min="94" max="94" width="14" style="19" bestFit="1" customWidth="1"/>
    <col min="95" max="95" width="13.453125" style="19" bestFit="1" customWidth="1"/>
    <col min="96" max="96" width="9.1796875" style="19"/>
    <col min="97" max="97" width="14.453125" style="19" bestFit="1" customWidth="1"/>
    <col min="98" max="98" width="9.1796875" style="19"/>
    <col min="99" max="99" width="30.08984375" style="19" customWidth="1"/>
    <col min="100" max="101" width="9.1796875" style="19"/>
    <col min="102" max="102" width="13.453125" style="19" bestFit="1" customWidth="1"/>
    <col min="103" max="108" width="9.1796875" style="19"/>
    <col min="109" max="109" width="13.453125" style="19" bestFit="1" customWidth="1"/>
    <col min="110" max="112" width="9.1796875" style="19"/>
    <col min="113" max="113" width="26.08984375" style="19" customWidth="1"/>
    <col min="114" max="115" width="9.1796875" style="19"/>
    <col min="116" max="116" width="12.1796875" style="19" bestFit="1" customWidth="1"/>
    <col min="117" max="119" width="9.1796875" style="19"/>
    <col min="120" max="120" width="28.26953125" style="19" customWidth="1"/>
    <col min="121" max="121" width="9.1796875" style="19"/>
    <col min="122" max="122" width="14" style="19" bestFit="1" customWidth="1"/>
    <col min="123" max="123" width="12.1796875" style="19" bestFit="1" customWidth="1"/>
    <col min="124" max="124" width="9.1796875" style="19"/>
    <col min="125" max="125" width="14.453125" style="19" bestFit="1" customWidth="1"/>
    <col min="126" max="126" width="9.1796875" style="19"/>
    <col min="127" max="127" width="30.08984375" style="19" customWidth="1"/>
    <col min="128" max="191" width="9.1796875" style="19"/>
    <col min="192" max="192" width="14.453125" style="19" bestFit="1" customWidth="1"/>
    <col min="193" max="193" width="11.1796875" style="19" bestFit="1" customWidth="1"/>
    <col min="194" max="16384" width="9.1796875" style="19"/>
  </cols>
  <sheetData>
    <row r="1" spans="1:194" ht="13" x14ac:dyDescent="0.3">
      <c r="A1" s="16"/>
      <c r="B1" s="17"/>
      <c r="C1" s="17"/>
      <c r="D1" s="161"/>
      <c r="E1" s="161"/>
      <c r="F1" s="93"/>
      <c r="G1" s="93"/>
      <c r="H1" s="93"/>
      <c r="I1" s="93"/>
      <c r="J1" s="18"/>
      <c r="K1" s="172" t="s">
        <v>153</v>
      </c>
      <c r="L1" s="173"/>
      <c r="M1" s="174"/>
      <c r="N1" s="175"/>
      <c r="O1" s="18"/>
      <c r="P1" s="18"/>
      <c r="Q1" s="130"/>
      <c r="R1" s="172" t="s">
        <v>155</v>
      </c>
      <c r="S1" s="173"/>
      <c r="T1" s="174"/>
      <c r="U1" s="175"/>
      <c r="V1" s="130"/>
      <c r="W1" s="130"/>
      <c r="X1" s="130"/>
      <c r="Y1" s="172" t="s">
        <v>175</v>
      </c>
      <c r="Z1" s="173"/>
      <c r="AA1" s="174"/>
      <c r="AB1" s="175"/>
      <c r="AC1" s="130"/>
      <c r="AD1" s="130"/>
      <c r="AE1" s="130"/>
      <c r="AF1" s="191" t="s">
        <v>190</v>
      </c>
      <c r="AG1" s="173"/>
      <c r="AH1" s="174"/>
      <c r="AI1" s="175"/>
      <c r="AJ1" s="130"/>
      <c r="AK1" s="130"/>
      <c r="AL1" s="130"/>
      <c r="AM1" s="172" t="s">
        <v>206</v>
      </c>
      <c r="AN1" s="173"/>
      <c r="AO1" s="174"/>
      <c r="AP1" s="175"/>
      <c r="AQ1" s="130"/>
      <c r="AR1" s="130"/>
      <c r="AS1" s="130"/>
      <c r="AT1" s="200" t="s">
        <v>219</v>
      </c>
      <c r="AU1" s="201"/>
      <c r="AV1" s="202"/>
      <c r="AW1" s="203"/>
      <c r="AX1" s="130"/>
      <c r="AY1" s="130"/>
      <c r="AZ1" s="130"/>
      <c r="BA1" s="199" t="s">
        <v>245</v>
      </c>
      <c r="BB1" s="173"/>
      <c r="BC1" s="174"/>
      <c r="BD1" s="175"/>
      <c r="BE1" s="130"/>
      <c r="BF1" s="130"/>
      <c r="BG1" s="130"/>
      <c r="BH1" s="199" t="s">
        <v>262</v>
      </c>
      <c r="BI1" s="173"/>
      <c r="BJ1" s="174"/>
      <c r="BK1" s="175"/>
      <c r="BL1" s="130"/>
      <c r="BM1" s="130"/>
      <c r="BN1" s="130"/>
      <c r="BO1" s="172" t="s">
        <v>265</v>
      </c>
      <c r="BP1" s="173"/>
      <c r="BQ1" s="174"/>
      <c r="BR1" s="175"/>
      <c r="BS1" s="130"/>
      <c r="BT1" s="130"/>
      <c r="BU1" s="130"/>
      <c r="BV1" s="172" t="s">
        <v>285</v>
      </c>
      <c r="BW1" s="173"/>
      <c r="BX1" s="174"/>
      <c r="BY1" s="175"/>
      <c r="BZ1" s="130"/>
      <c r="CA1" s="130"/>
      <c r="CB1" s="130"/>
      <c r="CC1" s="172" t="s">
        <v>297</v>
      </c>
      <c r="CD1" s="173"/>
      <c r="CE1" s="174"/>
      <c r="CF1" s="175"/>
      <c r="CG1" s="130"/>
      <c r="CH1" s="130"/>
      <c r="CI1" s="130"/>
      <c r="CJ1" s="199" t="s">
        <v>319</v>
      </c>
      <c r="CK1" s="173"/>
      <c r="CL1" s="174"/>
      <c r="CM1" s="175"/>
      <c r="CN1" s="130"/>
      <c r="CO1" s="130"/>
      <c r="CP1" s="130"/>
      <c r="CQ1" s="172" t="s">
        <v>321</v>
      </c>
      <c r="CR1" s="173"/>
      <c r="CS1" s="174"/>
      <c r="CT1" s="175"/>
      <c r="CU1" s="130"/>
      <c r="CV1" s="130"/>
      <c r="CW1" s="130"/>
      <c r="CX1" s="130"/>
      <c r="CY1" s="130"/>
      <c r="CZ1" s="130"/>
      <c r="DA1" s="130"/>
      <c r="DB1" s="130"/>
      <c r="DC1" s="130"/>
      <c r="DD1" s="130"/>
      <c r="DE1" s="172" t="s">
        <v>352</v>
      </c>
      <c r="DF1" s="173"/>
      <c r="DG1" s="174"/>
      <c r="DH1" s="175"/>
      <c r="DI1" s="130"/>
      <c r="DJ1" s="130"/>
      <c r="DK1" s="130"/>
      <c r="DL1" s="172" t="s">
        <v>359</v>
      </c>
      <c r="DM1" s="173"/>
      <c r="DN1" s="174"/>
      <c r="DO1" s="175"/>
      <c r="DP1" s="130"/>
      <c r="DQ1" s="130"/>
      <c r="DR1" s="130"/>
      <c r="DS1" s="204" t="s">
        <v>365</v>
      </c>
      <c r="DT1" s="205"/>
      <c r="DU1" s="206"/>
      <c r="DV1" s="207"/>
      <c r="DW1" s="130"/>
      <c r="DX1" s="130"/>
      <c r="DY1" s="130"/>
      <c r="DZ1" s="130"/>
      <c r="EA1" s="130"/>
      <c r="EB1" s="130"/>
      <c r="EC1" s="130"/>
      <c r="ED1" s="130"/>
      <c r="EE1" s="130"/>
      <c r="EF1" s="130"/>
      <c r="EG1" s="130"/>
      <c r="EH1" s="130"/>
      <c r="EI1" s="130"/>
      <c r="EJ1" s="130"/>
      <c r="EK1" s="130"/>
      <c r="EL1" s="130"/>
      <c r="EM1" s="130"/>
      <c r="EN1" s="130"/>
      <c r="EO1" s="130"/>
      <c r="EP1" s="130"/>
      <c r="EQ1" s="130"/>
      <c r="ER1" s="130"/>
      <c r="ES1" s="130"/>
      <c r="ET1" s="130"/>
      <c r="EU1" s="130"/>
      <c r="EV1" s="130"/>
      <c r="EW1" s="130"/>
      <c r="EX1" s="130"/>
      <c r="EY1" s="130"/>
      <c r="EZ1" s="130"/>
      <c r="FA1" s="130"/>
      <c r="FB1" s="130"/>
      <c r="FC1" s="130"/>
      <c r="FD1" s="130"/>
      <c r="FE1" s="130"/>
      <c r="FF1" s="130"/>
      <c r="FG1" s="130"/>
      <c r="FH1" s="130"/>
      <c r="FI1" s="130"/>
      <c r="FJ1" s="130"/>
      <c r="FK1" s="130"/>
      <c r="FL1" s="130"/>
      <c r="FM1" s="130"/>
      <c r="FN1" s="130"/>
      <c r="FO1" s="130"/>
      <c r="FP1" s="130"/>
      <c r="FQ1" s="130"/>
      <c r="FR1" s="130"/>
      <c r="FS1" s="130"/>
      <c r="FT1" s="130"/>
      <c r="FU1" s="130"/>
      <c r="FV1" s="130"/>
      <c r="FW1" s="130"/>
      <c r="FX1" s="130"/>
      <c r="FY1" s="130"/>
      <c r="FZ1" s="130"/>
      <c r="GA1" s="130"/>
      <c r="GB1" s="130"/>
      <c r="GC1" s="130"/>
      <c r="GD1" s="130"/>
      <c r="GE1" s="130"/>
      <c r="GF1" s="130"/>
      <c r="GG1" s="130"/>
      <c r="GH1" s="130"/>
      <c r="GI1" s="130"/>
      <c r="GJ1" s="130"/>
      <c r="GK1" s="130"/>
      <c r="GL1" s="133"/>
    </row>
    <row r="2" spans="1:194" ht="13.5" thickBot="1" x14ac:dyDescent="0.3">
      <c r="A2" s="20"/>
      <c r="B2" s="112"/>
      <c r="C2" s="112"/>
      <c r="D2" s="162"/>
      <c r="E2" s="162"/>
      <c r="F2" s="113"/>
      <c r="G2" s="113"/>
      <c r="H2" s="113"/>
      <c r="I2" s="113"/>
      <c r="J2" s="114"/>
      <c r="K2" s="172">
        <v>3165419975</v>
      </c>
      <c r="L2" s="173"/>
      <c r="M2" s="174"/>
      <c r="N2" s="175"/>
      <c r="O2" s="114"/>
      <c r="P2" s="114"/>
      <c r="Q2" s="112"/>
      <c r="R2" s="172" t="s">
        <v>156</v>
      </c>
      <c r="S2" s="173"/>
      <c r="T2" s="174"/>
      <c r="U2" s="175"/>
      <c r="V2" s="112"/>
      <c r="W2" s="112"/>
      <c r="X2" s="112"/>
      <c r="Y2" s="172" t="s">
        <v>176</v>
      </c>
      <c r="Z2" s="173"/>
      <c r="AA2" s="174"/>
      <c r="AB2" s="175"/>
      <c r="AC2" s="112"/>
      <c r="AD2" s="112"/>
      <c r="AE2" s="112"/>
      <c r="AF2" s="172">
        <v>3112609756</v>
      </c>
      <c r="AG2" s="173"/>
      <c r="AH2" s="174"/>
      <c r="AI2" s="175"/>
      <c r="AJ2" s="112"/>
      <c r="AK2" s="112"/>
      <c r="AL2" s="112"/>
      <c r="AM2" s="172">
        <v>3213374853</v>
      </c>
      <c r="AN2" s="173"/>
      <c r="AO2" s="174"/>
      <c r="AP2" s="175"/>
      <c r="AQ2" s="112"/>
      <c r="AR2" s="112"/>
      <c r="AS2" s="112"/>
      <c r="AT2" s="200" t="s">
        <v>220</v>
      </c>
      <c r="AU2" s="201"/>
      <c r="AV2" s="202"/>
      <c r="AW2" s="203"/>
      <c r="AX2" s="112"/>
      <c r="AY2" s="112"/>
      <c r="AZ2" s="112"/>
      <c r="BA2" s="172" t="s">
        <v>246</v>
      </c>
      <c r="BB2" s="173"/>
      <c r="BC2" s="174"/>
      <c r="BD2" s="175"/>
      <c r="BE2" s="112"/>
      <c r="BF2" s="112"/>
      <c r="BG2" s="112"/>
      <c r="BH2" s="172">
        <v>3014033541</v>
      </c>
      <c r="BI2" s="173"/>
      <c r="BJ2" s="174"/>
      <c r="BK2" s="175"/>
      <c r="BL2" s="112"/>
      <c r="BM2" s="112"/>
      <c r="BN2" s="112"/>
      <c r="BO2" s="172">
        <v>3144606837</v>
      </c>
      <c r="BP2" s="173"/>
      <c r="BQ2" s="174"/>
      <c r="BR2" s="175"/>
      <c r="BS2" s="112"/>
      <c r="BT2" s="112"/>
      <c r="BU2" s="112"/>
      <c r="BV2" s="172">
        <v>3019483513</v>
      </c>
      <c r="BW2" s="173"/>
      <c r="BX2" s="174"/>
      <c r="BY2" s="175"/>
      <c r="BZ2" s="112"/>
      <c r="CA2" s="112"/>
      <c r="CB2" s="112"/>
      <c r="CC2" s="172">
        <v>3219300246</v>
      </c>
      <c r="CD2" s="173"/>
      <c r="CE2" s="174"/>
      <c r="CF2" s="175"/>
      <c r="CG2" s="112"/>
      <c r="CH2" s="112"/>
      <c r="CI2" s="112"/>
      <c r="CJ2" s="172">
        <v>3208783467</v>
      </c>
      <c r="CK2" s="173"/>
      <c r="CL2" s="174"/>
      <c r="CM2" s="175"/>
      <c r="CN2" s="112"/>
      <c r="CO2" s="112"/>
      <c r="CP2" s="112"/>
      <c r="CQ2" s="172">
        <v>3107779927</v>
      </c>
      <c r="CR2" s="173"/>
      <c r="CS2" s="174"/>
      <c r="CT2" s="175"/>
      <c r="CU2" s="112"/>
      <c r="CV2" s="112"/>
      <c r="CW2" s="112"/>
      <c r="CX2" s="112"/>
      <c r="CY2" s="112"/>
      <c r="CZ2" s="112"/>
      <c r="DA2" s="112"/>
      <c r="DB2" s="112"/>
      <c r="DC2" s="112"/>
      <c r="DD2" s="112"/>
      <c r="DE2" s="112"/>
      <c r="DF2" s="112"/>
      <c r="DG2" s="112"/>
      <c r="DH2" s="112"/>
      <c r="DI2" s="112"/>
      <c r="DJ2" s="112"/>
      <c r="DK2" s="112"/>
      <c r="DL2" s="172">
        <v>3225419147</v>
      </c>
      <c r="DM2" s="173"/>
      <c r="DN2" s="174"/>
      <c r="DO2" s="175"/>
      <c r="DP2" s="112"/>
      <c r="DQ2" s="112"/>
      <c r="DR2" s="112"/>
      <c r="DS2" s="208" t="s">
        <v>366</v>
      </c>
      <c r="DT2" s="205"/>
      <c r="DU2" s="206"/>
      <c r="DV2" s="207"/>
      <c r="DW2" s="112"/>
      <c r="DX2" s="112"/>
      <c r="DY2" s="112"/>
      <c r="DZ2" s="112"/>
      <c r="EA2" s="112"/>
      <c r="EB2" s="112"/>
      <c r="EC2" s="112"/>
      <c r="ED2" s="112"/>
      <c r="EE2" s="112"/>
      <c r="EF2" s="112"/>
      <c r="EG2" s="112"/>
      <c r="EH2" s="112"/>
      <c r="EI2" s="112"/>
      <c r="EJ2" s="112"/>
      <c r="EK2" s="112"/>
      <c r="EL2" s="112"/>
      <c r="EM2" s="112"/>
      <c r="EN2" s="112"/>
      <c r="EO2" s="112"/>
      <c r="EP2" s="112"/>
      <c r="EQ2" s="112"/>
      <c r="ER2" s="112"/>
      <c r="ES2" s="112"/>
      <c r="ET2" s="112"/>
      <c r="EU2" s="112"/>
      <c r="EV2" s="112"/>
      <c r="EW2" s="112"/>
      <c r="EX2" s="112"/>
      <c r="EY2" s="112"/>
      <c r="EZ2" s="112"/>
      <c r="FA2" s="112"/>
      <c r="FB2" s="112"/>
      <c r="FC2" s="112"/>
      <c r="FD2" s="112"/>
      <c r="FE2" s="112"/>
      <c r="FF2" s="112"/>
      <c r="FG2" s="112"/>
      <c r="FH2" s="112"/>
      <c r="FI2" s="112"/>
      <c r="FJ2" s="112"/>
      <c r="FK2" s="112"/>
      <c r="FL2" s="112"/>
      <c r="FM2" s="112"/>
      <c r="FN2" s="112"/>
      <c r="FO2" s="112"/>
      <c r="FP2" s="112"/>
      <c r="FQ2" s="112"/>
      <c r="FR2" s="112"/>
      <c r="FS2" s="112"/>
      <c r="FT2" s="112"/>
      <c r="FU2" s="112"/>
      <c r="FV2" s="112"/>
      <c r="FW2" s="112"/>
      <c r="FX2" s="112"/>
      <c r="FY2" s="112"/>
      <c r="FZ2" s="112"/>
      <c r="GA2" s="112"/>
      <c r="GB2" s="112"/>
      <c r="GC2" s="112"/>
      <c r="GD2" s="112"/>
      <c r="GE2" s="112"/>
      <c r="GF2" s="112"/>
      <c r="GG2" s="112"/>
      <c r="GH2" s="112"/>
      <c r="GI2" s="112"/>
      <c r="GJ2" s="112"/>
      <c r="GK2" s="112"/>
      <c r="GL2" s="134"/>
    </row>
    <row r="3" spans="1:194" ht="13.5" thickBot="1" x14ac:dyDescent="0.3">
      <c r="A3" s="169" t="s">
        <v>50</v>
      </c>
      <c r="B3" s="170"/>
      <c r="C3" s="170"/>
      <c r="D3" s="171"/>
      <c r="E3" s="140" t="s">
        <v>90</v>
      </c>
      <c r="F3" s="138"/>
      <c r="G3" s="113"/>
      <c r="H3" s="113"/>
      <c r="I3" s="113"/>
      <c r="J3" s="114"/>
      <c r="K3" s="22"/>
      <c r="L3" s="114"/>
      <c r="M3" s="114"/>
      <c r="N3" s="114"/>
      <c r="O3" s="114"/>
      <c r="P3" s="114"/>
      <c r="Q3" s="112"/>
      <c r="R3" s="112"/>
      <c r="S3" s="112"/>
      <c r="T3" s="112"/>
      <c r="U3" s="112"/>
      <c r="V3" s="112"/>
      <c r="W3" s="112"/>
      <c r="X3" s="112"/>
      <c r="Y3" s="112"/>
      <c r="Z3" s="112"/>
      <c r="AA3" s="112"/>
      <c r="AB3" s="112"/>
      <c r="AC3" s="112"/>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c r="BB3" s="112"/>
      <c r="BC3" s="112"/>
      <c r="BD3" s="112"/>
      <c r="BE3" s="112"/>
      <c r="BF3" s="112"/>
      <c r="BG3" s="112"/>
      <c r="BH3" s="112"/>
      <c r="BI3" s="112"/>
      <c r="BJ3" s="112"/>
      <c r="BK3" s="112"/>
      <c r="BL3" s="112"/>
      <c r="BM3" s="112"/>
      <c r="BN3" s="112"/>
      <c r="BO3" s="112"/>
      <c r="BP3" s="112"/>
      <c r="BQ3" s="112"/>
      <c r="BR3" s="112"/>
      <c r="BS3" s="112"/>
      <c r="BT3" s="112"/>
      <c r="BU3" s="112"/>
      <c r="BV3" s="112"/>
      <c r="BW3" s="112"/>
      <c r="BX3" s="112"/>
      <c r="BY3" s="112"/>
      <c r="BZ3" s="112"/>
      <c r="CA3" s="112"/>
      <c r="CB3" s="112"/>
      <c r="CC3" s="112"/>
      <c r="CD3" s="112"/>
      <c r="CE3" s="112"/>
      <c r="CF3" s="112"/>
      <c r="CG3" s="112"/>
      <c r="CH3" s="112"/>
      <c r="CI3" s="112"/>
      <c r="CJ3" s="112"/>
      <c r="CK3" s="112"/>
      <c r="CL3" s="112"/>
      <c r="CM3" s="112"/>
      <c r="CN3" s="112"/>
      <c r="CO3" s="112"/>
      <c r="CP3" s="112"/>
      <c r="CQ3" s="112"/>
      <c r="CR3" s="112"/>
      <c r="CS3" s="112"/>
      <c r="CT3" s="112"/>
      <c r="CU3" s="112"/>
      <c r="CV3" s="112"/>
      <c r="CW3" s="112"/>
      <c r="CX3" s="112"/>
      <c r="CY3" s="112"/>
      <c r="CZ3" s="112"/>
      <c r="DA3" s="112"/>
      <c r="DB3" s="112"/>
      <c r="DC3" s="112"/>
      <c r="DD3" s="112"/>
      <c r="DE3" s="112"/>
      <c r="DF3" s="112"/>
      <c r="DG3" s="112"/>
      <c r="DH3" s="112"/>
      <c r="DI3" s="112"/>
      <c r="DJ3" s="112"/>
      <c r="DK3" s="112"/>
      <c r="DL3" s="112"/>
      <c r="DM3" s="112"/>
      <c r="DN3" s="112"/>
      <c r="DO3" s="112"/>
      <c r="DP3" s="112"/>
      <c r="DQ3" s="112"/>
      <c r="DR3" s="112"/>
      <c r="DS3" s="112"/>
      <c r="DT3" s="112"/>
      <c r="DU3" s="112"/>
      <c r="DV3" s="112"/>
      <c r="DW3" s="112"/>
      <c r="DX3" s="112"/>
      <c r="DY3" s="112"/>
      <c r="DZ3" s="112"/>
      <c r="EA3" s="112"/>
      <c r="EB3" s="112"/>
      <c r="EC3" s="112"/>
      <c r="ED3" s="112"/>
      <c r="EE3" s="112"/>
      <c r="EF3" s="112"/>
      <c r="EG3" s="112"/>
      <c r="EH3" s="112"/>
      <c r="EI3" s="112"/>
      <c r="EJ3" s="112"/>
      <c r="EK3" s="112"/>
      <c r="EL3" s="112"/>
      <c r="EM3" s="112"/>
      <c r="EN3" s="112"/>
      <c r="EO3" s="112"/>
      <c r="EP3" s="112"/>
      <c r="EQ3" s="112"/>
      <c r="ER3" s="112"/>
      <c r="ES3" s="112"/>
      <c r="ET3" s="112"/>
      <c r="EU3" s="112"/>
      <c r="EV3" s="112"/>
      <c r="EW3" s="112"/>
      <c r="EX3" s="112"/>
      <c r="EY3" s="112"/>
      <c r="EZ3" s="112"/>
      <c r="FA3" s="112"/>
      <c r="FB3" s="112"/>
      <c r="FC3" s="112"/>
      <c r="FD3" s="112"/>
      <c r="FE3" s="112"/>
      <c r="FF3" s="112"/>
      <c r="FG3" s="112"/>
      <c r="FH3" s="112"/>
      <c r="FI3" s="112"/>
      <c r="FJ3" s="112"/>
      <c r="FK3" s="112"/>
      <c r="FL3" s="112"/>
      <c r="FM3" s="112"/>
      <c r="FN3" s="112"/>
      <c r="FO3" s="112"/>
      <c r="FP3" s="112"/>
      <c r="FQ3" s="112"/>
      <c r="FR3" s="112"/>
      <c r="FS3" s="112"/>
      <c r="FT3" s="112"/>
      <c r="FU3" s="112"/>
      <c r="FV3" s="112"/>
      <c r="FW3" s="112"/>
      <c r="FX3" s="112"/>
      <c r="FY3" s="112"/>
      <c r="FZ3" s="112"/>
      <c r="GA3" s="112"/>
      <c r="GB3" s="112"/>
      <c r="GC3" s="112"/>
      <c r="GD3" s="112"/>
      <c r="GE3" s="112"/>
      <c r="GF3" s="112"/>
      <c r="GG3" s="112"/>
      <c r="GH3" s="112"/>
      <c r="GI3" s="112"/>
      <c r="GJ3" s="112"/>
      <c r="GK3" s="112"/>
      <c r="GL3" s="134"/>
    </row>
    <row r="4" spans="1:194" ht="33" customHeight="1" thickBot="1" x14ac:dyDescent="0.3">
      <c r="A4" s="163" t="s">
        <v>31</v>
      </c>
      <c r="B4" s="164"/>
      <c r="C4" s="164"/>
      <c r="D4" s="165"/>
      <c r="E4" s="141" t="s">
        <v>91</v>
      </c>
      <c r="F4" s="138"/>
      <c r="G4" s="112"/>
      <c r="H4" s="112"/>
      <c r="I4" s="112"/>
      <c r="J4" s="151" t="s">
        <v>152</v>
      </c>
      <c r="K4" s="152"/>
      <c r="L4" s="152"/>
      <c r="M4" s="152"/>
      <c r="N4" s="153"/>
      <c r="O4" s="153"/>
      <c r="P4" s="154"/>
      <c r="Q4" s="151" t="s">
        <v>154</v>
      </c>
      <c r="R4" s="152"/>
      <c r="S4" s="152"/>
      <c r="T4" s="152"/>
      <c r="U4" s="153"/>
      <c r="V4" s="153"/>
      <c r="W4" s="154"/>
      <c r="X4" s="151" t="s">
        <v>385</v>
      </c>
      <c r="Y4" s="152"/>
      <c r="Z4" s="152"/>
      <c r="AA4" s="152"/>
      <c r="AB4" s="153"/>
      <c r="AC4" s="153"/>
      <c r="AD4" s="154"/>
      <c r="AE4" s="151" t="s">
        <v>392</v>
      </c>
      <c r="AF4" s="152"/>
      <c r="AG4" s="152"/>
      <c r="AH4" s="152"/>
      <c r="AI4" s="153"/>
      <c r="AJ4" s="153"/>
      <c r="AK4" s="154"/>
      <c r="AL4" s="151" t="s">
        <v>205</v>
      </c>
      <c r="AM4" s="152"/>
      <c r="AN4" s="152"/>
      <c r="AO4" s="152"/>
      <c r="AP4" s="153"/>
      <c r="AQ4" s="153"/>
      <c r="AR4" s="154"/>
      <c r="AS4" s="151" t="s">
        <v>386</v>
      </c>
      <c r="AT4" s="152"/>
      <c r="AU4" s="152"/>
      <c r="AV4" s="152"/>
      <c r="AW4" s="153"/>
      <c r="AX4" s="153"/>
      <c r="AY4" s="154"/>
      <c r="AZ4" s="151" t="s">
        <v>387</v>
      </c>
      <c r="BA4" s="152"/>
      <c r="BB4" s="152"/>
      <c r="BC4" s="152"/>
      <c r="BD4" s="153"/>
      <c r="BE4" s="153"/>
      <c r="BF4" s="154"/>
      <c r="BG4" s="151" t="s">
        <v>261</v>
      </c>
      <c r="BH4" s="152"/>
      <c r="BI4" s="152"/>
      <c r="BJ4" s="152"/>
      <c r="BK4" s="153"/>
      <c r="BL4" s="153"/>
      <c r="BM4" s="154"/>
      <c r="BN4" s="151" t="s">
        <v>264</v>
      </c>
      <c r="BO4" s="152"/>
      <c r="BP4" s="152"/>
      <c r="BQ4" s="152"/>
      <c r="BR4" s="153"/>
      <c r="BS4" s="153"/>
      <c r="BT4" s="154"/>
      <c r="BU4" s="151" t="s">
        <v>284</v>
      </c>
      <c r="BV4" s="152"/>
      <c r="BW4" s="152"/>
      <c r="BX4" s="152"/>
      <c r="BY4" s="153"/>
      <c r="BZ4" s="153"/>
      <c r="CA4" s="154"/>
      <c r="CB4" s="151" t="s">
        <v>388</v>
      </c>
      <c r="CC4" s="152"/>
      <c r="CD4" s="152"/>
      <c r="CE4" s="152"/>
      <c r="CF4" s="153"/>
      <c r="CG4" s="153"/>
      <c r="CH4" s="154"/>
      <c r="CI4" s="151" t="s">
        <v>318</v>
      </c>
      <c r="CJ4" s="152"/>
      <c r="CK4" s="152"/>
      <c r="CL4" s="152"/>
      <c r="CM4" s="153"/>
      <c r="CN4" s="153"/>
      <c r="CO4" s="154"/>
      <c r="CP4" s="151" t="s">
        <v>389</v>
      </c>
      <c r="CQ4" s="152"/>
      <c r="CR4" s="152"/>
      <c r="CS4" s="152"/>
      <c r="CT4" s="153"/>
      <c r="CU4" s="153"/>
      <c r="CV4" s="154"/>
      <c r="CW4" s="151" t="s">
        <v>349</v>
      </c>
      <c r="CX4" s="152"/>
      <c r="CY4" s="152"/>
      <c r="CZ4" s="152"/>
      <c r="DA4" s="153"/>
      <c r="DB4" s="153"/>
      <c r="DC4" s="154"/>
      <c r="DD4" s="151" t="s">
        <v>391</v>
      </c>
      <c r="DE4" s="152"/>
      <c r="DF4" s="152"/>
      <c r="DG4" s="152"/>
      <c r="DH4" s="153"/>
      <c r="DI4" s="153"/>
      <c r="DJ4" s="154"/>
      <c r="DK4" s="151" t="s">
        <v>358</v>
      </c>
      <c r="DL4" s="152"/>
      <c r="DM4" s="152"/>
      <c r="DN4" s="152"/>
      <c r="DO4" s="153"/>
      <c r="DP4" s="153"/>
      <c r="DQ4" s="154"/>
      <c r="DR4" s="151" t="s">
        <v>364</v>
      </c>
      <c r="DS4" s="152"/>
      <c r="DT4" s="152"/>
      <c r="DU4" s="152"/>
      <c r="DV4" s="153"/>
      <c r="DW4" s="153"/>
      <c r="DX4" s="154"/>
      <c r="DY4" s="151" t="s">
        <v>44</v>
      </c>
      <c r="DZ4" s="152"/>
      <c r="EA4" s="152"/>
      <c r="EB4" s="152"/>
      <c r="EC4" s="153"/>
      <c r="ED4" s="153"/>
      <c r="EE4" s="154"/>
      <c r="EF4" s="151" t="s">
        <v>44</v>
      </c>
      <c r="EG4" s="152"/>
      <c r="EH4" s="152"/>
      <c r="EI4" s="152"/>
      <c r="EJ4" s="153"/>
      <c r="EK4" s="153"/>
      <c r="EL4" s="154"/>
      <c r="EM4" s="151" t="s">
        <v>44</v>
      </c>
      <c r="EN4" s="152"/>
      <c r="EO4" s="152"/>
      <c r="EP4" s="152"/>
      <c r="EQ4" s="153"/>
      <c r="ER4" s="153"/>
      <c r="ES4" s="154"/>
      <c r="ET4" s="151" t="s">
        <v>44</v>
      </c>
      <c r="EU4" s="152"/>
      <c r="EV4" s="152"/>
      <c r="EW4" s="152"/>
      <c r="EX4" s="153"/>
      <c r="EY4" s="153"/>
      <c r="EZ4" s="154"/>
      <c r="FA4" s="151" t="s">
        <v>44</v>
      </c>
      <c r="FB4" s="152"/>
      <c r="FC4" s="152"/>
      <c r="FD4" s="152"/>
      <c r="FE4" s="153"/>
      <c r="FF4" s="153"/>
      <c r="FG4" s="154"/>
      <c r="FH4" s="151" t="s">
        <v>44</v>
      </c>
      <c r="FI4" s="152"/>
      <c r="FJ4" s="152"/>
      <c r="FK4" s="152"/>
      <c r="FL4" s="153"/>
      <c r="FM4" s="153"/>
      <c r="FN4" s="154"/>
      <c r="FO4" s="151" t="s">
        <v>44</v>
      </c>
      <c r="FP4" s="152"/>
      <c r="FQ4" s="152"/>
      <c r="FR4" s="152"/>
      <c r="FS4" s="153"/>
      <c r="FT4" s="153"/>
      <c r="FU4" s="154"/>
      <c r="FV4" s="151" t="s">
        <v>44</v>
      </c>
      <c r="FW4" s="152"/>
      <c r="FX4" s="152"/>
      <c r="FY4" s="152"/>
      <c r="FZ4" s="153"/>
      <c r="GA4" s="153"/>
      <c r="GB4" s="154"/>
      <c r="GC4" s="151" t="s">
        <v>44</v>
      </c>
      <c r="GD4" s="152"/>
      <c r="GE4" s="152"/>
      <c r="GF4" s="152"/>
      <c r="GG4" s="153"/>
      <c r="GH4" s="153"/>
      <c r="GI4" s="154"/>
      <c r="GJ4" s="112"/>
      <c r="GK4" s="112"/>
      <c r="GL4" s="134"/>
    </row>
    <row r="5" spans="1:194" ht="13.5" thickBot="1" x14ac:dyDescent="0.3">
      <c r="A5" s="166" t="s">
        <v>41</v>
      </c>
      <c r="B5" s="167"/>
      <c r="C5" s="167"/>
      <c r="D5" s="168"/>
      <c r="E5" s="142">
        <v>46112</v>
      </c>
      <c r="F5" s="139"/>
      <c r="G5" s="112"/>
      <c r="H5" s="115" t="s">
        <v>15</v>
      </c>
      <c r="I5" s="116">
        <v>3669.96</v>
      </c>
      <c r="J5" s="155" t="s">
        <v>12</v>
      </c>
      <c r="K5" s="156"/>
      <c r="L5" s="156"/>
      <c r="M5" s="156"/>
      <c r="N5" s="156"/>
      <c r="O5" s="157"/>
      <c r="P5" s="24" t="s">
        <v>86</v>
      </c>
      <c r="Q5" s="155" t="s">
        <v>12</v>
      </c>
      <c r="R5" s="156"/>
      <c r="S5" s="156"/>
      <c r="T5" s="156"/>
      <c r="U5" s="156"/>
      <c r="V5" s="157"/>
      <c r="W5" s="24" t="s">
        <v>32</v>
      </c>
      <c r="X5" s="155" t="s">
        <v>12</v>
      </c>
      <c r="Y5" s="156"/>
      <c r="Z5" s="156"/>
      <c r="AA5" s="156"/>
      <c r="AB5" s="156"/>
      <c r="AC5" s="157"/>
      <c r="AD5" s="24" t="s">
        <v>32</v>
      </c>
      <c r="AE5" s="155" t="s">
        <v>12</v>
      </c>
      <c r="AF5" s="156"/>
      <c r="AG5" s="156"/>
      <c r="AH5" s="156"/>
      <c r="AI5" s="156"/>
      <c r="AJ5" s="157"/>
      <c r="AK5" s="24" t="s">
        <v>32</v>
      </c>
      <c r="AL5" s="155" t="s">
        <v>12</v>
      </c>
      <c r="AM5" s="156"/>
      <c r="AN5" s="156"/>
      <c r="AO5" s="156"/>
      <c r="AP5" s="156"/>
      <c r="AQ5" s="157"/>
      <c r="AR5" s="24" t="s">
        <v>32</v>
      </c>
      <c r="AS5" s="155" t="s">
        <v>12</v>
      </c>
      <c r="AT5" s="156"/>
      <c r="AU5" s="156"/>
      <c r="AV5" s="156"/>
      <c r="AW5" s="156"/>
      <c r="AX5" s="157"/>
      <c r="AY5" s="24" t="s">
        <v>32</v>
      </c>
      <c r="AZ5" s="155" t="s">
        <v>12</v>
      </c>
      <c r="BA5" s="156"/>
      <c r="BB5" s="156"/>
      <c r="BC5" s="156"/>
      <c r="BD5" s="156"/>
      <c r="BE5" s="157"/>
      <c r="BF5" s="24" t="s">
        <v>32</v>
      </c>
      <c r="BG5" s="155" t="s">
        <v>12</v>
      </c>
      <c r="BH5" s="156"/>
      <c r="BI5" s="156"/>
      <c r="BJ5" s="156"/>
      <c r="BK5" s="156"/>
      <c r="BL5" s="157"/>
      <c r="BM5" s="24" t="s">
        <v>32</v>
      </c>
      <c r="BN5" s="155" t="s">
        <v>12</v>
      </c>
      <c r="BO5" s="156"/>
      <c r="BP5" s="156"/>
      <c r="BQ5" s="156"/>
      <c r="BR5" s="156"/>
      <c r="BS5" s="157"/>
      <c r="BT5" s="24" t="s">
        <v>32</v>
      </c>
      <c r="BU5" s="155" t="s">
        <v>12</v>
      </c>
      <c r="BV5" s="156"/>
      <c r="BW5" s="156"/>
      <c r="BX5" s="156"/>
      <c r="BY5" s="156"/>
      <c r="BZ5" s="157"/>
      <c r="CA5" s="24" t="s">
        <v>32</v>
      </c>
      <c r="CB5" s="155" t="s">
        <v>12</v>
      </c>
      <c r="CC5" s="156"/>
      <c r="CD5" s="156"/>
      <c r="CE5" s="156"/>
      <c r="CF5" s="156"/>
      <c r="CG5" s="157"/>
      <c r="CH5" s="24" t="s">
        <v>32</v>
      </c>
      <c r="CI5" s="155" t="s">
        <v>12</v>
      </c>
      <c r="CJ5" s="156"/>
      <c r="CK5" s="156"/>
      <c r="CL5" s="156"/>
      <c r="CM5" s="156"/>
      <c r="CN5" s="157"/>
      <c r="CO5" s="24" t="s">
        <v>32</v>
      </c>
      <c r="CP5" s="155" t="s">
        <v>12</v>
      </c>
      <c r="CQ5" s="156"/>
      <c r="CR5" s="156"/>
      <c r="CS5" s="156"/>
      <c r="CT5" s="156"/>
      <c r="CU5" s="157"/>
      <c r="CV5" s="24" t="s">
        <v>32</v>
      </c>
      <c r="CW5" s="155" t="s">
        <v>12</v>
      </c>
      <c r="CX5" s="156"/>
      <c r="CY5" s="156"/>
      <c r="CZ5" s="156"/>
      <c r="DA5" s="156"/>
      <c r="DB5" s="157"/>
      <c r="DC5" s="24" t="s">
        <v>32</v>
      </c>
      <c r="DD5" s="155" t="s">
        <v>12</v>
      </c>
      <c r="DE5" s="156"/>
      <c r="DF5" s="156"/>
      <c r="DG5" s="156"/>
      <c r="DH5" s="156"/>
      <c r="DI5" s="157"/>
      <c r="DJ5" s="24" t="s">
        <v>32</v>
      </c>
      <c r="DK5" s="155" t="s">
        <v>12</v>
      </c>
      <c r="DL5" s="156"/>
      <c r="DM5" s="156"/>
      <c r="DN5" s="156"/>
      <c r="DO5" s="156"/>
      <c r="DP5" s="157"/>
      <c r="DQ5" s="24" t="s">
        <v>32</v>
      </c>
      <c r="DR5" s="155" t="s">
        <v>12</v>
      </c>
      <c r="DS5" s="156"/>
      <c r="DT5" s="156"/>
      <c r="DU5" s="156"/>
      <c r="DV5" s="156"/>
      <c r="DW5" s="157"/>
      <c r="DX5" s="24" t="s">
        <v>32</v>
      </c>
      <c r="DY5" s="155" t="s">
        <v>12</v>
      </c>
      <c r="DZ5" s="156"/>
      <c r="EA5" s="156"/>
      <c r="EB5" s="156"/>
      <c r="EC5" s="156"/>
      <c r="ED5" s="157"/>
      <c r="EE5" s="24" t="s">
        <v>32</v>
      </c>
      <c r="EF5" s="155" t="s">
        <v>12</v>
      </c>
      <c r="EG5" s="156"/>
      <c r="EH5" s="156"/>
      <c r="EI5" s="156"/>
      <c r="EJ5" s="156"/>
      <c r="EK5" s="157"/>
      <c r="EL5" s="24" t="s">
        <v>32</v>
      </c>
      <c r="EM5" s="155" t="s">
        <v>12</v>
      </c>
      <c r="EN5" s="156"/>
      <c r="EO5" s="156"/>
      <c r="EP5" s="156"/>
      <c r="EQ5" s="156"/>
      <c r="ER5" s="157"/>
      <c r="ES5" s="24" t="s">
        <v>32</v>
      </c>
      <c r="ET5" s="155" t="s">
        <v>12</v>
      </c>
      <c r="EU5" s="156"/>
      <c r="EV5" s="156"/>
      <c r="EW5" s="156"/>
      <c r="EX5" s="156"/>
      <c r="EY5" s="157"/>
      <c r="EZ5" s="24" t="s">
        <v>32</v>
      </c>
      <c r="FA5" s="155" t="s">
        <v>12</v>
      </c>
      <c r="FB5" s="156"/>
      <c r="FC5" s="156"/>
      <c r="FD5" s="156"/>
      <c r="FE5" s="156"/>
      <c r="FF5" s="157"/>
      <c r="FG5" s="24" t="s">
        <v>32</v>
      </c>
      <c r="FH5" s="155" t="s">
        <v>12</v>
      </c>
      <c r="FI5" s="156"/>
      <c r="FJ5" s="156"/>
      <c r="FK5" s="156"/>
      <c r="FL5" s="156"/>
      <c r="FM5" s="157"/>
      <c r="FN5" s="24" t="s">
        <v>32</v>
      </c>
      <c r="FO5" s="155" t="s">
        <v>12</v>
      </c>
      <c r="FP5" s="156"/>
      <c r="FQ5" s="156"/>
      <c r="FR5" s="156"/>
      <c r="FS5" s="156"/>
      <c r="FT5" s="157"/>
      <c r="FU5" s="24" t="s">
        <v>32</v>
      </c>
      <c r="FV5" s="155" t="s">
        <v>12</v>
      </c>
      <c r="FW5" s="156"/>
      <c r="FX5" s="156"/>
      <c r="FY5" s="156"/>
      <c r="FZ5" s="156"/>
      <c r="GA5" s="157"/>
      <c r="GB5" s="24" t="s">
        <v>32</v>
      </c>
      <c r="GC5" s="155" t="s">
        <v>12</v>
      </c>
      <c r="GD5" s="156"/>
      <c r="GE5" s="156"/>
      <c r="GF5" s="156"/>
      <c r="GG5" s="156"/>
      <c r="GH5" s="157"/>
      <c r="GI5" s="24" t="s">
        <v>32</v>
      </c>
      <c r="GJ5" s="112"/>
      <c r="GK5" s="112"/>
      <c r="GL5" s="134"/>
    </row>
    <row r="6" spans="1:194" ht="13.5" thickBot="1" x14ac:dyDescent="0.35">
      <c r="A6" s="20"/>
      <c r="B6" s="112"/>
      <c r="C6" s="112"/>
      <c r="D6" s="117"/>
      <c r="E6" s="118"/>
      <c r="F6" s="118"/>
      <c r="G6" s="112"/>
      <c r="H6" s="113" t="s">
        <v>16</v>
      </c>
      <c r="I6" s="116">
        <v>3400</v>
      </c>
      <c r="J6" s="158" t="s">
        <v>22</v>
      </c>
      <c r="K6" s="159"/>
      <c r="L6" s="159"/>
      <c r="M6" s="159"/>
      <c r="N6" s="159"/>
      <c r="O6" s="160"/>
      <c r="P6" s="25">
        <f>VLOOKUP(J6,'HISTORICOS - FM'!$F$2:$G$12,2,0)</f>
        <v>0.99999999999999989</v>
      </c>
      <c r="Q6" s="158" t="s">
        <v>22</v>
      </c>
      <c r="R6" s="159"/>
      <c r="S6" s="159"/>
      <c r="T6" s="159"/>
      <c r="U6" s="159"/>
      <c r="V6" s="160"/>
      <c r="W6" s="25">
        <f>VLOOKUP(Q6,'HISTORICOS - FM'!$F$2:$G$12,2,0)</f>
        <v>0.99999999999999989</v>
      </c>
      <c r="X6" s="158" t="s">
        <v>22</v>
      </c>
      <c r="Y6" s="159"/>
      <c r="Z6" s="159"/>
      <c r="AA6" s="159"/>
      <c r="AB6" s="159"/>
      <c r="AC6" s="160"/>
      <c r="AD6" s="25">
        <f>VLOOKUP(X6,'HISTORICOS - FM'!$F$2:$G$12,2,0)</f>
        <v>0.99999999999999989</v>
      </c>
      <c r="AE6" s="158" t="s">
        <v>22</v>
      </c>
      <c r="AF6" s="159"/>
      <c r="AG6" s="159"/>
      <c r="AH6" s="159"/>
      <c r="AI6" s="159"/>
      <c r="AJ6" s="160"/>
      <c r="AK6" s="25">
        <f>VLOOKUP(AE6,'HISTORICOS - FM'!$F$2:$G$12,2,0)</f>
        <v>0.99999999999999989</v>
      </c>
      <c r="AL6" s="158" t="s">
        <v>22</v>
      </c>
      <c r="AM6" s="159"/>
      <c r="AN6" s="159"/>
      <c r="AO6" s="159"/>
      <c r="AP6" s="159"/>
      <c r="AQ6" s="160"/>
      <c r="AR6" s="25">
        <f>VLOOKUP(AL6,'HISTORICOS - FM'!$F$2:$G$12,2,0)</f>
        <v>0.99999999999999989</v>
      </c>
      <c r="AS6" s="158" t="s">
        <v>22</v>
      </c>
      <c r="AT6" s="159"/>
      <c r="AU6" s="159"/>
      <c r="AV6" s="159"/>
      <c r="AW6" s="159"/>
      <c r="AX6" s="160"/>
      <c r="AY6" s="25">
        <f>VLOOKUP(AS6,'HISTORICOS - FM'!$F$2:$G$12,2,0)</f>
        <v>0.99999999999999989</v>
      </c>
      <c r="AZ6" s="158" t="s">
        <v>22</v>
      </c>
      <c r="BA6" s="159"/>
      <c r="BB6" s="159"/>
      <c r="BC6" s="159"/>
      <c r="BD6" s="159"/>
      <c r="BE6" s="160"/>
      <c r="BF6" s="25">
        <f>VLOOKUP(AZ6,'HISTORICOS - FM'!$F$2:$G$12,2,0)</f>
        <v>0.99999999999999989</v>
      </c>
      <c r="BG6" s="158" t="s">
        <v>22</v>
      </c>
      <c r="BH6" s="159"/>
      <c r="BI6" s="159"/>
      <c r="BJ6" s="159"/>
      <c r="BK6" s="159"/>
      <c r="BL6" s="160"/>
      <c r="BM6" s="25">
        <f>VLOOKUP(BG6,'HISTORICOS - FM'!$F$2:$G$12,2,0)</f>
        <v>0.99999999999999989</v>
      </c>
      <c r="BN6" s="158" t="s">
        <v>22</v>
      </c>
      <c r="BO6" s="159"/>
      <c r="BP6" s="159"/>
      <c r="BQ6" s="159"/>
      <c r="BR6" s="159"/>
      <c r="BS6" s="160"/>
      <c r="BT6" s="25">
        <f>VLOOKUP(BN6,'HISTORICOS - FM'!$F$2:$G$12,2,0)</f>
        <v>0.99999999999999989</v>
      </c>
      <c r="BU6" s="158" t="s">
        <v>22</v>
      </c>
      <c r="BV6" s="159"/>
      <c r="BW6" s="159"/>
      <c r="BX6" s="159"/>
      <c r="BY6" s="159"/>
      <c r="BZ6" s="160"/>
      <c r="CA6" s="25">
        <f>VLOOKUP(BU6,'HISTORICOS - FM'!$F$2:$G$12,2,0)</f>
        <v>0.99999999999999989</v>
      </c>
      <c r="CB6" s="158" t="s">
        <v>22</v>
      </c>
      <c r="CC6" s="159"/>
      <c r="CD6" s="159"/>
      <c r="CE6" s="159"/>
      <c r="CF6" s="159"/>
      <c r="CG6" s="160"/>
      <c r="CH6" s="25">
        <f>VLOOKUP(CB6,'HISTORICOS - FM'!$F$2:$G$12,2,0)</f>
        <v>0.99999999999999989</v>
      </c>
      <c r="CI6" s="158" t="s">
        <v>22</v>
      </c>
      <c r="CJ6" s="159"/>
      <c r="CK6" s="159"/>
      <c r="CL6" s="159"/>
      <c r="CM6" s="159"/>
      <c r="CN6" s="160"/>
      <c r="CO6" s="25">
        <f>VLOOKUP(CI6,'HISTORICOS - FM'!$F$2:$G$12,2,0)</f>
        <v>0.99999999999999989</v>
      </c>
      <c r="CP6" s="158" t="s">
        <v>22</v>
      </c>
      <c r="CQ6" s="159"/>
      <c r="CR6" s="159"/>
      <c r="CS6" s="159"/>
      <c r="CT6" s="159"/>
      <c r="CU6" s="160"/>
      <c r="CV6" s="25">
        <f>VLOOKUP(CP6,'HISTORICOS - FM'!$F$2:$G$12,2,0)</f>
        <v>0.99999999999999989</v>
      </c>
      <c r="CW6" s="158" t="s">
        <v>22</v>
      </c>
      <c r="CX6" s="159"/>
      <c r="CY6" s="159"/>
      <c r="CZ6" s="159"/>
      <c r="DA6" s="159"/>
      <c r="DB6" s="160"/>
      <c r="DC6" s="25">
        <f>VLOOKUP(CW6,'HISTORICOS - FM'!$F$2:$G$12,2,0)</f>
        <v>0.99999999999999989</v>
      </c>
      <c r="DD6" s="158" t="s">
        <v>22</v>
      </c>
      <c r="DE6" s="159"/>
      <c r="DF6" s="159"/>
      <c r="DG6" s="159"/>
      <c r="DH6" s="159"/>
      <c r="DI6" s="160"/>
      <c r="DJ6" s="25">
        <f>VLOOKUP(DD6,'HISTORICOS - FM'!$F$2:$G$12,2,0)</f>
        <v>0.99999999999999989</v>
      </c>
      <c r="DK6" s="158" t="s">
        <v>22</v>
      </c>
      <c r="DL6" s="159"/>
      <c r="DM6" s="159"/>
      <c r="DN6" s="159"/>
      <c r="DO6" s="159"/>
      <c r="DP6" s="160"/>
      <c r="DQ6" s="25">
        <f>VLOOKUP(DK6,'HISTORICOS - FM'!$F$2:$G$12,2,0)</f>
        <v>0.99999999999999989</v>
      </c>
      <c r="DR6" s="158" t="s">
        <v>22</v>
      </c>
      <c r="DS6" s="159"/>
      <c r="DT6" s="159"/>
      <c r="DU6" s="159"/>
      <c r="DV6" s="159"/>
      <c r="DW6" s="160"/>
      <c r="DX6" s="25">
        <f>VLOOKUP(DR6,'HISTORICOS - FM'!$F$2:$G$12,2,0)</f>
        <v>0.99999999999999989</v>
      </c>
      <c r="DY6" s="158" t="s">
        <v>22</v>
      </c>
      <c r="DZ6" s="159"/>
      <c r="EA6" s="159"/>
      <c r="EB6" s="159"/>
      <c r="EC6" s="159"/>
      <c r="ED6" s="160"/>
      <c r="EE6" s="25">
        <f>VLOOKUP(DY6,'HISTORICOS - FM'!$F$2:$G$12,2,0)</f>
        <v>0.99999999999999989</v>
      </c>
      <c r="EF6" s="158" t="s">
        <v>22</v>
      </c>
      <c r="EG6" s="159"/>
      <c r="EH6" s="159"/>
      <c r="EI6" s="159"/>
      <c r="EJ6" s="159"/>
      <c r="EK6" s="160"/>
      <c r="EL6" s="25">
        <f>VLOOKUP(EF6,'HISTORICOS - FM'!$F$2:$G$12,2,0)</f>
        <v>0.99999999999999989</v>
      </c>
      <c r="EM6" s="158" t="s">
        <v>22</v>
      </c>
      <c r="EN6" s="159"/>
      <c r="EO6" s="159"/>
      <c r="EP6" s="159"/>
      <c r="EQ6" s="159"/>
      <c r="ER6" s="160"/>
      <c r="ES6" s="25">
        <f>VLOOKUP(EM6,'HISTORICOS - FM'!$F$2:$G$12,2,0)</f>
        <v>0.99999999999999989</v>
      </c>
      <c r="ET6" s="158" t="s">
        <v>22</v>
      </c>
      <c r="EU6" s="159"/>
      <c r="EV6" s="159"/>
      <c r="EW6" s="159"/>
      <c r="EX6" s="159"/>
      <c r="EY6" s="160"/>
      <c r="EZ6" s="25">
        <f>VLOOKUP(ET6,'HISTORICOS - FM'!$F$2:$G$12,2,0)</f>
        <v>0.99999999999999989</v>
      </c>
      <c r="FA6" s="158" t="s">
        <v>22</v>
      </c>
      <c r="FB6" s="159"/>
      <c r="FC6" s="159"/>
      <c r="FD6" s="159"/>
      <c r="FE6" s="159"/>
      <c r="FF6" s="160"/>
      <c r="FG6" s="25">
        <f>VLOOKUP(FA6,'HISTORICOS - FM'!$F$2:$G$12,2,0)</f>
        <v>0.99999999999999989</v>
      </c>
      <c r="FH6" s="158" t="s">
        <v>22</v>
      </c>
      <c r="FI6" s="159"/>
      <c r="FJ6" s="159"/>
      <c r="FK6" s="159"/>
      <c r="FL6" s="159"/>
      <c r="FM6" s="160"/>
      <c r="FN6" s="25">
        <f>VLOOKUP(FH6,'HISTORICOS - FM'!$F$2:$G$12,2,0)</f>
        <v>0.99999999999999989</v>
      </c>
      <c r="FO6" s="158" t="s">
        <v>22</v>
      </c>
      <c r="FP6" s="159"/>
      <c r="FQ6" s="159"/>
      <c r="FR6" s="159"/>
      <c r="FS6" s="159"/>
      <c r="FT6" s="160"/>
      <c r="FU6" s="25">
        <f>VLOOKUP(FO6,'HISTORICOS - FM'!$F$2:$G$12,2,0)</f>
        <v>0.99999999999999989</v>
      </c>
      <c r="FV6" s="158" t="s">
        <v>22</v>
      </c>
      <c r="FW6" s="159"/>
      <c r="FX6" s="159"/>
      <c r="FY6" s="159"/>
      <c r="FZ6" s="159"/>
      <c r="GA6" s="160"/>
      <c r="GB6" s="25">
        <f>VLOOKUP(FV6,'HISTORICOS - FM'!$F$2:$G$12,2,0)</f>
        <v>0.99999999999999989</v>
      </c>
      <c r="GC6" s="158" t="s">
        <v>22</v>
      </c>
      <c r="GD6" s="159"/>
      <c r="GE6" s="159"/>
      <c r="GF6" s="159"/>
      <c r="GG6" s="159"/>
      <c r="GH6" s="160"/>
      <c r="GI6" s="25">
        <f>VLOOKUP(GC6,'HISTORICOS - FM'!$F$2:$G$12,2,0)</f>
        <v>0.99999999999999989</v>
      </c>
      <c r="GJ6" s="112"/>
      <c r="GK6" s="112"/>
      <c r="GL6" s="134"/>
    </row>
    <row r="7" spans="1:194" s="21" customFormat="1" ht="52.5" thickBot="1" x14ac:dyDescent="0.3">
      <c r="A7" s="26" t="s">
        <v>37</v>
      </c>
      <c r="B7" s="27" t="s">
        <v>38</v>
      </c>
      <c r="C7" s="27" t="s">
        <v>88</v>
      </c>
      <c r="D7" s="27" t="s">
        <v>39</v>
      </c>
      <c r="E7" s="27" t="s">
        <v>0</v>
      </c>
      <c r="F7" s="27" t="s">
        <v>89</v>
      </c>
      <c r="G7" s="27" t="s">
        <v>47</v>
      </c>
      <c r="H7" s="27" t="s">
        <v>48</v>
      </c>
      <c r="I7" s="28" t="s">
        <v>46</v>
      </c>
      <c r="J7" s="29" t="str">
        <f>"VR. UNIT - "&amp;P5</f>
        <v>VR. UNIT - usd</v>
      </c>
      <c r="K7" s="30" t="str">
        <f>"VR. TOTAL - "&amp;P5</f>
        <v>VR. TOTAL - usd</v>
      </c>
      <c r="L7" s="31"/>
      <c r="M7" s="32" t="s">
        <v>18</v>
      </c>
      <c r="N7" s="27" t="s">
        <v>161</v>
      </c>
      <c r="O7" s="27" t="s">
        <v>13</v>
      </c>
      <c r="P7" s="33" t="s">
        <v>14</v>
      </c>
      <c r="Q7" s="29" t="str">
        <f>"VR. UNIT - "&amp;W5</f>
        <v>VR. UNIT - COP</v>
      </c>
      <c r="R7" s="30" t="str">
        <f>"VR. TOTAL - "&amp;W5</f>
        <v>VR. TOTAL - COP</v>
      </c>
      <c r="S7" s="31"/>
      <c r="T7" s="32" t="s">
        <v>18</v>
      </c>
      <c r="U7" s="27" t="s">
        <v>161</v>
      </c>
      <c r="V7" s="27" t="s">
        <v>13</v>
      </c>
      <c r="W7" s="33" t="s">
        <v>14</v>
      </c>
      <c r="X7" s="29" t="str">
        <f>"VR. UNIT - "&amp;AD5</f>
        <v>VR. UNIT - COP</v>
      </c>
      <c r="Y7" s="30" t="str">
        <f>"VR. TOTAL - "&amp;AD5</f>
        <v>VR. TOTAL - COP</v>
      </c>
      <c r="Z7" s="31"/>
      <c r="AA7" s="32" t="s">
        <v>18</v>
      </c>
      <c r="AB7" s="27" t="s">
        <v>161</v>
      </c>
      <c r="AC7" s="27" t="s">
        <v>13</v>
      </c>
      <c r="AD7" s="33" t="s">
        <v>14</v>
      </c>
      <c r="AE7" s="29" t="str">
        <f>"VR. UNIT - "&amp;AK5</f>
        <v>VR. UNIT - COP</v>
      </c>
      <c r="AF7" s="30" t="str">
        <f>"VR. TOTAL - "&amp;AK5</f>
        <v>VR. TOTAL - COP</v>
      </c>
      <c r="AG7" s="31"/>
      <c r="AH7" s="32" t="s">
        <v>18</v>
      </c>
      <c r="AI7" s="27" t="s">
        <v>161</v>
      </c>
      <c r="AJ7" s="27" t="s">
        <v>13</v>
      </c>
      <c r="AK7" s="33" t="s">
        <v>14</v>
      </c>
      <c r="AL7" s="29" t="str">
        <f>"VR. UNIT - "&amp;AR5</f>
        <v>VR. UNIT - COP</v>
      </c>
      <c r="AM7" s="30" t="str">
        <f>"VR. TOTAL - "&amp;AR5</f>
        <v>VR. TOTAL - COP</v>
      </c>
      <c r="AN7" s="31"/>
      <c r="AO7" s="32" t="s">
        <v>18</v>
      </c>
      <c r="AP7" s="27" t="s">
        <v>161</v>
      </c>
      <c r="AQ7" s="27" t="s">
        <v>13</v>
      </c>
      <c r="AR7" s="33" t="s">
        <v>14</v>
      </c>
      <c r="AS7" s="29" t="str">
        <f>"VR. UNIT - "&amp;AY5</f>
        <v>VR. UNIT - COP</v>
      </c>
      <c r="AT7" s="30" t="str">
        <f>"VR. TOTAL - "&amp;AY5</f>
        <v>VR. TOTAL - COP</v>
      </c>
      <c r="AU7" s="31"/>
      <c r="AV7" s="32" t="s">
        <v>18</v>
      </c>
      <c r="AW7" s="27" t="s">
        <v>161</v>
      </c>
      <c r="AX7" s="27" t="s">
        <v>13</v>
      </c>
      <c r="AY7" s="33" t="s">
        <v>14</v>
      </c>
      <c r="AZ7" s="29" t="str">
        <f>"VR. UNIT - "&amp;BF5</f>
        <v>VR. UNIT - COP</v>
      </c>
      <c r="BA7" s="30" t="str">
        <f>"VR. TOTAL - "&amp;BF5</f>
        <v>VR. TOTAL - COP</v>
      </c>
      <c r="BB7" s="31"/>
      <c r="BC7" s="32" t="s">
        <v>18</v>
      </c>
      <c r="BD7" s="27" t="s">
        <v>161</v>
      </c>
      <c r="BE7" s="27" t="s">
        <v>13</v>
      </c>
      <c r="BF7" s="33" t="s">
        <v>14</v>
      </c>
      <c r="BG7" s="29" t="str">
        <f>"VR. UNIT - "&amp;BM5</f>
        <v>VR. UNIT - COP</v>
      </c>
      <c r="BH7" s="30" t="str">
        <f>"VR. TOTAL - "&amp;BM5</f>
        <v>VR. TOTAL - COP</v>
      </c>
      <c r="BI7" s="31"/>
      <c r="BJ7" s="32" t="s">
        <v>18</v>
      </c>
      <c r="BK7" s="27" t="s">
        <v>161</v>
      </c>
      <c r="BL7" s="27" t="s">
        <v>13</v>
      </c>
      <c r="BM7" s="33" t="s">
        <v>14</v>
      </c>
      <c r="BN7" s="29" t="str">
        <f>"VR. UNIT - "&amp;BT5</f>
        <v>VR. UNIT - COP</v>
      </c>
      <c r="BO7" s="30" t="str">
        <f>"VR. TOTAL - "&amp;BT5</f>
        <v>VR. TOTAL - COP</v>
      </c>
      <c r="BP7" s="31"/>
      <c r="BQ7" s="32" t="s">
        <v>18</v>
      </c>
      <c r="BR7" s="27" t="s">
        <v>161</v>
      </c>
      <c r="BS7" s="27" t="s">
        <v>13</v>
      </c>
      <c r="BT7" s="33" t="s">
        <v>14</v>
      </c>
      <c r="BU7" s="29" t="str">
        <f>"VR. UNIT - "&amp;CA5</f>
        <v>VR. UNIT - COP</v>
      </c>
      <c r="BV7" s="30" t="str">
        <f>"VR. TOTAL - "&amp;CA5</f>
        <v>VR. TOTAL - COP</v>
      </c>
      <c r="BW7" s="31"/>
      <c r="BX7" s="32" t="s">
        <v>18</v>
      </c>
      <c r="BY7" s="27" t="s">
        <v>161</v>
      </c>
      <c r="BZ7" s="27" t="s">
        <v>13</v>
      </c>
      <c r="CA7" s="33" t="s">
        <v>14</v>
      </c>
      <c r="CB7" s="29" t="str">
        <f>"VR. UNIT - "&amp;CH5</f>
        <v>VR. UNIT - COP</v>
      </c>
      <c r="CC7" s="30" t="str">
        <f>"VR. TOTAL - "&amp;CH5</f>
        <v>VR. TOTAL - COP</v>
      </c>
      <c r="CD7" s="31"/>
      <c r="CE7" s="32" t="s">
        <v>18</v>
      </c>
      <c r="CF7" s="27" t="s">
        <v>161</v>
      </c>
      <c r="CG7" s="27" t="s">
        <v>13</v>
      </c>
      <c r="CH7" s="33" t="s">
        <v>14</v>
      </c>
      <c r="CI7" s="29" t="str">
        <f>"VR. UNIT - "&amp;CO5</f>
        <v>VR. UNIT - COP</v>
      </c>
      <c r="CJ7" s="30" t="str">
        <f>"VR. TOTAL - "&amp;CO5</f>
        <v>VR. TOTAL - COP</v>
      </c>
      <c r="CK7" s="31"/>
      <c r="CL7" s="32" t="s">
        <v>18</v>
      </c>
      <c r="CM7" s="27" t="s">
        <v>161</v>
      </c>
      <c r="CN7" s="27" t="s">
        <v>13</v>
      </c>
      <c r="CO7" s="33" t="s">
        <v>14</v>
      </c>
      <c r="CP7" s="29" t="str">
        <f>"VR. UNIT - "&amp;CV5</f>
        <v>VR. UNIT - COP</v>
      </c>
      <c r="CQ7" s="30" t="str">
        <f>"VR. TOTAL - "&amp;CV5</f>
        <v>VR. TOTAL - COP</v>
      </c>
      <c r="CR7" s="31"/>
      <c r="CS7" s="32" t="s">
        <v>18</v>
      </c>
      <c r="CT7" s="27" t="s">
        <v>161</v>
      </c>
      <c r="CU7" s="27" t="s">
        <v>13</v>
      </c>
      <c r="CV7" s="33" t="s">
        <v>14</v>
      </c>
      <c r="CW7" s="29" t="str">
        <f>"VR. UNIT - "&amp;DC5</f>
        <v>VR. UNIT - COP</v>
      </c>
      <c r="CX7" s="30" t="str">
        <f>"VR. TOTAL - "&amp;DC5</f>
        <v>VR. TOTAL - COP</v>
      </c>
      <c r="CY7" s="31"/>
      <c r="CZ7" s="32" t="s">
        <v>18</v>
      </c>
      <c r="DA7" s="27" t="s">
        <v>161</v>
      </c>
      <c r="DB7" s="27" t="s">
        <v>13</v>
      </c>
      <c r="DC7" s="33" t="s">
        <v>14</v>
      </c>
      <c r="DD7" s="29" t="str">
        <f>"VR. UNIT - "&amp;DJ5</f>
        <v>VR. UNIT - COP</v>
      </c>
      <c r="DE7" s="30" t="str">
        <f>"VR. TOTAL - "&amp;DJ5</f>
        <v>VR. TOTAL - COP</v>
      </c>
      <c r="DF7" s="31"/>
      <c r="DG7" s="32" t="s">
        <v>18</v>
      </c>
      <c r="DH7" s="27" t="s">
        <v>161</v>
      </c>
      <c r="DI7" s="27" t="s">
        <v>13</v>
      </c>
      <c r="DJ7" s="33" t="s">
        <v>14</v>
      </c>
      <c r="DK7" s="29" t="str">
        <f>"VR. UNIT - "&amp;DQ5</f>
        <v>VR. UNIT - COP</v>
      </c>
      <c r="DL7" s="30" t="str">
        <f>"VR. TOTAL - "&amp;DQ5</f>
        <v>VR. TOTAL - COP</v>
      </c>
      <c r="DM7" s="31"/>
      <c r="DN7" s="32" t="s">
        <v>18</v>
      </c>
      <c r="DO7" s="27" t="s">
        <v>161</v>
      </c>
      <c r="DP7" s="27" t="s">
        <v>13</v>
      </c>
      <c r="DQ7" s="33" t="s">
        <v>14</v>
      </c>
      <c r="DR7" s="29" t="str">
        <f>"VR. UNIT - "&amp;DX5</f>
        <v>VR. UNIT - COP</v>
      </c>
      <c r="DS7" s="30" t="str">
        <f>"VR. TOTAL - "&amp;DX5</f>
        <v>VR. TOTAL - COP</v>
      </c>
      <c r="DT7" s="31"/>
      <c r="DU7" s="32" t="s">
        <v>18</v>
      </c>
      <c r="DV7" s="27" t="s">
        <v>161</v>
      </c>
      <c r="DW7" s="27" t="s">
        <v>13</v>
      </c>
      <c r="DX7" s="33" t="s">
        <v>14</v>
      </c>
      <c r="DY7" s="29" t="str">
        <f>"VR. UNIT - "&amp;EE5</f>
        <v>VR. UNIT - COP</v>
      </c>
      <c r="DZ7" s="30" t="str">
        <f>"VR. TOTAL - "&amp;EE5</f>
        <v>VR. TOTAL - COP</v>
      </c>
      <c r="EA7" s="31"/>
      <c r="EB7" s="32" t="s">
        <v>18</v>
      </c>
      <c r="EC7" s="27" t="s">
        <v>10</v>
      </c>
      <c r="ED7" s="27" t="s">
        <v>13</v>
      </c>
      <c r="EE7" s="33" t="s">
        <v>14</v>
      </c>
      <c r="EF7" s="29" t="str">
        <f>"VR. UNIT - "&amp;EL5</f>
        <v>VR. UNIT - COP</v>
      </c>
      <c r="EG7" s="30" t="str">
        <f>"VR. TOTAL - "&amp;EL5</f>
        <v>VR. TOTAL - COP</v>
      </c>
      <c r="EH7" s="31"/>
      <c r="EI7" s="32" t="s">
        <v>18</v>
      </c>
      <c r="EJ7" s="27" t="s">
        <v>10</v>
      </c>
      <c r="EK7" s="27" t="s">
        <v>13</v>
      </c>
      <c r="EL7" s="33" t="s">
        <v>14</v>
      </c>
      <c r="EM7" s="29" t="str">
        <f>"VR. UNIT - "&amp;ES5</f>
        <v>VR. UNIT - COP</v>
      </c>
      <c r="EN7" s="30" t="str">
        <f>"VR. TOTAL - "&amp;ES5</f>
        <v>VR. TOTAL - COP</v>
      </c>
      <c r="EO7" s="31"/>
      <c r="EP7" s="32" t="s">
        <v>18</v>
      </c>
      <c r="EQ7" s="27" t="s">
        <v>10</v>
      </c>
      <c r="ER7" s="27" t="s">
        <v>13</v>
      </c>
      <c r="ES7" s="33" t="s">
        <v>14</v>
      </c>
      <c r="ET7" s="29" t="str">
        <f>"VR. UNIT - "&amp;EZ5</f>
        <v>VR. UNIT - COP</v>
      </c>
      <c r="EU7" s="30" t="str">
        <f>"VR. TOTAL - "&amp;EZ5</f>
        <v>VR. TOTAL - COP</v>
      </c>
      <c r="EV7" s="31"/>
      <c r="EW7" s="32" t="s">
        <v>18</v>
      </c>
      <c r="EX7" s="27" t="s">
        <v>10</v>
      </c>
      <c r="EY7" s="27" t="s">
        <v>13</v>
      </c>
      <c r="EZ7" s="33" t="s">
        <v>14</v>
      </c>
      <c r="FA7" s="29" t="str">
        <f>"VR. UNIT - "&amp;FG5</f>
        <v>VR. UNIT - COP</v>
      </c>
      <c r="FB7" s="30" t="str">
        <f>"VR. TOTAL - "&amp;FG5</f>
        <v>VR. TOTAL - COP</v>
      </c>
      <c r="FC7" s="31"/>
      <c r="FD7" s="32" t="s">
        <v>18</v>
      </c>
      <c r="FE7" s="27" t="s">
        <v>10</v>
      </c>
      <c r="FF7" s="27" t="s">
        <v>13</v>
      </c>
      <c r="FG7" s="33" t="s">
        <v>14</v>
      </c>
      <c r="FH7" s="29" t="str">
        <f>"VR. UNIT - "&amp;FN5</f>
        <v>VR. UNIT - COP</v>
      </c>
      <c r="FI7" s="30" t="str">
        <f>"VR. TOTAL - "&amp;FN5</f>
        <v>VR. TOTAL - COP</v>
      </c>
      <c r="FJ7" s="31"/>
      <c r="FK7" s="32" t="s">
        <v>18</v>
      </c>
      <c r="FL7" s="27" t="s">
        <v>10</v>
      </c>
      <c r="FM7" s="27" t="s">
        <v>13</v>
      </c>
      <c r="FN7" s="33" t="s">
        <v>14</v>
      </c>
      <c r="FO7" s="29" t="str">
        <f>"VR. UNIT - "&amp;FU5</f>
        <v>VR. UNIT - COP</v>
      </c>
      <c r="FP7" s="30" t="str">
        <f>"VR. TOTAL - "&amp;FU5</f>
        <v>VR. TOTAL - COP</v>
      </c>
      <c r="FQ7" s="31"/>
      <c r="FR7" s="32" t="s">
        <v>18</v>
      </c>
      <c r="FS7" s="27" t="s">
        <v>10</v>
      </c>
      <c r="FT7" s="27" t="s">
        <v>13</v>
      </c>
      <c r="FU7" s="33" t="s">
        <v>14</v>
      </c>
      <c r="FV7" s="29" t="str">
        <f>"VR. UNIT - "&amp;GB5</f>
        <v>VR. UNIT - COP</v>
      </c>
      <c r="FW7" s="30" t="str">
        <f>"VR. TOTAL - "&amp;GB5</f>
        <v>VR. TOTAL - COP</v>
      </c>
      <c r="FX7" s="31"/>
      <c r="FY7" s="32" t="s">
        <v>18</v>
      </c>
      <c r="FZ7" s="27" t="s">
        <v>10</v>
      </c>
      <c r="GA7" s="27" t="s">
        <v>13</v>
      </c>
      <c r="GB7" s="33" t="s">
        <v>14</v>
      </c>
      <c r="GC7" s="29" t="str">
        <f>"VR. UNIT - "&amp;GI5</f>
        <v>VR. UNIT - COP</v>
      </c>
      <c r="GD7" s="30" t="str">
        <f>"VR. TOTAL - "&amp;GI5</f>
        <v>VR. TOTAL - COP</v>
      </c>
      <c r="GE7" s="31"/>
      <c r="GF7" s="32" t="s">
        <v>18</v>
      </c>
      <c r="GG7" s="27" t="s">
        <v>10</v>
      </c>
      <c r="GH7" s="27" t="s">
        <v>13</v>
      </c>
      <c r="GI7" s="33" t="s">
        <v>14</v>
      </c>
      <c r="GJ7" s="26" t="s">
        <v>4</v>
      </c>
      <c r="GK7" s="27" t="s">
        <v>3</v>
      </c>
      <c r="GL7" s="33" t="s">
        <v>7</v>
      </c>
    </row>
    <row r="8" spans="1:194" s="36" customFormat="1" ht="161" x14ac:dyDescent="0.25">
      <c r="A8" s="136">
        <v>1</v>
      </c>
      <c r="B8" s="137">
        <v>10060714</v>
      </c>
      <c r="C8" s="137">
        <v>56</v>
      </c>
      <c r="D8" s="34">
        <v>16050</v>
      </c>
      <c r="E8" s="34" t="s">
        <v>92</v>
      </c>
      <c r="F8" s="34" t="s">
        <v>93</v>
      </c>
      <c r="G8" s="34" t="s">
        <v>144</v>
      </c>
      <c r="H8" s="34">
        <v>4</v>
      </c>
      <c r="I8" s="35" t="s">
        <v>71</v>
      </c>
      <c r="J8" s="87">
        <v>61</v>
      </c>
      <c r="K8" s="88">
        <f t="shared" ref="K8:K34" si="0">+IFERROR(J8*$H8,"-")</f>
        <v>244</v>
      </c>
      <c r="L8" s="89"/>
      <c r="M8" s="88">
        <f>+IFERROR(IF(P$5="USD",J8*$I$5*P$6,IF(P$5="COP",J8*P$6,J8*P$6*$I$6)),"-")</f>
        <v>223867.55999999997</v>
      </c>
      <c r="N8" s="90" t="s">
        <v>157</v>
      </c>
      <c r="O8" s="90" t="s">
        <v>162</v>
      </c>
      <c r="P8" s="91" t="s">
        <v>167</v>
      </c>
      <c r="Q8" s="87">
        <v>135350</v>
      </c>
      <c r="R8" s="88">
        <f t="shared" ref="R8:R34" si="1">+IFERROR(Q8*$H8,"-")</f>
        <v>541400</v>
      </c>
      <c r="S8" s="89"/>
      <c r="T8" s="88">
        <f t="shared" ref="T8:T16" si="2">+IFERROR(IF(W$5="USD",Q8*$I$5*W$6,IF(W$5="COP",Q8*W$6,Q8*W$6*$I$6)),"-")</f>
        <v>135349.99999999997</v>
      </c>
      <c r="U8" s="90" t="s">
        <v>171</v>
      </c>
      <c r="V8" s="90"/>
      <c r="W8" s="91">
        <v>5</v>
      </c>
      <c r="X8" s="87">
        <v>117600</v>
      </c>
      <c r="Y8" s="88">
        <f t="shared" ref="Y8:Y34" si="3">+IFERROR(X8*$H8,"-")</f>
        <v>470400</v>
      </c>
      <c r="Z8" s="89"/>
      <c r="AA8" s="88">
        <f t="shared" ref="AA8:AA19" si="4">+IFERROR(IF(AD$5="USD",X8*$I$5*AD$6,IF(AD$5="COP",X8*AD$6,X8*AD$6*$I$6)),"-")</f>
        <v>117599.99999999999</v>
      </c>
      <c r="AB8" s="90" t="s">
        <v>177</v>
      </c>
      <c r="AC8" s="90" t="s">
        <v>188</v>
      </c>
      <c r="AD8" s="91">
        <v>15</v>
      </c>
      <c r="AE8" s="87">
        <v>140939</v>
      </c>
      <c r="AF8" s="88">
        <f t="shared" ref="AF8:AF34" si="5">+IFERROR(AE8*$H8,"-")</f>
        <v>563756</v>
      </c>
      <c r="AG8" s="89"/>
      <c r="AH8" s="88">
        <f t="shared" ref="AH8:AH18" si="6">+IFERROR(IF(AK$5="USD",AE8*$I$5*AK$6,IF(AK$5="COP",AE8*AK$6,AE8*AK$6*$I$6)),"-")</f>
        <v>140938.99999999997</v>
      </c>
      <c r="AI8" s="90"/>
      <c r="AJ8" s="90" t="s">
        <v>191</v>
      </c>
      <c r="AK8" s="91" t="s">
        <v>201</v>
      </c>
      <c r="AL8" s="87">
        <v>140800</v>
      </c>
      <c r="AM8" s="88">
        <f t="shared" ref="AM8:AM34" si="7">+IFERROR(AL8*$H8,"-")</f>
        <v>563200</v>
      </c>
      <c r="AN8" s="89"/>
      <c r="AO8" s="88">
        <f t="shared" ref="AO8:AO17" si="8">+IFERROR(IF(AR$5="USD",AL8*$I$5*AR$6,IF(AR$5="COP",AL8*AR$6,AL8*AR$6*$I$6)),"-")</f>
        <v>140799.99999999997</v>
      </c>
      <c r="AP8" s="90" t="s">
        <v>157</v>
      </c>
      <c r="AQ8" s="90"/>
      <c r="AR8" s="91" t="s">
        <v>218</v>
      </c>
      <c r="AS8" s="87">
        <v>129500</v>
      </c>
      <c r="AT8" s="88">
        <f t="shared" ref="AT8:AT34" si="9">+IFERROR(AS8*$H8,"-")</f>
        <v>518000</v>
      </c>
      <c r="AU8" s="89"/>
      <c r="AV8" s="88">
        <f t="shared" ref="AV8:AV18" si="10">+IFERROR(IF(AY$5="USD",AS8*$I$5*AY$6,IF(AY$5="COP",AS8*AY$6,AS8*AY$6*$I$6)),"-")</f>
        <v>129499.99999999999</v>
      </c>
      <c r="AW8" s="90" t="s">
        <v>157</v>
      </c>
      <c r="AX8" s="90" t="s">
        <v>228</v>
      </c>
      <c r="AY8" s="91" t="s">
        <v>241</v>
      </c>
      <c r="AZ8" s="87" t="s">
        <v>382</v>
      </c>
      <c r="BA8" s="88" t="str">
        <f t="shared" ref="BA8:BA34" si="11">+IFERROR(AZ8*$H8,"-")</f>
        <v>-</v>
      </c>
      <c r="BB8" s="89"/>
      <c r="BC8" s="88" t="s">
        <v>382</v>
      </c>
      <c r="BD8" s="90"/>
      <c r="BE8" s="90"/>
      <c r="BF8" s="91"/>
      <c r="BG8" s="87">
        <v>323000</v>
      </c>
      <c r="BH8" s="88">
        <f t="shared" ref="BH8:BH34" si="12">+IFERROR(BG8*$H8,"-")</f>
        <v>1292000</v>
      </c>
      <c r="BI8" s="89"/>
      <c r="BJ8" s="88">
        <f t="shared" ref="BJ8:BJ14" si="13">+IFERROR(IF(BM$5="USD",BG8*$I$5*BM$6,IF(BM$5="COP",BG8*BM$6,BG8*BM$6*$I$6)),"-")</f>
        <v>322999.99999999994</v>
      </c>
      <c r="BK8" s="90"/>
      <c r="BL8" s="90"/>
      <c r="BM8" s="91" t="s">
        <v>263</v>
      </c>
      <c r="BN8" s="87">
        <v>132975</v>
      </c>
      <c r="BO8" s="88">
        <f t="shared" ref="BO8:BO34" si="14">+IFERROR(BN8*$H8,"-")</f>
        <v>531900</v>
      </c>
      <c r="BP8" s="89"/>
      <c r="BQ8" s="88">
        <f t="shared" ref="BQ8:BQ18" si="15">+IFERROR(IF(BT$5="USD",BN8*$I$5*BT$6,IF(BT$5="COP",BN8*BT$6,BN8*BT$6*$I$6)),"-")</f>
        <v>132974.99999999997</v>
      </c>
      <c r="BR8" s="90" t="s">
        <v>171</v>
      </c>
      <c r="BS8" s="90"/>
      <c r="BT8" s="91" t="s">
        <v>279</v>
      </c>
      <c r="BU8" s="87">
        <v>605666.66666666663</v>
      </c>
      <c r="BV8" s="88">
        <f t="shared" ref="BV8:BV34" si="16">+IFERROR(BU8*$H8,"-")</f>
        <v>2422666.6666666665</v>
      </c>
      <c r="BW8" s="89"/>
      <c r="BX8" s="88">
        <f t="shared" ref="BX8:BX18" si="17">+IFERROR(IF(CA$5="USD",BU8*$I$5*CA$6,IF(CA$5="COP",BU8*CA$6,BU8*CA$6*$I$6)),"-")</f>
        <v>605666.66666666651</v>
      </c>
      <c r="BY8" s="90" t="s">
        <v>171</v>
      </c>
      <c r="BZ8" s="90"/>
      <c r="CA8" s="91"/>
      <c r="CB8" s="87">
        <v>110400</v>
      </c>
      <c r="CC8" s="88">
        <f t="shared" ref="CC8:CC34" si="18">+IFERROR(CB8*$H8,"-")</f>
        <v>441600</v>
      </c>
      <c r="CD8" s="89"/>
      <c r="CE8" s="88">
        <f t="shared" ref="CE8:CE16" si="19">+IFERROR(IF(CH$5="USD",CB8*$I$5*CH$6,IF(CH$5="COP",CB8*CH$6,CB8*CH$6*$I$6)),"-")</f>
        <v>110399.99999999999</v>
      </c>
      <c r="CF8" s="90" t="s">
        <v>157</v>
      </c>
      <c r="CG8" s="90" t="s">
        <v>306</v>
      </c>
      <c r="CH8" s="91" t="s">
        <v>317</v>
      </c>
      <c r="CI8" s="87" t="s">
        <v>382</v>
      </c>
      <c r="CJ8" s="88" t="str">
        <f t="shared" ref="CJ8:CJ34" si="20">+IFERROR(CI8*$H8,"-")</f>
        <v>-</v>
      </c>
      <c r="CK8" s="89"/>
      <c r="CL8" s="88" t="s">
        <v>382</v>
      </c>
      <c r="CM8" s="90"/>
      <c r="CN8" s="90" t="s">
        <v>320</v>
      </c>
      <c r="CO8" s="91"/>
      <c r="CP8" s="87">
        <v>135000</v>
      </c>
      <c r="CQ8" s="88">
        <f t="shared" ref="CQ8:CQ34" si="21">+IFERROR(CP8*$H8,"-")</f>
        <v>540000</v>
      </c>
      <c r="CR8" s="89"/>
      <c r="CS8" s="88">
        <f t="shared" ref="CS8:CS20" si="22">+IFERROR(IF(CV$5="USD",CP8*$I$5*CV$6,IF(CV$5="COP",CP8*CV$6,CP8*CV$6*$I$6)),"-")</f>
        <v>134999.99999999997</v>
      </c>
      <c r="CT8" s="90" t="s">
        <v>322</v>
      </c>
      <c r="CU8" s="90"/>
      <c r="CV8" s="91" t="s">
        <v>341</v>
      </c>
      <c r="CW8" s="87" t="s">
        <v>382</v>
      </c>
      <c r="CX8" s="88" t="str">
        <f t="shared" ref="CX8:CX34" si="23">+IFERROR(CW8*$H8,"-")</f>
        <v>-</v>
      </c>
      <c r="CY8" s="89"/>
      <c r="CZ8" s="88" t="s">
        <v>382</v>
      </c>
      <c r="DA8" s="90"/>
      <c r="DB8" s="90"/>
      <c r="DC8" s="91"/>
      <c r="DD8" s="87" t="s">
        <v>382</v>
      </c>
      <c r="DE8" s="88" t="str">
        <f t="shared" ref="DE8:DE34" si="24">+IFERROR(DD8*$H8,"-")</f>
        <v>-</v>
      </c>
      <c r="DF8" s="89"/>
      <c r="DG8" s="88" t="s">
        <v>382</v>
      </c>
      <c r="DH8" s="90"/>
      <c r="DI8" s="90"/>
      <c r="DJ8" s="91"/>
      <c r="DK8" s="87" t="s">
        <v>382</v>
      </c>
      <c r="DL8" s="88" t="str">
        <f t="shared" ref="DL8:DL34" si="25">+IFERROR(DK8*$H8,"-")</f>
        <v>-</v>
      </c>
      <c r="DM8" s="89"/>
      <c r="DN8" s="88" t="s">
        <v>382</v>
      </c>
      <c r="DO8" s="90"/>
      <c r="DP8" s="90"/>
      <c r="DQ8" s="91"/>
      <c r="DR8" s="87">
        <v>838000</v>
      </c>
      <c r="DS8" s="88">
        <f t="shared" ref="DS8:DS34" si="26">+IFERROR(DR8*$H8,"-")</f>
        <v>3352000</v>
      </c>
      <c r="DT8" s="89"/>
      <c r="DU8" s="88">
        <f t="shared" ref="DU8:DU17" si="27">+IFERROR(IF(DX$5="USD",DR8*$I$5*DX$6,IF(DX$5="COP",DR8*DX$6,DR8*DX$6*$I$6)),"-")</f>
        <v>837999.99999999988</v>
      </c>
      <c r="DV8" s="90" t="s">
        <v>171</v>
      </c>
      <c r="DW8" s="90" t="s">
        <v>367</v>
      </c>
      <c r="DX8" s="91"/>
      <c r="DY8" s="87" t="s">
        <v>382</v>
      </c>
      <c r="DZ8" s="88"/>
      <c r="EA8" s="89"/>
      <c r="EB8" s="87" t="s">
        <v>382</v>
      </c>
      <c r="EC8" s="90"/>
      <c r="ED8" s="90"/>
      <c r="EE8" s="91"/>
      <c r="EF8" s="87" t="s">
        <v>382</v>
      </c>
      <c r="EG8" s="88"/>
      <c r="EH8" s="89"/>
      <c r="EI8" s="87" t="s">
        <v>382</v>
      </c>
      <c r="EJ8" s="90"/>
      <c r="EK8" s="90"/>
      <c r="EL8" s="91"/>
      <c r="EM8" s="87" t="s">
        <v>382</v>
      </c>
      <c r="EN8" s="88"/>
      <c r="EO8" s="89"/>
      <c r="EP8" s="87" t="s">
        <v>382</v>
      </c>
      <c r="EQ8" s="90"/>
      <c r="ER8" s="90"/>
      <c r="ES8" s="91"/>
      <c r="ET8" s="87" t="s">
        <v>382</v>
      </c>
      <c r="EU8" s="88"/>
      <c r="EV8" s="89"/>
      <c r="EW8" s="87" t="s">
        <v>382</v>
      </c>
      <c r="EX8" s="90"/>
      <c r="EY8" s="90"/>
      <c r="EZ8" s="91"/>
      <c r="FA8" s="87" t="s">
        <v>382</v>
      </c>
      <c r="FB8" s="88"/>
      <c r="FC8" s="89"/>
      <c r="FD8" s="87" t="s">
        <v>382</v>
      </c>
      <c r="FE8" s="90"/>
      <c r="FF8" s="90"/>
      <c r="FG8" s="91"/>
      <c r="FH8" s="87" t="s">
        <v>382</v>
      </c>
      <c r="FI8" s="88"/>
      <c r="FJ8" s="89"/>
      <c r="FK8" s="87" t="s">
        <v>382</v>
      </c>
      <c r="FL8" s="90"/>
      <c r="FM8" s="90"/>
      <c r="FN8" s="91"/>
      <c r="FO8" s="87" t="s">
        <v>382</v>
      </c>
      <c r="FP8" s="88"/>
      <c r="FQ8" s="89"/>
      <c r="FR8" s="87" t="s">
        <v>382</v>
      </c>
      <c r="FS8" s="90"/>
      <c r="FT8" s="90"/>
      <c r="FU8" s="91"/>
      <c r="FV8" s="87" t="s">
        <v>382</v>
      </c>
      <c r="FW8" s="88"/>
      <c r="FX8" s="89"/>
      <c r="FY8" s="87" t="s">
        <v>382</v>
      </c>
      <c r="FZ8" s="90"/>
      <c r="GA8" s="90"/>
      <c r="GB8" s="91"/>
      <c r="GC8" s="87" t="s">
        <v>382</v>
      </c>
      <c r="GD8" s="88"/>
      <c r="GE8" s="89"/>
      <c r="GF8" s="87" t="s">
        <v>382</v>
      </c>
      <c r="GG8" s="90"/>
      <c r="GH8" s="90"/>
      <c r="GI8" s="91"/>
      <c r="GJ8" s="143">
        <f>IFERROR(VLOOKUP($D8,'HISTORICOS - FM'!$A$1:$B$20558,2,0)," - ")</f>
        <v>59000</v>
      </c>
      <c r="GK8" s="144">
        <f t="shared" ref="GK8:GK21" si="28">+MIN(M8,T8,AA8,AH8,AV8,BC8,BJ8,BQ8,BX8,CE8,CL8,CS8)</f>
        <v>110399.99999999999</v>
      </c>
      <c r="GL8" s="145">
        <f t="shared" ref="GL8:GL34" si="29">+IFERROR((GK8/GJ8)-1,"")</f>
        <v>0.87118644067796591</v>
      </c>
    </row>
    <row r="9" spans="1:194" s="36" customFormat="1" ht="172.5" x14ac:dyDescent="0.25">
      <c r="A9" s="136">
        <v>2</v>
      </c>
      <c r="B9" s="149">
        <v>10060651</v>
      </c>
      <c r="C9" s="34">
        <v>3</v>
      </c>
      <c r="D9" s="34">
        <v>13613</v>
      </c>
      <c r="E9" s="34" t="s">
        <v>94</v>
      </c>
      <c r="F9" s="34" t="s">
        <v>95</v>
      </c>
      <c r="G9" s="34" t="s">
        <v>144</v>
      </c>
      <c r="H9" s="34">
        <v>20</v>
      </c>
      <c r="I9" s="35" t="s">
        <v>76</v>
      </c>
      <c r="J9" s="87" t="s">
        <v>382</v>
      </c>
      <c r="K9" s="88" t="str">
        <f t="shared" si="0"/>
        <v>-</v>
      </c>
      <c r="L9" s="89"/>
      <c r="M9" s="88" t="s">
        <v>382</v>
      </c>
      <c r="N9" s="90"/>
      <c r="O9" s="90"/>
      <c r="P9" s="91"/>
      <c r="Q9" s="87">
        <v>406890</v>
      </c>
      <c r="R9" s="88">
        <f t="shared" si="1"/>
        <v>8137800</v>
      </c>
      <c r="S9" s="89"/>
      <c r="T9" s="88">
        <f t="shared" si="2"/>
        <v>406889.99999999994</v>
      </c>
      <c r="U9" s="90" t="s">
        <v>172</v>
      </c>
      <c r="V9" s="90"/>
      <c r="W9" s="91">
        <v>5</v>
      </c>
      <c r="X9" s="87">
        <v>240000</v>
      </c>
      <c r="Y9" s="88">
        <f t="shared" si="3"/>
        <v>4800000</v>
      </c>
      <c r="Z9" s="89"/>
      <c r="AA9" s="88">
        <f t="shared" si="4"/>
        <v>239999.99999999997</v>
      </c>
      <c r="AB9" s="90" t="s">
        <v>178</v>
      </c>
      <c r="AC9" s="90" t="s">
        <v>188</v>
      </c>
      <c r="AD9" s="91">
        <v>30</v>
      </c>
      <c r="AE9" s="87">
        <v>297297</v>
      </c>
      <c r="AF9" s="88">
        <f t="shared" si="5"/>
        <v>5945940</v>
      </c>
      <c r="AG9" s="89"/>
      <c r="AH9" s="88">
        <f t="shared" si="6"/>
        <v>297296.99999999994</v>
      </c>
      <c r="AI9" s="90"/>
      <c r="AJ9" s="90" t="s">
        <v>192</v>
      </c>
      <c r="AK9" s="91" t="s">
        <v>201</v>
      </c>
      <c r="AL9" s="87">
        <v>285800</v>
      </c>
      <c r="AM9" s="88">
        <f t="shared" si="7"/>
        <v>5716000</v>
      </c>
      <c r="AN9" s="89"/>
      <c r="AO9" s="88">
        <f t="shared" si="8"/>
        <v>285799.99999999994</v>
      </c>
      <c r="AP9" s="90" t="s">
        <v>207</v>
      </c>
      <c r="AQ9" s="90" t="s">
        <v>212</v>
      </c>
      <c r="AR9" s="91" t="s">
        <v>218</v>
      </c>
      <c r="AS9" s="87">
        <v>61900</v>
      </c>
      <c r="AT9" s="88">
        <f t="shared" si="9"/>
        <v>1238000</v>
      </c>
      <c r="AU9" s="89" t="s">
        <v>87</v>
      </c>
      <c r="AV9" s="88">
        <f t="shared" si="10"/>
        <v>61899.999999999993</v>
      </c>
      <c r="AW9" s="90" t="s">
        <v>221</v>
      </c>
      <c r="AX9" s="90" t="s">
        <v>229</v>
      </c>
      <c r="AY9" s="91" t="s">
        <v>241</v>
      </c>
      <c r="AZ9" s="87">
        <v>1540500</v>
      </c>
      <c r="BA9" s="88">
        <f t="shared" si="11"/>
        <v>30810000</v>
      </c>
      <c r="BB9" s="89"/>
      <c r="BC9" s="88">
        <f t="shared" ref="BC9:BC17" si="30">+IFERROR(IF(BF$5="USD",AZ9*$I$5*BF$6,IF(BF$5="COP",AZ9*BF$6,AZ9*BF$6*$I$6)),"-")</f>
        <v>1540499.9999999998</v>
      </c>
      <c r="BD9" s="90" t="s">
        <v>247</v>
      </c>
      <c r="BE9" s="90" t="s">
        <v>253</v>
      </c>
      <c r="BF9" s="91" t="s">
        <v>257</v>
      </c>
      <c r="BG9" s="87">
        <v>105000</v>
      </c>
      <c r="BH9" s="88">
        <f t="shared" si="12"/>
        <v>2100000</v>
      </c>
      <c r="BI9" s="89"/>
      <c r="BJ9" s="88">
        <f t="shared" si="13"/>
        <v>104999.99999999999</v>
      </c>
      <c r="BK9" s="90"/>
      <c r="BL9" s="90"/>
      <c r="BM9" s="91" t="s">
        <v>263</v>
      </c>
      <c r="BN9" s="87">
        <v>67500</v>
      </c>
      <c r="BO9" s="88">
        <f t="shared" si="14"/>
        <v>1350000</v>
      </c>
      <c r="BP9" s="89"/>
      <c r="BQ9" s="88">
        <f t="shared" si="15"/>
        <v>67499.999999999985</v>
      </c>
      <c r="BR9" s="90" t="s">
        <v>266</v>
      </c>
      <c r="BS9" s="90" t="s">
        <v>272</v>
      </c>
      <c r="BT9" s="91" t="s">
        <v>280</v>
      </c>
      <c r="BU9" s="87">
        <v>275733.33333333331</v>
      </c>
      <c r="BV9" s="88">
        <f t="shared" si="16"/>
        <v>5514666.666666666</v>
      </c>
      <c r="BW9" s="89"/>
      <c r="BX9" s="88">
        <f t="shared" si="17"/>
        <v>275733.33333333326</v>
      </c>
      <c r="BY9" s="90" t="s">
        <v>221</v>
      </c>
      <c r="BZ9" s="90" t="s">
        <v>292</v>
      </c>
      <c r="CA9" s="91"/>
      <c r="CB9" s="87">
        <v>85680</v>
      </c>
      <c r="CC9" s="88">
        <f t="shared" si="18"/>
        <v>1713600</v>
      </c>
      <c r="CD9" s="89"/>
      <c r="CE9" s="88">
        <f t="shared" si="19"/>
        <v>85679.999999999985</v>
      </c>
      <c r="CF9" s="90" t="s">
        <v>298</v>
      </c>
      <c r="CG9" s="90" t="s">
        <v>307</v>
      </c>
      <c r="CH9" s="91" t="s">
        <v>317</v>
      </c>
      <c r="CI9" s="87">
        <v>390000</v>
      </c>
      <c r="CJ9" s="88">
        <f t="shared" si="20"/>
        <v>7800000</v>
      </c>
      <c r="CK9" s="89"/>
      <c r="CL9" s="88">
        <f t="shared" ref="CL9:CL14" si="31">+IFERROR(IF(CO$5="USD",CI9*$I$5*CO$6,IF(CO$5="COP",CI9*CO$6,CI9*CO$6*$I$6)),"-")</f>
        <v>389999.99999999994</v>
      </c>
      <c r="CM9" s="90" t="s">
        <v>172</v>
      </c>
      <c r="CN9" s="90"/>
      <c r="CO9" s="91">
        <v>5</v>
      </c>
      <c r="CP9" s="87">
        <v>314000</v>
      </c>
      <c r="CQ9" s="88">
        <f t="shared" si="21"/>
        <v>6280000</v>
      </c>
      <c r="CR9" s="89"/>
      <c r="CS9" s="88">
        <f t="shared" si="22"/>
        <v>313999.99999999994</v>
      </c>
      <c r="CT9" s="90" t="s">
        <v>323</v>
      </c>
      <c r="CU9" s="90"/>
      <c r="CV9" s="91" t="s">
        <v>341</v>
      </c>
      <c r="CW9" s="87">
        <v>95700</v>
      </c>
      <c r="CX9" s="88">
        <f t="shared" si="23"/>
        <v>1914000</v>
      </c>
      <c r="CY9" s="89"/>
      <c r="CZ9" s="88">
        <f t="shared" ref="CZ9:CZ17" si="32">+IFERROR(IF(DC$5="USD",CW9*$I$5*DC$6,IF(DC$5="COP",CW9*DC$6,CW9*DC$6*$I$6)),"-")</f>
        <v>95699.999999999985</v>
      </c>
      <c r="DA9" s="90"/>
      <c r="DB9" s="90"/>
      <c r="DC9" s="91"/>
      <c r="DD9" s="87">
        <v>243147</v>
      </c>
      <c r="DE9" s="88">
        <f t="shared" si="24"/>
        <v>4862940</v>
      </c>
      <c r="DF9" s="89"/>
      <c r="DG9" s="88">
        <f t="shared" ref="DG9:DG17" si="33">+IFERROR(IF(DJ$5="USD",DD9*$I$5*DJ$6,IF(DJ$5="COP",DD9*DJ$6,DD9*DJ$6*$I$6)),"-")</f>
        <v>243146.99999999997</v>
      </c>
      <c r="DH9" s="90" t="s">
        <v>221</v>
      </c>
      <c r="DI9" s="90" t="s">
        <v>355</v>
      </c>
      <c r="DJ9" s="91" t="s">
        <v>357</v>
      </c>
      <c r="DK9" s="87">
        <v>826070</v>
      </c>
      <c r="DL9" s="88">
        <f t="shared" si="25"/>
        <v>16521400</v>
      </c>
      <c r="DM9" s="89"/>
      <c r="DN9" s="88">
        <f t="shared" ref="DN9:DN17" si="34">+IFERROR(IF(DQ$5="USD",DK9*$I$5*DQ$6,IF(DQ$5="COP",DK9*DQ$6,DK9*DQ$6*$I$6)),"-")</f>
        <v>826069.99999999988</v>
      </c>
      <c r="DO9" s="90" t="s">
        <v>363</v>
      </c>
      <c r="DP9" s="90" t="s">
        <v>360</v>
      </c>
      <c r="DQ9" s="91">
        <v>45</v>
      </c>
      <c r="DR9" s="87">
        <v>450000</v>
      </c>
      <c r="DS9" s="88">
        <f t="shared" si="26"/>
        <v>9000000</v>
      </c>
      <c r="DT9" s="89"/>
      <c r="DU9" s="88">
        <f t="shared" si="27"/>
        <v>449999.99999999994</v>
      </c>
      <c r="DV9" s="90" t="s">
        <v>221</v>
      </c>
      <c r="DW9" s="90" t="s">
        <v>368</v>
      </c>
      <c r="DX9" s="91"/>
      <c r="DY9" s="87" t="s">
        <v>382</v>
      </c>
      <c r="DZ9" s="88"/>
      <c r="EA9" s="89"/>
      <c r="EB9" s="87" t="s">
        <v>382</v>
      </c>
      <c r="EC9" s="90"/>
      <c r="ED9" s="90"/>
      <c r="EE9" s="91"/>
      <c r="EF9" s="87" t="s">
        <v>382</v>
      </c>
      <c r="EG9" s="88"/>
      <c r="EH9" s="89"/>
      <c r="EI9" s="87" t="s">
        <v>382</v>
      </c>
      <c r="EJ9" s="90"/>
      <c r="EK9" s="90"/>
      <c r="EL9" s="91"/>
      <c r="EM9" s="87" t="s">
        <v>382</v>
      </c>
      <c r="EN9" s="88"/>
      <c r="EO9" s="89"/>
      <c r="EP9" s="87" t="s">
        <v>382</v>
      </c>
      <c r="EQ9" s="90"/>
      <c r="ER9" s="90"/>
      <c r="ES9" s="91"/>
      <c r="ET9" s="87" t="s">
        <v>382</v>
      </c>
      <c r="EU9" s="88"/>
      <c r="EV9" s="89"/>
      <c r="EW9" s="87" t="s">
        <v>382</v>
      </c>
      <c r="EX9" s="90"/>
      <c r="EY9" s="90"/>
      <c r="EZ9" s="91"/>
      <c r="FA9" s="87" t="s">
        <v>382</v>
      </c>
      <c r="FB9" s="88"/>
      <c r="FC9" s="89"/>
      <c r="FD9" s="87" t="s">
        <v>382</v>
      </c>
      <c r="FE9" s="90"/>
      <c r="FF9" s="90"/>
      <c r="FG9" s="91"/>
      <c r="FH9" s="87" t="s">
        <v>382</v>
      </c>
      <c r="FI9" s="88"/>
      <c r="FJ9" s="89"/>
      <c r="FK9" s="87" t="s">
        <v>382</v>
      </c>
      <c r="FL9" s="90"/>
      <c r="FM9" s="90"/>
      <c r="FN9" s="91"/>
      <c r="FO9" s="87" t="s">
        <v>382</v>
      </c>
      <c r="FP9" s="88"/>
      <c r="FQ9" s="89"/>
      <c r="FR9" s="87" t="s">
        <v>382</v>
      </c>
      <c r="FS9" s="90"/>
      <c r="FT9" s="90"/>
      <c r="FU9" s="91"/>
      <c r="FV9" s="87" t="s">
        <v>382</v>
      </c>
      <c r="FW9" s="88"/>
      <c r="FX9" s="89"/>
      <c r="FY9" s="87" t="s">
        <v>382</v>
      </c>
      <c r="FZ9" s="90"/>
      <c r="GA9" s="90"/>
      <c r="GB9" s="91"/>
      <c r="GC9" s="87" t="s">
        <v>382</v>
      </c>
      <c r="GD9" s="88"/>
      <c r="GE9" s="89"/>
      <c r="GF9" s="87" t="s">
        <v>382</v>
      </c>
      <c r="GG9" s="90"/>
      <c r="GH9" s="90"/>
      <c r="GI9" s="91"/>
      <c r="GJ9" s="143">
        <f>IFERROR(VLOOKUP($D9,'HISTORICOS - FM'!$A$1:$B$20558,2,0)," - ")</f>
        <v>292293.00000000006</v>
      </c>
      <c r="GK9" s="144">
        <f t="shared" si="28"/>
        <v>61899.999999999993</v>
      </c>
      <c r="GL9" s="145">
        <f t="shared" si="29"/>
        <v>-0.78822619768519953</v>
      </c>
    </row>
    <row r="10" spans="1:194" s="36" customFormat="1" ht="172.5" x14ac:dyDescent="0.25">
      <c r="A10" s="136">
        <v>3</v>
      </c>
      <c r="B10" s="149">
        <v>10059653</v>
      </c>
      <c r="C10" s="34">
        <v>6</v>
      </c>
      <c r="D10" s="34">
        <v>13613</v>
      </c>
      <c r="E10" s="34" t="s">
        <v>94</v>
      </c>
      <c r="F10" s="34" t="s">
        <v>95</v>
      </c>
      <c r="G10" s="34" t="s">
        <v>144</v>
      </c>
      <c r="H10" s="34">
        <v>40</v>
      </c>
      <c r="I10" s="35" t="s">
        <v>76</v>
      </c>
      <c r="J10" s="87" t="s">
        <v>382</v>
      </c>
      <c r="K10" s="88" t="str">
        <f t="shared" si="0"/>
        <v>-</v>
      </c>
      <c r="L10" s="89"/>
      <c r="M10" s="88" t="s">
        <v>382</v>
      </c>
      <c r="N10" s="90"/>
      <c r="O10" s="90"/>
      <c r="P10" s="91"/>
      <c r="Q10" s="87">
        <v>406890</v>
      </c>
      <c r="R10" s="88">
        <f t="shared" si="1"/>
        <v>16275600</v>
      </c>
      <c r="S10" s="89"/>
      <c r="T10" s="88">
        <f t="shared" si="2"/>
        <v>406889.99999999994</v>
      </c>
      <c r="U10" s="90" t="s">
        <v>172</v>
      </c>
      <c r="V10" s="90"/>
      <c r="W10" s="91">
        <v>5</v>
      </c>
      <c r="X10" s="87">
        <v>240000</v>
      </c>
      <c r="Y10" s="88">
        <f t="shared" si="3"/>
        <v>9600000</v>
      </c>
      <c r="Z10" s="89"/>
      <c r="AA10" s="88">
        <f t="shared" si="4"/>
        <v>239999.99999999997</v>
      </c>
      <c r="AB10" s="90" t="s">
        <v>178</v>
      </c>
      <c r="AC10" s="90" t="s">
        <v>188</v>
      </c>
      <c r="AD10" s="91">
        <v>30</v>
      </c>
      <c r="AE10" s="87">
        <v>297297</v>
      </c>
      <c r="AF10" s="88">
        <f t="shared" si="5"/>
        <v>11891880</v>
      </c>
      <c r="AG10" s="89"/>
      <c r="AH10" s="88">
        <f t="shared" si="6"/>
        <v>297296.99999999994</v>
      </c>
      <c r="AI10" s="90"/>
      <c r="AJ10" s="90" t="s">
        <v>192</v>
      </c>
      <c r="AK10" s="91" t="s">
        <v>201</v>
      </c>
      <c r="AL10" s="87">
        <v>285800</v>
      </c>
      <c r="AM10" s="88">
        <f t="shared" si="7"/>
        <v>11432000</v>
      </c>
      <c r="AN10" s="89"/>
      <c r="AO10" s="88">
        <f t="shared" si="8"/>
        <v>285799.99999999994</v>
      </c>
      <c r="AP10" s="90" t="s">
        <v>207</v>
      </c>
      <c r="AQ10" s="90" t="s">
        <v>212</v>
      </c>
      <c r="AR10" s="91" t="s">
        <v>218</v>
      </c>
      <c r="AS10" s="87">
        <v>61900</v>
      </c>
      <c r="AT10" s="88">
        <f t="shared" si="9"/>
        <v>2476000</v>
      </c>
      <c r="AU10" s="89" t="s">
        <v>87</v>
      </c>
      <c r="AV10" s="88">
        <f t="shared" si="10"/>
        <v>61899.999999999993</v>
      </c>
      <c r="AW10" s="90" t="s">
        <v>221</v>
      </c>
      <c r="AX10" s="90" t="s">
        <v>229</v>
      </c>
      <c r="AY10" s="91" t="s">
        <v>241</v>
      </c>
      <c r="AZ10" s="87">
        <v>1540500</v>
      </c>
      <c r="BA10" s="88">
        <f t="shared" si="11"/>
        <v>61620000</v>
      </c>
      <c r="BB10" s="89"/>
      <c r="BC10" s="88">
        <f t="shared" si="30"/>
        <v>1540499.9999999998</v>
      </c>
      <c r="BD10" s="90" t="s">
        <v>247</v>
      </c>
      <c r="BE10" s="90"/>
      <c r="BF10" s="91" t="s">
        <v>257</v>
      </c>
      <c r="BG10" s="87">
        <v>105000</v>
      </c>
      <c r="BH10" s="88">
        <f t="shared" si="12"/>
        <v>4200000</v>
      </c>
      <c r="BI10" s="89"/>
      <c r="BJ10" s="88">
        <f t="shared" si="13"/>
        <v>104999.99999999999</v>
      </c>
      <c r="BK10" s="90"/>
      <c r="BL10" s="90"/>
      <c r="BM10" s="91" t="s">
        <v>263</v>
      </c>
      <c r="BN10" s="87">
        <v>67500</v>
      </c>
      <c r="BO10" s="88">
        <f t="shared" si="14"/>
        <v>2700000</v>
      </c>
      <c r="BP10" s="89"/>
      <c r="BQ10" s="88">
        <f t="shared" si="15"/>
        <v>67499.999999999985</v>
      </c>
      <c r="BR10" s="90" t="s">
        <v>266</v>
      </c>
      <c r="BS10" s="90" t="s">
        <v>272</v>
      </c>
      <c r="BT10" s="91" t="s">
        <v>280</v>
      </c>
      <c r="BU10" s="87">
        <v>275733.33333333331</v>
      </c>
      <c r="BV10" s="88">
        <f t="shared" si="16"/>
        <v>11029333.333333332</v>
      </c>
      <c r="BW10" s="89"/>
      <c r="BX10" s="88">
        <f t="shared" si="17"/>
        <v>275733.33333333326</v>
      </c>
      <c r="BY10" s="90" t="s">
        <v>221</v>
      </c>
      <c r="BZ10" s="90" t="s">
        <v>292</v>
      </c>
      <c r="CA10" s="91"/>
      <c r="CB10" s="87">
        <v>85680</v>
      </c>
      <c r="CC10" s="88">
        <f t="shared" si="18"/>
        <v>3427200</v>
      </c>
      <c r="CD10" s="89"/>
      <c r="CE10" s="88">
        <f t="shared" si="19"/>
        <v>85679.999999999985</v>
      </c>
      <c r="CF10" s="90" t="s">
        <v>298</v>
      </c>
      <c r="CG10" s="90" t="s">
        <v>307</v>
      </c>
      <c r="CH10" s="91" t="s">
        <v>317</v>
      </c>
      <c r="CI10" s="87">
        <v>390000</v>
      </c>
      <c r="CJ10" s="88">
        <f t="shared" si="20"/>
        <v>15600000</v>
      </c>
      <c r="CK10" s="89"/>
      <c r="CL10" s="88">
        <f t="shared" si="31"/>
        <v>389999.99999999994</v>
      </c>
      <c r="CM10" s="90" t="s">
        <v>172</v>
      </c>
      <c r="CN10" s="90"/>
      <c r="CO10" s="91">
        <v>5</v>
      </c>
      <c r="CP10" s="87">
        <v>314000</v>
      </c>
      <c r="CQ10" s="88">
        <f t="shared" si="21"/>
        <v>12560000</v>
      </c>
      <c r="CR10" s="89"/>
      <c r="CS10" s="88">
        <f t="shared" si="22"/>
        <v>313999.99999999994</v>
      </c>
      <c r="CT10" s="90" t="s">
        <v>323</v>
      </c>
      <c r="CU10" s="90"/>
      <c r="CV10" s="91" t="s">
        <v>341</v>
      </c>
      <c r="CW10" s="87">
        <v>95700</v>
      </c>
      <c r="CX10" s="88">
        <f t="shared" si="23"/>
        <v>3828000</v>
      </c>
      <c r="CY10" s="89"/>
      <c r="CZ10" s="88">
        <f t="shared" si="32"/>
        <v>95699.999999999985</v>
      </c>
      <c r="DA10" s="90"/>
      <c r="DB10" s="90"/>
      <c r="DC10" s="91"/>
      <c r="DD10" s="87">
        <v>243147</v>
      </c>
      <c r="DE10" s="88">
        <f t="shared" si="24"/>
        <v>9725880</v>
      </c>
      <c r="DF10" s="89"/>
      <c r="DG10" s="88">
        <f t="shared" si="33"/>
        <v>243146.99999999997</v>
      </c>
      <c r="DH10" s="90" t="s">
        <v>221</v>
      </c>
      <c r="DI10" s="90" t="s">
        <v>355</v>
      </c>
      <c r="DJ10" s="91" t="s">
        <v>357</v>
      </c>
      <c r="DK10" s="87">
        <v>826070</v>
      </c>
      <c r="DL10" s="88">
        <f t="shared" si="25"/>
        <v>33042800</v>
      </c>
      <c r="DM10" s="89"/>
      <c r="DN10" s="88">
        <f t="shared" si="34"/>
        <v>826069.99999999988</v>
      </c>
      <c r="DO10" s="90" t="s">
        <v>363</v>
      </c>
      <c r="DP10" s="90" t="s">
        <v>360</v>
      </c>
      <c r="DQ10" s="91">
        <v>45</v>
      </c>
      <c r="DR10" s="87">
        <v>450000</v>
      </c>
      <c r="DS10" s="88">
        <f t="shared" si="26"/>
        <v>18000000</v>
      </c>
      <c r="DT10" s="89"/>
      <c r="DU10" s="88">
        <f t="shared" si="27"/>
        <v>449999.99999999994</v>
      </c>
      <c r="DV10" s="90" t="s">
        <v>221</v>
      </c>
      <c r="DW10" s="90" t="s">
        <v>368</v>
      </c>
      <c r="DX10" s="91"/>
      <c r="DY10" s="87" t="s">
        <v>382</v>
      </c>
      <c r="DZ10" s="88"/>
      <c r="EA10" s="89"/>
      <c r="EB10" s="87" t="s">
        <v>382</v>
      </c>
      <c r="EC10" s="90"/>
      <c r="ED10" s="90"/>
      <c r="EE10" s="91"/>
      <c r="EF10" s="87" t="s">
        <v>382</v>
      </c>
      <c r="EG10" s="88"/>
      <c r="EH10" s="89"/>
      <c r="EI10" s="87" t="s">
        <v>382</v>
      </c>
      <c r="EJ10" s="90"/>
      <c r="EK10" s="90"/>
      <c r="EL10" s="91"/>
      <c r="EM10" s="87" t="s">
        <v>382</v>
      </c>
      <c r="EN10" s="88"/>
      <c r="EO10" s="89"/>
      <c r="EP10" s="87" t="s">
        <v>382</v>
      </c>
      <c r="EQ10" s="90"/>
      <c r="ER10" s="90"/>
      <c r="ES10" s="91"/>
      <c r="ET10" s="87" t="s">
        <v>382</v>
      </c>
      <c r="EU10" s="88"/>
      <c r="EV10" s="89"/>
      <c r="EW10" s="87" t="s">
        <v>382</v>
      </c>
      <c r="EX10" s="90"/>
      <c r="EY10" s="90"/>
      <c r="EZ10" s="91"/>
      <c r="FA10" s="87" t="s">
        <v>382</v>
      </c>
      <c r="FB10" s="88"/>
      <c r="FC10" s="89"/>
      <c r="FD10" s="87" t="s">
        <v>382</v>
      </c>
      <c r="FE10" s="90"/>
      <c r="FF10" s="90"/>
      <c r="FG10" s="91"/>
      <c r="FH10" s="87" t="s">
        <v>382</v>
      </c>
      <c r="FI10" s="88"/>
      <c r="FJ10" s="89"/>
      <c r="FK10" s="87" t="s">
        <v>382</v>
      </c>
      <c r="FL10" s="90"/>
      <c r="FM10" s="90"/>
      <c r="FN10" s="91"/>
      <c r="FO10" s="87" t="s">
        <v>382</v>
      </c>
      <c r="FP10" s="88"/>
      <c r="FQ10" s="89"/>
      <c r="FR10" s="87" t="s">
        <v>382</v>
      </c>
      <c r="FS10" s="90"/>
      <c r="FT10" s="90"/>
      <c r="FU10" s="91"/>
      <c r="FV10" s="87" t="s">
        <v>382</v>
      </c>
      <c r="FW10" s="88"/>
      <c r="FX10" s="89"/>
      <c r="FY10" s="87" t="s">
        <v>382</v>
      </c>
      <c r="FZ10" s="90"/>
      <c r="GA10" s="90"/>
      <c r="GB10" s="91"/>
      <c r="GC10" s="87" t="s">
        <v>382</v>
      </c>
      <c r="GD10" s="88"/>
      <c r="GE10" s="89"/>
      <c r="GF10" s="87" t="s">
        <v>382</v>
      </c>
      <c r="GG10" s="90"/>
      <c r="GH10" s="90"/>
      <c r="GI10" s="91"/>
      <c r="GJ10" s="143">
        <f>IFERROR(VLOOKUP($D10,'HISTORICOS - FM'!$A$1:$B$20558,2,0)," - ")</f>
        <v>292293.00000000006</v>
      </c>
      <c r="GK10" s="144">
        <f t="shared" si="28"/>
        <v>61899.999999999993</v>
      </c>
      <c r="GL10" s="145">
        <f t="shared" si="29"/>
        <v>-0.78822619768519953</v>
      </c>
    </row>
    <row r="11" spans="1:194" s="36" customFormat="1" ht="172.5" x14ac:dyDescent="0.25">
      <c r="A11" s="136">
        <v>4</v>
      </c>
      <c r="B11" s="149">
        <v>10059996</v>
      </c>
      <c r="C11" s="34">
        <v>12</v>
      </c>
      <c r="D11" s="34">
        <v>13613</v>
      </c>
      <c r="E11" s="34" t="s">
        <v>94</v>
      </c>
      <c r="F11" s="34" t="s">
        <v>95</v>
      </c>
      <c r="G11" s="34" t="s">
        <v>144</v>
      </c>
      <c r="H11" s="34">
        <v>15</v>
      </c>
      <c r="I11" s="35" t="s">
        <v>76</v>
      </c>
      <c r="J11" s="87" t="s">
        <v>382</v>
      </c>
      <c r="K11" s="88" t="str">
        <f t="shared" si="0"/>
        <v>-</v>
      </c>
      <c r="L11" s="89"/>
      <c r="M11" s="88" t="s">
        <v>382</v>
      </c>
      <c r="N11" s="90"/>
      <c r="O11" s="90"/>
      <c r="P11" s="91"/>
      <c r="Q11" s="87">
        <v>406890</v>
      </c>
      <c r="R11" s="88">
        <f t="shared" si="1"/>
        <v>6103350</v>
      </c>
      <c r="S11" s="89"/>
      <c r="T11" s="88">
        <f t="shared" si="2"/>
        <v>406889.99999999994</v>
      </c>
      <c r="U11" s="90" t="s">
        <v>172</v>
      </c>
      <c r="V11" s="90"/>
      <c r="W11" s="91">
        <v>5</v>
      </c>
      <c r="X11" s="87">
        <v>240000</v>
      </c>
      <c r="Y11" s="88">
        <f t="shared" si="3"/>
        <v>3600000</v>
      </c>
      <c r="Z11" s="89"/>
      <c r="AA11" s="88">
        <f t="shared" si="4"/>
        <v>239999.99999999997</v>
      </c>
      <c r="AB11" s="90" t="s">
        <v>178</v>
      </c>
      <c r="AC11" s="90" t="s">
        <v>188</v>
      </c>
      <c r="AD11" s="91">
        <v>30</v>
      </c>
      <c r="AE11" s="87">
        <v>297297</v>
      </c>
      <c r="AF11" s="88">
        <f t="shared" si="5"/>
        <v>4459455</v>
      </c>
      <c r="AG11" s="89"/>
      <c r="AH11" s="88">
        <f t="shared" si="6"/>
        <v>297296.99999999994</v>
      </c>
      <c r="AI11" s="90"/>
      <c r="AJ11" s="90" t="s">
        <v>192</v>
      </c>
      <c r="AK11" s="91" t="s">
        <v>201</v>
      </c>
      <c r="AL11" s="87">
        <v>285800</v>
      </c>
      <c r="AM11" s="88">
        <f t="shared" si="7"/>
        <v>4287000</v>
      </c>
      <c r="AN11" s="89"/>
      <c r="AO11" s="88">
        <f t="shared" si="8"/>
        <v>285799.99999999994</v>
      </c>
      <c r="AP11" s="90" t="s">
        <v>207</v>
      </c>
      <c r="AQ11" s="90" t="s">
        <v>212</v>
      </c>
      <c r="AR11" s="91" t="s">
        <v>218</v>
      </c>
      <c r="AS11" s="87">
        <v>61900</v>
      </c>
      <c r="AT11" s="88">
        <f t="shared" si="9"/>
        <v>928500</v>
      </c>
      <c r="AU11" s="89" t="s">
        <v>87</v>
      </c>
      <c r="AV11" s="88">
        <f t="shared" si="10"/>
        <v>61899.999999999993</v>
      </c>
      <c r="AW11" s="90" t="s">
        <v>221</v>
      </c>
      <c r="AX11" s="90" t="s">
        <v>229</v>
      </c>
      <c r="AY11" s="91" t="s">
        <v>241</v>
      </c>
      <c r="AZ11" s="87">
        <v>1540500</v>
      </c>
      <c r="BA11" s="88">
        <f t="shared" si="11"/>
        <v>23107500</v>
      </c>
      <c r="BB11" s="89"/>
      <c r="BC11" s="88">
        <f t="shared" si="30"/>
        <v>1540499.9999999998</v>
      </c>
      <c r="BD11" s="90" t="s">
        <v>247</v>
      </c>
      <c r="BE11" s="90"/>
      <c r="BF11" s="91" t="s">
        <v>257</v>
      </c>
      <c r="BG11" s="87">
        <v>105000</v>
      </c>
      <c r="BH11" s="88">
        <f t="shared" si="12"/>
        <v>1575000</v>
      </c>
      <c r="BI11" s="89"/>
      <c r="BJ11" s="88">
        <f t="shared" si="13"/>
        <v>104999.99999999999</v>
      </c>
      <c r="BK11" s="90"/>
      <c r="BL11" s="90"/>
      <c r="BM11" s="91" t="s">
        <v>263</v>
      </c>
      <c r="BN11" s="87">
        <v>67500</v>
      </c>
      <c r="BO11" s="88">
        <f t="shared" si="14"/>
        <v>1012500</v>
      </c>
      <c r="BP11" s="89"/>
      <c r="BQ11" s="88">
        <f t="shared" si="15"/>
        <v>67499.999999999985</v>
      </c>
      <c r="BR11" s="90" t="s">
        <v>266</v>
      </c>
      <c r="BS11" s="90" t="s">
        <v>272</v>
      </c>
      <c r="BT11" s="91" t="s">
        <v>280</v>
      </c>
      <c r="BU11" s="87">
        <v>275733.33333333331</v>
      </c>
      <c r="BV11" s="88">
        <f t="shared" si="16"/>
        <v>4135999.9999999995</v>
      </c>
      <c r="BW11" s="89"/>
      <c r="BX11" s="88">
        <f t="shared" si="17"/>
        <v>275733.33333333326</v>
      </c>
      <c r="BY11" s="90" t="s">
        <v>221</v>
      </c>
      <c r="BZ11" s="90" t="s">
        <v>292</v>
      </c>
      <c r="CA11" s="91"/>
      <c r="CB11" s="87">
        <v>85680</v>
      </c>
      <c r="CC11" s="88">
        <f t="shared" si="18"/>
        <v>1285200</v>
      </c>
      <c r="CD11" s="89"/>
      <c r="CE11" s="88">
        <f t="shared" si="19"/>
        <v>85679.999999999985</v>
      </c>
      <c r="CF11" s="90" t="s">
        <v>298</v>
      </c>
      <c r="CG11" s="90" t="s">
        <v>307</v>
      </c>
      <c r="CH11" s="91" t="s">
        <v>317</v>
      </c>
      <c r="CI11" s="87">
        <v>391000</v>
      </c>
      <c r="CJ11" s="88">
        <f t="shared" si="20"/>
        <v>5865000</v>
      </c>
      <c r="CK11" s="89"/>
      <c r="CL11" s="88">
        <f t="shared" si="31"/>
        <v>390999.99999999994</v>
      </c>
      <c r="CM11" s="90" t="s">
        <v>172</v>
      </c>
      <c r="CN11" s="90"/>
      <c r="CO11" s="91">
        <v>5</v>
      </c>
      <c r="CP11" s="87">
        <v>314000</v>
      </c>
      <c r="CQ11" s="88">
        <f t="shared" si="21"/>
        <v>4710000</v>
      </c>
      <c r="CR11" s="89"/>
      <c r="CS11" s="88">
        <f t="shared" si="22"/>
        <v>313999.99999999994</v>
      </c>
      <c r="CT11" s="90" t="s">
        <v>323</v>
      </c>
      <c r="CU11" s="90"/>
      <c r="CV11" s="91" t="s">
        <v>341</v>
      </c>
      <c r="CW11" s="87">
        <v>95700</v>
      </c>
      <c r="CX11" s="88">
        <f t="shared" si="23"/>
        <v>1435500</v>
      </c>
      <c r="CY11" s="89"/>
      <c r="CZ11" s="88">
        <f t="shared" si="32"/>
        <v>95699.999999999985</v>
      </c>
      <c r="DA11" s="90"/>
      <c r="DB11" s="90"/>
      <c r="DC11" s="91"/>
      <c r="DD11" s="87">
        <v>243147</v>
      </c>
      <c r="DE11" s="88">
        <f t="shared" si="24"/>
        <v>3647205</v>
      </c>
      <c r="DF11" s="89"/>
      <c r="DG11" s="88">
        <f t="shared" si="33"/>
        <v>243146.99999999997</v>
      </c>
      <c r="DH11" s="90" t="s">
        <v>221</v>
      </c>
      <c r="DI11" s="90" t="s">
        <v>355</v>
      </c>
      <c r="DJ11" s="91" t="s">
        <v>357</v>
      </c>
      <c r="DK11" s="87">
        <v>826070</v>
      </c>
      <c r="DL11" s="88">
        <f t="shared" si="25"/>
        <v>12391050</v>
      </c>
      <c r="DM11" s="89"/>
      <c r="DN11" s="88">
        <f t="shared" si="34"/>
        <v>826069.99999999988</v>
      </c>
      <c r="DO11" s="90" t="s">
        <v>363</v>
      </c>
      <c r="DP11" s="90" t="s">
        <v>360</v>
      </c>
      <c r="DQ11" s="91">
        <v>45</v>
      </c>
      <c r="DR11" s="87">
        <v>450000</v>
      </c>
      <c r="DS11" s="88">
        <f t="shared" si="26"/>
        <v>6750000</v>
      </c>
      <c r="DT11" s="89"/>
      <c r="DU11" s="88">
        <f t="shared" si="27"/>
        <v>449999.99999999994</v>
      </c>
      <c r="DV11" s="90" t="s">
        <v>221</v>
      </c>
      <c r="DW11" s="90" t="s">
        <v>368</v>
      </c>
      <c r="DX11" s="91"/>
      <c r="DY11" s="87" t="s">
        <v>382</v>
      </c>
      <c r="DZ11" s="88"/>
      <c r="EA11" s="89"/>
      <c r="EB11" s="87" t="s">
        <v>382</v>
      </c>
      <c r="EC11" s="90"/>
      <c r="ED11" s="90"/>
      <c r="EE11" s="91"/>
      <c r="EF11" s="87" t="s">
        <v>382</v>
      </c>
      <c r="EG11" s="88"/>
      <c r="EH11" s="89"/>
      <c r="EI11" s="87" t="s">
        <v>382</v>
      </c>
      <c r="EJ11" s="90"/>
      <c r="EK11" s="90"/>
      <c r="EL11" s="91"/>
      <c r="EM11" s="87" t="s">
        <v>382</v>
      </c>
      <c r="EN11" s="88"/>
      <c r="EO11" s="89"/>
      <c r="EP11" s="87" t="s">
        <v>382</v>
      </c>
      <c r="EQ11" s="90"/>
      <c r="ER11" s="90"/>
      <c r="ES11" s="91"/>
      <c r="ET11" s="87" t="s">
        <v>382</v>
      </c>
      <c r="EU11" s="88"/>
      <c r="EV11" s="89"/>
      <c r="EW11" s="87" t="s">
        <v>382</v>
      </c>
      <c r="EX11" s="90"/>
      <c r="EY11" s="90"/>
      <c r="EZ11" s="91"/>
      <c r="FA11" s="87" t="s">
        <v>382</v>
      </c>
      <c r="FB11" s="88"/>
      <c r="FC11" s="89"/>
      <c r="FD11" s="87" t="s">
        <v>382</v>
      </c>
      <c r="FE11" s="90"/>
      <c r="FF11" s="90"/>
      <c r="FG11" s="91"/>
      <c r="FH11" s="87" t="s">
        <v>382</v>
      </c>
      <c r="FI11" s="88"/>
      <c r="FJ11" s="89"/>
      <c r="FK11" s="87" t="s">
        <v>382</v>
      </c>
      <c r="FL11" s="90"/>
      <c r="FM11" s="90"/>
      <c r="FN11" s="91"/>
      <c r="FO11" s="87" t="s">
        <v>382</v>
      </c>
      <c r="FP11" s="88"/>
      <c r="FQ11" s="89"/>
      <c r="FR11" s="87" t="s">
        <v>382</v>
      </c>
      <c r="FS11" s="90"/>
      <c r="FT11" s="90"/>
      <c r="FU11" s="91"/>
      <c r="FV11" s="87" t="s">
        <v>382</v>
      </c>
      <c r="FW11" s="88"/>
      <c r="FX11" s="89"/>
      <c r="FY11" s="87" t="s">
        <v>382</v>
      </c>
      <c r="FZ11" s="90"/>
      <c r="GA11" s="90"/>
      <c r="GB11" s="91"/>
      <c r="GC11" s="87" t="s">
        <v>382</v>
      </c>
      <c r="GD11" s="88"/>
      <c r="GE11" s="89"/>
      <c r="GF11" s="87" t="s">
        <v>382</v>
      </c>
      <c r="GG11" s="90"/>
      <c r="GH11" s="90"/>
      <c r="GI11" s="91"/>
      <c r="GJ11" s="143">
        <f>IFERROR(VLOOKUP($D11,'HISTORICOS - FM'!$A$1:$B$20558,2,0)," - ")</f>
        <v>292293.00000000006</v>
      </c>
      <c r="GK11" s="144">
        <f t="shared" si="28"/>
        <v>61899.999999999993</v>
      </c>
      <c r="GL11" s="145">
        <f t="shared" si="29"/>
        <v>-0.78822619768519953</v>
      </c>
    </row>
    <row r="12" spans="1:194" s="36" customFormat="1" ht="172.5" x14ac:dyDescent="0.25">
      <c r="A12" s="136">
        <v>5</v>
      </c>
      <c r="B12" s="149">
        <v>10059680</v>
      </c>
      <c r="C12" s="34">
        <v>3</v>
      </c>
      <c r="D12" s="34">
        <v>13613</v>
      </c>
      <c r="E12" s="34" t="s">
        <v>94</v>
      </c>
      <c r="F12" s="34" t="s">
        <v>95</v>
      </c>
      <c r="G12" s="34" t="s">
        <v>144</v>
      </c>
      <c r="H12" s="34">
        <v>8</v>
      </c>
      <c r="I12" s="35" t="s">
        <v>145</v>
      </c>
      <c r="J12" s="87" t="s">
        <v>382</v>
      </c>
      <c r="K12" s="88" t="str">
        <f t="shared" si="0"/>
        <v>-</v>
      </c>
      <c r="L12" s="89"/>
      <c r="M12" s="88" t="s">
        <v>382</v>
      </c>
      <c r="N12" s="90"/>
      <c r="O12" s="90"/>
      <c r="P12" s="91"/>
      <c r="Q12" s="87">
        <v>406890</v>
      </c>
      <c r="R12" s="88">
        <f t="shared" si="1"/>
        <v>3255120</v>
      </c>
      <c r="S12" s="89"/>
      <c r="T12" s="88">
        <f t="shared" si="2"/>
        <v>406889.99999999994</v>
      </c>
      <c r="U12" s="90" t="s">
        <v>172</v>
      </c>
      <c r="V12" s="90"/>
      <c r="W12" s="91">
        <v>5</v>
      </c>
      <c r="X12" s="87">
        <v>240000</v>
      </c>
      <c r="Y12" s="88">
        <f t="shared" si="3"/>
        <v>1920000</v>
      </c>
      <c r="Z12" s="89"/>
      <c r="AA12" s="88">
        <f t="shared" si="4"/>
        <v>239999.99999999997</v>
      </c>
      <c r="AB12" s="90" t="s">
        <v>178</v>
      </c>
      <c r="AC12" s="90" t="s">
        <v>188</v>
      </c>
      <c r="AD12" s="91">
        <v>30</v>
      </c>
      <c r="AE12" s="87">
        <v>297297</v>
      </c>
      <c r="AF12" s="88">
        <f t="shared" si="5"/>
        <v>2378376</v>
      </c>
      <c r="AG12" s="89"/>
      <c r="AH12" s="88">
        <f t="shared" si="6"/>
        <v>297296.99999999994</v>
      </c>
      <c r="AI12" s="90"/>
      <c r="AJ12" s="90" t="s">
        <v>192</v>
      </c>
      <c r="AK12" s="91" t="s">
        <v>201</v>
      </c>
      <c r="AL12" s="87">
        <v>285800</v>
      </c>
      <c r="AM12" s="88">
        <f t="shared" si="7"/>
        <v>2286400</v>
      </c>
      <c r="AN12" s="89"/>
      <c r="AO12" s="88">
        <f t="shared" si="8"/>
        <v>285799.99999999994</v>
      </c>
      <c r="AP12" s="90" t="s">
        <v>207</v>
      </c>
      <c r="AQ12" s="90" t="s">
        <v>212</v>
      </c>
      <c r="AR12" s="91" t="s">
        <v>218</v>
      </c>
      <c r="AS12" s="87">
        <v>61900</v>
      </c>
      <c r="AT12" s="88">
        <f t="shared" si="9"/>
        <v>495200</v>
      </c>
      <c r="AU12" s="89" t="s">
        <v>87</v>
      </c>
      <c r="AV12" s="88">
        <f t="shared" si="10"/>
        <v>61899.999999999993</v>
      </c>
      <c r="AW12" s="90" t="s">
        <v>221</v>
      </c>
      <c r="AX12" s="90" t="s">
        <v>229</v>
      </c>
      <c r="AY12" s="91" t="s">
        <v>241</v>
      </c>
      <c r="AZ12" s="87">
        <v>1540500</v>
      </c>
      <c r="BA12" s="88">
        <f t="shared" si="11"/>
        <v>12324000</v>
      </c>
      <c r="BB12" s="89"/>
      <c r="BC12" s="88">
        <f t="shared" si="30"/>
        <v>1540499.9999999998</v>
      </c>
      <c r="BD12" s="90" t="s">
        <v>247</v>
      </c>
      <c r="BE12" s="90"/>
      <c r="BF12" s="91" t="s">
        <v>257</v>
      </c>
      <c r="BG12" s="87">
        <v>105000</v>
      </c>
      <c r="BH12" s="88">
        <f t="shared" si="12"/>
        <v>840000</v>
      </c>
      <c r="BI12" s="89"/>
      <c r="BJ12" s="88">
        <f t="shared" si="13"/>
        <v>104999.99999999999</v>
      </c>
      <c r="BK12" s="90"/>
      <c r="BL12" s="90"/>
      <c r="BM12" s="91" t="s">
        <v>263</v>
      </c>
      <c r="BN12" s="87">
        <v>67500</v>
      </c>
      <c r="BO12" s="88">
        <f t="shared" si="14"/>
        <v>540000</v>
      </c>
      <c r="BP12" s="89"/>
      <c r="BQ12" s="88">
        <f t="shared" si="15"/>
        <v>67499.999999999985</v>
      </c>
      <c r="BR12" s="90" t="s">
        <v>266</v>
      </c>
      <c r="BS12" s="90" t="s">
        <v>272</v>
      </c>
      <c r="BT12" s="91" t="s">
        <v>280</v>
      </c>
      <c r="BU12" s="87">
        <v>275733.33333333331</v>
      </c>
      <c r="BV12" s="88">
        <f t="shared" si="16"/>
        <v>2205866.6666666665</v>
      </c>
      <c r="BW12" s="89"/>
      <c r="BX12" s="88">
        <f t="shared" si="17"/>
        <v>275733.33333333326</v>
      </c>
      <c r="BY12" s="90" t="s">
        <v>221</v>
      </c>
      <c r="BZ12" s="90" t="s">
        <v>292</v>
      </c>
      <c r="CA12" s="91"/>
      <c r="CB12" s="87">
        <v>85680</v>
      </c>
      <c r="CC12" s="88">
        <f t="shared" si="18"/>
        <v>685440</v>
      </c>
      <c r="CD12" s="89"/>
      <c r="CE12" s="88">
        <f t="shared" si="19"/>
        <v>85679.999999999985</v>
      </c>
      <c r="CF12" s="90" t="s">
        <v>298</v>
      </c>
      <c r="CG12" s="90" t="s">
        <v>307</v>
      </c>
      <c r="CH12" s="91" t="s">
        <v>317</v>
      </c>
      <c r="CI12" s="87">
        <v>390000</v>
      </c>
      <c r="CJ12" s="88">
        <f t="shared" si="20"/>
        <v>3120000</v>
      </c>
      <c r="CK12" s="89"/>
      <c r="CL12" s="88">
        <f t="shared" si="31"/>
        <v>389999.99999999994</v>
      </c>
      <c r="CM12" s="90" t="s">
        <v>172</v>
      </c>
      <c r="CN12" s="90"/>
      <c r="CO12" s="91">
        <v>5</v>
      </c>
      <c r="CP12" s="87">
        <v>314000</v>
      </c>
      <c r="CQ12" s="88">
        <f t="shared" si="21"/>
        <v>2512000</v>
      </c>
      <c r="CR12" s="89"/>
      <c r="CS12" s="88">
        <f t="shared" si="22"/>
        <v>313999.99999999994</v>
      </c>
      <c r="CT12" s="90" t="s">
        <v>323</v>
      </c>
      <c r="CU12" s="90"/>
      <c r="CV12" s="91" t="s">
        <v>341</v>
      </c>
      <c r="CW12" s="87">
        <v>95700</v>
      </c>
      <c r="CX12" s="88">
        <f t="shared" si="23"/>
        <v>765600</v>
      </c>
      <c r="CY12" s="89"/>
      <c r="CZ12" s="88">
        <f t="shared" si="32"/>
        <v>95699.999999999985</v>
      </c>
      <c r="DA12" s="90"/>
      <c r="DB12" s="90"/>
      <c r="DC12" s="91"/>
      <c r="DD12" s="87">
        <v>243147</v>
      </c>
      <c r="DE12" s="88">
        <f t="shared" si="24"/>
        <v>1945176</v>
      </c>
      <c r="DF12" s="89"/>
      <c r="DG12" s="88">
        <f t="shared" si="33"/>
        <v>243146.99999999997</v>
      </c>
      <c r="DH12" s="90" t="s">
        <v>221</v>
      </c>
      <c r="DI12" s="90" t="s">
        <v>355</v>
      </c>
      <c r="DJ12" s="91" t="s">
        <v>357</v>
      </c>
      <c r="DK12" s="87">
        <v>826070</v>
      </c>
      <c r="DL12" s="88">
        <f t="shared" si="25"/>
        <v>6608560</v>
      </c>
      <c r="DM12" s="89"/>
      <c r="DN12" s="88">
        <f t="shared" si="34"/>
        <v>826069.99999999988</v>
      </c>
      <c r="DO12" s="90" t="s">
        <v>363</v>
      </c>
      <c r="DP12" s="90" t="s">
        <v>360</v>
      </c>
      <c r="DQ12" s="91">
        <v>45</v>
      </c>
      <c r="DR12" s="87">
        <v>450000</v>
      </c>
      <c r="DS12" s="88">
        <f t="shared" si="26"/>
        <v>3600000</v>
      </c>
      <c r="DT12" s="89"/>
      <c r="DU12" s="88">
        <f t="shared" si="27"/>
        <v>449999.99999999994</v>
      </c>
      <c r="DV12" s="90" t="s">
        <v>221</v>
      </c>
      <c r="DW12" s="90" t="s">
        <v>368</v>
      </c>
      <c r="DX12" s="91"/>
      <c r="DY12" s="87" t="s">
        <v>382</v>
      </c>
      <c r="DZ12" s="88"/>
      <c r="EA12" s="89"/>
      <c r="EB12" s="87" t="s">
        <v>382</v>
      </c>
      <c r="EC12" s="90"/>
      <c r="ED12" s="90"/>
      <c r="EE12" s="91"/>
      <c r="EF12" s="87" t="s">
        <v>382</v>
      </c>
      <c r="EG12" s="88"/>
      <c r="EH12" s="89"/>
      <c r="EI12" s="87" t="s">
        <v>382</v>
      </c>
      <c r="EJ12" s="90"/>
      <c r="EK12" s="90"/>
      <c r="EL12" s="91"/>
      <c r="EM12" s="87" t="s">
        <v>382</v>
      </c>
      <c r="EN12" s="88"/>
      <c r="EO12" s="89"/>
      <c r="EP12" s="87" t="s">
        <v>382</v>
      </c>
      <c r="EQ12" s="90"/>
      <c r="ER12" s="90"/>
      <c r="ES12" s="91"/>
      <c r="ET12" s="87" t="s">
        <v>382</v>
      </c>
      <c r="EU12" s="88"/>
      <c r="EV12" s="89"/>
      <c r="EW12" s="87" t="s">
        <v>382</v>
      </c>
      <c r="EX12" s="90"/>
      <c r="EY12" s="90"/>
      <c r="EZ12" s="91"/>
      <c r="FA12" s="87" t="s">
        <v>382</v>
      </c>
      <c r="FB12" s="88"/>
      <c r="FC12" s="89"/>
      <c r="FD12" s="87" t="s">
        <v>382</v>
      </c>
      <c r="FE12" s="90"/>
      <c r="FF12" s="90"/>
      <c r="FG12" s="91"/>
      <c r="FH12" s="87" t="s">
        <v>382</v>
      </c>
      <c r="FI12" s="88"/>
      <c r="FJ12" s="89"/>
      <c r="FK12" s="87" t="s">
        <v>382</v>
      </c>
      <c r="FL12" s="90"/>
      <c r="FM12" s="90"/>
      <c r="FN12" s="91"/>
      <c r="FO12" s="87" t="s">
        <v>382</v>
      </c>
      <c r="FP12" s="88"/>
      <c r="FQ12" s="89"/>
      <c r="FR12" s="87" t="s">
        <v>382</v>
      </c>
      <c r="FS12" s="90"/>
      <c r="FT12" s="90"/>
      <c r="FU12" s="91"/>
      <c r="FV12" s="87" t="s">
        <v>382</v>
      </c>
      <c r="FW12" s="88"/>
      <c r="FX12" s="89"/>
      <c r="FY12" s="87" t="s">
        <v>382</v>
      </c>
      <c r="FZ12" s="90"/>
      <c r="GA12" s="90"/>
      <c r="GB12" s="91"/>
      <c r="GC12" s="87" t="s">
        <v>382</v>
      </c>
      <c r="GD12" s="88"/>
      <c r="GE12" s="89"/>
      <c r="GF12" s="87" t="s">
        <v>382</v>
      </c>
      <c r="GG12" s="90"/>
      <c r="GH12" s="90"/>
      <c r="GI12" s="91"/>
      <c r="GJ12" s="143">
        <f>IFERROR(VLOOKUP($D12,'HISTORICOS - FM'!$A$1:$B$20558,2,0)," - ")</f>
        <v>292293.00000000006</v>
      </c>
      <c r="GK12" s="144">
        <f t="shared" si="28"/>
        <v>61899.999999999993</v>
      </c>
      <c r="GL12" s="145">
        <f t="shared" si="29"/>
        <v>-0.78822619768519953</v>
      </c>
    </row>
    <row r="13" spans="1:194" s="36" customFormat="1" ht="172.5" x14ac:dyDescent="0.25">
      <c r="A13" s="136">
        <v>6</v>
      </c>
      <c r="B13" s="149">
        <v>10060293</v>
      </c>
      <c r="C13" s="34">
        <v>5</v>
      </c>
      <c r="D13" s="34">
        <v>13613</v>
      </c>
      <c r="E13" s="34" t="s">
        <v>94</v>
      </c>
      <c r="F13" s="34" t="s">
        <v>95</v>
      </c>
      <c r="G13" s="34" t="s">
        <v>144</v>
      </c>
      <c r="H13" s="34">
        <v>1</v>
      </c>
      <c r="I13" s="35" t="s">
        <v>71</v>
      </c>
      <c r="J13" s="87" t="s">
        <v>382</v>
      </c>
      <c r="K13" s="88" t="str">
        <f t="shared" si="0"/>
        <v>-</v>
      </c>
      <c r="L13" s="89"/>
      <c r="M13" s="88" t="s">
        <v>382</v>
      </c>
      <c r="N13" s="90"/>
      <c r="O13" s="90"/>
      <c r="P13" s="91"/>
      <c r="Q13" s="87">
        <v>406890</v>
      </c>
      <c r="R13" s="88">
        <f t="shared" si="1"/>
        <v>406890</v>
      </c>
      <c r="S13" s="89"/>
      <c r="T13" s="88">
        <f t="shared" si="2"/>
        <v>406889.99999999994</v>
      </c>
      <c r="U13" s="90" t="s">
        <v>172</v>
      </c>
      <c r="V13" s="90"/>
      <c r="W13" s="91">
        <v>5</v>
      </c>
      <c r="X13" s="87">
        <v>240000</v>
      </c>
      <c r="Y13" s="88">
        <f t="shared" si="3"/>
        <v>240000</v>
      </c>
      <c r="Z13" s="89"/>
      <c r="AA13" s="88">
        <f t="shared" si="4"/>
        <v>239999.99999999997</v>
      </c>
      <c r="AB13" s="90" t="s">
        <v>178</v>
      </c>
      <c r="AC13" s="90" t="s">
        <v>188</v>
      </c>
      <c r="AD13" s="91">
        <v>30</v>
      </c>
      <c r="AE13" s="87">
        <v>297297</v>
      </c>
      <c r="AF13" s="88">
        <f t="shared" si="5"/>
        <v>297297</v>
      </c>
      <c r="AG13" s="89"/>
      <c r="AH13" s="88">
        <f t="shared" si="6"/>
        <v>297296.99999999994</v>
      </c>
      <c r="AI13" s="90"/>
      <c r="AJ13" s="90" t="s">
        <v>192</v>
      </c>
      <c r="AK13" s="91" t="s">
        <v>201</v>
      </c>
      <c r="AL13" s="87">
        <v>285800</v>
      </c>
      <c r="AM13" s="88">
        <f t="shared" si="7"/>
        <v>285800</v>
      </c>
      <c r="AN13" s="89"/>
      <c r="AO13" s="88">
        <f t="shared" si="8"/>
        <v>285799.99999999994</v>
      </c>
      <c r="AP13" s="90" t="s">
        <v>207</v>
      </c>
      <c r="AQ13" s="90" t="s">
        <v>212</v>
      </c>
      <c r="AR13" s="91" t="s">
        <v>218</v>
      </c>
      <c r="AS13" s="87">
        <v>61900</v>
      </c>
      <c r="AT13" s="88">
        <f t="shared" si="9"/>
        <v>61900</v>
      </c>
      <c r="AU13" s="89" t="s">
        <v>87</v>
      </c>
      <c r="AV13" s="88">
        <f t="shared" si="10"/>
        <v>61899.999999999993</v>
      </c>
      <c r="AW13" s="90" t="s">
        <v>221</v>
      </c>
      <c r="AX13" s="90" t="s">
        <v>229</v>
      </c>
      <c r="AY13" s="91" t="s">
        <v>241</v>
      </c>
      <c r="AZ13" s="87">
        <v>1540500</v>
      </c>
      <c r="BA13" s="88">
        <f t="shared" si="11"/>
        <v>1540500</v>
      </c>
      <c r="BB13" s="89"/>
      <c r="BC13" s="88">
        <f t="shared" si="30"/>
        <v>1540499.9999999998</v>
      </c>
      <c r="BD13" s="90" t="s">
        <v>247</v>
      </c>
      <c r="BE13" s="90"/>
      <c r="BF13" s="91" t="s">
        <v>257</v>
      </c>
      <c r="BG13" s="87">
        <v>105000</v>
      </c>
      <c r="BH13" s="88">
        <f t="shared" si="12"/>
        <v>105000</v>
      </c>
      <c r="BI13" s="89"/>
      <c r="BJ13" s="88">
        <f t="shared" si="13"/>
        <v>104999.99999999999</v>
      </c>
      <c r="BK13" s="90"/>
      <c r="BL13" s="90"/>
      <c r="BM13" s="91" t="s">
        <v>263</v>
      </c>
      <c r="BN13" s="87">
        <v>67500</v>
      </c>
      <c r="BO13" s="88">
        <f t="shared" si="14"/>
        <v>67500</v>
      </c>
      <c r="BP13" s="89"/>
      <c r="BQ13" s="88">
        <f t="shared" si="15"/>
        <v>67499.999999999985</v>
      </c>
      <c r="BR13" s="90" t="s">
        <v>266</v>
      </c>
      <c r="BS13" s="90" t="s">
        <v>272</v>
      </c>
      <c r="BT13" s="91" t="s">
        <v>280</v>
      </c>
      <c r="BU13" s="87">
        <v>275733.33333333331</v>
      </c>
      <c r="BV13" s="88">
        <f t="shared" si="16"/>
        <v>275733.33333333331</v>
      </c>
      <c r="BW13" s="89"/>
      <c r="BX13" s="88">
        <f t="shared" si="17"/>
        <v>275733.33333333326</v>
      </c>
      <c r="BY13" s="90" t="s">
        <v>221</v>
      </c>
      <c r="BZ13" s="90" t="s">
        <v>292</v>
      </c>
      <c r="CA13" s="91"/>
      <c r="CB13" s="87">
        <v>85680</v>
      </c>
      <c r="CC13" s="88">
        <f t="shared" si="18"/>
        <v>85680</v>
      </c>
      <c r="CD13" s="89"/>
      <c r="CE13" s="88">
        <f t="shared" si="19"/>
        <v>85679.999999999985</v>
      </c>
      <c r="CF13" s="90" t="s">
        <v>298</v>
      </c>
      <c r="CG13" s="90" t="s">
        <v>307</v>
      </c>
      <c r="CH13" s="91" t="s">
        <v>317</v>
      </c>
      <c r="CI13" s="87">
        <v>390000</v>
      </c>
      <c r="CJ13" s="88">
        <f t="shared" si="20"/>
        <v>390000</v>
      </c>
      <c r="CK13" s="89"/>
      <c r="CL13" s="88">
        <f t="shared" si="31"/>
        <v>389999.99999999994</v>
      </c>
      <c r="CM13" s="90" t="s">
        <v>172</v>
      </c>
      <c r="CN13" s="90"/>
      <c r="CO13" s="91">
        <v>5</v>
      </c>
      <c r="CP13" s="87">
        <v>314000</v>
      </c>
      <c r="CQ13" s="88">
        <f t="shared" si="21"/>
        <v>314000</v>
      </c>
      <c r="CR13" s="89"/>
      <c r="CS13" s="88">
        <f t="shared" si="22"/>
        <v>313999.99999999994</v>
      </c>
      <c r="CT13" s="90" t="s">
        <v>323</v>
      </c>
      <c r="CU13" s="90"/>
      <c r="CV13" s="91" t="s">
        <v>341</v>
      </c>
      <c r="CW13" s="87">
        <v>95700</v>
      </c>
      <c r="CX13" s="88">
        <f t="shared" si="23"/>
        <v>95700</v>
      </c>
      <c r="CY13" s="89"/>
      <c r="CZ13" s="88">
        <f t="shared" si="32"/>
        <v>95699.999999999985</v>
      </c>
      <c r="DA13" s="90"/>
      <c r="DB13" s="90"/>
      <c r="DC13" s="91"/>
      <c r="DD13" s="87">
        <v>243147</v>
      </c>
      <c r="DE13" s="88">
        <f t="shared" si="24"/>
        <v>243147</v>
      </c>
      <c r="DF13" s="89"/>
      <c r="DG13" s="88">
        <f t="shared" si="33"/>
        <v>243146.99999999997</v>
      </c>
      <c r="DH13" s="90" t="s">
        <v>221</v>
      </c>
      <c r="DI13" s="90" t="s">
        <v>355</v>
      </c>
      <c r="DJ13" s="91" t="s">
        <v>357</v>
      </c>
      <c r="DK13" s="87">
        <v>826070</v>
      </c>
      <c r="DL13" s="88">
        <f t="shared" si="25"/>
        <v>826070</v>
      </c>
      <c r="DM13" s="89"/>
      <c r="DN13" s="88">
        <f t="shared" si="34"/>
        <v>826069.99999999988</v>
      </c>
      <c r="DO13" s="90" t="s">
        <v>363</v>
      </c>
      <c r="DP13" s="90" t="s">
        <v>360</v>
      </c>
      <c r="DQ13" s="91">
        <v>45</v>
      </c>
      <c r="DR13" s="87">
        <v>450000</v>
      </c>
      <c r="DS13" s="88">
        <f t="shared" si="26"/>
        <v>450000</v>
      </c>
      <c r="DT13" s="89"/>
      <c r="DU13" s="88">
        <f t="shared" si="27"/>
        <v>449999.99999999994</v>
      </c>
      <c r="DV13" s="90" t="s">
        <v>221</v>
      </c>
      <c r="DW13" s="90" t="s">
        <v>368</v>
      </c>
      <c r="DX13" s="91"/>
      <c r="DY13" s="87" t="s">
        <v>382</v>
      </c>
      <c r="DZ13" s="88"/>
      <c r="EA13" s="89"/>
      <c r="EB13" s="87" t="s">
        <v>382</v>
      </c>
      <c r="EC13" s="90"/>
      <c r="ED13" s="90"/>
      <c r="EE13" s="91"/>
      <c r="EF13" s="87" t="s">
        <v>382</v>
      </c>
      <c r="EG13" s="88"/>
      <c r="EH13" s="89"/>
      <c r="EI13" s="87" t="s">
        <v>382</v>
      </c>
      <c r="EJ13" s="90"/>
      <c r="EK13" s="90"/>
      <c r="EL13" s="91"/>
      <c r="EM13" s="87" t="s">
        <v>382</v>
      </c>
      <c r="EN13" s="88"/>
      <c r="EO13" s="89"/>
      <c r="EP13" s="87" t="s">
        <v>382</v>
      </c>
      <c r="EQ13" s="90"/>
      <c r="ER13" s="90"/>
      <c r="ES13" s="91"/>
      <c r="ET13" s="87" t="s">
        <v>382</v>
      </c>
      <c r="EU13" s="88"/>
      <c r="EV13" s="89"/>
      <c r="EW13" s="87" t="s">
        <v>382</v>
      </c>
      <c r="EX13" s="90"/>
      <c r="EY13" s="90"/>
      <c r="EZ13" s="91"/>
      <c r="FA13" s="87" t="s">
        <v>382</v>
      </c>
      <c r="FB13" s="88"/>
      <c r="FC13" s="89"/>
      <c r="FD13" s="87" t="s">
        <v>382</v>
      </c>
      <c r="FE13" s="90"/>
      <c r="FF13" s="90"/>
      <c r="FG13" s="91"/>
      <c r="FH13" s="87" t="s">
        <v>382</v>
      </c>
      <c r="FI13" s="88"/>
      <c r="FJ13" s="89"/>
      <c r="FK13" s="87" t="s">
        <v>382</v>
      </c>
      <c r="FL13" s="90"/>
      <c r="FM13" s="90"/>
      <c r="FN13" s="91"/>
      <c r="FO13" s="87" t="s">
        <v>382</v>
      </c>
      <c r="FP13" s="88"/>
      <c r="FQ13" s="89"/>
      <c r="FR13" s="87" t="s">
        <v>382</v>
      </c>
      <c r="FS13" s="90"/>
      <c r="FT13" s="90"/>
      <c r="FU13" s="91"/>
      <c r="FV13" s="87" t="s">
        <v>382</v>
      </c>
      <c r="FW13" s="88"/>
      <c r="FX13" s="89"/>
      <c r="FY13" s="87" t="s">
        <v>382</v>
      </c>
      <c r="FZ13" s="90"/>
      <c r="GA13" s="90"/>
      <c r="GB13" s="91"/>
      <c r="GC13" s="87" t="s">
        <v>382</v>
      </c>
      <c r="GD13" s="88"/>
      <c r="GE13" s="89"/>
      <c r="GF13" s="87" t="s">
        <v>382</v>
      </c>
      <c r="GG13" s="90"/>
      <c r="GH13" s="90"/>
      <c r="GI13" s="91"/>
      <c r="GJ13" s="143">
        <f>IFERROR(VLOOKUP($D13,'HISTORICOS - FM'!$A$1:$B$20558,2,0)," - ")</f>
        <v>292293.00000000006</v>
      </c>
      <c r="GK13" s="144">
        <f t="shared" si="28"/>
        <v>61899.999999999993</v>
      </c>
      <c r="GL13" s="145">
        <f t="shared" si="29"/>
        <v>-0.78822619768519953</v>
      </c>
    </row>
    <row r="14" spans="1:194" s="36" customFormat="1" ht="172.5" x14ac:dyDescent="0.25">
      <c r="A14" s="136">
        <v>7</v>
      </c>
      <c r="B14" s="149">
        <v>10060292</v>
      </c>
      <c r="C14" s="34">
        <v>14</v>
      </c>
      <c r="D14" s="34">
        <v>13613</v>
      </c>
      <c r="E14" s="34" t="s">
        <v>94</v>
      </c>
      <c r="F14" s="34" t="s">
        <v>95</v>
      </c>
      <c r="G14" s="34" t="s">
        <v>144</v>
      </c>
      <c r="H14" s="34">
        <v>3</v>
      </c>
      <c r="I14" s="35" t="s">
        <v>146</v>
      </c>
      <c r="J14" s="87" t="s">
        <v>382</v>
      </c>
      <c r="K14" s="88" t="str">
        <f t="shared" si="0"/>
        <v>-</v>
      </c>
      <c r="L14" s="89"/>
      <c r="M14" s="88" t="s">
        <v>382</v>
      </c>
      <c r="N14" s="90"/>
      <c r="O14" s="90"/>
      <c r="P14" s="91"/>
      <c r="Q14" s="87">
        <v>406890</v>
      </c>
      <c r="R14" s="88">
        <f t="shared" si="1"/>
        <v>1220670</v>
      </c>
      <c r="S14" s="89"/>
      <c r="T14" s="88">
        <f t="shared" si="2"/>
        <v>406889.99999999994</v>
      </c>
      <c r="U14" s="90" t="s">
        <v>172</v>
      </c>
      <c r="V14" s="90"/>
      <c r="W14" s="91">
        <v>5</v>
      </c>
      <c r="X14" s="87">
        <v>240000</v>
      </c>
      <c r="Y14" s="88">
        <f t="shared" si="3"/>
        <v>720000</v>
      </c>
      <c r="Z14" s="89"/>
      <c r="AA14" s="88">
        <f t="shared" si="4"/>
        <v>239999.99999999997</v>
      </c>
      <c r="AB14" s="90" t="s">
        <v>178</v>
      </c>
      <c r="AC14" s="90" t="s">
        <v>188</v>
      </c>
      <c r="AD14" s="91">
        <v>30</v>
      </c>
      <c r="AE14" s="87">
        <v>297297</v>
      </c>
      <c r="AF14" s="88">
        <f t="shared" si="5"/>
        <v>891891</v>
      </c>
      <c r="AG14" s="89"/>
      <c r="AH14" s="88">
        <f t="shared" si="6"/>
        <v>297296.99999999994</v>
      </c>
      <c r="AI14" s="90"/>
      <c r="AJ14" s="90" t="s">
        <v>192</v>
      </c>
      <c r="AK14" s="91" t="s">
        <v>201</v>
      </c>
      <c r="AL14" s="87">
        <v>285800</v>
      </c>
      <c r="AM14" s="88">
        <f t="shared" si="7"/>
        <v>857400</v>
      </c>
      <c r="AN14" s="89"/>
      <c r="AO14" s="88">
        <f t="shared" si="8"/>
        <v>285799.99999999994</v>
      </c>
      <c r="AP14" s="90" t="s">
        <v>207</v>
      </c>
      <c r="AQ14" s="90" t="s">
        <v>212</v>
      </c>
      <c r="AR14" s="91" t="s">
        <v>218</v>
      </c>
      <c r="AS14" s="87">
        <v>61900</v>
      </c>
      <c r="AT14" s="88">
        <f t="shared" si="9"/>
        <v>185700</v>
      </c>
      <c r="AU14" s="89" t="s">
        <v>87</v>
      </c>
      <c r="AV14" s="88">
        <f t="shared" si="10"/>
        <v>61899.999999999993</v>
      </c>
      <c r="AW14" s="90" t="s">
        <v>221</v>
      </c>
      <c r="AX14" s="90" t="s">
        <v>229</v>
      </c>
      <c r="AY14" s="91" t="s">
        <v>241</v>
      </c>
      <c r="AZ14" s="87">
        <v>1540500</v>
      </c>
      <c r="BA14" s="88">
        <f t="shared" si="11"/>
        <v>4621500</v>
      </c>
      <c r="BB14" s="89"/>
      <c r="BC14" s="88">
        <f t="shared" si="30"/>
        <v>1540499.9999999998</v>
      </c>
      <c r="BD14" s="90" t="s">
        <v>247</v>
      </c>
      <c r="BE14" s="90"/>
      <c r="BF14" s="91" t="s">
        <v>257</v>
      </c>
      <c r="BG14" s="87">
        <v>105000</v>
      </c>
      <c r="BH14" s="88">
        <f t="shared" si="12"/>
        <v>315000</v>
      </c>
      <c r="BI14" s="89"/>
      <c r="BJ14" s="88">
        <f t="shared" si="13"/>
        <v>104999.99999999999</v>
      </c>
      <c r="BK14" s="90"/>
      <c r="BL14" s="90"/>
      <c r="BM14" s="91" t="s">
        <v>263</v>
      </c>
      <c r="BN14" s="87">
        <v>67500</v>
      </c>
      <c r="BO14" s="88">
        <f t="shared" si="14"/>
        <v>202500</v>
      </c>
      <c r="BP14" s="89"/>
      <c r="BQ14" s="88">
        <f t="shared" si="15"/>
        <v>67499.999999999985</v>
      </c>
      <c r="BR14" s="90" t="s">
        <v>266</v>
      </c>
      <c r="BS14" s="90" t="s">
        <v>272</v>
      </c>
      <c r="BT14" s="91" t="s">
        <v>280</v>
      </c>
      <c r="BU14" s="87">
        <v>275733.33333333331</v>
      </c>
      <c r="BV14" s="88">
        <f t="shared" si="16"/>
        <v>827200</v>
      </c>
      <c r="BW14" s="89"/>
      <c r="BX14" s="88">
        <f t="shared" si="17"/>
        <v>275733.33333333326</v>
      </c>
      <c r="BY14" s="90" t="s">
        <v>221</v>
      </c>
      <c r="BZ14" s="90" t="s">
        <v>292</v>
      </c>
      <c r="CA14" s="91"/>
      <c r="CB14" s="87">
        <v>85680</v>
      </c>
      <c r="CC14" s="88">
        <f t="shared" si="18"/>
        <v>257040</v>
      </c>
      <c r="CD14" s="89"/>
      <c r="CE14" s="88">
        <f t="shared" si="19"/>
        <v>85679.999999999985</v>
      </c>
      <c r="CF14" s="90" t="s">
        <v>298</v>
      </c>
      <c r="CG14" s="90" t="s">
        <v>307</v>
      </c>
      <c r="CH14" s="91" t="s">
        <v>317</v>
      </c>
      <c r="CI14" s="87">
        <v>390000</v>
      </c>
      <c r="CJ14" s="88">
        <f t="shared" si="20"/>
        <v>1170000</v>
      </c>
      <c r="CK14" s="89"/>
      <c r="CL14" s="88">
        <f t="shared" si="31"/>
        <v>389999.99999999994</v>
      </c>
      <c r="CM14" s="90" t="s">
        <v>172</v>
      </c>
      <c r="CN14" s="90"/>
      <c r="CO14" s="91">
        <v>5</v>
      </c>
      <c r="CP14" s="87">
        <v>314000</v>
      </c>
      <c r="CQ14" s="88">
        <f t="shared" si="21"/>
        <v>942000</v>
      </c>
      <c r="CR14" s="89"/>
      <c r="CS14" s="88">
        <f t="shared" si="22"/>
        <v>313999.99999999994</v>
      </c>
      <c r="CT14" s="90" t="s">
        <v>323</v>
      </c>
      <c r="CU14" s="90"/>
      <c r="CV14" s="91" t="s">
        <v>341</v>
      </c>
      <c r="CW14" s="87">
        <v>95700</v>
      </c>
      <c r="CX14" s="88">
        <f t="shared" si="23"/>
        <v>287100</v>
      </c>
      <c r="CY14" s="89"/>
      <c r="CZ14" s="88">
        <f t="shared" si="32"/>
        <v>95699.999999999985</v>
      </c>
      <c r="DA14" s="90"/>
      <c r="DB14" s="90"/>
      <c r="DC14" s="91"/>
      <c r="DD14" s="87">
        <v>243147</v>
      </c>
      <c r="DE14" s="88">
        <f t="shared" si="24"/>
        <v>729441</v>
      </c>
      <c r="DF14" s="89"/>
      <c r="DG14" s="88">
        <f t="shared" si="33"/>
        <v>243146.99999999997</v>
      </c>
      <c r="DH14" s="90" t="s">
        <v>221</v>
      </c>
      <c r="DI14" s="90" t="s">
        <v>355</v>
      </c>
      <c r="DJ14" s="91" t="s">
        <v>357</v>
      </c>
      <c r="DK14" s="87">
        <v>826070</v>
      </c>
      <c r="DL14" s="88">
        <f t="shared" si="25"/>
        <v>2478210</v>
      </c>
      <c r="DM14" s="89"/>
      <c r="DN14" s="88">
        <f t="shared" si="34"/>
        <v>826069.99999999988</v>
      </c>
      <c r="DO14" s="90" t="s">
        <v>363</v>
      </c>
      <c r="DP14" s="90" t="s">
        <v>360</v>
      </c>
      <c r="DQ14" s="91">
        <v>45</v>
      </c>
      <c r="DR14" s="87">
        <v>450000</v>
      </c>
      <c r="DS14" s="88">
        <f t="shared" si="26"/>
        <v>1350000</v>
      </c>
      <c r="DT14" s="89"/>
      <c r="DU14" s="88">
        <f t="shared" si="27"/>
        <v>449999.99999999994</v>
      </c>
      <c r="DV14" s="90" t="s">
        <v>221</v>
      </c>
      <c r="DW14" s="90" t="s">
        <v>368</v>
      </c>
      <c r="DX14" s="91"/>
      <c r="DY14" s="87" t="s">
        <v>382</v>
      </c>
      <c r="DZ14" s="88"/>
      <c r="EA14" s="89"/>
      <c r="EB14" s="87" t="s">
        <v>382</v>
      </c>
      <c r="EC14" s="90"/>
      <c r="ED14" s="90"/>
      <c r="EE14" s="91"/>
      <c r="EF14" s="87" t="s">
        <v>382</v>
      </c>
      <c r="EG14" s="88"/>
      <c r="EH14" s="89"/>
      <c r="EI14" s="87" t="s">
        <v>382</v>
      </c>
      <c r="EJ14" s="90"/>
      <c r="EK14" s="90"/>
      <c r="EL14" s="91"/>
      <c r="EM14" s="87" t="s">
        <v>382</v>
      </c>
      <c r="EN14" s="88"/>
      <c r="EO14" s="89"/>
      <c r="EP14" s="87" t="s">
        <v>382</v>
      </c>
      <c r="EQ14" s="90"/>
      <c r="ER14" s="90"/>
      <c r="ES14" s="91"/>
      <c r="ET14" s="87" t="s">
        <v>382</v>
      </c>
      <c r="EU14" s="88"/>
      <c r="EV14" s="89"/>
      <c r="EW14" s="87" t="s">
        <v>382</v>
      </c>
      <c r="EX14" s="90"/>
      <c r="EY14" s="90"/>
      <c r="EZ14" s="91"/>
      <c r="FA14" s="87" t="s">
        <v>382</v>
      </c>
      <c r="FB14" s="88"/>
      <c r="FC14" s="89"/>
      <c r="FD14" s="87" t="s">
        <v>382</v>
      </c>
      <c r="FE14" s="90"/>
      <c r="FF14" s="90"/>
      <c r="FG14" s="91"/>
      <c r="FH14" s="87" t="s">
        <v>382</v>
      </c>
      <c r="FI14" s="88"/>
      <c r="FJ14" s="89"/>
      <c r="FK14" s="87" t="s">
        <v>382</v>
      </c>
      <c r="FL14" s="90"/>
      <c r="FM14" s="90"/>
      <c r="FN14" s="91"/>
      <c r="FO14" s="87" t="s">
        <v>382</v>
      </c>
      <c r="FP14" s="88"/>
      <c r="FQ14" s="89"/>
      <c r="FR14" s="87" t="s">
        <v>382</v>
      </c>
      <c r="FS14" s="90"/>
      <c r="FT14" s="90"/>
      <c r="FU14" s="91"/>
      <c r="FV14" s="87" t="s">
        <v>382</v>
      </c>
      <c r="FW14" s="88"/>
      <c r="FX14" s="89"/>
      <c r="FY14" s="87" t="s">
        <v>382</v>
      </c>
      <c r="FZ14" s="90"/>
      <c r="GA14" s="90"/>
      <c r="GB14" s="91"/>
      <c r="GC14" s="87" t="s">
        <v>382</v>
      </c>
      <c r="GD14" s="88"/>
      <c r="GE14" s="89"/>
      <c r="GF14" s="87" t="s">
        <v>382</v>
      </c>
      <c r="GG14" s="90"/>
      <c r="GH14" s="90"/>
      <c r="GI14" s="91"/>
      <c r="GJ14" s="143">
        <f>IFERROR(VLOOKUP($D14,'HISTORICOS - FM'!$A$1:$B$20558,2,0)," - ")</f>
        <v>292293.00000000006</v>
      </c>
      <c r="GK14" s="144">
        <f t="shared" si="28"/>
        <v>61899.999999999993</v>
      </c>
      <c r="GL14" s="145">
        <f t="shared" si="29"/>
        <v>-0.78822619768519953</v>
      </c>
    </row>
    <row r="15" spans="1:194" s="36" customFormat="1" ht="115" x14ac:dyDescent="0.25">
      <c r="A15" s="136">
        <v>8</v>
      </c>
      <c r="B15" s="149" t="s">
        <v>96</v>
      </c>
      <c r="C15" s="34" t="s">
        <v>97</v>
      </c>
      <c r="D15" s="34" t="s">
        <v>98</v>
      </c>
      <c r="E15" s="34" t="s">
        <v>99</v>
      </c>
      <c r="F15" s="34" t="s">
        <v>100</v>
      </c>
      <c r="G15" s="34" t="s">
        <v>144</v>
      </c>
      <c r="H15" s="34">
        <v>5</v>
      </c>
      <c r="I15" s="35" t="s">
        <v>76</v>
      </c>
      <c r="J15" s="87" t="s">
        <v>382</v>
      </c>
      <c r="K15" s="88" t="str">
        <f t="shared" si="0"/>
        <v>-</v>
      </c>
      <c r="L15" s="89"/>
      <c r="M15" s="88" t="s">
        <v>382</v>
      </c>
      <c r="N15" s="90"/>
      <c r="O15" s="90"/>
      <c r="P15" s="91"/>
      <c r="Q15" s="87">
        <v>400000</v>
      </c>
      <c r="R15" s="88">
        <f t="shared" si="1"/>
        <v>2000000</v>
      </c>
      <c r="S15" s="89"/>
      <c r="T15" s="88">
        <f t="shared" si="2"/>
        <v>399999.99999999994</v>
      </c>
      <c r="U15" s="90" t="s">
        <v>172</v>
      </c>
      <c r="V15" s="90"/>
      <c r="W15" s="91">
        <v>5</v>
      </c>
      <c r="X15" s="87">
        <v>192000</v>
      </c>
      <c r="Y15" s="88">
        <f t="shared" si="3"/>
        <v>960000</v>
      </c>
      <c r="Z15" s="89"/>
      <c r="AA15" s="88">
        <f t="shared" si="4"/>
        <v>191999.99999999997</v>
      </c>
      <c r="AB15" s="90" t="s">
        <v>178</v>
      </c>
      <c r="AC15" s="90" t="s">
        <v>188</v>
      </c>
      <c r="AD15" s="91">
        <v>30</v>
      </c>
      <c r="AE15" s="87">
        <v>165000</v>
      </c>
      <c r="AF15" s="88">
        <f t="shared" si="5"/>
        <v>825000</v>
      </c>
      <c r="AG15" s="89" t="s">
        <v>87</v>
      </c>
      <c r="AH15" s="88">
        <f t="shared" si="6"/>
        <v>164999.99999999997</v>
      </c>
      <c r="AI15" s="90"/>
      <c r="AJ15" s="90" t="s">
        <v>193</v>
      </c>
      <c r="AK15" s="91" t="s">
        <v>201</v>
      </c>
      <c r="AL15" s="87">
        <v>242900</v>
      </c>
      <c r="AM15" s="88">
        <f t="shared" si="7"/>
        <v>1214500</v>
      </c>
      <c r="AN15" s="89"/>
      <c r="AO15" s="88">
        <f t="shared" si="8"/>
        <v>242899.99999999997</v>
      </c>
      <c r="AP15" s="90" t="s">
        <v>207</v>
      </c>
      <c r="AQ15" s="90" t="s">
        <v>213</v>
      </c>
      <c r="AR15" s="91" t="s">
        <v>218</v>
      </c>
      <c r="AS15" s="87">
        <v>197000</v>
      </c>
      <c r="AT15" s="88">
        <f t="shared" si="9"/>
        <v>985000</v>
      </c>
      <c r="AU15" s="89"/>
      <c r="AV15" s="88">
        <f t="shared" si="10"/>
        <v>196999.99999999997</v>
      </c>
      <c r="AW15" s="90" t="s">
        <v>221</v>
      </c>
      <c r="AX15" s="90" t="s">
        <v>230</v>
      </c>
      <c r="AY15" s="91" t="s">
        <v>241</v>
      </c>
      <c r="AZ15" s="87">
        <v>1617525</v>
      </c>
      <c r="BA15" s="88">
        <f t="shared" si="11"/>
        <v>8087625</v>
      </c>
      <c r="BB15" s="89"/>
      <c r="BC15" s="88">
        <f t="shared" si="30"/>
        <v>1617524.9999999998</v>
      </c>
      <c r="BD15" s="90" t="s">
        <v>248</v>
      </c>
      <c r="BE15" s="90" t="s">
        <v>254</v>
      </c>
      <c r="BF15" s="91" t="s">
        <v>258</v>
      </c>
      <c r="BG15" s="87" t="s">
        <v>382</v>
      </c>
      <c r="BH15" s="88" t="str">
        <f t="shared" si="12"/>
        <v>-</v>
      </c>
      <c r="BI15" s="89"/>
      <c r="BJ15" s="88" t="s">
        <v>382</v>
      </c>
      <c r="BK15" s="90"/>
      <c r="BL15" s="90"/>
      <c r="BM15" s="91" t="s">
        <v>263</v>
      </c>
      <c r="BN15" s="87">
        <v>349900</v>
      </c>
      <c r="BO15" s="88">
        <f t="shared" si="14"/>
        <v>1749500</v>
      </c>
      <c r="BP15" s="89"/>
      <c r="BQ15" s="88">
        <f t="shared" si="15"/>
        <v>349899.99999999994</v>
      </c>
      <c r="BR15" s="90" t="s">
        <v>266</v>
      </c>
      <c r="BS15" s="90"/>
      <c r="BT15" s="91" t="s">
        <v>280</v>
      </c>
      <c r="BU15" s="87">
        <v>220000</v>
      </c>
      <c r="BV15" s="88">
        <f t="shared" si="16"/>
        <v>1100000</v>
      </c>
      <c r="BW15" s="89"/>
      <c r="BX15" s="88">
        <f t="shared" si="17"/>
        <v>219999.99999999997</v>
      </c>
      <c r="BY15" s="90" t="s">
        <v>221</v>
      </c>
      <c r="BZ15" s="90" t="s">
        <v>293</v>
      </c>
      <c r="CA15" s="91"/>
      <c r="CB15" s="87" t="s">
        <v>383</v>
      </c>
      <c r="CC15" s="88" t="str">
        <f t="shared" si="18"/>
        <v>-</v>
      </c>
      <c r="CD15" s="89"/>
      <c r="CE15" s="88" t="str">
        <f t="shared" si="19"/>
        <v>-</v>
      </c>
      <c r="CF15" s="90" t="s">
        <v>298</v>
      </c>
      <c r="CG15" s="90" t="s">
        <v>308</v>
      </c>
      <c r="CH15" s="91" t="s">
        <v>317</v>
      </c>
      <c r="CI15" s="87" t="s">
        <v>382</v>
      </c>
      <c r="CJ15" s="88" t="str">
        <f t="shared" si="20"/>
        <v>-</v>
      </c>
      <c r="CK15" s="89"/>
      <c r="CL15" s="88" t="s">
        <v>382</v>
      </c>
      <c r="CM15" s="90"/>
      <c r="CN15" s="90" t="s">
        <v>320</v>
      </c>
      <c r="CO15" s="91"/>
      <c r="CP15" s="87">
        <v>285000</v>
      </c>
      <c r="CQ15" s="88">
        <f t="shared" si="21"/>
        <v>1425000</v>
      </c>
      <c r="CR15" s="89"/>
      <c r="CS15" s="88">
        <f t="shared" si="22"/>
        <v>284999.99999999994</v>
      </c>
      <c r="CT15" s="90" t="s">
        <v>323</v>
      </c>
      <c r="CU15" s="90" t="s">
        <v>329</v>
      </c>
      <c r="CV15" s="91" t="s">
        <v>341</v>
      </c>
      <c r="CW15" s="87">
        <v>95700</v>
      </c>
      <c r="CX15" s="88">
        <f t="shared" si="23"/>
        <v>478500</v>
      </c>
      <c r="CY15" s="89"/>
      <c r="CZ15" s="88">
        <f t="shared" si="32"/>
        <v>95699.999999999985</v>
      </c>
      <c r="DA15" s="90"/>
      <c r="DB15" s="90"/>
      <c r="DC15" s="91"/>
      <c r="DD15" s="87">
        <v>194000</v>
      </c>
      <c r="DE15" s="88">
        <f t="shared" si="24"/>
        <v>970000</v>
      </c>
      <c r="DF15" s="89"/>
      <c r="DG15" s="88">
        <f t="shared" si="33"/>
        <v>193999.99999999997</v>
      </c>
      <c r="DH15" s="90" t="s">
        <v>221</v>
      </c>
      <c r="DI15" s="90" t="s">
        <v>355</v>
      </c>
      <c r="DJ15" s="91" t="s">
        <v>357</v>
      </c>
      <c r="DK15" s="87">
        <v>332710</v>
      </c>
      <c r="DL15" s="88">
        <f t="shared" si="25"/>
        <v>1663550</v>
      </c>
      <c r="DM15" s="89"/>
      <c r="DN15" s="88">
        <f t="shared" si="34"/>
        <v>332709.99999999994</v>
      </c>
      <c r="DO15" s="90" t="s">
        <v>363</v>
      </c>
      <c r="DP15" s="90" t="s">
        <v>361</v>
      </c>
      <c r="DQ15" s="91">
        <v>45</v>
      </c>
      <c r="DR15" s="87">
        <v>390000</v>
      </c>
      <c r="DS15" s="88">
        <f t="shared" si="26"/>
        <v>1950000</v>
      </c>
      <c r="DT15" s="89"/>
      <c r="DU15" s="88">
        <f t="shared" si="27"/>
        <v>389999.99999999994</v>
      </c>
      <c r="DV15" s="90" t="s">
        <v>221</v>
      </c>
      <c r="DW15" s="90" t="s">
        <v>369</v>
      </c>
      <c r="DX15" s="91"/>
      <c r="DY15" s="87" t="s">
        <v>382</v>
      </c>
      <c r="DZ15" s="88"/>
      <c r="EA15" s="89"/>
      <c r="EB15" s="87" t="s">
        <v>382</v>
      </c>
      <c r="EC15" s="90"/>
      <c r="ED15" s="90"/>
      <c r="EE15" s="91"/>
      <c r="EF15" s="87" t="s">
        <v>382</v>
      </c>
      <c r="EG15" s="88"/>
      <c r="EH15" s="89"/>
      <c r="EI15" s="87" t="s">
        <v>382</v>
      </c>
      <c r="EJ15" s="90"/>
      <c r="EK15" s="90"/>
      <c r="EL15" s="91"/>
      <c r="EM15" s="87" t="s">
        <v>382</v>
      </c>
      <c r="EN15" s="88"/>
      <c r="EO15" s="89"/>
      <c r="EP15" s="87" t="s">
        <v>382</v>
      </c>
      <c r="EQ15" s="90"/>
      <c r="ER15" s="90"/>
      <c r="ES15" s="91"/>
      <c r="ET15" s="87" t="s">
        <v>382</v>
      </c>
      <c r="EU15" s="88"/>
      <c r="EV15" s="89"/>
      <c r="EW15" s="87" t="s">
        <v>382</v>
      </c>
      <c r="EX15" s="90"/>
      <c r="EY15" s="90"/>
      <c r="EZ15" s="91"/>
      <c r="FA15" s="87" t="s">
        <v>382</v>
      </c>
      <c r="FB15" s="88"/>
      <c r="FC15" s="89"/>
      <c r="FD15" s="87" t="s">
        <v>382</v>
      </c>
      <c r="FE15" s="90"/>
      <c r="FF15" s="90"/>
      <c r="FG15" s="91"/>
      <c r="FH15" s="87" t="s">
        <v>382</v>
      </c>
      <c r="FI15" s="88"/>
      <c r="FJ15" s="89"/>
      <c r="FK15" s="87" t="s">
        <v>382</v>
      </c>
      <c r="FL15" s="90"/>
      <c r="FM15" s="90"/>
      <c r="FN15" s="91"/>
      <c r="FO15" s="87" t="s">
        <v>382</v>
      </c>
      <c r="FP15" s="88"/>
      <c r="FQ15" s="89"/>
      <c r="FR15" s="87" t="s">
        <v>382</v>
      </c>
      <c r="FS15" s="90"/>
      <c r="FT15" s="90"/>
      <c r="FU15" s="91"/>
      <c r="FV15" s="87" t="s">
        <v>382</v>
      </c>
      <c r="FW15" s="88"/>
      <c r="FX15" s="89"/>
      <c r="FY15" s="87" t="s">
        <v>382</v>
      </c>
      <c r="FZ15" s="90"/>
      <c r="GA15" s="90"/>
      <c r="GB15" s="91"/>
      <c r="GC15" s="87" t="s">
        <v>382</v>
      </c>
      <c r="GD15" s="88"/>
      <c r="GE15" s="89"/>
      <c r="GF15" s="87" t="s">
        <v>382</v>
      </c>
      <c r="GG15" s="90"/>
      <c r="GH15" s="90"/>
      <c r="GI15" s="91"/>
      <c r="GJ15" s="143" t="str">
        <f>IFERROR(VLOOKUP($D15,'HISTORICOS - FM'!$A$1:$B$20558,2,0)," - ")</f>
        <v xml:space="preserve"> - </v>
      </c>
      <c r="GK15" s="144">
        <f t="shared" si="28"/>
        <v>164999.99999999997</v>
      </c>
      <c r="GL15" s="145" t="str">
        <f t="shared" si="29"/>
        <v/>
      </c>
    </row>
    <row r="16" spans="1:194" s="36" customFormat="1" ht="115" x14ac:dyDescent="0.25">
      <c r="A16" s="136">
        <v>9</v>
      </c>
      <c r="B16" s="149">
        <v>10060651</v>
      </c>
      <c r="C16" s="34">
        <v>2</v>
      </c>
      <c r="D16" s="34">
        <v>13612</v>
      </c>
      <c r="E16" s="34" t="s">
        <v>99</v>
      </c>
      <c r="F16" s="34" t="s">
        <v>100</v>
      </c>
      <c r="G16" s="34" t="s">
        <v>144</v>
      </c>
      <c r="H16" s="34">
        <v>25</v>
      </c>
      <c r="I16" s="35" t="s">
        <v>76</v>
      </c>
      <c r="J16" s="87" t="s">
        <v>382</v>
      </c>
      <c r="K16" s="88" t="str">
        <f t="shared" si="0"/>
        <v>-</v>
      </c>
      <c r="L16" s="89"/>
      <c r="M16" s="88" t="s">
        <v>382</v>
      </c>
      <c r="N16" s="90"/>
      <c r="O16" s="90"/>
      <c r="P16" s="91"/>
      <c r="Q16" s="87">
        <v>400000</v>
      </c>
      <c r="R16" s="88">
        <f t="shared" si="1"/>
        <v>10000000</v>
      </c>
      <c r="S16" s="89"/>
      <c r="T16" s="88">
        <f t="shared" si="2"/>
        <v>399999.99999999994</v>
      </c>
      <c r="U16" s="90" t="s">
        <v>172</v>
      </c>
      <c r="V16" s="90"/>
      <c r="W16" s="91">
        <v>5</v>
      </c>
      <c r="X16" s="87">
        <v>192000</v>
      </c>
      <c r="Y16" s="88">
        <f t="shared" si="3"/>
        <v>4800000</v>
      </c>
      <c r="Z16" s="89"/>
      <c r="AA16" s="88">
        <f t="shared" si="4"/>
        <v>191999.99999999997</v>
      </c>
      <c r="AB16" s="90" t="s">
        <v>178</v>
      </c>
      <c r="AC16" s="90" t="s">
        <v>188</v>
      </c>
      <c r="AD16" s="91">
        <v>30</v>
      </c>
      <c r="AE16" s="87">
        <v>165000</v>
      </c>
      <c r="AF16" s="88">
        <f t="shared" si="5"/>
        <v>4125000</v>
      </c>
      <c r="AG16" s="89" t="s">
        <v>87</v>
      </c>
      <c r="AH16" s="88">
        <f t="shared" si="6"/>
        <v>164999.99999999997</v>
      </c>
      <c r="AI16" s="90"/>
      <c r="AJ16" s="90" t="s">
        <v>193</v>
      </c>
      <c r="AK16" s="91" t="s">
        <v>201</v>
      </c>
      <c r="AL16" s="87">
        <v>242900</v>
      </c>
      <c r="AM16" s="88">
        <f t="shared" si="7"/>
        <v>6072500</v>
      </c>
      <c r="AN16" s="89"/>
      <c r="AO16" s="88">
        <f t="shared" si="8"/>
        <v>242899.99999999997</v>
      </c>
      <c r="AP16" s="90" t="s">
        <v>207</v>
      </c>
      <c r="AQ16" s="90" t="s">
        <v>213</v>
      </c>
      <c r="AR16" s="91" t="s">
        <v>218</v>
      </c>
      <c r="AS16" s="87">
        <v>197000</v>
      </c>
      <c r="AT16" s="88">
        <f t="shared" si="9"/>
        <v>4925000</v>
      </c>
      <c r="AU16" s="89"/>
      <c r="AV16" s="88">
        <f t="shared" si="10"/>
        <v>196999.99999999997</v>
      </c>
      <c r="AW16" s="90" t="s">
        <v>221</v>
      </c>
      <c r="AX16" s="90" t="s">
        <v>230</v>
      </c>
      <c r="AY16" s="91" t="s">
        <v>241</v>
      </c>
      <c r="AZ16" s="87">
        <v>1617525</v>
      </c>
      <c r="BA16" s="88">
        <f t="shared" si="11"/>
        <v>40438125</v>
      </c>
      <c r="BB16" s="89"/>
      <c r="BC16" s="88">
        <f t="shared" si="30"/>
        <v>1617524.9999999998</v>
      </c>
      <c r="BD16" s="90" t="s">
        <v>248</v>
      </c>
      <c r="BE16" s="90" t="s">
        <v>254</v>
      </c>
      <c r="BF16" s="91" t="s">
        <v>258</v>
      </c>
      <c r="BG16" s="87" t="s">
        <v>382</v>
      </c>
      <c r="BH16" s="88" t="str">
        <f t="shared" si="12"/>
        <v>-</v>
      </c>
      <c r="BI16" s="89"/>
      <c r="BJ16" s="88" t="s">
        <v>382</v>
      </c>
      <c r="BK16" s="90"/>
      <c r="BL16" s="90"/>
      <c r="BM16" s="91" t="s">
        <v>263</v>
      </c>
      <c r="BN16" s="87">
        <v>349900</v>
      </c>
      <c r="BO16" s="88">
        <f t="shared" si="14"/>
        <v>8747500</v>
      </c>
      <c r="BP16" s="89"/>
      <c r="BQ16" s="88">
        <f t="shared" si="15"/>
        <v>349899.99999999994</v>
      </c>
      <c r="BR16" s="90" t="s">
        <v>266</v>
      </c>
      <c r="BS16" s="90"/>
      <c r="BT16" s="91" t="s">
        <v>280</v>
      </c>
      <c r="BU16" s="87">
        <v>220000</v>
      </c>
      <c r="BV16" s="88">
        <f t="shared" si="16"/>
        <v>5500000</v>
      </c>
      <c r="BW16" s="89"/>
      <c r="BX16" s="88">
        <f t="shared" si="17"/>
        <v>219999.99999999997</v>
      </c>
      <c r="BY16" s="90" t="s">
        <v>221</v>
      </c>
      <c r="BZ16" s="90" t="s">
        <v>293</v>
      </c>
      <c r="CA16" s="91"/>
      <c r="CB16" s="87" t="s">
        <v>383</v>
      </c>
      <c r="CC16" s="88" t="str">
        <f t="shared" si="18"/>
        <v>-</v>
      </c>
      <c r="CD16" s="89"/>
      <c r="CE16" s="88" t="str">
        <f t="shared" si="19"/>
        <v>-</v>
      </c>
      <c r="CF16" s="90" t="s">
        <v>298</v>
      </c>
      <c r="CG16" s="90" t="s">
        <v>308</v>
      </c>
      <c r="CH16" s="91" t="s">
        <v>317</v>
      </c>
      <c r="CI16" s="87" t="s">
        <v>382</v>
      </c>
      <c r="CJ16" s="88" t="str">
        <f t="shared" si="20"/>
        <v>-</v>
      </c>
      <c r="CK16" s="89"/>
      <c r="CL16" s="88" t="s">
        <v>382</v>
      </c>
      <c r="CM16" s="90"/>
      <c r="CN16" s="90" t="s">
        <v>320</v>
      </c>
      <c r="CO16" s="91"/>
      <c r="CP16" s="87">
        <v>285000</v>
      </c>
      <c r="CQ16" s="88">
        <f t="shared" si="21"/>
        <v>7125000</v>
      </c>
      <c r="CR16" s="89"/>
      <c r="CS16" s="88">
        <f t="shared" si="22"/>
        <v>284999.99999999994</v>
      </c>
      <c r="CT16" s="90" t="s">
        <v>323</v>
      </c>
      <c r="CU16" s="90" t="s">
        <v>329</v>
      </c>
      <c r="CV16" s="91" t="s">
        <v>341</v>
      </c>
      <c r="CW16" s="87">
        <v>246500</v>
      </c>
      <c r="CX16" s="88">
        <f t="shared" si="23"/>
        <v>6162500</v>
      </c>
      <c r="CY16" s="89"/>
      <c r="CZ16" s="88">
        <f t="shared" si="32"/>
        <v>246499.99999999997</v>
      </c>
      <c r="DA16" s="90"/>
      <c r="DB16" s="90"/>
      <c r="DC16" s="91"/>
      <c r="DD16" s="87">
        <v>194000</v>
      </c>
      <c r="DE16" s="88">
        <f t="shared" si="24"/>
        <v>4850000</v>
      </c>
      <c r="DF16" s="89"/>
      <c r="DG16" s="88">
        <f t="shared" si="33"/>
        <v>193999.99999999997</v>
      </c>
      <c r="DH16" s="90" t="s">
        <v>221</v>
      </c>
      <c r="DI16" s="90" t="s">
        <v>355</v>
      </c>
      <c r="DJ16" s="91" t="s">
        <v>357</v>
      </c>
      <c r="DK16" s="87">
        <v>332710</v>
      </c>
      <c r="DL16" s="88">
        <f t="shared" si="25"/>
        <v>8317750</v>
      </c>
      <c r="DM16" s="89"/>
      <c r="DN16" s="88">
        <f t="shared" si="34"/>
        <v>332709.99999999994</v>
      </c>
      <c r="DO16" s="90" t="s">
        <v>363</v>
      </c>
      <c r="DP16" s="90" t="s">
        <v>361</v>
      </c>
      <c r="DQ16" s="91">
        <v>45</v>
      </c>
      <c r="DR16" s="87">
        <v>390000</v>
      </c>
      <c r="DS16" s="88">
        <f t="shared" si="26"/>
        <v>9750000</v>
      </c>
      <c r="DT16" s="89"/>
      <c r="DU16" s="88">
        <f t="shared" si="27"/>
        <v>389999.99999999994</v>
      </c>
      <c r="DV16" s="90" t="s">
        <v>221</v>
      </c>
      <c r="DW16" s="90" t="s">
        <v>369</v>
      </c>
      <c r="DX16" s="91"/>
      <c r="DY16" s="87" t="s">
        <v>382</v>
      </c>
      <c r="DZ16" s="88"/>
      <c r="EA16" s="89"/>
      <c r="EB16" s="87" t="s">
        <v>382</v>
      </c>
      <c r="EC16" s="90"/>
      <c r="ED16" s="90"/>
      <c r="EE16" s="91"/>
      <c r="EF16" s="87" t="s">
        <v>382</v>
      </c>
      <c r="EG16" s="88"/>
      <c r="EH16" s="89"/>
      <c r="EI16" s="87" t="s">
        <v>382</v>
      </c>
      <c r="EJ16" s="90"/>
      <c r="EK16" s="90"/>
      <c r="EL16" s="91"/>
      <c r="EM16" s="87" t="s">
        <v>382</v>
      </c>
      <c r="EN16" s="88"/>
      <c r="EO16" s="89"/>
      <c r="EP16" s="87" t="s">
        <v>382</v>
      </c>
      <c r="EQ16" s="90"/>
      <c r="ER16" s="90"/>
      <c r="ES16" s="91"/>
      <c r="ET16" s="87" t="s">
        <v>382</v>
      </c>
      <c r="EU16" s="88"/>
      <c r="EV16" s="89"/>
      <c r="EW16" s="87" t="s">
        <v>382</v>
      </c>
      <c r="EX16" s="90"/>
      <c r="EY16" s="90"/>
      <c r="EZ16" s="91"/>
      <c r="FA16" s="87" t="s">
        <v>382</v>
      </c>
      <c r="FB16" s="88"/>
      <c r="FC16" s="89"/>
      <c r="FD16" s="87" t="s">
        <v>382</v>
      </c>
      <c r="FE16" s="90"/>
      <c r="FF16" s="90"/>
      <c r="FG16" s="91"/>
      <c r="FH16" s="87" t="s">
        <v>382</v>
      </c>
      <c r="FI16" s="88"/>
      <c r="FJ16" s="89"/>
      <c r="FK16" s="87" t="s">
        <v>382</v>
      </c>
      <c r="FL16" s="90"/>
      <c r="FM16" s="90"/>
      <c r="FN16" s="91"/>
      <c r="FO16" s="87" t="s">
        <v>382</v>
      </c>
      <c r="FP16" s="88"/>
      <c r="FQ16" s="89"/>
      <c r="FR16" s="87" t="s">
        <v>382</v>
      </c>
      <c r="FS16" s="90"/>
      <c r="FT16" s="90"/>
      <c r="FU16" s="91"/>
      <c r="FV16" s="87" t="s">
        <v>382</v>
      </c>
      <c r="FW16" s="88"/>
      <c r="FX16" s="89"/>
      <c r="FY16" s="87" t="s">
        <v>382</v>
      </c>
      <c r="FZ16" s="90"/>
      <c r="GA16" s="90"/>
      <c r="GB16" s="91"/>
      <c r="GC16" s="87" t="s">
        <v>382</v>
      </c>
      <c r="GD16" s="88"/>
      <c r="GE16" s="89"/>
      <c r="GF16" s="87" t="s">
        <v>382</v>
      </c>
      <c r="GG16" s="90"/>
      <c r="GH16" s="90"/>
      <c r="GI16" s="91"/>
      <c r="GJ16" s="143">
        <f>IFERROR(VLOOKUP($D16,'HISTORICOS - FM'!$A$1:$B$20558,2,0)," - ")</f>
        <v>184745.25000000003</v>
      </c>
      <c r="GK16" s="144">
        <f t="shared" si="28"/>
        <v>164999.99999999997</v>
      </c>
      <c r="GL16" s="145">
        <f t="shared" si="29"/>
        <v>-0.10687825532726847</v>
      </c>
    </row>
    <row r="17" spans="1:194" s="36" customFormat="1" ht="161" x14ac:dyDescent="0.25">
      <c r="A17" s="136">
        <v>10</v>
      </c>
      <c r="B17" s="149">
        <v>10060651</v>
      </c>
      <c r="C17" s="34">
        <v>1</v>
      </c>
      <c r="D17" s="34">
        <v>13610</v>
      </c>
      <c r="E17" s="34" t="s">
        <v>101</v>
      </c>
      <c r="F17" s="34" t="s">
        <v>102</v>
      </c>
      <c r="G17" s="34" t="s">
        <v>147</v>
      </c>
      <c r="H17" s="34">
        <v>20</v>
      </c>
      <c r="I17" s="35" t="s">
        <v>76</v>
      </c>
      <c r="J17" s="87" t="s">
        <v>382</v>
      </c>
      <c r="K17" s="88" t="str">
        <f t="shared" si="0"/>
        <v>-</v>
      </c>
      <c r="L17" s="89"/>
      <c r="M17" s="88" t="s">
        <v>382</v>
      </c>
      <c r="N17" s="90"/>
      <c r="O17" s="90"/>
      <c r="P17" s="91"/>
      <c r="Q17" s="87" t="s">
        <v>382</v>
      </c>
      <c r="R17" s="88" t="str">
        <f t="shared" si="1"/>
        <v>-</v>
      </c>
      <c r="S17" s="89"/>
      <c r="T17" s="88" t="s">
        <v>382</v>
      </c>
      <c r="U17" s="90"/>
      <c r="V17" s="90"/>
      <c r="W17" s="91"/>
      <c r="X17" s="87">
        <v>187500</v>
      </c>
      <c r="Y17" s="88">
        <f t="shared" si="3"/>
        <v>3750000</v>
      </c>
      <c r="Z17" s="89"/>
      <c r="AA17" s="88">
        <f t="shared" si="4"/>
        <v>187499.99999999997</v>
      </c>
      <c r="AB17" s="90" t="s">
        <v>178</v>
      </c>
      <c r="AC17" s="90" t="s">
        <v>188</v>
      </c>
      <c r="AD17" s="91">
        <v>30</v>
      </c>
      <c r="AE17" s="87">
        <v>172990</v>
      </c>
      <c r="AF17" s="88">
        <f t="shared" si="5"/>
        <v>3459800</v>
      </c>
      <c r="AG17" s="89" t="s">
        <v>87</v>
      </c>
      <c r="AH17" s="88">
        <f t="shared" si="6"/>
        <v>172989.99999999997</v>
      </c>
      <c r="AI17" s="90"/>
      <c r="AJ17" s="90" t="s">
        <v>194</v>
      </c>
      <c r="AK17" s="91" t="s">
        <v>201</v>
      </c>
      <c r="AL17" s="87">
        <v>300000</v>
      </c>
      <c r="AM17" s="88">
        <f t="shared" si="7"/>
        <v>6000000</v>
      </c>
      <c r="AN17" s="89"/>
      <c r="AO17" s="88">
        <f t="shared" si="8"/>
        <v>299999.99999999994</v>
      </c>
      <c r="AP17" s="90" t="s">
        <v>207</v>
      </c>
      <c r="AQ17" s="90" t="s">
        <v>214</v>
      </c>
      <c r="AR17" s="91" t="s">
        <v>218</v>
      </c>
      <c r="AS17" s="87">
        <v>189600</v>
      </c>
      <c r="AT17" s="88">
        <f t="shared" si="9"/>
        <v>3792000</v>
      </c>
      <c r="AU17" s="89"/>
      <c r="AV17" s="88">
        <f t="shared" si="10"/>
        <v>189599.99999999997</v>
      </c>
      <c r="AW17" s="90" t="s">
        <v>221</v>
      </c>
      <c r="AX17" s="90" t="s">
        <v>231</v>
      </c>
      <c r="AY17" s="91" t="s">
        <v>241</v>
      </c>
      <c r="AZ17" s="87">
        <v>924300</v>
      </c>
      <c r="BA17" s="88">
        <f t="shared" si="11"/>
        <v>18486000</v>
      </c>
      <c r="BB17" s="89"/>
      <c r="BC17" s="88">
        <f t="shared" si="30"/>
        <v>924299.99999999988</v>
      </c>
      <c r="BD17" s="90" t="s">
        <v>249</v>
      </c>
      <c r="BE17" s="90" t="s">
        <v>254</v>
      </c>
      <c r="BF17" s="91" t="s">
        <v>258</v>
      </c>
      <c r="BG17" s="87">
        <v>334600</v>
      </c>
      <c r="BH17" s="88">
        <f t="shared" si="12"/>
        <v>6692000</v>
      </c>
      <c r="BI17" s="89"/>
      <c r="BJ17" s="88">
        <f>+IFERROR(IF(BM$5="USD",BG17*$I$5*BM$6,IF(BM$5="COP",BG17*BM$6,BG17*BM$6*$I$6)),"-")</f>
        <v>334599.99999999994</v>
      </c>
      <c r="BK17" s="90"/>
      <c r="BL17" s="90"/>
      <c r="BM17" s="91" t="s">
        <v>263</v>
      </c>
      <c r="BN17" s="87">
        <v>216700</v>
      </c>
      <c r="BO17" s="88">
        <f t="shared" si="14"/>
        <v>4334000</v>
      </c>
      <c r="BP17" s="89"/>
      <c r="BQ17" s="88">
        <f t="shared" si="15"/>
        <v>216699.99999999997</v>
      </c>
      <c r="BR17" s="90" t="s">
        <v>266</v>
      </c>
      <c r="BS17" s="90"/>
      <c r="BT17" s="91" t="s">
        <v>280</v>
      </c>
      <c r="BU17" s="87">
        <v>212666.66666666669</v>
      </c>
      <c r="BV17" s="88">
        <f t="shared" si="16"/>
        <v>4253333.333333334</v>
      </c>
      <c r="BW17" s="89"/>
      <c r="BX17" s="88">
        <f t="shared" si="17"/>
        <v>212666.66666666666</v>
      </c>
      <c r="BY17" s="90" t="s">
        <v>221</v>
      </c>
      <c r="BZ17" s="90" t="s">
        <v>294</v>
      </c>
      <c r="CA17" s="91"/>
      <c r="CB17" s="87" t="s">
        <v>382</v>
      </c>
      <c r="CC17" s="88" t="str">
        <f t="shared" si="18"/>
        <v>-</v>
      </c>
      <c r="CD17" s="89"/>
      <c r="CE17" s="88" t="s">
        <v>382</v>
      </c>
      <c r="CF17" s="90"/>
      <c r="CG17" s="90"/>
      <c r="CH17" s="91"/>
      <c r="CI17" s="87">
        <v>260000</v>
      </c>
      <c r="CJ17" s="88">
        <f t="shared" si="20"/>
        <v>5200000</v>
      </c>
      <c r="CK17" s="89"/>
      <c r="CL17" s="88">
        <f>+IFERROR(IF(CO$5="USD",CI17*$I$5*CO$6,IF(CO$5="COP",CI17*CO$6,CI17*CO$6*$I$6)),"-")</f>
        <v>259999.99999999997</v>
      </c>
      <c r="CM17" s="90" t="s">
        <v>172</v>
      </c>
      <c r="CN17" s="90"/>
      <c r="CO17" s="91">
        <v>5</v>
      </c>
      <c r="CP17" s="87">
        <v>243000</v>
      </c>
      <c r="CQ17" s="88">
        <f t="shared" si="21"/>
        <v>4860000</v>
      </c>
      <c r="CR17" s="89"/>
      <c r="CS17" s="88">
        <f t="shared" si="22"/>
        <v>242999.99999999997</v>
      </c>
      <c r="CT17" s="90" t="s">
        <v>323</v>
      </c>
      <c r="CU17" s="90" t="s">
        <v>330</v>
      </c>
      <c r="CV17" s="91" t="s">
        <v>341</v>
      </c>
      <c r="CW17" s="87">
        <v>304500</v>
      </c>
      <c r="CX17" s="88">
        <f t="shared" si="23"/>
        <v>6090000</v>
      </c>
      <c r="CY17" s="89"/>
      <c r="CZ17" s="88">
        <f t="shared" si="32"/>
        <v>304499.99999999994</v>
      </c>
      <c r="DA17" s="90"/>
      <c r="DB17" s="90"/>
      <c r="DC17" s="91"/>
      <c r="DD17" s="87">
        <v>194000</v>
      </c>
      <c r="DE17" s="88">
        <f t="shared" si="24"/>
        <v>3880000</v>
      </c>
      <c r="DF17" s="89"/>
      <c r="DG17" s="88">
        <f t="shared" si="33"/>
        <v>193999.99999999997</v>
      </c>
      <c r="DH17" s="90" t="s">
        <v>221</v>
      </c>
      <c r="DI17" s="90" t="s">
        <v>355</v>
      </c>
      <c r="DJ17" s="91" t="s">
        <v>357</v>
      </c>
      <c r="DK17" s="87">
        <v>933150</v>
      </c>
      <c r="DL17" s="88">
        <f t="shared" si="25"/>
        <v>18663000</v>
      </c>
      <c r="DM17" s="89"/>
      <c r="DN17" s="88">
        <f t="shared" si="34"/>
        <v>933149.99999999988</v>
      </c>
      <c r="DO17" s="90" t="s">
        <v>363</v>
      </c>
      <c r="DP17" s="90" t="s">
        <v>362</v>
      </c>
      <c r="DQ17" s="91">
        <v>45</v>
      </c>
      <c r="DR17" s="87">
        <v>420000</v>
      </c>
      <c r="DS17" s="88">
        <f t="shared" si="26"/>
        <v>8400000</v>
      </c>
      <c r="DT17" s="89"/>
      <c r="DU17" s="88">
        <f t="shared" si="27"/>
        <v>419999.99999999994</v>
      </c>
      <c r="DV17" s="90"/>
      <c r="DW17" s="90" t="s">
        <v>370</v>
      </c>
      <c r="DX17" s="91"/>
      <c r="DY17" s="87" t="s">
        <v>382</v>
      </c>
      <c r="DZ17" s="88"/>
      <c r="EA17" s="89"/>
      <c r="EB17" s="87" t="s">
        <v>382</v>
      </c>
      <c r="EC17" s="90"/>
      <c r="ED17" s="90"/>
      <c r="EE17" s="91"/>
      <c r="EF17" s="87" t="s">
        <v>382</v>
      </c>
      <c r="EG17" s="88"/>
      <c r="EH17" s="89"/>
      <c r="EI17" s="87" t="s">
        <v>382</v>
      </c>
      <c r="EJ17" s="90"/>
      <c r="EK17" s="90"/>
      <c r="EL17" s="91"/>
      <c r="EM17" s="87" t="s">
        <v>382</v>
      </c>
      <c r="EN17" s="88"/>
      <c r="EO17" s="89"/>
      <c r="EP17" s="87" t="s">
        <v>382</v>
      </c>
      <c r="EQ17" s="90"/>
      <c r="ER17" s="90"/>
      <c r="ES17" s="91"/>
      <c r="ET17" s="87" t="s">
        <v>382</v>
      </c>
      <c r="EU17" s="88"/>
      <c r="EV17" s="89"/>
      <c r="EW17" s="87" t="s">
        <v>382</v>
      </c>
      <c r="EX17" s="90"/>
      <c r="EY17" s="90"/>
      <c r="EZ17" s="91"/>
      <c r="FA17" s="87" t="s">
        <v>382</v>
      </c>
      <c r="FB17" s="88"/>
      <c r="FC17" s="89"/>
      <c r="FD17" s="87" t="s">
        <v>382</v>
      </c>
      <c r="FE17" s="90"/>
      <c r="FF17" s="90"/>
      <c r="FG17" s="91"/>
      <c r="FH17" s="87" t="s">
        <v>382</v>
      </c>
      <c r="FI17" s="88"/>
      <c r="FJ17" s="89"/>
      <c r="FK17" s="87" t="s">
        <v>382</v>
      </c>
      <c r="FL17" s="90"/>
      <c r="FM17" s="90"/>
      <c r="FN17" s="91"/>
      <c r="FO17" s="87" t="s">
        <v>382</v>
      </c>
      <c r="FP17" s="88"/>
      <c r="FQ17" s="89"/>
      <c r="FR17" s="87" t="s">
        <v>382</v>
      </c>
      <c r="FS17" s="90"/>
      <c r="FT17" s="90"/>
      <c r="FU17" s="91"/>
      <c r="FV17" s="87" t="s">
        <v>382</v>
      </c>
      <c r="FW17" s="88"/>
      <c r="FX17" s="89"/>
      <c r="FY17" s="87" t="s">
        <v>382</v>
      </c>
      <c r="FZ17" s="90"/>
      <c r="GA17" s="90"/>
      <c r="GB17" s="91"/>
      <c r="GC17" s="87" t="s">
        <v>382</v>
      </c>
      <c r="GD17" s="88"/>
      <c r="GE17" s="89"/>
      <c r="GF17" s="87" t="s">
        <v>382</v>
      </c>
      <c r="GG17" s="90"/>
      <c r="GH17" s="90"/>
      <c r="GI17" s="91"/>
      <c r="GJ17" s="143">
        <f>IFERROR(VLOOKUP($D17,'HISTORICOS - FM'!$A$1:$B$20558,2,0)," - ")</f>
        <v>193522.50000000003</v>
      </c>
      <c r="GK17" s="144">
        <f t="shared" si="28"/>
        <v>172989.99999999997</v>
      </c>
      <c r="GL17" s="145">
        <f t="shared" si="29"/>
        <v>-0.10609877404436208</v>
      </c>
    </row>
    <row r="18" spans="1:194" s="36" customFormat="1" ht="87.5" x14ac:dyDescent="0.25">
      <c r="A18" s="136">
        <v>11</v>
      </c>
      <c r="B18" s="149">
        <v>10059774</v>
      </c>
      <c r="C18" s="34">
        <v>2</v>
      </c>
      <c r="D18" s="34">
        <v>67744</v>
      </c>
      <c r="E18" s="34" t="s">
        <v>103</v>
      </c>
      <c r="F18" s="34" t="s">
        <v>104</v>
      </c>
      <c r="G18" s="34" t="s">
        <v>148</v>
      </c>
      <c r="H18" s="34">
        <v>4</v>
      </c>
      <c r="I18" s="35" t="s">
        <v>75</v>
      </c>
      <c r="J18" s="87" t="s">
        <v>382</v>
      </c>
      <c r="K18" s="88" t="str">
        <f t="shared" si="0"/>
        <v>-</v>
      </c>
      <c r="L18" s="89"/>
      <c r="M18" s="88" t="s">
        <v>382</v>
      </c>
      <c r="N18" s="90"/>
      <c r="O18" s="90"/>
      <c r="P18" s="91"/>
      <c r="Q18" s="87" t="s">
        <v>382</v>
      </c>
      <c r="R18" s="88" t="str">
        <f t="shared" si="1"/>
        <v>-</v>
      </c>
      <c r="S18" s="89"/>
      <c r="T18" s="88" t="s">
        <v>382</v>
      </c>
      <c r="U18" s="90"/>
      <c r="V18" s="90" t="s">
        <v>173</v>
      </c>
      <c r="W18" s="91"/>
      <c r="X18" s="87">
        <v>510000</v>
      </c>
      <c r="Y18" s="88">
        <f t="shared" si="3"/>
        <v>2040000</v>
      </c>
      <c r="Z18" s="89"/>
      <c r="AA18" s="88">
        <f t="shared" si="4"/>
        <v>509999.99999999994</v>
      </c>
      <c r="AB18" s="90" t="s">
        <v>179</v>
      </c>
      <c r="AC18" s="90" t="s">
        <v>188</v>
      </c>
      <c r="AD18" s="91">
        <v>30</v>
      </c>
      <c r="AE18" s="87">
        <v>147009</v>
      </c>
      <c r="AF18" s="88">
        <f t="shared" si="5"/>
        <v>588036</v>
      </c>
      <c r="AG18" s="89"/>
      <c r="AH18" s="88">
        <f t="shared" si="6"/>
        <v>147008.99999999997</v>
      </c>
      <c r="AI18" s="90"/>
      <c r="AJ18" s="90" t="s">
        <v>195</v>
      </c>
      <c r="AK18" s="91" t="s">
        <v>201</v>
      </c>
      <c r="AL18" s="87" t="s">
        <v>382</v>
      </c>
      <c r="AM18" s="88" t="str">
        <f t="shared" si="7"/>
        <v>-</v>
      </c>
      <c r="AN18" s="89"/>
      <c r="AO18" s="88" t="s">
        <v>382</v>
      </c>
      <c r="AP18" s="90"/>
      <c r="AQ18" s="90"/>
      <c r="AR18" s="91"/>
      <c r="AS18" s="87">
        <v>142000</v>
      </c>
      <c r="AT18" s="88">
        <f t="shared" si="9"/>
        <v>568000</v>
      </c>
      <c r="AU18" s="89" t="s">
        <v>87</v>
      </c>
      <c r="AV18" s="88">
        <f t="shared" si="10"/>
        <v>141999.99999999997</v>
      </c>
      <c r="AW18" s="90" t="s">
        <v>222</v>
      </c>
      <c r="AX18" s="90" t="s">
        <v>232</v>
      </c>
      <c r="AY18" s="91" t="s">
        <v>241</v>
      </c>
      <c r="AZ18" s="87" t="s">
        <v>382</v>
      </c>
      <c r="BA18" s="88" t="str">
        <f t="shared" si="11"/>
        <v>-</v>
      </c>
      <c r="BB18" s="89"/>
      <c r="BC18" s="88" t="s">
        <v>382</v>
      </c>
      <c r="BD18" s="90"/>
      <c r="BE18" s="90"/>
      <c r="BF18" s="91"/>
      <c r="BG18" s="87">
        <v>151200</v>
      </c>
      <c r="BH18" s="88">
        <f t="shared" si="12"/>
        <v>604800</v>
      </c>
      <c r="BI18" s="89"/>
      <c r="BJ18" s="88">
        <f>+IFERROR(IF(BM$5="USD",BG18*$I$5*BM$6,IF(BM$5="COP",BG18*BM$6,BG18*BM$6*$I$6)),"-")</f>
        <v>151199.99999999997</v>
      </c>
      <c r="BK18" s="90"/>
      <c r="BL18" s="90"/>
      <c r="BM18" s="91" t="s">
        <v>263</v>
      </c>
      <c r="BN18" s="87">
        <v>145000</v>
      </c>
      <c r="BO18" s="88">
        <f t="shared" si="14"/>
        <v>580000</v>
      </c>
      <c r="BP18" s="89"/>
      <c r="BQ18" s="88">
        <f t="shared" si="15"/>
        <v>144999.99999999997</v>
      </c>
      <c r="BR18" s="90" t="s">
        <v>267</v>
      </c>
      <c r="BS18" s="90"/>
      <c r="BT18" s="91" t="s">
        <v>281</v>
      </c>
      <c r="BU18" s="87">
        <v>157320</v>
      </c>
      <c r="BV18" s="88">
        <f t="shared" si="16"/>
        <v>629280</v>
      </c>
      <c r="BW18" s="89"/>
      <c r="BX18" s="88">
        <f t="shared" si="17"/>
        <v>157319.99999999997</v>
      </c>
      <c r="BY18" s="90" t="s">
        <v>267</v>
      </c>
      <c r="BZ18" s="90" t="s">
        <v>295</v>
      </c>
      <c r="CA18" s="91"/>
      <c r="CB18" s="87" t="s">
        <v>383</v>
      </c>
      <c r="CC18" s="88" t="str">
        <f t="shared" si="18"/>
        <v>-</v>
      </c>
      <c r="CD18" s="89"/>
      <c r="CE18" s="88" t="str">
        <f>+IFERROR(IF(CH$5="USD",CB18*$I$5*CH$6,IF(CH$5="COP",CB18*CH$6,CB18*CH$6*$I$6)),"-")</f>
        <v>-</v>
      </c>
      <c r="CF18" s="90" t="s">
        <v>299</v>
      </c>
      <c r="CG18" s="90" t="s">
        <v>309</v>
      </c>
      <c r="CH18" s="91" t="s">
        <v>317</v>
      </c>
      <c r="CI18" s="87" t="s">
        <v>382</v>
      </c>
      <c r="CJ18" s="88" t="str">
        <f t="shared" si="20"/>
        <v>-</v>
      </c>
      <c r="CK18" s="89"/>
      <c r="CL18" s="88" t="s">
        <v>382</v>
      </c>
      <c r="CM18" s="90"/>
      <c r="CN18" s="90" t="s">
        <v>320</v>
      </c>
      <c r="CO18" s="91"/>
      <c r="CP18" s="87">
        <v>170000</v>
      </c>
      <c r="CQ18" s="88">
        <f t="shared" si="21"/>
        <v>680000</v>
      </c>
      <c r="CR18" s="89"/>
      <c r="CS18" s="88">
        <f t="shared" si="22"/>
        <v>169999.99999999997</v>
      </c>
      <c r="CT18" s="90" t="s">
        <v>222</v>
      </c>
      <c r="CU18" s="90"/>
      <c r="CV18" s="91" t="s">
        <v>342</v>
      </c>
      <c r="CW18" s="87" t="s">
        <v>382</v>
      </c>
      <c r="CX18" s="88" t="str">
        <f t="shared" si="23"/>
        <v>-</v>
      </c>
      <c r="CY18" s="89"/>
      <c r="CZ18" s="88" t="s">
        <v>382</v>
      </c>
      <c r="DA18" s="90"/>
      <c r="DB18" s="90"/>
      <c r="DC18" s="91"/>
      <c r="DD18" s="87" t="s">
        <v>382</v>
      </c>
      <c r="DE18" s="88" t="str">
        <f t="shared" si="24"/>
        <v>-</v>
      </c>
      <c r="DF18" s="89"/>
      <c r="DG18" s="88" t="s">
        <v>382</v>
      </c>
      <c r="DH18" s="90"/>
      <c r="DI18" s="90"/>
      <c r="DJ18" s="91"/>
      <c r="DK18" s="87" t="s">
        <v>382</v>
      </c>
      <c r="DL18" s="88" t="str">
        <f t="shared" si="25"/>
        <v>-</v>
      </c>
      <c r="DM18" s="89"/>
      <c r="DN18" s="88" t="s">
        <v>382</v>
      </c>
      <c r="DO18" s="90"/>
      <c r="DP18" s="90"/>
      <c r="DQ18" s="91"/>
      <c r="DR18" s="87" t="s">
        <v>383</v>
      </c>
      <c r="DS18" s="88" t="str">
        <f t="shared" si="26"/>
        <v>-</v>
      </c>
      <c r="DT18" s="89"/>
      <c r="DU18" s="88" t="s">
        <v>383</v>
      </c>
      <c r="DV18" s="90"/>
      <c r="DW18" s="90" t="s">
        <v>371</v>
      </c>
      <c r="DX18" s="91"/>
      <c r="DY18" s="87" t="s">
        <v>382</v>
      </c>
      <c r="DZ18" s="88"/>
      <c r="EA18" s="89"/>
      <c r="EB18" s="87" t="s">
        <v>382</v>
      </c>
      <c r="EC18" s="90"/>
      <c r="ED18" s="90"/>
      <c r="EE18" s="91"/>
      <c r="EF18" s="87" t="s">
        <v>382</v>
      </c>
      <c r="EG18" s="88"/>
      <c r="EH18" s="89"/>
      <c r="EI18" s="87" t="s">
        <v>382</v>
      </c>
      <c r="EJ18" s="90"/>
      <c r="EK18" s="90"/>
      <c r="EL18" s="91"/>
      <c r="EM18" s="87" t="s">
        <v>382</v>
      </c>
      <c r="EN18" s="88"/>
      <c r="EO18" s="89"/>
      <c r="EP18" s="87" t="s">
        <v>382</v>
      </c>
      <c r="EQ18" s="90"/>
      <c r="ER18" s="90"/>
      <c r="ES18" s="91"/>
      <c r="ET18" s="87" t="s">
        <v>382</v>
      </c>
      <c r="EU18" s="88"/>
      <c r="EV18" s="89"/>
      <c r="EW18" s="87" t="s">
        <v>382</v>
      </c>
      <c r="EX18" s="90"/>
      <c r="EY18" s="90"/>
      <c r="EZ18" s="91"/>
      <c r="FA18" s="87" t="s">
        <v>382</v>
      </c>
      <c r="FB18" s="88"/>
      <c r="FC18" s="89"/>
      <c r="FD18" s="87" t="s">
        <v>382</v>
      </c>
      <c r="FE18" s="90"/>
      <c r="FF18" s="90"/>
      <c r="FG18" s="91"/>
      <c r="FH18" s="87" t="s">
        <v>382</v>
      </c>
      <c r="FI18" s="88"/>
      <c r="FJ18" s="89"/>
      <c r="FK18" s="87" t="s">
        <v>382</v>
      </c>
      <c r="FL18" s="90"/>
      <c r="FM18" s="90"/>
      <c r="FN18" s="91"/>
      <c r="FO18" s="87" t="s">
        <v>382</v>
      </c>
      <c r="FP18" s="88"/>
      <c r="FQ18" s="89"/>
      <c r="FR18" s="87" t="s">
        <v>382</v>
      </c>
      <c r="FS18" s="90"/>
      <c r="FT18" s="90"/>
      <c r="FU18" s="91"/>
      <c r="FV18" s="87" t="s">
        <v>382</v>
      </c>
      <c r="FW18" s="88"/>
      <c r="FX18" s="89"/>
      <c r="FY18" s="87" t="s">
        <v>382</v>
      </c>
      <c r="FZ18" s="90"/>
      <c r="GA18" s="90"/>
      <c r="GB18" s="91"/>
      <c r="GC18" s="87" t="s">
        <v>382</v>
      </c>
      <c r="GD18" s="88"/>
      <c r="GE18" s="89"/>
      <c r="GF18" s="87" t="s">
        <v>382</v>
      </c>
      <c r="GG18" s="90"/>
      <c r="GH18" s="90"/>
      <c r="GI18" s="91"/>
      <c r="GJ18" s="143" t="str">
        <f>IFERROR(VLOOKUP($D18,'HISTORICOS - FM'!$A$1:$B$20558,2,0)," - ")</f>
        <v xml:space="preserve"> - </v>
      </c>
      <c r="GK18" s="144">
        <f t="shared" si="28"/>
        <v>141999.99999999997</v>
      </c>
      <c r="GL18" s="145" t="str">
        <f t="shared" si="29"/>
        <v/>
      </c>
    </row>
    <row r="19" spans="1:194" s="36" customFormat="1" ht="200" x14ac:dyDescent="0.25">
      <c r="A19" s="136">
        <v>12</v>
      </c>
      <c r="B19" s="149" t="s">
        <v>105</v>
      </c>
      <c r="C19" s="34" t="s">
        <v>97</v>
      </c>
      <c r="D19" s="34" t="s">
        <v>106</v>
      </c>
      <c r="E19" s="34" t="s">
        <v>107</v>
      </c>
      <c r="F19" s="34" t="s">
        <v>108</v>
      </c>
      <c r="G19" s="34" t="s">
        <v>144</v>
      </c>
      <c r="H19" s="34">
        <v>1</v>
      </c>
      <c r="I19" s="35" t="s">
        <v>73</v>
      </c>
      <c r="J19" s="87" t="s">
        <v>382</v>
      </c>
      <c r="K19" s="88" t="str">
        <f t="shared" si="0"/>
        <v>-</v>
      </c>
      <c r="L19" s="89"/>
      <c r="M19" s="88" t="s">
        <v>382</v>
      </c>
      <c r="N19" s="90"/>
      <c r="O19" s="90"/>
      <c r="P19" s="91"/>
      <c r="Q19" s="87" t="s">
        <v>382</v>
      </c>
      <c r="R19" s="88" t="str">
        <f t="shared" si="1"/>
        <v>-</v>
      </c>
      <c r="S19" s="89"/>
      <c r="T19" s="88" t="s">
        <v>382</v>
      </c>
      <c r="U19" s="90"/>
      <c r="V19" s="90"/>
      <c r="W19" s="91"/>
      <c r="X19" s="87">
        <v>16953000</v>
      </c>
      <c r="Y19" s="88">
        <f t="shared" si="3"/>
        <v>16953000</v>
      </c>
      <c r="Z19" s="89" t="s">
        <v>87</v>
      </c>
      <c r="AA19" s="88">
        <f t="shared" si="4"/>
        <v>16952999.999999996</v>
      </c>
      <c r="AB19" s="90" t="s">
        <v>180</v>
      </c>
      <c r="AC19" s="90" t="s">
        <v>189</v>
      </c>
      <c r="AD19" s="91">
        <v>30</v>
      </c>
      <c r="AE19" s="87" t="s">
        <v>382</v>
      </c>
      <c r="AF19" s="88" t="str">
        <f t="shared" si="5"/>
        <v>-</v>
      </c>
      <c r="AG19" s="89"/>
      <c r="AH19" s="88" t="s">
        <v>382</v>
      </c>
      <c r="AI19" s="90"/>
      <c r="AJ19" s="90" t="s">
        <v>196</v>
      </c>
      <c r="AK19" s="91"/>
      <c r="AL19" s="87" t="s">
        <v>382</v>
      </c>
      <c r="AM19" s="88" t="str">
        <f t="shared" si="7"/>
        <v>-</v>
      </c>
      <c r="AN19" s="89"/>
      <c r="AO19" s="88" t="s">
        <v>382</v>
      </c>
      <c r="AP19" s="90"/>
      <c r="AQ19" s="90"/>
      <c r="AR19" s="91"/>
      <c r="AS19" s="87" t="s">
        <v>382</v>
      </c>
      <c r="AT19" s="88" t="str">
        <f t="shared" si="9"/>
        <v>-</v>
      </c>
      <c r="AU19" s="89"/>
      <c r="AV19" s="88" t="s">
        <v>382</v>
      </c>
      <c r="AW19" s="90"/>
      <c r="AX19" s="90"/>
      <c r="AY19" s="91"/>
      <c r="AZ19" s="87" t="s">
        <v>382</v>
      </c>
      <c r="BA19" s="88" t="str">
        <f t="shared" si="11"/>
        <v>-</v>
      </c>
      <c r="BB19" s="89"/>
      <c r="BC19" s="88" t="s">
        <v>382</v>
      </c>
      <c r="BD19" s="90"/>
      <c r="BE19" s="90"/>
      <c r="BF19" s="91"/>
      <c r="BG19" s="87" t="s">
        <v>382</v>
      </c>
      <c r="BH19" s="88" t="str">
        <f t="shared" si="12"/>
        <v>-</v>
      </c>
      <c r="BI19" s="89"/>
      <c r="BJ19" s="88" t="s">
        <v>382</v>
      </c>
      <c r="BK19" s="90"/>
      <c r="BL19" s="90"/>
      <c r="BM19" s="91" t="s">
        <v>263</v>
      </c>
      <c r="BN19" s="87" t="s">
        <v>382</v>
      </c>
      <c r="BO19" s="88" t="str">
        <f t="shared" si="14"/>
        <v>-</v>
      </c>
      <c r="BP19" s="89"/>
      <c r="BQ19" s="88" t="s">
        <v>382</v>
      </c>
      <c r="BR19" s="90"/>
      <c r="BS19" s="90"/>
      <c r="BT19" s="91"/>
      <c r="BU19" s="87" t="s">
        <v>382</v>
      </c>
      <c r="BV19" s="88" t="str">
        <f t="shared" si="16"/>
        <v>-</v>
      </c>
      <c r="BW19" s="89"/>
      <c r="BX19" s="88" t="s">
        <v>382</v>
      </c>
      <c r="BY19" s="90"/>
      <c r="BZ19" s="90" t="s">
        <v>296</v>
      </c>
      <c r="CA19" s="91"/>
      <c r="CB19" s="87" t="s">
        <v>382</v>
      </c>
      <c r="CC19" s="88" t="str">
        <f t="shared" si="18"/>
        <v>-</v>
      </c>
      <c r="CD19" s="89"/>
      <c r="CE19" s="88" t="s">
        <v>382</v>
      </c>
      <c r="CF19" s="90"/>
      <c r="CG19" s="90"/>
      <c r="CH19" s="91"/>
      <c r="CI19" s="87" t="s">
        <v>382</v>
      </c>
      <c r="CJ19" s="88" t="str">
        <f t="shared" si="20"/>
        <v>-</v>
      </c>
      <c r="CK19" s="89"/>
      <c r="CL19" s="88" t="s">
        <v>382</v>
      </c>
      <c r="CM19" s="90"/>
      <c r="CN19" s="90" t="s">
        <v>320</v>
      </c>
      <c r="CO19" s="91"/>
      <c r="CP19" s="87">
        <v>17815000</v>
      </c>
      <c r="CQ19" s="88">
        <f t="shared" si="21"/>
        <v>17815000</v>
      </c>
      <c r="CR19" s="89"/>
      <c r="CS19" s="88">
        <f t="shared" si="22"/>
        <v>17814999.999999996</v>
      </c>
      <c r="CT19" s="90" t="s">
        <v>324</v>
      </c>
      <c r="CU19" s="90"/>
      <c r="CV19" s="91" t="s">
        <v>343</v>
      </c>
      <c r="CW19" s="87" t="s">
        <v>382</v>
      </c>
      <c r="CX19" s="88" t="str">
        <f t="shared" si="23"/>
        <v>-</v>
      </c>
      <c r="CY19" s="89"/>
      <c r="CZ19" s="88" t="s">
        <v>382</v>
      </c>
      <c r="DA19" s="90"/>
      <c r="DB19" s="90"/>
      <c r="DC19" s="91"/>
      <c r="DD19" s="87" t="s">
        <v>382</v>
      </c>
      <c r="DE19" s="88" t="str">
        <f t="shared" si="24"/>
        <v>-</v>
      </c>
      <c r="DF19" s="89"/>
      <c r="DG19" s="88" t="s">
        <v>382</v>
      </c>
      <c r="DH19" s="90"/>
      <c r="DI19" s="90"/>
      <c r="DJ19" s="91"/>
      <c r="DK19" s="87" t="s">
        <v>382</v>
      </c>
      <c r="DL19" s="88" t="str">
        <f t="shared" si="25"/>
        <v>-</v>
      </c>
      <c r="DM19" s="89"/>
      <c r="DN19" s="88" t="s">
        <v>382</v>
      </c>
      <c r="DO19" s="90"/>
      <c r="DP19" s="90"/>
      <c r="DQ19" s="91"/>
      <c r="DR19" s="87" t="s">
        <v>382</v>
      </c>
      <c r="DS19" s="88" t="str">
        <f t="shared" si="26"/>
        <v>-</v>
      </c>
      <c r="DT19" s="89"/>
      <c r="DU19" s="88" t="s">
        <v>382</v>
      </c>
      <c r="DV19" s="90"/>
      <c r="DW19" s="90"/>
      <c r="DX19" s="91"/>
      <c r="DY19" s="87" t="s">
        <v>382</v>
      </c>
      <c r="DZ19" s="88"/>
      <c r="EA19" s="89"/>
      <c r="EB19" s="87" t="s">
        <v>382</v>
      </c>
      <c r="EC19" s="90"/>
      <c r="ED19" s="90"/>
      <c r="EE19" s="91"/>
      <c r="EF19" s="87" t="s">
        <v>382</v>
      </c>
      <c r="EG19" s="88"/>
      <c r="EH19" s="89"/>
      <c r="EI19" s="87" t="s">
        <v>382</v>
      </c>
      <c r="EJ19" s="90"/>
      <c r="EK19" s="90"/>
      <c r="EL19" s="91"/>
      <c r="EM19" s="87" t="s">
        <v>382</v>
      </c>
      <c r="EN19" s="88"/>
      <c r="EO19" s="89"/>
      <c r="EP19" s="87" t="s">
        <v>382</v>
      </c>
      <c r="EQ19" s="90"/>
      <c r="ER19" s="90"/>
      <c r="ES19" s="91"/>
      <c r="ET19" s="87" t="s">
        <v>382</v>
      </c>
      <c r="EU19" s="88"/>
      <c r="EV19" s="89"/>
      <c r="EW19" s="87" t="s">
        <v>382</v>
      </c>
      <c r="EX19" s="90"/>
      <c r="EY19" s="90"/>
      <c r="EZ19" s="91"/>
      <c r="FA19" s="87" t="s">
        <v>382</v>
      </c>
      <c r="FB19" s="88"/>
      <c r="FC19" s="89"/>
      <c r="FD19" s="87" t="s">
        <v>382</v>
      </c>
      <c r="FE19" s="90"/>
      <c r="FF19" s="90"/>
      <c r="FG19" s="91"/>
      <c r="FH19" s="87" t="s">
        <v>382</v>
      </c>
      <c r="FI19" s="88"/>
      <c r="FJ19" s="89"/>
      <c r="FK19" s="87" t="s">
        <v>382</v>
      </c>
      <c r="FL19" s="90"/>
      <c r="FM19" s="90"/>
      <c r="FN19" s="91"/>
      <c r="FO19" s="87" t="s">
        <v>382</v>
      </c>
      <c r="FP19" s="88"/>
      <c r="FQ19" s="89"/>
      <c r="FR19" s="87" t="s">
        <v>382</v>
      </c>
      <c r="FS19" s="90"/>
      <c r="FT19" s="90"/>
      <c r="FU19" s="91"/>
      <c r="FV19" s="87" t="s">
        <v>382</v>
      </c>
      <c r="FW19" s="88"/>
      <c r="FX19" s="89"/>
      <c r="FY19" s="87" t="s">
        <v>382</v>
      </c>
      <c r="FZ19" s="90"/>
      <c r="GA19" s="90"/>
      <c r="GB19" s="91"/>
      <c r="GC19" s="87" t="s">
        <v>382</v>
      </c>
      <c r="GD19" s="88"/>
      <c r="GE19" s="89"/>
      <c r="GF19" s="87" t="s">
        <v>382</v>
      </c>
      <c r="GG19" s="90"/>
      <c r="GH19" s="90"/>
      <c r="GI19" s="91"/>
      <c r="GJ19" s="143" t="str">
        <f>IFERROR(VLOOKUP($D19,'HISTORICOS - FM'!$A$1:$B$20558,2,0)," - ")</f>
        <v xml:space="preserve"> - </v>
      </c>
      <c r="GK19" s="144">
        <f t="shared" si="28"/>
        <v>16952999.999999996</v>
      </c>
      <c r="GL19" s="145" t="str">
        <f t="shared" si="29"/>
        <v/>
      </c>
    </row>
    <row r="20" spans="1:194" s="36" customFormat="1" ht="80.5" x14ac:dyDescent="0.25">
      <c r="A20" s="136">
        <v>13</v>
      </c>
      <c r="B20" s="149">
        <v>10060259</v>
      </c>
      <c r="C20" s="34">
        <v>20</v>
      </c>
      <c r="D20" s="34">
        <v>15934</v>
      </c>
      <c r="E20" s="34" t="s">
        <v>109</v>
      </c>
      <c r="F20" s="34" t="s">
        <v>110</v>
      </c>
      <c r="G20" s="34" t="s">
        <v>144</v>
      </c>
      <c r="H20" s="34">
        <v>65</v>
      </c>
      <c r="I20" s="35" t="s">
        <v>78</v>
      </c>
      <c r="J20" s="87" t="s">
        <v>382</v>
      </c>
      <c r="K20" s="88" t="str">
        <f t="shared" si="0"/>
        <v>-</v>
      </c>
      <c r="L20" s="89"/>
      <c r="M20" s="88" t="s">
        <v>382</v>
      </c>
      <c r="N20" s="90"/>
      <c r="O20" s="90"/>
      <c r="P20" s="91"/>
      <c r="Q20" s="87">
        <v>249850</v>
      </c>
      <c r="R20" s="88">
        <f t="shared" si="1"/>
        <v>16240250</v>
      </c>
      <c r="S20" s="89"/>
      <c r="T20" s="88">
        <f>+IFERROR(IF(W$5="USD",Q20*$I$5*W$6,IF(W$5="COP",Q20*W$6,Q20*W$6*$I$6)),"-")</f>
        <v>249849.99999999997</v>
      </c>
      <c r="U20" s="90"/>
      <c r="V20" s="90"/>
      <c r="W20" s="91">
        <v>45</v>
      </c>
      <c r="X20" s="87" t="s">
        <v>382</v>
      </c>
      <c r="Y20" s="88" t="str">
        <f t="shared" si="3"/>
        <v>-</v>
      </c>
      <c r="Z20" s="89"/>
      <c r="AA20" s="88" t="s">
        <v>382</v>
      </c>
      <c r="AB20" s="90"/>
      <c r="AC20" s="90"/>
      <c r="AD20" s="91"/>
      <c r="AE20" s="87" t="s">
        <v>382</v>
      </c>
      <c r="AF20" s="88" t="str">
        <f t="shared" si="5"/>
        <v>-</v>
      </c>
      <c r="AG20" s="89"/>
      <c r="AH20" s="88" t="s">
        <v>382</v>
      </c>
      <c r="AI20" s="90"/>
      <c r="AJ20" s="90"/>
      <c r="AK20" s="91"/>
      <c r="AL20" s="87" t="s">
        <v>382</v>
      </c>
      <c r="AM20" s="88" t="str">
        <f t="shared" si="7"/>
        <v>-</v>
      </c>
      <c r="AN20" s="89"/>
      <c r="AO20" s="88" t="s">
        <v>382</v>
      </c>
      <c r="AP20" s="90"/>
      <c r="AQ20" s="90"/>
      <c r="AR20" s="91"/>
      <c r="AS20" s="87">
        <v>289000</v>
      </c>
      <c r="AT20" s="88">
        <f t="shared" si="9"/>
        <v>18785000</v>
      </c>
      <c r="AU20" s="89"/>
      <c r="AV20" s="88">
        <f>+IFERROR(IF(AY$5="USD",AS20*$I$5*AY$6,IF(AY$5="COP",AS20*AY$6,AS20*AY$6*$I$6)),"-")</f>
        <v>288999.99999999994</v>
      </c>
      <c r="AW20" s="90" t="s">
        <v>223</v>
      </c>
      <c r="AX20" s="90" t="s">
        <v>233</v>
      </c>
      <c r="AY20" s="91" t="s">
        <v>242</v>
      </c>
      <c r="AZ20" s="87">
        <v>539175</v>
      </c>
      <c r="BA20" s="88">
        <f t="shared" si="11"/>
        <v>35046375</v>
      </c>
      <c r="BB20" s="89"/>
      <c r="BC20" s="88">
        <f>+IFERROR(IF(BF$5="USD",AZ20*$I$5*BF$6,IF(BF$5="COP",AZ20*BF$6,AZ20*BF$6*$I$6)),"-")</f>
        <v>539174.99999999988</v>
      </c>
      <c r="BD20" s="90" t="s">
        <v>223</v>
      </c>
      <c r="BE20" s="90" t="s">
        <v>255</v>
      </c>
      <c r="BF20" s="91" t="s">
        <v>259</v>
      </c>
      <c r="BG20" s="87">
        <v>65000</v>
      </c>
      <c r="BH20" s="88">
        <f t="shared" si="12"/>
        <v>4225000</v>
      </c>
      <c r="BI20" s="89"/>
      <c r="BJ20" s="88">
        <f>+IFERROR(IF(BM$5="USD",BG20*$I$5*BM$6,IF(BM$5="COP",BG20*BM$6,BG20*BM$6*$I$6)),"-")</f>
        <v>64999.999999999993</v>
      </c>
      <c r="BK20" s="90"/>
      <c r="BL20" s="90"/>
      <c r="BM20" s="91" t="s">
        <v>263</v>
      </c>
      <c r="BN20" s="87">
        <v>343600</v>
      </c>
      <c r="BO20" s="88">
        <f t="shared" si="14"/>
        <v>22334000</v>
      </c>
      <c r="BP20" s="89"/>
      <c r="BQ20" s="88">
        <f>+IFERROR(IF(BT$5="USD",BN20*$I$5*BT$6,IF(BT$5="COP",BN20*BT$6,BN20*BT$6*$I$6)),"-")</f>
        <v>343599.99999999994</v>
      </c>
      <c r="BR20" s="90" t="s">
        <v>268</v>
      </c>
      <c r="BS20" s="90" t="s">
        <v>273</v>
      </c>
      <c r="BT20" s="91" t="s">
        <v>282</v>
      </c>
      <c r="BU20" s="87" t="s">
        <v>382</v>
      </c>
      <c r="BV20" s="88" t="str">
        <f t="shared" si="16"/>
        <v>-</v>
      </c>
      <c r="BW20" s="89"/>
      <c r="BX20" s="88" t="s">
        <v>382</v>
      </c>
      <c r="BY20" s="90"/>
      <c r="BZ20" s="90" t="s">
        <v>296</v>
      </c>
      <c r="CA20" s="91"/>
      <c r="CB20" s="87" t="s">
        <v>383</v>
      </c>
      <c r="CC20" s="88" t="str">
        <f t="shared" si="18"/>
        <v>-</v>
      </c>
      <c r="CD20" s="89"/>
      <c r="CE20" s="88" t="str">
        <f>+IFERROR(IF(CH$5="USD",CB20*$I$5*CH$6,IF(CH$5="COP",CB20*CH$6,CB20*CH$6*$I$6)),"-")</f>
        <v>-</v>
      </c>
      <c r="CF20" s="90" t="s">
        <v>300</v>
      </c>
      <c r="CG20" s="90" t="s">
        <v>310</v>
      </c>
      <c r="CH20" s="91" t="s">
        <v>317</v>
      </c>
      <c r="CI20" s="87" t="s">
        <v>382</v>
      </c>
      <c r="CJ20" s="88" t="str">
        <f t="shared" si="20"/>
        <v>-</v>
      </c>
      <c r="CK20" s="89"/>
      <c r="CL20" s="88" t="s">
        <v>382</v>
      </c>
      <c r="CM20" s="90"/>
      <c r="CN20" s="90" t="s">
        <v>320</v>
      </c>
      <c r="CO20" s="91"/>
      <c r="CP20" s="87">
        <v>290000</v>
      </c>
      <c r="CQ20" s="88">
        <f t="shared" si="21"/>
        <v>18850000</v>
      </c>
      <c r="CR20" s="89"/>
      <c r="CS20" s="88">
        <f t="shared" si="22"/>
        <v>289999.99999999994</v>
      </c>
      <c r="CT20" s="90" t="s">
        <v>223</v>
      </c>
      <c r="CU20" s="90" t="s">
        <v>331</v>
      </c>
      <c r="CV20" s="91" t="s">
        <v>344</v>
      </c>
      <c r="CW20" s="87">
        <v>49068</v>
      </c>
      <c r="CX20" s="88">
        <f t="shared" si="23"/>
        <v>3189420</v>
      </c>
      <c r="CY20" s="89"/>
      <c r="CZ20" s="88">
        <f>+IFERROR(IF(DC$5="USD",CW20*$I$5*DC$6,IF(DC$5="COP",CW20*DC$6,CW20*DC$6*$I$6)),"-")</f>
        <v>49067.999999999993</v>
      </c>
      <c r="DA20" s="90"/>
      <c r="DB20" s="90"/>
      <c r="DC20" s="91"/>
      <c r="DD20" s="87" t="s">
        <v>383</v>
      </c>
      <c r="DE20" s="88" t="str">
        <f t="shared" si="24"/>
        <v>-</v>
      </c>
      <c r="DF20" s="89"/>
      <c r="DG20" s="88" t="str">
        <f>+IFERROR(IF(DJ$5="USD",DD20*$I$5*DJ$6,IF(DJ$5="COP",DD20*DJ$6,DD20*DJ$6*$I$6)),"-")</f>
        <v>-</v>
      </c>
      <c r="DH20" s="90" t="s">
        <v>353</v>
      </c>
      <c r="DI20" s="90" t="s">
        <v>356</v>
      </c>
      <c r="DJ20" s="91" t="s">
        <v>357</v>
      </c>
      <c r="DK20" s="87" t="s">
        <v>382</v>
      </c>
      <c r="DL20" s="88" t="str">
        <f t="shared" si="25"/>
        <v>-</v>
      </c>
      <c r="DM20" s="89"/>
      <c r="DN20" s="88" t="s">
        <v>382</v>
      </c>
      <c r="DO20" s="90"/>
      <c r="DP20" s="90"/>
      <c r="DQ20" s="91"/>
      <c r="DR20" s="87">
        <v>421000</v>
      </c>
      <c r="DS20" s="88">
        <f t="shared" si="26"/>
        <v>27365000</v>
      </c>
      <c r="DT20" s="89"/>
      <c r="DU20" s="88">
        <f>+IFERROR(IF(DX$5="USD",DR20*$I$5*DX$6,IF(DX$5="COP",DR20*DX$6,DR20*DX$6*$I$6)),"-")</f>
        <v>420999.99999999994</v>
      </c>
      <c r="DV20" s="90" t="s">
        <v>223</v>
      </c>
      <c r="DW20" s="90" t="s">
        <v>372</v>
      </c>
      <c r="DX20" s="91"/>
      <c r="DY20" s="87" t="s">
        <v>382</v>
      </c>
      <c r="DZ20" s="88"/>
      <c r="EA20" s="89"/>
      <c r="EB20" s="87" t="s">
        <v>382</v>
      </c>
      <c r="EC20" s="90"/>
      <c r="ED20" s="90"/>
      <c r="EE20" s="91"/>
      <c r="EF20" s="87" t="s">
        <v>382</v>
      </c>
      <c r="EG20" s="88"/>
      <c r="EH20" s="89"/>
      <c r="EI20" s="87" t="s">
        <v>382</v>
      </c>
      <c r="EJ20" s="90"/>
      <c r="EK20" s="90"/>
      <c r="EL20" s="91"/>
      <c r="EM20" s="87" t="s">
        <v>382</v>
      </c>
      <c r="EN20" s="88"/>
      <c r="EO20" s="89"/>
      <c r="EP20" s="87" t="s">
        <v>382</v>
      </c>
      <c r="EQ20" s="90"/>
      <c r="ER20" s="90"/>
      <c r="ES20" s="91"/>
      <c r="ET20" s="87" t="s">
        <v>382</v>
      </c>
      <c r="EU20" s="88"/>
      <c r="EV20" s="89"/>
      <c r="EW20" s="87" t="s">
        <v>382</v>
      </c>
      <c r="EX20" s="90"/>
      <c r="EY20" s="90"/>
      <c r="EZ20" s="91"/>
      <c r="FA20" s="87" t="s">
        <v>382</v>
      </c>
      <c r="FB20" s="88"/>
      <c r="FC20" s="89"/>
      <c r="FD20" s="87" t="s">
        <v>382</v>
      </c>
      <c r="FE20" s="90"/>
      <c r="FF20" s="90"/>
      <c r="FG20" s="91"/>
      <c r="FH20" s="87" t="s">
        <v>382</v>
      </c>
      <c r="FI20" s="88"/>
      <c r="FJ20" s="89"/>
      <c r="FK20" s="87" t="s">
        <v>382</v>
      </c>
      <c r="FL20" s="90"/>
      <c r="FM20" s="90"/>
      <c r="FN20" s="91"/>
      <c r="FO20" s="87" t="s">
        <v>382</v>
      </c>
      <c r="FP20" s="88"/>
      <c r="FQ20" s="89"/>
      <c r="FR20" s="87" t="s">
        <v>382</v>
      </c>
      <c r="FS20" s="90"/>
      <c r="FT20" s="90"/>
      <c r="FU20" s="91"/>
      <c r="FV20" s="87" t="s">
        <v>382</v>
      </c>
      <c r="FW20" s="88"/>
      <c r="FX20" s="89"/>
      <c r="FY20" s="87" t="s">
        <v>382</v>
      </c>
      <c r="FZ20" s="90"/>
      <c r="GA20" s="90"/>
      <c r="GB20" s="91"/>
      <c r="GC20" s="87" t="s">
        <v>382</v>
      </c>
      <c r="GD20" s="88"/>
      <c r="GE20" s="89"/>
      <c r="GF20" s="87" t="s">
        <v>382</v>
      </c>
      <c r="GG20" s="90"/>
      <c r="GH20" s="90"/>
      <c r="GI20" s="91"/>
      <c r="GJ20" s="143" t="str">
        <f>IFERROR(VLOOKUP($D20,'HISTORICOS - FM'!$A$1:$B$20558,2,0)," - ")</f>
        <v xml:space="preserve"> - </v>
      </c>
      <c r="GK20" s="144">
        <f t="shared" si="28"/>
        <v>64999.999999999993</v>
      </c>
      <c r="GL20" s="145" t="str">
        <f t="shared" si="29"/>
        <v/>
      </c>
    </row>
    <row r="21" spans="1:194" s="36" customFormat="1" ht="161" x14ac:dyDescent="0.25">
      <c r="A21" s="136">
        <v>14</v>
      </c>
      <c r="B21" s="137">
        <v>10060417</v>
      </c>
      <c r="C21" s="34">
        <v>6</v>
      </c>
      <c r="D21" s="34">
        <v>62637</v>
      </c>
      <c r="E21" s="34" t="s">
        <v>111</v>
      </c>
      <c r="F21" s="34" t="s">
        <v>112</v>
      </c>
      <c r="G21" s="34" t="s">
        <v>144</v>
      </c>
      <c r="H21" s="34">
        <v>2</v>
      </c>
      <c r="I21" s="35" t="s">
        <v>77</v>
      </c>
      <c r="J21" s="87" t="s">
        <v>382</v>
      </c>
      <c r="K21" s="88" t="str">
        <f t="shared" si="0"/>
        <v>-</v>
      </c>
      <c r="L21" s="89"/>
      <c r="M21" s="88" t="s">
        <v>382</v>
      </c>
      <c r="N21" s="90"/>
      <c r="O21" s="90"/>
      <c r="P21" s="91"/>
      <c r="Q21" s="87" t="s">
        <v>382</v>
      </c>
      <c r="R21" s="88" t="str">
        <f t="shared" si="1"/>
        <v>-</v>
      </c>
      <c r="S21" s="89"/>
      <c r="T21" s="88" t="s">
        <v>382</v>
      </c>
      <c r="U21" s="90"/>
      <c r="V21" s="90"/>
      <c r="W21" s="91"/>
      <c r="X21" s="87" t="s">
        <v>382</v>
      </c>
      <c r="Y21" s="88" t="str">
        <f t="shared" si="3"/>
        <v>-</v>
      </c>
      <c r="Z21" s="89"/>
      <c r="AA21" s="88" t="s">
        <v>382</v>
      </c>
      <c r="AB21" s="90"/>
      <c r="AC21" s="90"/>
      <c r="AD21" s="91"/>
      <c r="AE21" s="87" t="s">
        <v>382</v>
      </c>
      <c r="AF21" s="88" t="str">
        <f t="shared" si="5"/>
        <v>-</v>
      </c>
      <c r="AG21" s="89"/>
      <c r="AH21" s="88" t="s">
        <v>382</v>
      </c>
      <c r="AI21" s="90"/>
      <c r="AJ21" s="90" t="s">
        <v>197</v>
      </c>
      <c r="AK21" s="91"/>
      <c r="AL21" s="87" t="s">
        <v>382</v>
      </c>
      <c r="AM21" s="88" t="str">
        <f t="shared" si="7"/>
        <v>-</v>
      </c>
      <c r="AN21" s="89"/>
      <c r="AO21" s="88" t="s">
        <v>382</v>
      </c>
      <c r="AP21" s="90"/>
      <c r="AQ21" s="90"/>
      <c r="AR21" s="91"/>
      <c r="AS21" s="87" t="s">
        <v>382</v>
      </c>
      <c r="AT21" s="88" t="str">
        <f t="shared" si="9"/>
        <v>-</v>
      </c>
      <c r="AU21" s="89"/>
      <c r="AV21" s="88" t="s">
        <v>382</v>
      </c>
      <c r="AW21" s="90"/>
      <c r="AX21" s="90"/>
      <c r="AY21" s="91"/>
      <c r="AZ21" s="87" t="s">
        <v>382</v>
      </c>
      <c r="BA21" s="88" t="str">
        <f t="shared" si="11"/>
        <v>-</v>
      </c>
      <c r="BB21" s="89"/>
      <c r="BC21" s="88" t="s">
        <v>382</v>
      </c>
      <c r="BD21" s="90"/>
      <c r="BE21" s="90"/>
      <c r="BF21" s="91"/>
      <c r="BG21" s="87" t="s">
        <v>382</v>
      </c>
      <c r="BH21" s="88" t="str">
        <f t="shared" si="12"/>
        <v>-</v>
      </c>
      <c r="BI21" s="89"/>
      <c r="BJ21" s="88" t="s">
        <v>382</v>
      </c>
      <c r="BK21" s="90"/>
      <c r="BL21" s="90"/>
      <c r="BM21" s="91" t="s">
        <v>263</v>
      </c>
      <c r="BN21" s="87" t="s">
        <v>382</v>
      </c>
      <c r="BO21" s="88" t="str">
        <f t="shared" si="14"/>
        <v>-</v>
      </c>
      <c r="BP21" s="89"/>
      <c r="BQ21" s="88" t="s">
        <v>382</v>
      </c>
      <c r="BR21" s="90"/>
      <c r="BS21" s="90"/>
      <c r="BT21" s="91"/>
      <c r="BU21" s="87" t="s">
        <v>382</v>
      </c>
      <c r="BV21" s="88" t="str">
        <f t="shared" si="16"/>
        <v>-</v>
      </c>
      <c r="BW21" s="89"/>
      <c r="BX21" s="88" t="s">
        <v>382</v>
      </c>
      <c r="BY21" s="90"/>
      <c r="BZ21" s="90" t="s">
        <v>296</v>
      </c>
      <c r="CA21" s="91"/>
      <c r="CB21" s="87" t="s">
        <v>382</v>
      </c>
      <c r="CC21" s="88" t="str">
        <f t="shared" si="18"/>
        <v>-</v>
      </c>
      <c r="CD21" s="89"/>
      <c r="CE21" s="88" t="s">
        <v>382</v>
      </c>
      <c r="CF21" s="90"/>
      <c r="CG21" s="90"/>
      <c r="CH21" s="91"/>
      <c r="CI21" s="87" t="s">
        <v>382</v>
      </c>
      <c r="CJ21" s="88" t="str">
        <f t="shared" si="20"/>
        <v>-</v>
      </c>
      <c r="CK21" s="89"/>
      <c r="CL21" s="88" t="s">
        <v>382</v>
      </c>
      <c r="CM21" s="90"/>
      <c r="CN21" s="90" t="s">
        <v>320</v>
      </c>
      <c r="CO21" s="91"/>
      <c r="CP21" s="87" t="s">
        <v>382</v>
      </c>
      <c r="CQ21" s="88" t="str">
        <f t="shared" si="21"/>
        <v>-</v>
      </c>
      <c r="CR21" s="89"/>
      <c r="CS21" s="88" t="s">
        <v>382</v>
      </c>
      <c r="CT21" s="90"/>
      <c r="CU21" s="90" t="s">
        <v>332</v>
      </c>
      <c r="CV21" s="91"/>
      <c r="CW21" s="87" t="s">
        <v>382</v>
      </c>
      <c r="CX21" s="88" t="str">
        <f t="shared" si="23"/>
        <v>-</v>
      </c>
      <c r="CY21" s="89"/>
      <c r="CZ21" s="88" t="s">
        <v>382</v>
      </c>
      <c r="DA21" s="90"/>
      <c r="DB21" s="90"/>
      <c r="DC21" s="91"/>
      <c r="DD21" s="87" t="s">
        <v>382</v>
      </c>
      <c r="DE21" s="88" t="str">
        <f t="shared" si="24"/>
        <v>-</v>
      </c>
      <c r="DF21" s="89"/>
      <c r="DG21" s="88" t="s">
        <v>382</v>
      </c>
      <c r="DH21" s="90"/>
      <c r="DI21" s="90"/>
      <c r="DJ21" s="91"/>
      <c r="DK21" s="87" t="s">
        <v>382</v>
      </c>
      <c r="DL21" s="88" t="str">
        <f t="shared" si="25"/>
        <v>-</v>
      </c>
      <c r="DM21" s="89"/>
      <c r="DN21" s="88" t="s">
        <v>382</v>
      </c>
      <c r="DO21" s="90"/>
      <c r="DP21" s="90"/>
      <c r="DQ21" s="91"/>
      <c r="DR21" s="87">
        <v>18984200</v>
      </c>
      <c r="DS21" s="88">
        <f t="shared" si="26"/>
        <v>37968400</v>
      </c>
      <c r="DT21" s="89"/>
      <c r="DU21" s="88">
        <f>+IFERROR(IF(DX$5="USD",DR21*$I$5*DX$6,IF(DX$5="COP",DR21*DX$6,DR21*DX$6*$I$6)),"-")</f>
        <v>18984199.999999996</v>
      </c>
      <c r="DV21" s="90"/>
      <c r="DW21" s="90" t="s">
        <v>373</v>
      </c>
      <c r="DX21" s="91"/>
      <c r="DY21" s="87" t="s">
        <v>382</v>
      </c>
      <c r="DZ21" s="88"/>
      <c r="EA21" s="89"/>
      <c r="EB21" s="87" t="s">
        <v>382</v>
      </c>
      <c r="EC21" s="90"/>
      <c r="ED21" s="90"/>
      <c r="EE21" s="91"/>
      <c r="EF21" s="87" t="s">
        <v>382</v>
      </c>
      <c r="EG21" s="88"/>
      <c r="EH21" s="89"/>
      <c r="EI21" s="87" t="s">
        <v>382</v>
      </c>
      <c r="EJ21" s="90"/>
      <c r="EK21" s="90"/>
      <c r="EL21" s="91"/>
      <c r="EM21" s="87" t="s">
        <v>382</v>
      </c>
      <c r="EN21" s="88"/>
      <c r="EO21" s="89"/>
      <c r="EP21" s="87" t="s">
        <v>382</v>
      </c>
      <c r="EQ21" s="90"/>
      <c r="ER21" s="90"/>
      <c r="ES21" s="91"/>
      <c r="ET21" s="87" t="s">
        <v>382</v>
      </c>
      <c r="EU21" s="88"/>
      <c r="EV21" s="89"/>
      <c r="EW21" s="87" t="s">
        <v>382</v>
      </c>
      <c r="EX21" s="90"/>
      <c r="EY21" s="90"/>
      <c r="EZ21" s="91"/>
      <c r="FA21" s="87" t="s">
        <v>382</v>
      </c>
      <c r="FB21" s="88"/>
      <c r="FC21" s="89"/>
      <c r="FD21" s="87" t="s">
        <v>382</v>
      </c>
      <c r="FE21" s="90"/>
      <c r="FF21" s="90"/>
      <c r="FG21" s="91"/>
      <c r="FH21" s="87" t="s">
        <v>382</v>
      </c>
      <c r="FI21" s="88"/>
      <c r="FJ21" s="89"/>
      <c r="FK21" s="87" t="s">
        <v>382</v>
      </c>
      <c r="FL21" s="90"/>
      <c r="FM21" s="90"/>
      <c r="FN21" s="91"/>
      <c r="FO21" s="87" t="s">
        <v>382</v>
      </c>
      <c r="FP21" s="88"/>
      <c r="FQ21" s="89"/>
      <c r="FR21" s="87" t="s">
        <v>382</v>
      </c>
      <c r="FS21" s="90"/>
      <c r="FT21" s="90"/>
      <c r="FU21" s="91"/>
      <c r="FV21" s="87" t="s">
        <v>382</v>
      </c>
      <c r="FW21" s="88"/>
      <c r="FX21" s="89"/>
      <c r="FY21" s="87" t="s">
        <v>382</v>
      </c>
      <c r="FZ21" s="90"/>
      <c r="GA21" s="90"/>
      <c r="GB21" s="91"/>
      <c r="GC21" s="87" t="s">
        <v>382</v>
      </c>
      <c r="GD21" s="88"/>
      <c r="GE21" s="89"/>
      <c r="GF21" s="87" t="s">
        <v>382</v>
      </c>
      <c r="GG21" s="90"/>
      <c r="GH21" s="90"/>
      <c r="GI21" s="91"/>
      <c r="GJ21" s="143" t="str">
        <f>IFERROR(VLOOKUP($D21,'HISTORICOS - FM'!$A$1:$B$20558,2,0)," - ")</f>
        <v xml:space="preserve"> - </v>
      </c>
      <c r="GK21" s="144">
        <f t="shared" si="28"/>
        <v>0</v>
      </c>
      <c r="GL21" s="145" t="str">
        <f t="shared" si="29"/>
        <v/>
      </c>
    </row>
    <row r="22" spans="1:194" s="36" customFormat="1" ht="172.5" x14ac:dyDescent="0.25">
      <c r="A22" s="136">
        <v>15</v>
      </c>
      <c r="B22" s="137">
        <v>10060411</v>
      </c>
      <c r="C22" s="34">
        <v>1</v>
      </c>
      <c r="D22" s="34">
        <v>10610</v>
      </c>
      <c r="E22" s="34" t="s">
        <v>113</v>
      </c>
      <c r="F22" s="34" t="s">
        <v>114</v>
      </c>
      <c r="G22" s="34" t="s">
        <v>144</v>
      </c>
      <c r="H22" s="34">
        <v>4</v>
      </c>
      <c r="I22" s="35" t="s">
        <v>75</v>
      </c>
      <c r="J22" s="87">
        <v>9150</v>
      </c>
      <c r="K22" s="88">
        <f t="shared" si="0"/>
        <v>36600</v>
      </c>
      <c r="L22" s="89"/>
      <c r="M22" s="88">
        <f>+IFERROR(IF(P$5="USD",J22*$I$5*P$6,IF(P$5="COP",J22*P$6,J22*P$6*$I$6)),"-")</f>
        <v>33580133.999999993</v>
      </c>
      <c r="N22" s="90" t="s">
        <v>157</v>
      </c>
      <c r="O22" s="90" t="s">
        <v>163</v>
      </c>
      <c r="P22" s="91" t="s">
        <v>168</v>
      </c>
      <c r="Q22" s="87" t="s">
        <v>382</v>
      </c>
      <c r="R22" s="88" t="str">
        <f t="shared" si="1"/>
        <v>-</v>
      </c>
      <c r="S22" s="89"/>
      <c r="T22" s="88" t="s">
        <v>382</v>
      </c>
      <c r="U22" s="90"/>
      <c r="V22" s="90"/>
      <c r="W22" s="91"/>
      <c r="X22" s="87">
        <v>24700000</v>
      </c>
      <c r="Y22" s="88">
        <f t="shared" si="3"/>
        <v>98800000</v>
      </c>
      <c r="Z22" s="89"/>
      <c r="AA22" s="88">
        <f>+IFERROR(IF(AD$5="USD",X22*$I$5*AD$6,IF(AD$5="COP",X22*AD$6,X22*AD$6*$I$6)),"-")</f>
        <v>24699999.999999996</v>
      </c>
      <c r="AB22" s="90" t="s">
        <v>181</v>
      </c>
      <c r="AC22" s="90" t="s">
        <v>188</v>
      </c>
      <c r="AD22" s="91">
        <v>30</v>
      </c>
      <c r="AE22" s="87" t="s">
        <v>382</v>
      </c>
      <c r="AF22" s="88" t="str">
        <f t="shared" si="5"/>
        <v>-</v>
      </c>
      <c r="AG22" s="89"/>
      <c r="AH22" s="88" t="s">
        <v>382</v>
      </c>
      <c r="AI22" s="90"/>
      <c r="AJ22" s="90"/>
      <c r="AK22" s="91"/>
      <c r="AL22" s="87">
        <v>6142900</v>
      </c>
      <c r="AM22" s="88">
        <f t="shared" si="7"/>
        <v>24571600</v>
      </c>
      <c r="AN22" s="89"/>
      <c r="AO22" s="88">
        <f>+IFERROR(IF(AR$5="USD",AL22*$I$5*AR$6,IF(AR$5="COP",AL22*AR$6,AL22*AR$6*$I$6)),"-")</f>
        <v>6142899.9999999991</v>
      </c>
      <c r="AP22" s="90" t="s">
        <v>157</v>
      </c>
      <c r="AQ22" s="90"/>
      <c r="AR22" s="91" t="s">
        <v>218</v>
      </c>
      <c r="AS22" s="87">
        <v>24195000</v>
      </c>
      <c r="AT22" s="88">
        <f t="shared" si="9"/>
        <v>96780000</v>
      </c>
      <c r="AU22" s="89"/>
      <c r="AV22" s="88">
        <f t="shared" ref="AV22:AV27" si="35">+IFERROR(IF(AY$5="USD",AS22*$I$5*AY$6,IF(AY$5="COP",AS22*AY$6,AS22*AY$6*$I$6)),"-")</f>
        <v>24194999.999999996</v>
      </c>
      <c r="AW22" s="90" t="s">
        <v>157</v>
      </c>
      <c r="AX22" s="90" t="s">
        <v>234</v>
      </c>
      <c r="AY22" s="91" t="s">
        <v>243</v>
      </c>
      <c r="AZ22" s="87">
        <v>30193800</v>
      </c>
      <c r="BA22" s="88">
        <f t="shared" si="11"/>
        <v>120775200</v>
      </c>
      <c r="BB22" s="89"/>
      <c r="BC22" s="88">
        <f>+IFERROR(IF(BF$5="USD",AZ22*$I$5*BF$6,IF(BF$5="COP",AZ22*BF$6,AZ22*BF$6*$I$6)),"-")</f>
        <v>30193799.999999996</v>
      </c>
      <c r="BD22" s="90" t="s">
        <v>157</v>
      </c>
      <c r="BE22" s="90" t="s">
        <v>256</v>
      </c>
      <c r="BF22" s="91" t="s">
        <v>258</v>
      </c>
      <c r="BG22" s="87" t="s">
        <v>383</v>
      </c>
      <c r="BH22" s="88" t="str">
        <f t="shared" si="12"/>
        <v>-</v>
      </c>
      <c r="BI22" s="89"/>
      <c r="BJ22" s="88" t="str">
        <f t="shared" ref="BJ22:BJ27" si="36">+IFERROR(IF(BM$5="USD",BG22*$I$5*BM$6,IF(BM$5="COP",BG22*BM$6,BG22*BM$6*$I$6)),"-")</f>
        <v>-</v>
      </c>
      <c r="BK22" s="90"/>
      <c r="BL22" s="90"/>
      <c r="BM22" s="91" t="s">
        <v>263</v>
      </c>
      <c r="BN22" s="87">
        <v>26000000</v>
      </c>
      <c r="BO22" s="88">
        <f t="shared" si="14"/>
        <v>104000000</v>
      </c>
      <c r="BP22" s="89"/>
      <c r="BQ22" s="88">
        <f t="shared" ref="BQ22:BQ27" si="37">+IFERROR(IF(BT$5="USD",BN22*$I$5*BT$6,IF(BT$5="COP",BN22*BT$6,BN22*BT$6*$I$6)),"-")</f>
        <v>25999999.999999996</v>
      </c>
      <c r="BR22" s="90" t="s">
        <v>157</v>
      </c>
      <c r="BS22" s="90" t="s">
        <v>274</v>
      </c>
      <c r="BT22" s="91" t="s">
        <v>283</v>
      </c>
      <c r="BU22" s="87">
        <v>28350666.666666664</v>
      </c>
      <c r="BV22" s="88">
        <f t="shared" si="16"/>
        <v>113402666.66666666</v>
      </c>
      <c r="BW22" s="89"/>
      <c r="BX22" s="88">
        <f>+IFERROR(IF(CA$5="USD",BU22*$I$5*CA$6,IF(CA$5="COP",BU22*CA$6,BU22*CA$6*$I$6)),"-")</f>
        <v>28350666.66666666</v>
      </c>
      <c r="BY22" s="90" t="s">
        <v>286</v>
      </c>
      <c r="BZ22" s="90" t="s">
        <v>295</v>
      </c>
      <c r="CA22" s="91"/>
      <c r="CB22" s="87" t="s">
        <v>383</v>
      </c>
      <c r="CC22" s="88" t="str">
        <f t="shared" si="18"/>
        <v>-</v>
      </c>
      <c r="CD22" s="89"/>
      <c r="CE22" s="88" t="s">
        <v>383</v>
      </c>
      <c r="CF22" s="90" t="s">
        <v>301</v>
      </c>
      <c r="CG22" s="90" t="s">
        <v>311</v>
      </c>
      <c r="CH22" s="91" t="s">
        <v>317</v>
      </c>
      <c r="CI22" s="87" t="s">
        <v>382</v>
      </c>
      <c r="CJ22" s="88" t="str">
        <f t="shared" si="20"/>
        <v>-</v>
      </c>
      <c r="CK22" s="89"/>
      <c r="CL22" s="88" t="s">
        <v>382</v>
      </c>
      <c r="CM22" s="90"/>
      <c r="CN22" s="90" t="s">
        <v>320</v>
      </c>
      <c r="CO22" s="91"/>
      <c r="CP22" s="87">
        <v>23692858</v>
      </c>
      <c r="CQ22" s="88">
        <f t="shared" si="21"/>
        <v>94771432</v>
      </c>
      <c r="CR22" s="89"/>
      <c r="CS22" s="88">
        <f>+IFERROR(IF(CV$5="USD",CP22*$I$5*CV$6,IF(CV$5="COP",CP22*CV$6,CP22*CV$6*$I$6)),"-")</f>
        <v>23692857.999999996</v>
      </c>
      <c r="CT22" s="90" t="s">
        <v>325</v>
      </c>
      <c r="CU22" s="90"/>
      <c r="CV22" s="91" t="s">
        <v>345</v>
      </c>
      <c r="CW22" s="87">
        <v>4342750</v>
      </c>
      <c r="CX22" s="88">
        <f t="shared" si="23"/>
        <v>17371000</v>
      </c>
      <c r="CY22" s="89"/>
      <c r="CZ22" s="88">
        <f>+IFERROR(IF(DC$5="USD",CW22*$I$5*DC$6,IF(DC$5="COP",CW22*DC$6,CW22*DC$6*$I$6)),"-")</f>
        <v>4342749.9999999991</v>
      </c>
      <c r="DA22" s="90"/>
      <c r="DB22" s="90"/>
      <c r="DC22" s="91"/>
      <c r="DD22" s="87" t="s">
        <v>382</v>
      </c>
      <c r="DE22" s="88" t="str">
        <f t="shared" si="24"/>
        <v>-</v>
      </c>
      <c r="DF22" s="89"/>
      <c r="DG22" s="88" t="s">
        <v>382</v>
      </c>
      <c r="DH22" s="90"/>
      <c r="DI22" s="90"/>
      <c r="DJ22" s="91"/>
      <c r="DK22" s="87" t="s">
        <v>382</v>
      </c>
      <c r="DL22" s="88" t="str">
        <f t="shared" si="25"/>
        <v>-</v>
      </c>
      <c r="DM22" s="89"/>
      <c r="DN22" s="88" t="s">
        <v>382</v>
      </c>
      <c r="DO22" s="90"/>
      <c r="DP22" s="90"/>
      <c r="DQ22" s="91"/>
      <c r="DR22" s="87" t="s">
        <v>383</v>
      </c>
      <c r="DS22" s="88" t="str">
        <f t="shared" si="26"/>
        <v>-</v>
      </c>
      <c r="DT22" s="89"/>
      <c r="DU22" s="88" t="s">
        <v>383</v>
      </c>
      <c r="DV22" s="90"/>
      <c r="DW22" s="90" t="s">
        <v>374</v>
      </c>
      <c r="DX22" s="91"/>
      <c r="DY22" s="87" t="s">
        <v>382</v>
      </c>
      <c r="DZ22" s="88"/>
      <c r="EA22" s="89"/>
      <c r="EB22" s="87" t="s">
        <v>382</v>
      </c>
      <c r="EC22" s="90"/>
      <c r="ED22" s="90"/>
      <c r="EE22" s="91"/>
      <c r="EF22" s="87" t="s">
        <v>382</v>
      </c>
      <c r="EG22" s="88"/>
      <c r="EH22" s="89"/>
      <c r="EI22" s="87" t="s">
        <v>382</v>
      </c>
      <c r="EJ22" s="90"/>
      <c r="EK22" s="90"/>
      <c r="EL22" s="91"/>
      <c r="EM22" s="87" t="s">
        <v>382</v>
      </c>
      <c r="EN22" s="88"/>
      <c r="EO22" s="89"/>
      <c r="EP22" s="87" t="s">
        <v>382</v>
      </c>
      <c r="EQ22" s="90"/>
      <c r="ER22" s="90"/>
      <c r="ES22" s="91"/>
      <c r="ET22" s="87" t="s">
        <v>382</v>
      </c>
      <c r="EU22" s="88"/>
      <c r="EV22" s="89"/>
      <c r="EW22" s="87" t="s">
        <v>382</v>
      </c>
      <c r="EX22" s="90"/>
      <c r="EY22" s="90"/>
      <c r="EZ22" s="91"/>
      <c r="FA22" s="87" t="s">
        <v>382</v>
      </c>
      <c r="FB22" s="88"/>
      <c r="FC22" s="89"/>
      <c r="FD22" s="87" t="s">
        <v>382</v>
      </c>
      <c r="FE22" s="90"/>
      <c r="FF22" s="90"/>
      <c r="FG22" s="91"/>
      <c r="FH22" s="87" t="s">
        <v>382</v>
      </c>
      <c r="FI22" s="88"/>
      <c r="FJ22" s="89"/>
      <c r="FK22" s="87" t="s">
        <v>382</v>
      </c>
      <c r="FL22" s="90"/>
      <c r="FM22" s="90"/>
      <c r="FN22" s="91"/>
      <c r="FO22" s="87" t="s">
        <v>382</v>
      </c>
      <c r="FP22" s="88"/>
      <c r="FQ22" s="89"/>
      <c r="FR22" s="87" t="s">
        <v>382</v>
      </c>
      <c r="FS22" s="90"/>
      <c r="FT22" s="90"/>
      <c r="FU22" s="91"/>
      <c r="FV22" s="87" t="s">
        <v>382</v>
      </c>
      <c r="FW22" s="88"/>
      <c r="FX22" s="89"/>
      <c r="FY22" s="87" t="s">
        <v>382</v>
      </c>
      <c r="FZ22" s="90"/>
      <c r="GA22" s="90"/>
      <c r="GB22" s="91"/>
      <c r="GC22" s="87" t="s">
        <v>382</v>
      </c>
      <c r="GD22" s="88"/>
      <c r="GE22" s="89"/>
      <c r="GF22" s="87" t="s">
        <v>382</v>
      </c>
      <c r="GG22" s="90"/>
      <c r="GH22" s="90"/>
      <c r="GI22" s="91"/>
      <c r="GJ22" s="143">
        <f>IFERROR(VLOOKUP($D22,'HISTORICOS - FM'!$A$1:$B$20558,2,0)," - ")</f>
        <v>2855250.0000000005</v>
      </c>
      <c r="GK22" s="144">
        <f>+MIN(M22,T22,AA22,AH22,AV22,BC22,BJ22,BQ22,BX22,CE22,CL22,CS22)</f>
        <v>23692857.999999996</v>
      </c>
      <c r="GL22" s="145">
        <f t="shared" si="29"/>
        <v>7.297997723491811</v>
      </c>
    </row>
    <row r="23" spans="1:194" s="36" customFormat="1" ht="195.5" x14ac:dyDescent="0.25">
      <c r="A23" s="136">
        <v>16</v>
      </c>
      <c r="B23" s="149">
        <v>10060259</v>
      </c>
      <c r="C23" s="34">
        <v>21</v>
      </c>
      <c r="D23" s="34">
        <v>15961</v>
      </c>
      <c r="E23" s="34" t="s">
        <v>115</v>
      </c>
      <c r="F23" s="34" t="s">
        <v>116</v>
      </c>
      <c r="G23" s="34" t="s">
        <v>144</v>
      </c>
      <c r="H23" s="34">
        <v>170</v>
      </c>
      <c r="I23" s="35" t="s">
        <v>78</v>
      </c>
      <c r="J23" s="87">
        <v>12</v>
      </c>
      <c r="K23" s="88">
        <f t="shared" si="0"/>
        <v>2040</v>
      </c>
      <c r="L23" s="89"/>
      <c r="M23" s="88">
        <f>+IFERROR(IF(P$5="USD",J23*$I$5*P$6,IF(P$5="COP",J23*P$6,J23*P$6*$I$6)),"-")</f>
        <v>44039.519999999997</v>
      </c>
      <c r="N23" s="90" t="s">
        <v>158</v>
      </c>
      <c r="O23" s="90" t="s">
        <v>164</v>
      </c>
      <c r="P23" s="91" t="s">
        <v>169</v>
      </c>
      <c r="Q23" s="87" t="s">
        <v>382</v>
      </c>
      <c r="R23" s="88" t="str">
        <f t="shared" si="1"/>
        <v>-</v>
      </c>
      <c r="S23" s="89"/>
      <c r="T23" s="88" t="s">
        <v>382</v>
      </c>
      <c r="U23" s="90"/>
      <c r="V23" s="90"/>
      <c r="W23" s="91"/>
      <c r="X23" s="87" t="s">
        <v>383</v>
      </c>
      <c r="Y23" s="88" t="str">
        <f t="shared" si="3"/>
        <v>-</v>
      </c>
      <c r="Z23" s="89"/>
      <c r="AA23" s="88" t="str">
        <f>+IFERROR(IF(AD$5="USD",X23*$I$5*AD$6,IF(AD$5="COP",X23*AD$6,X23*AD$6*$I$6)),"-")</f>
        <v>-</v>
      </c>
      <c r="AB23" s="90" t="s">
        <v>182</v>
      </c>
      <c r="AC23" s="90" t="s">
        <v>188</v>
      </c>
      <c r="AD23" s="91">
        <v>30</v>
      </c>
      <c r="AE23" s="87" t="s">
        <v>383</v>
      </c>
      <c r="AF23" s="88" t="str">
        <f t="shared" si="5"/>
        <v>-</v>
      </c>
      <c r="AG23" s="89"/>
      <c r="AH23" s="88" t="str">
        <f>+IFERROR(IF(AK$5="USD",AE23*$I$5*AK$6,IF(AK$5="COP",AE23*AK$6,AE23*AK$6*$I$6)),"-")</f>
        <v>-</v>
      </c>
      <c r="AI23" s="90"/>
      <c r="AJ23" s="90" t="s">
        <v>198</v>
      </c>
      <c r="AK23" s="91" t="s">
        <v>202</v>
      </c>
      <c r="AL23" s="87" t="s">
        <v>383</v>
      </c>
      <c r="AM23" s="88" t="str">
        <f t="shared" si="7"/>
        <v>-</v>
      </c>
      <c r="AN23" s="89"/>
      <c r="AO23" s="88" t="str">
        <f>+IFERROR(IF(AR$5="USD",AL23*$I$5*AR$6,IF(AR$5="COP",AL23*AR$6,AL23*AR$6*$I$6)),"-")</f>
        <v>-</v>
      </c>
      <c r="AP23" s="90" t="s">
        <v>208</v>
      </c>
      <c r="AQ23" s="90" t="s">
        <v>215</v>
      </c>
      <c r="AR23" s="91" t="s">
        <v>218</v>
      </c>
      <c r="AS23" s="87">
        <v>12900</v>
      </c>
      <c r="AT23" s="88">
        <f t="shared" si="9"/>
        <v>2193000</v>
      </c>
      <c r="AU23" s="89" t="s">
        <v>87</v>
      </c>
      <c r="AV23" s="88">
        <f t="shared" si="35"/>
        <v>12899.999999999998</v>
      </c>
      <c r="AW23" s="90" t="s">
        <v>182</v>
      </c>
      <c r="AX23" s="90" t="s">
        <v>235</v>
      </c>
      <c r="AY23" s="91" t="s">
        <v>241</v>
      </c>
      <c r="AZ23" s="87">
        <v>58461.975000000006</v>
      </c>
      <c r="BA23" s="88">
        <f t="shared" si="11"/>
        <v>9938535.7500000019</v>
      </c>
      <c r="BB23" s="89"/>
      <c r="BC23" s="88">
        <f>+IFERROR(IF(BF$5="USD",AZ23*$I$5*BF$6,IF(BF$5="COP",AZ23*BF$6,AZ23*BF$6*$I$6)),"-")</f>
        <v>58461.974999999999</v>
      </c>
      <c r="BD23" s="90" t="s">
        <v>157</v>
      </c>
      <c r="BE23" s="90" t="s">
        <v>254</v>
      </c>
      <c r="BF23" s="91" t="s">
        <v>258</v>
      </c>
      <c r="BG23" s="87">
        <v>11000</v>
      </c>
      <c r="BH23" s="88">
        <f t="shared" si="12"/>
        <v>1870000</v>
      </c>
      <c r="BI23" s="89"/>
      <c r="BJ23" s="88">
        <f t="shared" si="36"/>
        <v>10999.999999999998</v>
      </c>
      <c r="BK23" s="90"/>
      <c r="BL23" s="90"/>
      <c r="BM23" s="91" t="s">
        <v>263</v>
      </c>
      <c r="BN23" s="87">
        <v>25800</v>
      </c>
      <c r="BO23" s="88">
        <f t="shared" si="14"/>
        <v>4386000</v>
      </c>
      <c r="BP23" s="89"/>
      <c r="BQ23" s="88">
        <f t="shared" si="37"/>
        <v>25799.999999999996</v>
      </c>
      <c r="BR23" s="90" t="s">
        <v>269</v>
      </c>
      <c r="BS23" s="90" t="s">
        <v>275</v>
      </c>
      <c r="BT23" s="91" t="s">
        <v>280</v>
      </c>
      <c r="BU23" s="87" t="s">
        <v>383</v>
      </c>
      <c r="BV23" s="88" t="str">
        <f t="shared" si="16"/>
        <v>-</v>
      </c>
      <c r="BW23" s="89"/>
      <c r="BX23" s="88" t="str">
        <f>+IFERROR(IF(CA$5="USD",BU23*$I$5*CA$6,IF(CA$5="COP",BU23*CA$6,BU23*CA$6*$I$6)),"-")</f>
        <v>-</v>
      </c>
      <c r="BY23" s="90" t="s">
        <v>287</v>
      </c>
      <c r="BZ23" s="90" t="s">
        <v>295</v>
      </c>
      <c r="CA23" s="91"/>
      <c r="CB23" s="87" t="s">
        <v>383</v>
      </c>
      <c r="CC23" s="88" t="str">
        <f t="shared" si="18"/>
        <v>-</v>
      </c>
      <c r="CD23" s="89"/>
      <c r="CE23" s="88" t="s">
        <v>383</v>
      </c>
      <c r="CF23" s="90" t="s">
        <v>302</v>
      </c>
      <c r="CG23" s="90" t="s">
        <v>312</v>
      </c>
      <c r="CH23" s="91" t="s">
        <v>317</v>
      </c>
      <c r="CI23" s="87" t="s">
        <v>382</v>
      </c>
      <c r="CJ23" s="88" t="str">
        <f t="shared" si="20"/>
        <v>-</v>
      </c>
      <c r="CK23" s="89"/>
      <c r="CL23" s="88" t="s">
        <v>382</v>
      </c>
      <c r="CM23" s="90"/>
      <c r="CN23" s="90" t="s">
        <v>320</v>
      </c>
      <c r="CO23" s="91"/>
      <c r="CP23" s="87">
        <v>14800</v>
      </c>
      <c r="CQ23" s="88">
        <f t="shared" si="21"/>
        <v>2516000</v>
      </c>
      <c r="CR23" s="89"/>
      <c r="CS23" s="88">
        <f>+IFERROR(IF(CV$5="USD",CP23*$I$5*CV$6,IF(CV$5="COP",CP23*CV$6,CP23*CV$6*$I$6)),"-")</f>
        <v>14799.999999999998</v>
      </c>
      <c r="CT23" s="90" t="s">
        <v>182</v>
      </c>
      <c r="CU23" s="90" t="s">
        <v>333</v>
      </c>
      <c r="CV23" s="91" t="s">
        <v>346</v>
      </c>
      <c r="CW23" s="87">
        <v>13611</v>
      </c>
      <c r="CX23" s="88">
        <f t="shared" si="23"/>
        <v>2313870</v>
      </c>
      <c r="CY23" s="89"/>
      <c r="CZ23" s="88">
        <f>+IFERROR(IF(DC$5="USD",CW23*$I$5*DC$6,IF(DC$5="COP",CW23*DC$6,CW23*DC$6*$I$6)),"-")</f>
        <v>13610.999999999998</v>
      </c>
      <c r="DA23" s="90"/>
      <c r="DB23" s="90"/>
      <c r="DC23" s="91"/>
      <c r="DD23" s="87">
        <v>14231</v>
      </c>
      <c r="DE23" s="88">
        <f t="shared" si="24"/>
        <v>2419270</v>
      </c>
      <c r="DF23" s="89"/>
      <c r="DG23" s="88">
        <f>+IFERROR(IF(DJ$5="USD",DD23*$I$5*DJ$6,IF(DJ$5="COP",DD23*DJ$6,DD23*DJ$6*$I$6)),"-")</f>
        <v>14230.999999999998</v>
      </c>
      <c r="DH23" s="90" t="s">
        <v>354</v>
      </c>
      <c r="DI23" s="90" t="s">
        <v>356</v>
      </c>
      <c r="DJ23" s="91" t="s">
        <v>357</v>
      </c>
      <c r="DK23" s="87" t="s">
        <v>382</v>
      </c>
      <c r="DL23" s="88" t="str">
        <f t="shared" si="25"/>
        <v>-</v>
      </c>
      <c r="DM23" s="89"/>
      <c r="DN23" s="88" t="s">
        <v>382</v>
      </c>
      <c r="DO23" s="90"/>
      <c r="DP23" s="90"/>
      <c r="DQ23" s="91"/>
      <c r="DR23" s="87">
        <v>950900</v>
      </c>
      <c r="DS23" s="88">
        <f t="shared" si="26"/>
        <v>161653000</v>
      </c>
      <c r="DT23" s="89"/>
      <c r="DU23" s="88">
        <f>+IFERROR(IF(DX$5="USD",DR23*$I$5*DX$6,IF(DX$5="COP",DR23*DX$6,DR23*DX$6*$I$6)),"-")</f>
        <v>950899.99999999988</v>
      </c>
      <c r="DV23" s="90" t="s">
        <v>182</v>
      </c>
      <c r="DW23" s="90" t="s">
        <v>375</v>
      </c>
      <c r="DX23" s="91"/>
      <c r="DY23" s="87" t="s">
        <v>382</v>
      </c>
      <c r="DZ23" s="88"/>
      <c r="EA23" s="89"/>
      <c r="EB23" s="87" t="s">
        <v>382</v>
      </c>
      <c r="EC23" s="90"/>
      <c r="ED23" s="90"/>
      <c r="EE23" s="91"/>
      <c r="EF23" s="87" t="s">
        <v>382</v>
      </c>
      <c r="EG23" s="88"/>
      <c r="EH23" s="89"/>
      <c r="EI23" s="87" t="s">
        <v>382</v>
      </c>
      <c r="EJ23" s="90"/>
      <c r="EK23" s="90"/>
      <c r="EL23" s="91"/>
      <c r="EM23" s="87" t="s">
        <v>382</v>
      </c>
      <c r="EN23" s="88"/>
      <c r="EO23" s="89"/>
      <c r="EP23" s="87" t="s">
        <v>382</v>
      </c>
      <c r="EQ23" s="90"/>
      <c r="ER23" s="90"/>
      <c r="ES23" s="91"/>
      <c r="ET23" s="87" t="s">
        <v>382</v>
      </c>
      <c r="EU23" s="88"/>
      <c r="EV23" s="89"/>
      <c r="EW23" s="87" t="s">
        <v>382</v>
      </c>
      <c r="EX23" s="90"/>
      <c r="EY23" s="90"/>
      <c r="EZ23" s="91"/>
      <c r="FA23" s="87" t="s">
        <v>382</v>
      </c>
      <c r="FB23" s="88"/>
      <c r="FC23" s="89"/>
      <c r="FD23" s="87" t="s">
        <v>382</v>
      </c>
      <c r="FE23" s="90"/>
      <c r="FF23" s="90"/>
      <c r="FG23" s="91"/>
      <c r="FH23" s="87" t="s">
        <v>382</v>
      </c>
      <c r="FI23" s="88"/>
      <c r="FJ23" s="89"/>
      <c r="FK23" s="87" t="s">
        <v>382</v>
      </c>
      <c r="FL23" s="90"/>
      <c r="FM23" s="90"/>
      <c r="FN23" s="91"/>
      <c r="FO23" s="87" t="s">
        <v>382</v>
      </c>
      <c r="FP23" s="88"/>
      <c r="FQ23" s="89"/>
      <c r="FR23" s="87" t="s">
        <v>382</v>
      </c>
      <c r="FS23" s="90"/>
      <c r="FT23" s="90"/>
      <c r="FU23" s="91"/>
      <c r="FV23" s="87" t="s">
        <v>382</v>
      </c>
      <c r="FW23" s="88"/>
      <c r="FX23" s="89"/>
      <c r="FY23" s="87" t="s">
        <v>382</v>
      </c>
      <c r="FZ23" s="90"/>
      <c r="GA23" s="90"/>
      <c r="GB23" s="91"/>
      <c r="GC23" s="87" t="s">
        <v>382</v>
      </c>
      <c r="GD23" s="88"/>
      <c r="GE23" s="89"/>
      <c r="GF23" s="87" t="s">
        <v>382</v>
      </c>
      <c r="GG23" s="90"/>
      <c r="GH23" s="90"/>
      <c r="GI23" s="91"/>
      <c r="GJ23" s="143" t="str">
        <f>IFERROR(VLOOKUP($D23,'HISTORICOS - FM'!$A$1:$B$20558,2,0)," - ")</f>
        <v xml:space="preserve"> - </v>
      </c>
      <c r="GK23" s="144">
        <f t="shared" ref="GK23:GK34" si="38">+MIN(M23,T23,AA23,AH23,AV23,BC23,BJ23,BQ23,BX23,CE23,CL23,CS23)</f>
        <v>10999.999999999998</v>
      </c>
      <c r="GL23" s="145" t="str">
        <f t="shared" si="29"/>
        <v/>
      </c>
    </row>
    <row r="24" spans="1:194" s="36" customFormat="1" ht="92" x14ac:dyDescent="0.25">
      <c r="A24" s="136">
        <v>17</v>
      </c>
      <c r="B24" s="149">
        <v>10060651</v>
      </c>
      <c r="C24" s="34">
        <v>4</v>
      </c>
      <c r="D24" s="34">
        <v>12045</v>
      </c>
      <c r="E24" s="34" t="s">
        <v>117</v>
      </c>
      <c r="F24" s="34" t="s">
        <v>118</v>
      </c>
      <c r="G24" s="34" t="s">
        <v>144</v>
      </c>
      <c r="H24" s="34">
        <v>24</v>
      </c>
      <c r="I24" s="35" t="s">
        <v>76</v>
      </c>
      <c r="J24" s="87" t="s">
        <v>382</v>
      </c>
      <c r="K24" s="88" t="str">
        <f t="shared" si="0"/>
        <v>-</v>
      </c>
      <c r="L24" s="89"/>
      <c r="M24" s="88" t="s">
        <v>382</v>
      </c>
      <c r="N24" s="90"/>
      <c r="O24" s="90"/>
      <c r="P24" s="91"/>
      <c r="Q24" s="87">
        <v>27420</v>
      </c>
      <c r="R24" s="88">
        <f t="shared" si="1"/>
        <v>658080</v>
      </c>
      <c r="S24" s="89"/>
      <c r="T24" s="88">
        <f>+IFERROR(IF(W$5="USD",Q24*$I$5*W$6,IF(W$5="COP",Q24*W$6,Q24*W$6*$I$6)),"-")</f>
        <v>27419.999999999996</v>
      </c>
      <c r="U24" s="90"/>
      <c r="V24" s="90"/>
      <c r="W24" s="91">
        <v>5</v>
      </c>
      <c r="X24" s="87">
        <v>20300</v>
      </c>
      <c r="Y24" s="88">
        <f t="shared" si="3"/>
        <v>487200</v>
      </c>
      <c r="Z24" s="89" t="s">
        <v>87</v>
      </c>
      <c r="AA24" s="88">
        <f>+IFERROR(IF(AD$5="USD",X24*$I$5*AD$6,IF(AD$5="COP",X24*AD$6,X24*AD$6*$I$6)),"-")</f>
        <v>20299.999999999996</v>
      </c>
      <c r="AB24" s="90" t="s">
        <v>183</v>
      </c>
      <c r="AC24" s="90" t="s">
        <v>188</v>
      </c>
      <c r="AD24" s="91">
        <v>30</v>
      </c>
      <c r="AE24" s="87">
        <v>41120</v>
      </c>
      <c r="AF24" s="88">
        <f t="shared" si="5"/>
        <v>986880</v>
      </c>
      <c r="AG24" s="89"/>
      <c r="AH24" s="88">
        <f>+IFERROR(IF(AK$5="USD",AE24*$I$5*AK$6,IF(AK$5="COP",AE24*AK$6,AE24*AK$6*$I$6)),"-")</f>
        <v>41119.999999999993</v>
      </c>
      <c r="AI24" s="90"/>
      <c r="AJ24" s="90" t="s">
        <v>199</v>
      </c>
      <c r="AK24" s="91" t="s">
        <v>203</v>
      </c>
      <c r="AL24" s="87">
        <v>26500</v>
      </c>
      <c r="AM24" s="88">
        <f t="shared" si="7"/>
        <v>636000</v>
      </c>
      <c r="AN24" s="89"/>
      <c r="AO24" s="88">
        <f>+IFERROR(IF(AR$5="USD",AL24*$I$5*AR$6,IF(AR$5="COP",AL24*AR$6,AL24*AR$6*$I$6)),"-")</f>
        <v>26499.999999999996</v>
      </c>
      <c r="AP24" s="90" t="s">
        <v>209</v>
      </c>
      <c r="AQ24" s="90"/>
      <c r="AR24" s="91" t="s">
        <v>218</v>
      </c>
      <c r="AS24" s="87">
        <v>22400</v>
      </c>
      <c r="AT24" s="88">
        <f t="shared" si="9"/>
        <v>537600</v>
      </c>
      <c r="AU24" s="89"/>
      <c r="AV24" s="88">
        <f t="shared" si="35"/>
        <v>22399.999999999996</v>
      </c>
      <c r="AW24" s="90" t="s">
        <v>224</v>
      </c>
      <c r="AX24" s="90" t="s">
        <v>236</v>
      </c>
      <c r="AY24" s="91" t="s">
        <v>241</v>
      </c>
      <c r="AZ24" s="87">
        <v>47755.5</v>
      </c>
      <c r="BA24" s="88">
        <f t="shared" si="11"/>
        <v>1146132</v>
      </c>
      <c r="BB24" s="89"/>
      <c r="BC24" s="88">
        <f>+IFERROR(IF(BF$5="USD",AZ24*$I$5*BF$6,IF(BF$5="COP",AZ24*BF$6,AZ24*BF$6*$I$6)),"-")</f>
        <v>47755.499999999993</v>
      </c>
      <c r="BD24" s="90" t="s">
        <v>209</v>
      </c>
      <c r="BE24" s="90" t="s">
        <v>254</v>
      </c>
      <c r="BF24" s="91" t="s">
        <v>258</v>
      </c>
      <c r="BG24" s="87" t="s">
        <v>383</v>
      </c>
      <c r="BH24" s="88" t="str">
        <f t="shared" si="12"/>
        <v>-</v>
      </c>
      <c r="BI24" s="89"/>
      <c r="BJ24" s="88" t="str">
        <f t="shared" si="36"/>
        <v>-</v>
      </c>
      <c r="BK24" s="90"/>
      <c r="BL24" s="90"/>
      <c r="BM24" s="91" t="s">
        <v>263</v>
      </c>
      <c r="BN24" s="87" t="s">
        <v>383</v>
      </c>
      <c r="BO24" s="88" t="str">
        <f t="shared" si="14"/>
        <v>-</v>
      </c>
      <c r="BP24" s="89"/>
      <c r="BQ24" s="88" t="str">
        <f t="shared" si="37"/>
        <v>-</v>
      </c>
      <c r="BR24" s="90" t="s">
        <v>269</v>
      </c>
      <c r="BS24" s="90" t="s">
        <v>275</v>
      </c>
      <c r="BT24" s="91" t="s">
        <v>280</v>
      </c>
      <c r="BU24" s="87" t="s">
        <v>383</v>
      </c>
      <c r="BV24" s="88" t="str">
        <f t="shared" si="16"/>
        <v>-</v>
      </c>
      <c r="BW24" s="89"/>
      <c r="BX24" s="88" t="str">
        <f>+IFERROR(IF(CA$5="USD",BU24*$I$5*CA$6,IF(CA$5="COP",BU24*CA$6,BU24*CA$6*$I$6)),"-")</f>
        <v>-</v>
      </c>
      <c r="BY24" s="90" t="s">
        <v>287</v>
      </c>
      <c r="BZ24" s="90" t="s">
        <v>295</v>
      </c>
      <c r="CA24" s="91"/>
      <c r="CB24" s="87" t="s">
        <v>384</v>
      </c>
      <c r="CC24" s="88" t="str">
        <f t="shared" si="18"/>
        <v>-</v>
      </c>
      <c r="CD24" s="89"/>
      <c r="CE24" s="88" t="s">
        <v>383</v>
      </c>
      <c r="CF24" s="90" t="s">
        <v>303</v>
      </c>
      <c r="CG24" s="90" t="s">
        <v>313</v>
      </c>
      <c r="CH24" s="91" t="s">
        <v>317</v>
      </c>
      <c r="CI24" s="87" t="s">
        <v>382</v>
      </c>
      <c r="CJ24" s="88" t="str">
        <f t="shared" si="20"/>
        <v>-</v>
      </c>
      <c r="CK24" s="89"/>
      <c r="CL24" s="88" t="s">
        <v>382</v>
      </c>
      <c r="CM24" s="90"/>
      <c r="CN24" s="90" t="s">
        <v>320</v>
      </c>
      <c r="CO24" s="91"/>
      <c r="CP24" s="87" t="s">
        <v>383</v>
      </c>
      <c r="CQ24" s="88" t="str">
        <f t="shared" si="21"/>
        <v>-</v>
      </c>
      <c r="CR24" s="89"/>
      <c r="CS24" s="88" t="str">
        <f>+IFERROR(IF(CV$5="USD",CP24*$I$5*CV$6,IF(CV$5="COP",CP24*CV$6,CP24*CV$6*$I$6)),"-")</f>
        <v>-</v>
      </c>
      <c r="CT24" s="90" t="s">
        <v>326</v>
      </c>
      <c r="CU24" s="90" t="s">
        <v>334</v>
      </c>
      <c r="CV24" s="91" t="s">
        <v>317</v>
      </c>
      <c r="CW24" s="87">
        <v>23592</v>
      </c>
      <c r="CX24" s="88">
        <f t="shared" si="23"/>
        <v>566208</v>
      </c>
      <c r="CY24" s="89"/>
      <c r="CZ24" s="88">
        <f>+IFERROR(IF(DC$5="USD",CW24*$I$5*DC$6,IF(DC$5="COP",CW24*DC$6,CW24*DC$6*$I$6)),"-")</f>
        <v>23591.999999999996</v>
      </c>
      <c r="DA24" s="90"/>
      <c r="DB24" s="90"/>
      <c r="DC24" s="91"/>
      <c r="DD24" s="87" t="s">
        <v>383</v>
      </c>
      <c r="DE24" s="88" t="str">
        <f t="shared" si="24"/>
        <v>-</v>
      </c>
      <c r="DF24" s="89"/>
      <c r="DG24" s="88" t="str">
        <f>+IFERROR(IF(DJ$5="USD",DD24*$I$5*DJ$6,IF(DJ$5="COP",DD24*DJ$6,DD24*DJ$6*$I$6)),"-")</f>
        <v>-</v>
      </c>
      <c r="DH24" s="90" t="s">
        <v>354</v>
      </c>
      <c r="DI24" s="90" t="s">
        <v>356</v>
      </c>
      <c r="DJ24" s="91" t="s">
        <v>357</v>
      </c>
      <c r="DK24" s="87" t="s">
        <v>382</v>
      </c>
      <c r="DL24" s="88" t="str">
        <f t="shared" si="25"/>
        <v>-</v>
      </c>
      <c r="DM24" s="89"/>
      <c r="DN24" s="88" t="s">
        <v>382</v>
      </c>
      <c r="DO24" s="90"/>
      <c r="DP24" s="90"/>
      <c r="DQ24" s="91"/>
      <c r="DR24" s="87">
        <v>44000</v>
      </c>
      <c r="DS24" s="88">
        <f t="shared" si="26"/>
        <v>1056000</v>
      </c>
      <c r="DT24" s="89"/>
      <c r="DU24" s="88">
        <f>+IFERROR(IF(DX$5="USD",DR24*$I$5*DX$6,IF(DX$5="COP",DR24*DX$6,DR24*DX$6*$I$6)),"-")</f>
        <v>43999.999999999993</v>
      </c>
      <c r="DV24" s="90" t="s">
        <v>209</v>
      </c>
      <c r="DW24" s="90" t="s">
        <v>376</v>
      </c>
      <c r="DX24" s="91"/>
      <c r="DY24" s="87" t="s">
        <v>382</v>
      </c>
      <c r="DZ24" s="88"/>
      <c r="EA24" s="89"/>
      <c r="EB24" s="87" t="s">
        <v>382</v>
      </c>
      <c r="EC24" s="90"/>
      <c r="ED24" s="90"/>
      <c r="EE24" s="91"/>
      <c r="EF24" s="87" t="s">
        <v>382</v>
      </c>
      <c r="EG24" s="88"/>
      <c r="EH24" s="89"/>
      <c r="EI24" s="87" t="s">
        <v>382</v>
      </c>
      <c r="EJ24" s="90"/>
      <c r="EK24" s="90"/>
      <c r="EL24" s="91"/>
      <c r="EM24" s="87" t="s">
        <v>382</v>
      </c>
      <c r="EN24" s="88"/>
      <c r="EO24" s="89"/>
      <c r="EP24" s="87" t="s">
        <v>382</v>
      </c>
      <c r="EQ24" s="90"/>
      <c r="ER24" s="90"/>
      <c r="ES24" s="91"/>
      <c r="ET24" s="87" t="s">
        <v>382</v>
      </c>
      <c r="EU24" s="88"/>
      <c r="EV24" s="89"/>
      <c r="EW24" s="87" t="s">
        <v>382</v>
      </c>
      <c r="EX24" s="90"/>
      <c r="EY24" s="90"/>
      <c r="EZ24" s="91"/>
      <c r="FA24" s="87" t="s">
        <v>382</v>
      </c>
      <c r="FB24" s="88"/>
      <c r="FC24" s="89"/>
      <c r="FD24" s="87" t="s">
        <v>382</v>
      </c>
      <c r="FE24" s="90"/>
      <c r="FF24" s="90"/>
      <c r="FG24" s="91"/>
      <c r="FH24" s="87" t="s">
        <v>382</v>
      </c>
      <c r="FI24" s="88"/>
      <c r="FJ24" s="89"/>
      <c r="FK24" s="87" t="s">
        <v>382</v>
      </c>
      <c r="FL24" s="90"/>
      <c r="FM24" s="90"/>
      <c r="FN24" s="91"/>
      <c r="FO24" s="87" t="s">
        <v>382</v>
      </c>
      <c r="FP24" s="88"/>
      <c r="FQ24" s="89"/>
      <c r="FR24" s="87" t="s">
        <v>382</v>
      </c>
      <c r="FS24" s="90"/>
      <c r="FT24" s="90"/>
      <c r="FU24" s="91"/>
      <c r="FV24" s="87" t="s">
        <v>382</v>
      </c>
      <c r="FW24" s="88"/>
      <c r="FX24" s="89"/>
      <c r="FY24" s="87" t="s">
        <v>382</v>
      </c>
      <c r="FZ24" s="90"/>
      <c r="GA24" s="90"/>
      <c r="GB24" s="91"/>
      <c r="GC24" s="87" t="s">
        <v>382</v>
      </c>
      <c r="GD24" s="88"/>
      <c r="GE24" s="89"/>
      <c r="GF24" s="87" t="s">
        <v>382</v>
      </c>
      <c r="GG24" s="90"/>
      <c r="GH24" s="90"/>
      <c r="GI24" s="91"/>
      <c r="GJ24" s="143">
        <f>IFERROR(VLOOKUP($D24,'HISTORICOS - FM'!$A$1:$B$20558,2,0)," - ")</f>
        <v>15100</v>
      </c>
      <c r="GK24" s="144">
        <f t="shared" si="38"/>
        <v>20299.999999999996</v>
      </c>
      <c r="GL24" s="145">
        <f t="shared" si="29"/>
        <v>0.34437086092715208</v>
      </c>
    </row>
    <row r="25" spans="1:194" s="36" customFormat="1" ht="138" x14ac:dyDescent="0.25">
      <c r="A25" s="136">
        <v>18</v>
      </c>
      <c r="B25" s="149">
        <v>10060259</v>
      </c>
      <c r="C25" s="34">
        <v>18</v>
      </c>
      <c r="D25" s="34">
        <v>14219</v>
      </c>
      <c r="E25" s="34" t="s">
        <v>119</v>
      </c>
      <c r="F25" s="34" t="s">
        <v>120</v>
      </c>
      <c r="G25" s="34" t="s">
        <v>144</v>
      </c>
      <c r="H25" s="34">
        <v>170</v>
      </c>
      <c r="I25" s="35" t="s">
        <v>78</v>
      </c>
      <c r="J25" s="87" t="s">
        <v>382</v>
      </c>
      <c r="K25" s="88" t="str">
        <f t="shared" si="0"/>
        <v>-</v>
      </c>
      <c r="L25" s="89"/>
      <c r="M25" s="88" t="s">
        <v>382</v>
      </c>
      <c r="N25" s="90"/>
      <c r="O25" s="90"/>
      <c r="P25" s="91"/>
      <c r="Q25" s="87" t="s">
        <v>383</v>
      </c>
      <c r="R25" s="88" t="str">
        <f t="shared" si="1"/>
        <v>-</v>
      </c>
      <c r="S25" s="89"/>
      <c r="T25" s="88" t="s">
        <v>383</v>
      </c>
      <c r="U25" s="90"/>
      <c r="V25" s="90" t="s">
        <v>174</v>
      </c>
      <c r="W25" s="91">
        <v>5</v>
      </c>
      <c r="X25" s="87" t="s">
        <v>382</v>
      </c>
      <c r="Y25" s="88" t="str">
        <f t="shared" si="3"/>
        <v>-</v>
      </c>
      <c r="Z25" s="89"/>
      <c r="AA25" s="88" t="s">
        <v>382</v>
      </c>
      <c r="AB25" s="90"/>
      <c r="AC25" s="90"/>
      <c r="AD25" s="91"/>
      <c r="AE25" s="87" t="s">
        <v>382</v>
      </c>
      <c r="AF25" s="88" t="str">
        <f t="shared" si="5"/>
        <v>-</v>
      </c>
      <c r="AG25" s="89"/>
      <c r="AH25" s="88" t="s">
        <v>382</v>
      </c>
      <c r="AI25" s="90"/>
      <c r="AJ25" s="90"/>
      <c r="AK25" s="91"/>
      <c r="AL25" s="87">
        <v>20400</v>
      </c>
      <c r="AM25" s="88">
        <f t="shared" si="7"/>
        <v>3468000</v>
      </c>
      <c r="AN25" s="89"/>
      <c r="AO25" s="88">
        <f>+IFERROR(IF(AR$5="USD",AL25*$I$5*AR$6,IF(AR$5="COP",AL25*AR$6,AL25*AR$6*$I$6)),"-")</f>
        <v>20399.999999999996</v>
      </c>
      <c r="AP25" s="90" t="s">
        <v>210</v>
      </c>
      <c r="AQ25" s="90" t="s">
        <v>216</v>
      </c>
      <c r="AR25" s="91" t="s">
        <v>218</v>
      </c>
      <c r="AS25" s="87">
        <v>27600</v>
      </c>
      <c r="AT25" s="88">
        <f t="shared" si="9"/>
        <v>4692000</v>
      </c>
      <c r="AU25" s="89"/>
      <c r="AV25" s="88">
        <f t="shared" si="35"/>
        <v>27599.999999999996</v>
      </c>
      <c r="AW25" s="90" t="s">
        <v>225</v>
      </c>
      <c r="AX25" s="90" t="s">
        <v>237</v>
      </c>
      <c r="AY25" s="91" t="s">
        <v>244</v>
      </c>
      <c r="AZ25" s="87" t="s">
        <v>382</v>
      </c>
      <c r="BA25" s="88" t="str">
        <f t="shared" si="11"/>
        <v>-</v>
      </c>
      <c r="BB25" s="89"/>
      <c r="BC25" s="88" t="s">
        <v>382</v>
      </c>
      <c r="BD25" s="90"/>
      <c r="BE25" s="90"/>
      <c r="BF25" s="91"/>
      <c r="BG25" s="87">
        <v>21000</v>
      </c>
      <c r="BH25" s="88">
        <f t="shared" si="12"/>
        <v>3570000</v>
      </c>
      <c r="BI25" s="89"/>
      <c r="BJ25" s="88">
        <f t="shared" si="36"/>
        <v>20999.999999999996</v>
      </c>
      <c r="BK25" s="90"/>
      <c r="BL25" s="90"/>
      <c r="BM25" s="91" t="s">
        <v>263</v>
      </c>
      <c r="BN25" s="87">
        <v>34000</v>
      </c>
      <c r="BO25" s="88">
        <f t="shared" si="14"/>
        <v>5780000</v>
      </c>
      <c r="BP25" s="89"/>
      <c r="BQ25" s="88">
        <f t="shared" si="37"/>
        <v>33999.999999999993</v>
      </c>
      <c r="BR25" s="90" t="s">
        <v>270</v>
      </c>
      <c r="BS25" s="90" t="s">
        <v>276</v>
      </c>
      <c r="BT25" s="91" t="s">
        <v>280</v>
      </c>
      <c r="BU25" s="87" t="s">
        <v>383</v>
      </c>
      <c r="BV25" s="88" t="str">
        <f t="shared" si="16"/>
        <v>-</v>
      </c>
      <c r="BW25" s="89"/>
      <c r="BX25" s="88" t="s">
        <v>383</v>
      </c>
      <c r="BY25" s="90" t="s">
        <v>287</v>
      </c>
      <c r="BZ25" s="90" t="s">
        <v>295</v>
      </c>
      <c r="CA25" s="91"/>
      <c r="CB25" s="87" t="s">
        <v>383</v>
      </c>
      <c r="CC25" s="88" t="str">
        <f t="shared" si="18"/>
        <v>-</v>
      </c>
      <c r="CD25" s="89"/>
      <c r="CE25" s="88" t="str">
        <f>+IFERROR(IF(CH$5="USD",CB25*$I$5*CH$6,IF(CH$5="COP",CB25*CH$6,CB25*CH$6*$I$6)),"-")</f>
        <v>-</v>
      </c>
      <c r="CF25" s="90" t="s">
        <v>304</v>
      </c>
      <c r="CG25" s="90" t="s">
        <v>314</v>
      </c>
      <c r="CH25" s="91" t="s">
        <v>317</v>
      </c>
      <c r="CI25" s="87" t="s">
        <v>382</v>
      </c>
      <c r="CJ25" s="88" t="str">
        <f t="shared" si="20"/>
        <v>-</v>
      </c>
      <c r="CK25" s="89"/>
      <c r="CL25" s="88" t="s">
        <v>382</v>
      </c>
      <c r="CM25" s="90"/>
      <c r="CN25" s="90" t="s">
        <v>320</v>
      </c>
      <c r="CO25" s="91"/>
      <c r="CP25" s="87" t="s">
        <v>383</v>
      </c>
      <c r="CQ25" s="88" t="str">
        <f t="shared" si="21"/>
        <v>-</v>
      </c>
      <c r="CR25" s="89"/>
      <c r="CS25" s="88" t="str">
        <f>+IFERROR(IF(CV$5="USD",CP25*$I$5*CV$6,IF(CV$5="COP",CP25*CV$6,CP25*CV$6*$I$6)),"-")</f>
        <v>-</v>
      </c>
      <c r="CT25" s="90" t="s">
        <v>327</v>
      </c>
      <c r="CU25" s="90" t="s">
        <v>335</v>
      </c>
      <c r="CV25" s="91" t="s">
        <v>341</v>
      </c>
      <c r="CW25" s="87" t="s">
        <v>382</v>
      </c>
      <c r="CX25" s="88" t="str">
        <f t="shared" si="23"/>
        <v>-</v>
      </c>
      <c r="CY25" s="89"/>
      <c r="CZ25" s="88" t="s">
        <v>382</v>
      </c>
      <c r="DA25" s="90"/>
      <c r="DB25" s="90"/>
      <c r="DC25" s="91"/>
      <c r="DD25" s="87" t="s">
        <v>383</v>
      </c>
      <c r="DE25" s="88" t="str">
        <f t="shared" si="24"/>
        <v>-</v>
      </c>
      <c r="DF25" s="89"/>
      <c r="DG25" s="88" t="str">
        <f>+IFERROR(IF(DJ$5="USD",DD25*$I$5*DJ$6,IF(DJ$5="COP",DD25*DJ$6,DD25*DJ$6*$I$6)),"-")</f>
        <v>-</v>
      </c>
      <c r="DH25" s="90" t="s">
        <v>354</v>
      </c>
      <c r="DI25" s="90" t="s">
        <v>356</v>
      </c>
      <c r="DJ25" s="91" t="s">
        <v>357</v>
      </c>
      <c r="DK25" s="87" t="s">
        <v>382</v>
      </c>
      <c r="DL25" s="88" t="str">
        <f t="shared" si="25"/>
        <v>-</v>
      </c>
      <c r="DM25" s="89"/>
      <c r="DN25" s="88" t="s">
        <v>382</v>
      </c>
      <c r="DO25" s="90"/>
      <c r="DP25" s="90"/>
      <c r="DQ25" s="91"/>
      <c r="DR25" s="87">
        <v>27500</v>
      </c>
      <c r="DS25" s="88">
        <f t="shared" si="26"/>
        <v>4675000</v>
      </c>
      <c r="DT25" s="89"/>
      <c r="DU25" s="88">
        <f>+IFERROR(IF(DX$5="USD",DR25*$I$5*DX$6,IF(DX$5="COP",DR25*DX$6,DR25*DX$6*$I$6)),"-")</f>
        <v>27499.999999999996</v>
      </c>
      <c r="DV25" s="90" t="s">
        <v>353</v>
      </c>
      <c r="DW25" s="90" t="s">
        <v>377</v>
      </c>
      <c r="DX25" s="91"/>
      <c r="DY25" s="87" t="s">
        <v>382</v>
      </c>
      <c r="DZ25" s="88"/>
      <c r="EA25" s="89"/>
      <c r="EB25" s="87" t="s">
        <v>382</v>
      </c>
      <c r="EC25" s="90"/>
      <c r="ED25" s="90"/>
      <c r="EE25" s="91"/>
      <c r="EF25" s="87" t="s">
        <v>382</v>
      </c>
      <c r="EG25" s="88"/>
      <c r="EH25" s="89"/>
      <c r="EI25" s="87" t="s">
        <v>382</v>
      </c>
      <c r="EJ25" s="90"/>
      <c r="EK25" s="90"/>
      <c r="EL25" s="91"/>
      <c r="EM25" s="87" t="s">
        <v>382</v>
      </c>
      <c r="EN25" s="88"/>
      <c r="EO25" s="89"/>
      <c r="EP25" s="87" t="s">
        <v>382</v>
      </c>
      <c r="EQ25" s="90"/>
      <c r="ER25" s="90"/>
      <c r="ES25" s="91"/>
      <c r="ET25" s="87" t="s">
        <v>382</v>
      </c>
      <c r="EU25" s="88"/>
      <c r="EV25" s="89"/>
      <c r="EW25" s="87" t="s">
        <v>382</v>
      </c>
      <c r="EX25" s="90"/>
      <c r="EY25" s="90"/>
      <c r="EZ25" s="91"/>
      <c r="FA25" s="87" t="s">
        <v>382</v>
      </c>
      <c r="FB25" s="88"/>
      <c r="FC25" s="89"/>
      <c r="FD25" s="87" t="s">
        <v>382</v>
      </c>
      <c r="FE25" s="90"/>
      <c r="FF25" s="90"/>
      <c r="FG25" s="91"/>
      <c r="FH25" s="87" t="s">
        <v>382</v>
      </c>
      <c r="FI25" s="88"/>
      <c r="FJ25" s="89"/>
      <c r="FK25" s="87" t="s">
        <v>382</v>
      </c>
      <c r="FL25" s="90"/>
      <c r="FM25" s="90"/>
      <c r="FN25" s="91"/>
      <c r="FO25" s="87" t="s">
        <v>382</v>
      </c>
      <c r="FP25" s="88"/>
      <c r="FQ25" s="89"/>
      <c r="FR25" s="87" t="s">
        <v>382</v>
      </c>
      <c r="FS25" s="90"/>
      <c r="FT25" s="90"/>
      <c r="FU25" s="91"/>
      <c r="FV25" s="87" t="s">
        <v>382</v>
      </c>
      <c r="FW25" s="88"/>
      <c r="FX25" s="89"/>
      <c r="FY25" s="87" t="s">
        <v>382</v>
      </c>
      <c r="FZ25" s="90"/>
      <c r="GA25" s="90"/>
      <c r="GB25" s="91"/>
      <c r="GC25" s="87" t="s">
        <v>382</v>
      </c>
      <c r="GD25" s="88"/>
      <c r="GE25" s="89"/>
      <c r="GF25" s="87" t="s">
        <v>382</v>
      </c>
      <c r="GG25" s="90"/>
      <c r="GH25" s="90"/>
      <c r="GI25" s="91"/>
      <c r="GJ25" s="143" t="str">
        <f>IFERROR(VLOOKUP($D25,'HISTORICOS - FM'!$A$1:$B$20558,2,0)," - ")</f>
        <v xml:space="preserve"> - </v>
      </c>
      <c r="GK25" s="144">
        <f t="shared" si="38"/>
        <v>20999.999999999996</v>
      </c>
      <c r="GL25" s="145" t="str">
        <f t="shared" si="29"/>
        <v/>
      </c>
    </row>
    <row r="26" spans="1:194" s="36" customFormat="1" ht="184" x14ac:dyDescent="0.25">
      <c r="A26" s="136">
        <v>19</v>
      </c>
      <c r="B26" s="137">
        <v>10060390</v>
      </c>
      <c r="C26" s="34">
        <v>11</v>
      </c>
      <c r="D26" s="34">
        <v>7496</v>
      </c>
      <c r="E26" s="34" t="s">
        <v>121</v>
      </c>
      <c r="F26" s="34" t="s">
        <v>122</v>
      </c>
      <c r="G26" s="34" t="s">
        <v>149</v>
      </c>
      <c r="H26" s="34">
        <v>130</v>
      </c>
      <c r="I26" s="35" t="s">
        <v>77</v>
      </c>
      <c r="J26" s="87" t="s">
        <v>382</v>
      </c>
      <c r="K26" s="88" t="str">
        <f t="shared" si="0"/>
        <v>-</v>
      </c>
      <c r="L26" s="89"/>
      <c r="M26" s="88" t="s">
        <v>382</v>
      </c>
      <c r="N26" s="90"/>
      <c r="O26" s="90"/>
      <c r="P26" s="91"/>
      <c r="Q26" s="87">
        <v>14450</v>
      </c>
      <c r="R26" s="88">
        <f t="shared" si="1"/>
        <v>1878500</v>
      </c>
      <c r="S26" s="89"/>
      <c r="T26" s="88">
        <f>+IFERROR(IF(W$5="USD",Q26*$I$5*W$6,IF(W$5="COP",Q26*W$6,Q26*W$6*$I$6)),"-")</f>
        <v>14449.999999999998</v>
      </c>
      <c r="U26" s="90"/>
      <c r="V26" s="90"/>
      <c r="W26" s="91">
        <v>5</v>
      </c>
      <c r="X26" s="87">
        <v>7700</v>
      </c>
      <c r="Y26" s="88">
        <f t="shared" si="3"/>
        <v>1001000</v>
      </c>
      <c r="Z26" s="89"/>
      <c r="AA26" s="88">
        <f>+IFERROR(IF(AD$5="USD",X26*$I$5*AD$6,IF(AD$5="COP",X26*AD$6,X26*AD$6*$I$6)),"-")</f>
        <v>7699.9999999999991</v>
      </c>
      <c r="AB26" s="90" t="s">
        <v>184</v>
      </c>
      <c r="AC26" s="90" t="s">
        <v>188</v>
      </c>
      <c r="AD26" s="91">
        <v>30</v>
      </c>
      <c r="AE26" s="87">
        <v>12576</v>
      </c>
      <c r="AF26" s="88">
        <f t="shared" si="5"/>
        <v>1634880</v>
      </c>
      <c r="AG26" s="89"/>
      <c r="AH26" s="88">
        <f>+IFERROR(IF(AK$5="USD",AE26*$I$5*AK$6,IF(AK$5="COP",AE26*AK$6,AE26*AK$6*$I$6)),"-")</f>
        <v>12575.999999999998</v>
      </c>
      <c r="AI26" s="90"/>
      <c r="AJ26" s="90" t="s">
        <v>200</v>
      </c>
      <c r="AK26" s="91" t="s">
        <v>204</v>
      </c>
      <c r="AL26" s="87">
        <v>13100</v>
      </c>
      <c r="AM26" s="88">
        <f t="shared" si="7"/>
        <v>1703000</v>
      </c>
      <c r="AN26" s="89"/>
      <c r="AO26" s="88">
        <f>+IFERROR(IF(AR$5="USD",AL26*$I$5*AR$6,IF(AR$5="COP",AL26*AR$6,AL26*AR$6*$I$6)),"-")</f>
        <v>13099.999999999998</v>
      </c>
      <c r="AP26" s="90" t="s">
        <v>211</v>
      </c>
      <c r="AQ26" s="90" t="s">
        <v>217</v>
      </c>
      <c r="AR26" s="91" t="s">
        <v>218</v>
      </c>
      <c r="AS26" s="87">
        <v>32450</v>
      </c>
      <c r="AT26" s="88">
        <f t="shared" si="9"/>
        <v>4218500</v>
      </c>
      <c r="AU26" s="89"/>
      <c r="AV26" s="88">
        <f t="shared" si="35"/>
        <v>32449.999999999996</v>
      </c>
      <c r="AW26" s="90" t="s">
        <v>211</v>
      </c>
      <c r="AX26" s="90" t="s">
        <v>238</v>
      </c>
      <c r="AY26" s="91" t="s">
        <v>241</v>
      </c>
      <c r="AZ26" s="87">
        <v>50836.500000000007</v>
      </c>
      <c r="BA26" s="88">
        <f t="shared" si="11"/>
        <v>6608745.0000000009</v>
      </c>
      <c r="BB26" s="89"/>
      <c r="BC26" s="88">
        <f>+IFERROR(IF(BF$5="USD",AZ26*$I$5*BF$6,IF(BF$5="COP",AZ26*BF$6,AZ26*BF$6*$I$6)),"-")</f>
        <v>50836.5</v>
      </c>
      <c r="BD26" s="90" t="s">
        <v>211</v>
      </c>
      <c r="BE26" s="90" t="s">
        <v>254</v>
      </c>
      <c r="BF26" s="91" t="s">
        <v>260</v>
      </c>
      <c r="BG26" s="87">
        <v>4374102</v>
      </c>
      <c r="BH26" s="88">
        <f t="shared" si="12"/>
        <v>568633260</v>
      </c>
      <c r="BI26" s="89"/>
      <c r="BJ26" s="88">
        <f t="shared" si="36"/>
        <v>4374101.9999999991</v>
      </c>
      <c r="BK26" s="90"/>
      <c r="BL26" s="90"/>
      <c r="BM26" s="91" t="s">
        <v>263</v>
      </c>
      <c r="BN26" s="87">
        <v>23800</v>
      </c>
      <c r="BO26" s="88">
        <f t="shared" si="14"/>
        <v>3094000</v>
      </c>
      <c r="BP26" s="89"/>
      <c r="BQ26" s="88">
        <f t="shared" si="37"/>
        <v>23799.999999999996</v>
      </c>
      <c r="BR26" s="90" t="s">
        <v>211</v>
      </c>
      <c r="BS26" s="90" t="s">
        <v>277</v>
      </c>
      <c r="BT26" s="91" t="s">
        <v>279</v>
      </c>
      <c r="BU26" s="87" t="s">
        <v>382</v>
      </c>
      <c r="BV26" s="88" t="str">
        <f t="shared" si="16"/>
        <v>-</v>
      </c>
      <c r="BW26" s="89"/>
      <c r="BX26" s="88" t="s">
        <v>382</v>
      </c>
      <c r="BY26" s="90"/>
      <c r="BZ26" s="90" t="s">
        <v>296</v>
      </c>
      <c r="CA26" s="91"/>
      <c r="CB26" s="87" t="s">
        <v>382</v>
      </c>
      <c r="CC26" s="88" t="str">
        <f t="shared" si="18"/>
        <v>-</v>
      </c>
      <c r="CD26" s="89"/>
      <c r="CE26" s="88" t="s">
        <v>382</v>
      </c>
      <c r="CF26" s="90"/>
      <c r="CG26" s="90"/>
      <c r="CH26" s="91"/>
      <c r="CI26" s="87" t="s">
        <v>382</v>
      </c>
      <c r="CJ26" s="88" t="str">
        <f t="shared" si="20"/>
        <v>-</v>
      </c>
      <c r="CK26" s="89"/>
      <c r="CL26" s="88" t="s">
        <v>382</v>
      </c>
      <c r="CM26" s="90"/>
      <c r="CN26" s="90" t="s">
        <v>320</v>
      </c>
      <c r="CO26" s="91"/>
      <c r="CP26" s="87">
        <v>6000</v>
      </c>
      <c r="CQ26" s="88">
        <f t="shared" si="21"/>
        <v>780000</v>
      </c>
      <c r="CR26" s="89"/>
      <c r="CS26" s="88">
        <f>+IFERROR(IF(CV$5="USD",CP26*$I$5*CV$6,IF(CV$5="COP",CP26*CV$6,CP26*CV$6*$I$6)),"-")</f>
        <v>5999.9999999999991</v>
      </c>
      <c r="CT26" s="90" t="s">
        <v>211</v>
      </c>
      <c r="CU26" s="90" t="s">
        <v>336</v>
      </c>
      <c r="CV26" s="91" t="s">
        <v>347</v>
      </c>
      <c r="CW26" s="87">
        <v>1727489</v>
      </c>
      <c r="CX26" s="88">
        <f t="shared" si="23"/>
        <v>224573570</v>
      </c>
      <c r="CY26" s="89"/>
      <c r="CZ26" s="88">
        <f>+IFERROR(IF(DC$5="USD",CW26*$I$5*DC$6,IF(DC$5="COP",CW26*DC$6,CW26*DC$6*$I$6)),"-")</f>
        <v>1727488.9999999998</v>
      </c>
      <c r="DA26" s="90"/>
      <c r="DB26" s="90" t="s">
        <v>350</v>
      </c>
      <c r="DC26" s="91"/>
      <c r="DD26" s="87" t="s">
        <v>382</v>
      </c>
      <c r="DE26" s="88" t="str">
        <f t="shared" si="24"/>
        <v>-</v>
      </c>
      <c r="DF26" s="89"/>
      <c r="DG26" s="88" t="s">
        <v>382</v>
      </c>
      <c r="DH26" s="90"/>
      <c r="DI26" s="90"/>
      <c r="DJ26" s="91"/>
      <c r="DK26" s="87" t="s">
        <v>382</v>
      </c>
      <c r="DL26" s="88" t="str">
        <f t="shared" si="25"/>
        <v>-</v>
      </c>
      <c r="DM26" s="89"/>
      <c r="DN26" s="88" t="s">
        <v>382</v>
      </c>
      <c r="DO26" s="90"/>
      <c r="DP26" s="90"/>
      <c r="DQ26" s="91"/>
      <c r="DR26" s="87">
        <v>39923.076923076922</v>
      </c>
      <c r="DS26" s="88">
        <f t="shared" si="26"/>
        <v>5190000</v>
      </c>
      <c r="DT26" s="89"/>
      <c r="DU26" s="88">
        <f>+IFERROR(IF(DX$5="USD",DR26*$I$5*DX$6,IF(DX$5="COP",DR26*DX$6,DR26*DX$6*$I$6)),"-")</f>
        <v>39923.076923076915</v>
      </c>
      <c r="DV26" s="90"/>
      <c r="DW26" s="90" t="s">
        <v>378</v>
      </c>
      <c r="DX26" s="91"/>
      <c r="DY26" s="87" t="s">
        <v>382</v>
      </c>
      <c r="DZ26" s="88"/>
      <c r="EA26" s="89"/>
      <c r="EB26" s="87" t="s">
        <v>382</v>
      </c>
      <c r="EC26" s="90"/>
      <c r="ED26" s="90"/>
      <c r="EE26" s="91"/>
      <c r="EF26" s="87" t="s">
        <v>382</v>
      </c>
      <c r="EG26" s="88"/>
      <c r="EH26" s="89"/>
      <c r="EI26" s="87" t="s">
        <v>382</v>
      </c>
      <c r="EJ26" s="90"/>
      <c r="EK26" s="90"/>
      <c r="EL26" s="91"/>
      <c r="EM26" s="87" t="s">
        <v>382</v>
      </c>
      <c r="EN26" s="88"/>
      <c r="EO26" s="89"/>
      <c r="EP26" s="87" t="s">
        <v>382</v>
      </c>
      <c r="EQ26" s="90"/>
      <c r="ER26" s="90"/>
      <c r="ES26" s="91"/>
      <c r="ET26" s="87" t="s">
        <v>382</v>
      </c>
      <c r="EU26" s="88"/>
      <c r="EV26" s="89"/>
      <c r="EW26" s="87" t="s">
        <v>382</v>
      </c>
      <c r="EX26" s="90"/>
      <c r="EY26" s="90"/>
      <c r="EZ26" s="91"/>
      <c r="FA26" s="87" t="s">
        <v>382</v>
      </c>
      <c r="FB26" s="88"/>
      <c r="FC26" s="89"/>
      <c r="FD26" s="87" t="s">
        <v>382</v>
      </c>
      <c r="FE26" s="90"/>
      <c r="FF26" s="90"/>
      <c r="FG26" s="91"/>
      <c r="FH26" s="87" t="s">
        <v>382</v>
      </c>
      <c r="FI26" s="88"/>
      <c r="FJ26" s="89"/>
      <c r="FK26" s="87" t="s">
        <v>382</v>
      </c>
      <c r="FL26" s="90"/>
      <c r="FM26" s="90"/>
      <c r="FN26" s="91"/>
      <c r="FO26" s="87" t="s">
        <v>382</v>
      </c>
      <c r="FP26" s="88"/>
      <c r="FQ26" s="89"/>
      <c r="FR26" s="87" t="s">
        <v>382</v>
      </c>
      <c r="FS26" s="90"/>
      <c r="FT26" s="90"/>
      <c r="FU26" s="91"/>
      <c r="FV26" s="87" t="s">
        <v>382</v>
      </c>
      <c r="FW26" s="88"/>
      <c r="FX26" s="89"/>
      <c r="FY26" s="87" t="s">
        <v>382</v>
      </c>
      <c r="FZ26" s="90"/>
      <c r="GA26" s="90"/>
      <c r="GB26" s="91"/>
      <c r="GC26" s="87" t="s">
        <v>382</v>
      </c>
      <c r="GD26" s="88"/>
      <c r="GE26" s="89"/>
      <c r="GF26" s="87" t="s">
        <v>382</v>
      </c>
      <c r="GG26" s="90"/>
      <c r="GH26" s="90"/>
      <c r="GI26" s="91"/>
      <c r="GJ26" s="143">
        <f>IFERROR(VLOOKUP($D26,'HISTORICOS - FM'!$A$1:$B$20558,2,0)," - ")</f>
        <v>14761.19593626658</v>
      </c>
      <c r="GK26" s="144">
        <f t="shared" si="38"/>
        <v>5999.9999999999991</v>
      </c>
      <c r="GL26" s="145">
        <f t="shared" si="29"/>
        <v>-0.59352886948281192</v>
      </c>
    </row>
    <row r="27" spans="1:194" s="36" customFormat="1" ht="92" x14ac:dyDescent="0.25">
      <c r="A27" s="136">
        <v>20</v>
      </c>
      <c r="B27" s="149" t="s">
        <v>123</v>
      </c>
      <c r="C27" s="34" t="s">
        <v>97</v>
      </c>
      <c r="D27" s="34" t="s">
        <v>124</v>
      </c>
      <c r="E27" s="34" t="s">
        <v>125</v>
      </c>
      <c r="F27" s="34" t="s">
        <v>126</v>
      </c>
      <c r="G27" s="34" t="s">
        <v>148</v>
      </c>
      <c r="H27" s="34">
        <v>30</v>
      </c>
      <c r="I27" s="35" t="s">
        <v>69</v>
      </c>
      <c r="J27" s="87" t="s">
        <v>382</v>
      </c>
      <c r="K27" s="88" t="str">
        <f t="shared" si="0"/>
        <v>-</v>
      </c>
      <c r="L27" s="89"/>
      <c r="M27" s="88" t="s">
        <v>382</v>
      </c>
      <c r="N27" s="90"/>
      <c r="O27" s="90"/>
      <c r="P27" s="91"/>
      <c r="Q27" s="87" t="s">
        <v>382</v>
      </c>
      <c r="R27" s="88" t="str">
        <f t="shared" si="1"/>
        <v>-</v>
      </c>
      <c r="S27" s="89"/>
      <c r="T27" s="88" t="s">
        <v>382</v>
      </c>
      <c r="U27" s="90"/>
      <c r="V27" s="90"/>
      <c r="W27" s="91"/>
      <c r="X27" s="87" t="s">
        <v>382</v>
      </c>
      <c r="Y27" s="88" t="str">
        <f t="shared" si="3"/>
        <v>-</v>
      </c>
      <c r="Z27" s="89"/>
      <c r="AA27" s="88" t="s">
        <v>382</v>
      </c>
      <c r="AB27" s="90"/>
      <c r="AC27" s="90"/>
      <c r="AD27" s="91"/>
      <c r="AE27" s="87" t="s">
        <v>382</v>
      </c>
      <c r="AF27" s="88" t="str">
        <f t="shared" si="5"/>
        <v>-</v>
      </c>
      <c r="AG27" s="89"/>
      <c r="AH27" s="88" t="s">
        <v>382</v>
      </c>
      <c r="AI27" s="90"/>
      <c r="AJ27" s="90"/>
      <c r="AK27" s="91"/>
      <c r="AL27" s="87" t="s">
        <v>382</v>
      </c>
      <c r="AM27" s="88" t="str">
        <f t="shared" si="7"/>
        <v>-</v>
      </c>
      <c r="AN27" s="89"/>
      <c r="AO27" s="88" t="s">
        <v>382</v>
      </c>
      <c r="AP27" s="90"/>
      <c r="AQ27" s="90"/>
      <c r="AR27" s="91"/>
      <c r="AS27" s="87">
        <v>82000</v>
      </c>
      <c r="AT27" s="88">
        <f t="shared" si="9"/>
        <v>2460000</v>
      </c>
      <c r="AU27" s="89" t="s">
        <v>87</v>
      </c>
      <c r="AV27" s="88">
        <f t="shared" si="35"/>
        <v>81999.999999999985</v>
      </c>
      <c r="AW27" s="90" t="s">
        <v>226</v>
      </c>
      <c r="AX27" s="90" t="s">
        <v>239</v>
      </c>
      <c r="AY27" s="91" t="s">
        <v>241</v>
      </c>
      <c r="AZ27" s="87" t="s">
        <v>382</v>
      </c>
      <c r="BA27" s="88" t="str">
        <f t="shared" si="11"/>
        <v>-</v>
      </c>
      <c r="BB27" s="89"/>
      <c r="BC27" s="88" t="s">
        <v>382</v>
      </c>
      <c r="BD27" s="90"/>
      <c r="BE27" s="90"/>
      <c r="BF27" s="91"/>
      <c r="BG27" s="87">
        <v>101000</v>
      </c>
      <c r="BH27" s="88">
        <f t="shared" si="12"/>
        <v>3030000</v>
      </c>
      <c r="BI27" s="89"/>
      <c r="BJ27" s="88">
        <f t="shared" si="36"/>
        <v>100999.99999999999</v>
      </c>
      <c r="BK27" s="90"/>
      <c r="BL27" s="90"/>
      <c r="BM27" s="91" t="s">
        <v>263</v>
      </c>
      <c r="BN27" s="87" t="s">
        <v>383</v>
      </c>
      <c r="BO27" s="88" t="str">
        <f t="shared" si="14"/>
        <v>-</v>
      </c>
      <c r="BP27" s="89"/>
      <c r="BQ27" s="88" t="str">
        <f t="shared" si="37"/>
        <v>-</v>
      </c>
      <c r="BR27" s="90" t="s">
        <v>271</v>
      </c>
      <c r="BS27" s="90" t="s">
        <v>278</v>
      </c>
      <c r="BT27" s="91" t="s">
        <v>279</v>
      </c>
      <c r="BU27" s="87" t="s">
        <v>383</v>
      </c>
      <c r="BV27" s="88" t="str">
        <f t="shared" si="16"/>
        <v>-</v>
      </c>
      <c r="BW27" s="89"/>
      <c r="BX27" s="88" t="str">
        <f>+IFERROR(IF(CA$5="USD",BU27*$I$5*CA$6,IF(CA$5="COP",BU27*CA$6,BU27*CA$6*$I$6)),"-")</f>
        <v>-</v>
      </c>
      <c r="BY27" s="90" t="s">
        <v>288</v>
      </c>
      <c r="BZ27" s="90" t="s">
        <v>295</v>
      </c>
      <c r="CA27" s="91"/>
      <c r="CB27" s="87" t="s">
        <v>382</v>
      </c>
      <c r="CC27" s="88" t="str">
        <f t="shared" si="18"/>
        <v>-</v>
      </c>
      <c r="CD27" s="89"/>
      <c r="CE27" s="88" t="s">
        <v>382</v>
      </c>
      <c r="CF27" s="90"/>
      <c r="CG27" s="90"/>
      <c r="CH27" s="91"/>
      <c r="CI27" s="87" t="s">
        <v>382</v>
      </c>
      <c r="CJ27" s="88" t="str">
        <f t="shared" si="20"/>
        <v>-</v>
      </c>
      <c r="CK27" s="89"/>
      <c r="CL27" s="88" t="s">
        <v>382</v>
      </c>
      <c r="CM27" s="90"/>
      <c r="CN27" s="90" t="s">
        <v>320</v>
      </c>
      <c r="CO27" s="91"/>
      <c r="CP27" s="87" t="s">
        <v>382</v>
      </c>
      <c r="CQ27" s="88" t="str">
        <f t="shared" si="21"/>
        <v>-</v>
      </c>
      <c r="CR27" s="89"/>
      <c r="CS27" s="88" t="s">
        <v>382</v>
      </c>
      <c r="CT27" s="90"/>
      <c r="CU27" s="90"/>
      <c r="CV27" s="91"/>
      <c r="CW27" s="87" t="s">
        <v>382</v>
      </c>
      <c r="CX27" s="88" t="str">
        <f t="shared" si="23"/>
        <v>-</v>
      </c>
      <c r="CY27" s="89"/>
      <c r="CZ27" s="88" t="s">
        <v>382</v>
      </c>
      <c r="DA27" s="90"/>
      <c r="DB27" s="90"/>
      <c r="DC27" s="91"/>
      <c r="DD27" s="87" t="s">
        <v>382</v>
      </c>
      <c r="DE27" s="88" t="str">
        <f t="shared" si="24"/>
        <v>-</v>
      </c>
      <c r="DF27" s="89"/>
      <c r="DG27" s="88" t="s">
        <v>382</v>
      </c>
      <c r="DH27" s="90"/>
      <c r="DI27" s="90"/>
      <c r="DJ27" s="91"/>
      <c r="DK27" s="87" t="s">
        <v>382</v>
      </c>
      <c r="DL27" s="88" t="str">
        <f t="shared" si="25"/>
        <v>-</v>
      </c>
      <c r="DM27" s="89"/>
      <c r="DN27" s="88" t="s">
        <v>382</v>
      </c>
      <c r="DO27" s="90"/>
      <c r="DP27" s="90"/>
      <c r="DQ27" s="91"/>
      <c r="DR27" s="87" t="s">
        <v>383</v>
      </c>
      <c r="DS27" s="88" t="str">
        <f t="shared" si="26"/>
        <v>-</v>
      </c>
      <c r="DT27" s="89"/>
      <c r="DU27" s="88" t="str">
        <f>+IFERROR(IF(DX$5="USD",DR27*$I$5*DX$6,IF(DX$5="COP",DR27*DX$6,DR27*DX$6*$I$6)),"-")</f>
        <v>-</v>
      </c>
      <c r="DV27" s="90"/>
      <c r="DW27" s="90" t="s">
        <v>379</v>
      </c>
      <c r="DX27" s="91"/>
      <c r="DY27" s="87" t="s">
        <v>382</v>
      </c>
      <c r="DZ27" s="88"/>
      <c r="EA27" s="89"/>
      <c r="EB27" s="87" t="s">
        <v>382</v>
      </c>
      <c r="EC27" s="90"/>
      <c r="ED27" s="90"/>
      <c r="EE27" s="91"/>
      <c r="EF27" s="87" t="s">
        <v>382</v>
      </c>
      <c r="EG27" s="88"/>
      <c r="EH27" s="89"/>
      <c r="EI27" s="87" t="s">
        <v>382</v>
      </c>
      <c r="EJ27" s="90"/>
      <c r="EK27" s="90"/>
      <c r="EL27" s="91"/>
      <c r="EM27" s="87" t="s">
        <v>382</v>
      </c>
      <c r="EN27" s="88"/>
      <c r="EO27" s="89"/>
      <c r="EP27" s="87" t="s">
        <v>382</v>
      </c>
      <c r="EQ27" s="90"/>
      <c r="ER27" s="90"/>
      <c r="ES27" s="91"/>
      <c r="ET27" s="87" t="s">
        <v>382</v>
      </c>
      <c r="EU27" s="88"/>
      <c r="EV27" s="89"/>
      <c r="EW27" s="87" t="s">
        <v>382</v>
      </c>
      <c r="EX27" s="90"/>
      <c r="EY27" s="90"/>
      <c r="EZ27" s="91"/>
      <c r="FA27" s="87" t="s">
        <v>382</v>
      </c>
      <c r="FB27" s="88"/>
      <c r="FC27" s="89"/>
      <c r="FD27" s="87" t="s">
        <v>382</v>
      </c>
      <c r="FE27" s="90"/>
      <c r="FF27" s="90"/>
      <c r="FG27" s="91"/>
      <c r="FH27" s="87" t="s">
        <v>382</v>
      </c>
      <c r="FI27" s="88"/>
      <c r="FJ27" s="89"/>
      <c r="FK27" s="87" t="s">
        <v>382</v>
      </c>
      <c r="FL27" s="90"/>
      <c r="FM27" s="90"/>
      <c r="FN27" s="91"/>
      <c r="FO27" s="87" t="s">
        <v>382</v>
      </c>
      <c r="FP27" s="88"/>
      <c r="FQ27" s="89"/>
      <c r="FR27" s="87" t="s">
        <v>382</v>
      </c>
      <c r="FS27" s="90"/>
      <c r="FT27" s="90"/>
      <c r="FU27" s="91"/>
      <c r="FV27" s="87" t="s">
        <v>382</v>
      </c>
      <c r="FW27" s="88"/>
      <c r="FX27" s="89"/>
      <c r="FY27" s="87" t="s">
        <v>382</v>
      </c>
      <c r="FZ27" s="90"/>
      <c r="GA27" s="90"/>
      <c r="GB27" s="91"/>
      <c r="GC27" s="87" t="s">
        <v>382</v>
      </c>
      <c r="GD27" s="88"/>
      <c r="GE27" s="89"/>
      <c r="GF27" s="87" t="s">
        <v>382</v>
      </c>
      <c r="GG27" s="90"/>
      <c r="GH27" s="90"/>
      <c r="GI27" s="91"/>
      <c r="GJ27" s="143" t="str">
        <f>IFERROR(VLOOKUP($D27,'HISTORICOS - FM'!$A$1:$B$20558,2,0)," - ")</f>
        <v xml:space="preserve"> - </v>
      </c>
      <c r="GK27" s="144">
        <f t="shared" si="38"/>
        <v>81999.999999999985</v>
      </c>
      <c r="GL27" s="145" t="str">
        <f t="shared" si="29"/>
        <v/>
      </c>
    </row>
    <row r="28" spans="1:194" s="36" customFormat="1" ht="137.5" x14ac:dyDescent="0.25">
      <c r="A28" s="136">
        <v>21</v>
      </c>
      <c r="B28" s="137">
        <v>10060355</v>
      </c>
      <c r="C28" s="34" t="s">
        <v>97</v>
      </c>
      <c r="D28" s="34" t="s">
        <v>127</v>
      </c>
      <c r="E28" s="34" t="s">
        <v>128</v>
      </c>
      <c r="F28" s="34" t="s">
        <v>129</v>
      </c>
      <c r="G28" s="34" t="s">
        <v>144</v>
      </c>
      <c r="H28" s="34">
        <v>1</v>
      </c>
      <c r="I28" s="35" t="s">
        <v>77</v>
      </c>
      <c r="J28" s="87">
        <v>786</v>
      </c>
      <c r="K28" s="88">
        <f t="shared" si="0"/>
        <v>786</v>
      </c>
      <c r="L28" s="89"/>
      <c r="M28" s="88">
        <f>+IFERROR(IF(P$5="USD",J28*$I$5*P$6,IF(P$5="COP",J28*P$6,J28*P$6*$I$6)),"-")</f>
        <v>2884588.5599999996</v>
      </c>
      <c r="N28" s="90" t="s">
        <v>159</v>
      </c>
      <c r="O28" s="90" t="s">
        <v>165</v>
      </c>
      <c r="P28" s="91" t="s">
        <v>169</v>
      </c>
      <c r="Q28" s="87" t="s">
        <v>382</v>
      </c>
      <c r="R28" s="88" t="str">
        <f t="shared" si="1"/>
        <v>-</v>
      </c>
      <c r="S28" s="89"/>
      <c r="T28" s="88" t="s">
        <v>382</v>
      </c>
      <c r="U28" s="90"/>
      <c r="V28" s="90"/>
      <c r="W28" s="91"/>
      <c r="X28" s="87">
        <v>2637000</v>
      </c>
      <c r="Y28" s="88">
        <f t="shared" si="3"/>
        <v>2637000</v>
      </c>
      <c r="Z28" s="89"/>
      <c r="AA28" s="88">
        <f>+IFERROR(IF(AD$5="USD",X28*$I$5*AD$6,IF(AD$5="COP",X28*AD$6,X28*AD$6*$I$6)),"-")</f>
        <v>2636999.9999999995</v>
      </c>
      <c r="AB28" s="90" t="s">
        <v>185</v>
      </c>
      <c r="AC28" s="90" t="s">
        <v>188</v>
      </c>
      <c r="AD28" s="91">
        <v>30</v>
      </c>
      <c r="AE28" s="87" t="s">
        <v>382</v>
      </c>
      <c r="AF28" s="88" t="str">
        <f t="shared" si="5"/>
        <v>-</v>
      </c>
      <c r="AG28" s="89"/>
      <c r="AH28" s="88" t="s">
        <v>382</v>
      </c>
      <c r="AI28" s="90"/>
      <c r="AJ28" s="90"/>
      <c r="AK28" s="91"/>
      <c r="AL28" s="87" t="s">
        <v>382</v>
      </c>
      <c r="AM28" s="88" t="str">
        <f t="shared" si="7"/>
        <v>-</v>
      </c>
      <c r="AN28" s="89"/>
      <c r="AO28" s="88" t="s">
        <v>382</v>
      </c>
      <c r="AP28" s="90"/>
      <c r="AQ28" s="90"/>
      <c r="AR28" s="91"/>
      <c r="AS28" s="87" t="s">
        <v>382</v>
      </c>
      <c r="AT28" s="88" t="str">
        <f t="shared" si="9"/>
        <v>-</v>
      </c>
      <c r="AU28" s="89"/>
      <c r="AV28" s="88" t="s">
        <v>382</v>
      </c>
      <c r="AW28" s="90"/>
      <c r="AX28" s="90"/>
      <c r="AY28" s="91"/>
      <c r="AZ28" s="87">
        <v>2849925</v>
      </c>
      <c r="BA28" s="88">
        <f t="shared" si="11"/>
        <v>2849925</v>
      </c>
      <c r="BB28" s="89"/>
      <c r="BC28" s="88">
        <f>+IFERROR(IF(BF$5="USD",AZ28*$I$5*BF$6,IF(BF$5="COP",AZ28*BF$6,AZ28*BF$6*$I$6)),"-")</f>
        <v>2849924.9999999995</v>
      </c>
      <c r="BD28" s="90" t="s">
        <v>250</v>
      </c>
      <c r="BE28" s="90" t="s">
        <v>254</v>
      </c>
      <c r="BF28" s="91" t="s">
        <v>258</v>
      </c>
      <c r="BG28" s="87" t="s">
        <v>382</v>
      </c>
      <c r="BH28" s="88" t="str">
        <f t="shared" si="12"/>
        <v>-</v>
      </c>
      <c r="BI28" s="89"/>
      <c r="BJ28" s="88" t="s">
        <v>382</v>
      </c>
      <c r="BK28" s="90"/>
      <c r="BL28" s="90"/>
      <c r="BM28" s="91" t="s">
        <v>263</v>
      </c>
      <c r="BN28" s="87" t="s">
        <v>382</v>
      </c>
      <c r="BO28" s="88" t="str">
        <f t="shared" si="14"/>
        <v>-</v>
      </c>
      <c r="BP28" s="89"/>
      <c r="BQ28" s="88" t="s">
        <v>382</v>
      </c>
      <c r="BR28" s="90"/>
      <c r="BS28" s="90"/>
      <c r="BT28" s="91"/>
      <c r="BU28" s="87">
        <v>2769208.9333333331</v>
      </c>
      <c r="BV28" s="88">
        <f t="shared" si="16"/>
        <v>2769208.9333333331</v>
      </c>
      <c r="BW28" s="89"/>
      <c r="BX28" s="88">
        <f>+IFERROR(IF(CA$5="USD",BU28*$I$5*CA$6,IF(CA$5="COP",BU28*CA$6,BU28*CA$6*$I$6)),"-")</f>
        <v>2769208.9333333327</v>
      </c>
      <c r="BY28" s="90" t="s">
        <v>289</v>
      </c>
      <c r="BZ28" s="90" t="s">
        <v>295</v>
      </c>
      <c r="CA28" s="91"/>
      <c r="CB28" s="87" t="s">
        <v>382</v>
      </c>
      <c r="CC28" s="88" t="str">
        <f t="shared" si="18"/>
        <v>-</v>
      </c>
      <c r="CD28" s="89"/>
      <c r="CE28" s="88" t="s">
        <v>382</v>
      </c>
      <c r="CF28" s="90"/>
      <c r="CG28" s="90"/>
      <c r="CH28" s="91"/>
      <c r="CI28" s="87" t="s">
        <v>382</v>
      </c>
      <c r="CJ28" s="88" t="str">
        <f t="shared" si="20"/>
        <v>-</v>
      </c>
      <c r="CK28" s="89"/>
      <c r="CL28" s="88" t="s">
        <v>382</v>
      </c>
      <c r="CM28" s="90"/>
      <c r="CN28" s="90" t="s">
        <v>320</v>
      </c>
      <c r="CO28" s="91"/>
      <c r="CP28" s="87">
        <v>3795000</v>
      </c>
      <c r="CQ28" s="88">
        <f t="shared" si="21"/>
        <v>3795000</v>
      </c>
      <c r="CR28" s="89"/>
      <c r="CS28" s="88">
        <f>+IFERROR(IF(CV$5="USD",CP28*$I$5*CV$6,IF(CV$5="COP",CP28*CV$6,CP28*CV$6*$I$6)),"-")</f>
        <v>3794999.9999999995</v>
      </c>
      <c r="CT28" s="90" t="s">
        <v>289</v>
      </c>
      <c r="CU28" s="90" t="s">
        <v>337</v>
      </c>
      <c r="CV28" s="91" t="s">
        <v>341</v>
      </c>
      <c r="CW28" s="87" t="s">
        <v>382</v>
      </c>
      <c r="CX28" s="88" t="str">
        <f t="shared" si="23"/>
        <v>-</v>
      </c>
      <c r="CY28" s="89"/>
      <c r="CZ28" s="88" t="s">
        <v>382</v>
      </c>
      <c r="DA28" s="90"/>
      <c r="DB28" s="90"/>
      <c r="DC28" s="91"/>
      <c r="DD28" s="87" t="s">
        <v>382</v>
      </c>
      <c r="DE28" s="88" t="str">
        <f t="shared" si="24"/>
        <v>-</v>
      </c>
      <c r="DF28" s="89"/>
      <c r="DG28" s="88" t="s">
        <v>382</v>
      </c>
      <c r="DH28" s="90"/>
      <c r="DI28" s="90"/>
      <c r="DJ28" s="91"/>
      <c r="DK28" s="87" t="s">
        <v>382</v>
      </c>
      <c r="DL28" s="88" t="str">
        <f t="shared" si="25"/>
        <v>-</v>
      </c>
      <c r="DM28" s="89"/>
      <c r="DN28" s="88" t="s">
        <v>382</v>
      </c>
      <c r="DO28" s="90"/>
      <c r="DP28" s="90"/>
      <c r="DQ28" s="91"/>
      <c r="DR28" s="87" t="s">
        <v>382</v>
      </c>
      <c r="DS28" s="88" t="str">
        <f t="shared" si="26"/>
        <v>-</v>
      </c>
      <c r="DT28" s="89"/>
      <c r="DU28" s="88" t="s">
        <v>382</v>
      </c>
      <c r="DV28" s="90"/>
      <c r="DW28" s="90"/>
      <c r="DX28" s="91"/>
      <c r="DY28" s="87" t="s">
        <v>382</v>
      </c>
      <c r="DZ28" s="88"/>
      <c r="EA28" s="89"/>
      <c r="EB28" s="87" t="s">
        <v>382</v>
      </c>
      <c r="EC28" s="90"/>
      <c r="ED28" s="90"/>
      <c r="EE28" s="91"/>
      <c r="EF28" s="87" t="s">
        <v>382</v>
      </c>
      <c r="EG28" s="88"/>
      <c r="EH28" s="89"/>
      <c r="EI28" s="87" t="s">
        <v>382</v>
      </c>
      <c r="EJ28" s="90"/>
      <c r="EK28" s="90"/>
      <c r="EL28" s="91"/>
      <c r="EM28" s="87" t="s">
        <v>382</v>
      </c>
      <c r="EN28" s="88"/>
      <c r="EO28" s="89"/>
      <c r="EP28" s="87" t="s">
        <v>382</v>
      </c>
      <c r="EQ28" s="90"/>
      <c r="ER28" s="90"/>
      <c r="ES28" s="91"/>
      <c r="ET28" s="87" t="s">
        <v>382</v>
      </c>
      <c r="EU28" s="88"/>
      <c r="EV28" s="89"/>
      <c r="EW28" s="87" t="s">
        <v>382</v>
      </c>
      <c r="EX28" s="90"/>
      <c r="EY28" s="90"/>
      <c r="EZ28" s="91"/>
      <c r="FA28" s="87" t="s">
        <v>382</v>
      </c>
      <c r="FB28" s="88"/>
      <c r="FC28" s="89"/>
      <c r="FD28" s="87" t="s">
        <v>382</v>
      </c>
      <c r="FE28" s="90"/>
      <c r="FF28" s="90"/>
      <c r="FG28" s="91"/>
      <c r="FH28" s="87" t="s">
        <v>382</v>
      </c>
      <c r="FI28" s="88"/>
      <c r="FJ28" s="89"/>
      <c r="FK28" s="87" t="s">
        <v>382</v>
      </c>
      <c r="FL28" s="90"/>
      <c r="FM28" s="90"/>
      <c r="FN28" s="91"/>
      <c r="FO28" s="87" t="s">
        <v>382</v>
      </c>
      <c r="FP28" s="88"/>
      <c r="FQ28" s="89"/>
      <c r="FR28" s="87" t="s">
        <v>382</v>
      </c>
      <c r="FS28" s="90"/>
      <c r="FT28" s="90"/>
      <c r="FU28" s="91"/>
      <c r="FV28" s="87" t="s">
        <v>382</v>
      </c>
      <c r="FW28" s="88"/>
      <c r="FX28" s="89"/>
      <c r="FY28" s="87" t="s">
        <v>382</v>
      </c>
      <c r="FZ28" s="90"/>
      <c r="GA28" s="90"/>
      <c r="GB28" s="91"/>
      <c r="GC28" s="87" t="s">
        <v>382</v>
      </c>
      <c r="GD28" s="88"/>
      <c r="GE28" s="89"/>
      <c r="GF28" s="87" t="s">
        <v>382</v>
      </c>
      <c r="GG28" s="90"/>
      <c r="GH28" s="90"/>
      <c r="GI28" s="91"/>
      <c r="GJ28" s="143" t="str">
        <f>IFERROR(VLOOKUP($D28,'HISTORICOS - FM'!$A$1:$B$20558,2,0)," - ")</f>
        <v xml:space="preserve"> - </v>
      </c>
      <c r="GK28" s="144">
        <f t="shared" si="38"/>
        <v>2636999.9999999995</v>
      </c>
      <c r="GL28" s="145" t="str">
        <f t="shared" si="29"/>
        <v/>
      </c>
    </row>
    <row r="29" spans="1:194" s="36" customFormat="1" ht="310.5" x14ac:dyDescent="0.25">
      <c r="A29" s="136">
        <v>22</v>
      </c>
      <c r="B29" s="149">
        <v>10059417</v>
      </c>
      <c r="C29" s="34">
        <v>1</v>
      </c>
      <c r="D29" s="34">
        <v>12121</v>
      </c>
      <c r="E29" s="34" t="s">
        <v>130</v>
      </c>
      <c r="F29" s="34" t="s">
        <v>143</v>
      </c>
      <c r="G29" s="34" t="s">
        <v>144</v>
      </c>
      <c r="H29" s="34">
        <v>2</v>
      </c>
      <c r="I29" s="35" t="s">
        <v>69</v>
      </c>
      <c r="J29" s="87">
        <v>856.5</v>
      </c>
      <c r="K29" s="88">
        <f t="shared" si="0"/>
        <v>1713</v>
      </c>
      <c r="L29" s="89"/>
      <c r="M29" s="88">
        <f>+IFERROR(IF(P$5="USD",J29*$I$5*P$6,IF(P$5="COP",J29*P$6,J29*P$6*$I$6)),"-")</f>
        <v>3143320.7399999998</v>
      </c>
      <c r="N29" s="90" t="s">
        <v>160</v>
      </c>
      <c r="O29" s="90" t="s">
        <v>166</v>
      </c>
      <c r="P29" s="91" t="s">
        <v>170</v>
      </c>
      <c r="Q29" s="87" t="s">
        <v>382</v>
      </c>
      <c r="R29" s="88" t="str">
        <f t="shared" si="1"/>
        <v>-</v>
      </c>
      <c r="S29" s="89"/>
      <c r="T29" s="88" t="s">
        <v>382</v>
      </c>
      <c r="U29" s="90"/>
      <c r="V29" s="90"/>
      <c r="W29" s="91"/>
      <c r="X29" s="87">
        <v>2449000</v>
      </c>
      <c r="Y29" s="88">
        <f t="shared" si="3"/>
        <v>4898000</v>
      </c>
      <c r="Z29" s="89"/>
      <c r="AA29" s="88">
        <f>+IFERROR(IF(AD$5="USD",X29*$I$5*AD$6,IF(AD$5="COP",X29*AD$6,X29*AD$6*$I$6)),"-")</f>
        <v>2448999.9999999995</v>
      </c>
      <c r="AB29" s="90" t="s">
        <v>186</v>
      </c>
      <c r="AC29" s="90" t="s">
        <v>188</v>
      </c>
      <c r="AD29" s="91">
        <v>30</v>
      </c>
      <c r="AE29" s="87" t="s">
        <v>382</v>
      </c>
      <c r="AF29" s="88" t="str">
        <f t="shared" si="5"/>
        <v>-</v>
      </c>
      <c r="AG29" s="89"/>
      <c r="AH29" s="88" t="s">
        <v>382</v>
      </c>
      <c r="AI29" s="90"/>
      <c r="AJ29" s="90"/>
      <c r="AK29" s="91"/>
      <c r="AL29" s="87" t="s">
        <v>382</v>
      </c>
      <c r="AM29" s="88" t="str">
        <f t="shared" si="7"/>
        <v>-</v>
      </c>
      <c r="AN29" s="89"/>
      <c r="AO29" s="88" t="s">
        <v>382</v>
      </c>
      <c r="AP29" s="90"/>
      <c r="AQ29" s="90"/>
      <c r="AR29" s="91"/>
      <c r="AS29" s="87" t="s">
        <v>382</v>
      </c>
      <c r="AT29" s="88" t="str">
        <f t="shared" si="9"/>
        <v>-</v>
      </c>
      <c r="AU29" s="89"/>
      <c r="AV29" s="88" t="s">
        <v>382</v>
      </c>
      <c r="AW29" s="90"/>
      <c r="AX29" s="90"/>
      <c r="AY29" s="91"/>
      <c r="AZ29" s="87">
        <v>1694550</v>
      </c>
      <c r="BA29" s="88">
        <f t="shared" si="11"/>
        <v>3389100</v>
      </c>
      <c r="BB29" s="89" t="s">
        <v>87</v>
      </c>
      <c r="BC29" s="88">
        <f>+IFERROR(IF(BF$5="USD",AZ29*$I$5*BF$6,IF(BF$5="COP",AZ29*BF$6,AZ29*BF$6*$I$6)),"-")</f>
        <v>1694549.9999999998</v>
      </c>
      <c r="BD29" s="90" t="s">
        <v>251</v>
      </c>
      <c r="BE29" s="90" t="s">
        <v>254</v>
      </c>
      <c r="BF29" s="91" t="s">
        <v>258</v>
      </c>
      <c r="BG29" s="87" t="s">
        <v>382</v>
      </c>
      <c r="BH29" s="88" t="str">
        <f t="shared" si="12"/>
        <v>-</v>
      </c>
      <c r="BI29" s="89"/>
      <c r="BJ29" s="88" t="s">
        <v>382</v>
      </c>
      <c r="BK29" s="90"/>
      <c r="BL29" s="90"/>
      <c r="BM29" s="91" t="s">
        <v>263</v>
      </c>
      <c r="BN29" s="87" t="s">
        <v>382</v>
      </c>
      <c r="BO29" s="88" t="str">
        <f t="shared" si="14"/>
        <v>-</v>
      </c>
      <c r="BP29" s="89"/>
      <c r="BQ29" s="88" t="s">
        <v>382</v>
      </c>
      <c r="BR29" s="90"/>
      <c r="BS29" s="90"/>
      <c r="BT29" s="91"/>
      <c r="BU29" s="87">
        <v>1788817.0666666667</v>
      </c>
      <c r="BV29" s="88">
        <f t="shared" si="16"/>
        <v>3577634.1333333333</v>
      </c>
      <c r="BW29" s="89"/>
      <c r="BX29" s="88">
        <f>+IFERROR(IF(CA$5="USD",BU29*$I$5*CA$6,IF(CA$5="COP",BU29*CA$6,BU29*CA$6*$I$6)),"-")</f>
        <v>1788817.0666666664</v>
      </c>
      <c r="BY29" s="90" t="s">
        <v>290</v>
      </c>
      <c r="BZ29" s="90"/>
      <c r="CA29" s="91"/>
      <c r="CB29" s="87" t="s">
        <v>382</v>
      </c>
      <c r="CC29" s="88" t="str">
        <f t="shared" si="18"/>
        <v>-</v>
      </c>
      <c r="CD29" s="89"/>
      <c r="CE29" s="88" t="s">
        <v>382</v>
      </c>
      <c r="CF29" s="90"/>
      <c r="CG29" s="90"/>
      <c r="CH29" s="91"/>
      <c r="CI29" s="87" t="s">
        <v>382</v>
      </c>
      <c r="CJ29" s="88" t="str">
        <f t="shared" si="20"/>
        <v>-</v>
      </c>
      <c r="CK29" s="89"/>
      <c r="CL29" s="88" t="s">
        <v>382</v>
      </c>
      <c r="CM29" s="90"/>
      <c r="CN29" s="90" t="s">
        <v>320</v>
      </c>
      <c r="CO29" s="91"/>
      <c r="CP29" s="87">
        <v>6408000</v>
      </c>
      <c r="CQ29" s="88">
        <f t="shared" si="21"/>
        <v>12816000</v>
      </c>
      <c r="CR29" s="89"/>
      <c r="CS29" s="88">
        <f>+IFERROR(IF(CV$5="USD",CP29*$I$5*CV$6,IF(CV$5="COP",CP29*CV$6,CP29*CV$6*$I$6)),"-")</f>
        <v>6407999.9999999991</v>
      </c>
      <c r="CT29" s="90" t="s">
        <v>328</v>
      </c>
      <c r="CU29" s="90" t="s">
        <v>338</v>
      </c>
      <c r="CV29" s="91" t="s">
        <v>348</v>
      </c>
      <c r="CW29" s="87" t="s">
        <v>382</v>
      </c>
      <c r="CX29" s="88" t="str">
        <f t="shared" si="23"/>
        <v>-</v>
      </c>
      <c r="CY29" s="89"/>
      <c r="CZ29" s="88" t="s">
        <v>382</v>
      </c>
      <c r="DA29" s="90"/>
      <c r="DB29" s="90"/>
      <c r="DC29" s="91"/>
      <c r="DD29" s="87" t="s">
        <v>382</v>
      </c>
      <c r="DE29" s="88" t="str">
        <f t="shared" si="24"/>
        <v>-</v>
      </c>
      <c r="DF29" s="89"/>
      <c r="DG29" s="88" t="s">
        <v>382</v>
      </c>
      <c r="DH29" s="90"/>
      <c r="DI29" s="90"/>
      <c r="DJ29" s="91"/>
      <c r="DK29" s="87" t="s">
        <v>382</v>
      </c>
      <c r="DL29" s="88" t="str">
        <f t="shared" si="25"/>
        <v>-</v>
      </c>
      <c r="DM29" s="89"/>
      <c r="DN29" s="88" t="s">
        <v>382</v>
      </c>
      <c r="DO29" s="90"/>
      <c r="DP29" s="90"/>
      <c r="DQ29" s="91"/>
      <c r="DR29" s="87" t="s">
        <v>382</v>
      </c>
      <c r="DS29" s="88" t="str">
        <f t="shared" si="26"/>
        <v>-</v>
      </c>
      <c r="DT29" s="89"/>
      <c r="DU29" s="88" t="s">
        <v>382</v>
      </c>
      <c r="DV29" s="90"/>
      <c r="DW29" s="90"/>
      <c r="DX29" s="91"/>
      <c r="DY29" s="87" t="s">
        <v>382</v>
      </c>
      <c r="DZ29" s="88"/>
      <c r="EA29" s="89"/>
      <c r="EB29" s="87" t="s">
        <v>382</v>
      </c>
      <c r="EC29" s="90"/>
      <c r="ED29" s="90"/>
      <c r="EE29" s="91"/>
      <c r="EF29" s="87" t="s">
        <v>382</v>
      </c>
      <c r="EG29" s="88"/>
      <c r="EH29" s="89"/>
      <c r="EI29" s="87" t="s">
        <v>382</v>
      </c>
      <c r="EJ29" s="90"/>
      <c r="EK29" s="90"/>
      <c r="EL29" s="91"/>
      <c r="EM29" s="87" t="s">
        <v>382</v>
      </c>
      <c r="EN29" s="88"/>
      <c r="EO29" s="89"/>
      <c r="EP29" s="87" t="s">
        <v>382</v>
      </c>
      <c r="EQ29" s="90"/>
      <c r="ER29" s="90"/>
      <c r="ES29" s="91"/>
      <c r="ET29" s="87" t="s">
        <v>382</v>
      </c>
      <c r="EU29" s="88"/>
      <c r="EV29" s="89"/>
      <c r="EW29" s="87" t="s">
        <v>382</v>
      </c>
      <c r="EX29" s="90"/>
      <c r="EY29" s="90"/>
      <c r="EZ29" s="91"/>
      <c r="FA29" s="87" t="s">
        <v>382</v>
      </c>
      <c r="FB29" s="88"/>
      <c r="FC29" s="89"/>
      <c r="FD29" s="87" t="s">
        <v>382</v>
      </c>
      <c r="FE29" s="90"/>
      <c r="FF29" s="90"/>
      <c r="FG29" s="91"/>
      <c r="FH29" s="87" t="s">
        <v>382</v>
      </c>
      <c r="FI29" s="88"/>
      <c r="FJ29" s="89"/>
      <c r="FK29" s="87" t="s">
        <v>382</v>
      </c>
      <c r="FL29" s="90"/>
      <c r="FM29" s="90"/>
      <c r="FN29" s="91"/>
      <c r="FO29" s="87" t="s">
        <v>382</v>
      </c>
      <c r="FP29" s="88"/>
      <c r="FQ29" s="89"/>
      <c r="FR29" s="87" t="s">
        <v>382</v>
      </c>
      <c r="FS29" s="90"/>
      <c r="FT29" s="90"/>
      <c r="FU29" s="91"/>
      <c r="FV29" s="87" t="s">
        <v>382</v>
      </c>
      <c r="FW29" s="88"/>
      <c r="FX29" s="89"/>
      <c r="FY29" s="87" t="s">
        <v>382</v>
      </c>
      <c r="FZ29" s="90"/>
      <c r="GA29" s="90"/>
      <c r="GB29" s="91"/>
      <c r="GC29" s="87" t="s">
        <v>382</v>
      </c>
      <c r="GD29" s="88"/>
      <c r="GE29" s="89"/>
      <c r="GF29" s="87" t="s">
        <v>382</v>
      </c>
      <c r="GG29" s="90"/>
      <c r="GH29" s="90"/>
      <c r="GI29" s="91"/>
      <c r="GJ29" s="143">
        <f>IFERROR(VLOOKUP($D29,'HISTORICOS - FM'!$A$1:$B$20558,2,0)," - ")</f>
        <v>191551.4901588221</v>
      </c>
      <c r="GK29" s="144">
        <f t="shared" si="38"/>
        <v>1694549.9999999998</v>
      </c>
      <c r="GL29" s="145">
        <f t="shared" si="29"/>
        <v>7.846446449437634</v>
      </c>
    </row>
    <row r="30" spans="1:194" s="36" customFormat="1" ht="100" x14ac:dyDescent="0.25">
      <c r="A30" s="136">
        <v>23</v>
      </c>
      <c r="B30" s="149">
        <v>10060259</v>
      </c>
      <c r="C30" s="34">
        <v>23</v>
      </c>
      <c r="D30" s="34">
        <v>15994</v>
      </c>
      <c r="E30" s="34" t="s">
        <v>131</v>
      </c>
      <c r="F30" s="34" t="s">
        <v>132</v>
      </c>
      <c r="G30" s="34" t="s">
        <v>150</v>
      </c>
      <c r="H30" s="34">
        <v>9</v>
      </c>
      <c r="I30" s="35" t="s">
        <v>78</v>
      </c>
      <c r="J30" s="87" t="s">
        <v>382</v>
      </c>
      <c r="K30" s="88" t="str">
        <f t="shared" si="0"/>
        <v>-</v>
      </c>
      <c r="L30" s="89"/>
      <c r="M30" s="88" t="s">
        <v>382</v>
      </c>
      <c r="N30" s="90"/>
      <c r="O30" s="90"/>
      <c r="P30" s="91"/>
      <c r="Q30" s="87" t="s">
        <v>382</v>
      </c>
      <c r="R30" s="88" t="str">
        <f t="shared" si="1"/>
        <v>-</v>
      </c>
      <c r="S30" s="89"/>
      <c r="T30" s="88" t="s">
        <v>382</v>
      </c>
      <c r="U30" s="90"/>
      <c r="V30" s="90"/>
      <c r="W30" s="91">
        <v>5</v>
      </c>
      <c r="X30" s="87" t="s">
        <v>382</v>
      </c>
      <c r="Y30" s="88" t="str">
        <f t="shared" si="3"/>
        <v>-</v>
      </c>
      <c r="Z30" s="89"/>
      <c r="AA30" s="88" t="s">
        <v>382</v>
      </c>
      <c r="AB30" s="90"/>
      <c r="AC30" s="90"/>
      <c r="AD30" s="91"/>
      <c r="AE30" s="87" t="s">
        <v>382</v>
      </c>
      <c r="AF30" s="88" t="str">
        <f t="shared" si="5"/>
        <v>-</v>
      </c>
      <c r="AG30" s="89"/>
      <c r="AH30" s="88" t="s">
        <v>382</v>
      </c>
      <c r="AI30" s="90"/>
      <c r="AJ30" s="90"/>
      <c r="AK30" s="91"/>
      <c r="AL30" s="87" t="s">
        <v>382</v>
      </c>
      <c r="AM30" s="88" t="str">
        <f t="shared" si="7"/>
        <v>-</v>
      </c>
      <c r="AN30" s="89"/>
      <c r="AO30" s="88" t="s">
        <v>382</v>
      </c>
      <c r="AP30" s="90"/>
      <c r="AQ30" s="90"/>
      <c r="AR30" s="91"/>
      <c r="AS30" s="87" t="s">
        <v>382</v>
      </c>
      <c r="AT30" s="88" t="str">
        <f t="shared" si="9"/>
        <v>-</v>
      </c>
      <c r="AU30" s="89"/>
      <c r="AV30" s="88" t="s">
        <v>382</v>
      </c>
      <c r="AW30" s="90"/>
      <c r="AX30" s="90"/>
      <c r="AY30" s="91"/>
      <c r="AZ30" s="87">
        <v>231075</v>
      </c>
      <c r="BA30" s="88">
        <f t="shared" si="11"/>
        <v>2079675</v>
      </c>
      <c r="BB30" s="89"/>
      <c r="BC30" s="88">
        <f>+IFERROR(IF(BF$5="USD",AZ30*$I$5*BF$6,IF(BF$5="COP",AZ30*BF$6,AZ30*BF$6*$I$6)),"-")</f>
        <v>231074.99999999997</v>
      </c>
      <c r="BD30" s="90" t="s">
        <v>252</v>
      </c>
      <c r="BE30" s="90" t="s">
        <v>254</v>
      </c>
      <c r="BF30" s="91" t="s">
        <v>258</v>
      </c>
      <c r="BG30" s="87"/>
      <c r="BH30" s="88">
        <f t="shared" si="12"/>
        <v>0</v>
      </c>
      <c r="BI30" s="89"/>
      <c r="BJ30" s="88"/>
      <c r="BK30" s="90"/>
      <c r="BL30" s="90"/>
      <c r="BM30" s="91" t="s">
        <v>263</v>
      </c>
      <c r="BN30" s="87" t="s">
        <v>382</v>
      </c>
      <c r="BO30" s="88" t="str">
        <f t="shared" si="14"/>
        <v>-</v>
      </c>
      <c r="BP30" s="89"/>
      <c r="BQ30" s="88" t="s">
        <v>382</v>
      </c>
      <c r="BR30" s="90"/>
      <c r="BS30" s="90"/>
      <c r="BT30" s="91"/>
      <c r="BU30" s="87" t="s">
        <v>382</v>
      </c>
      <c r="BV30" s="88" t="str">
        <f t="shared" si="16"/>
        <v>-</v>
      </c>
      <c r="BW30" s="89"/>
      <c r="BX30" s="88" t="s">
        <v>382</v>
      </c>
      <c r="BY30" s="90"/>
      <c r="BZ30" s="90" t="s">
        <v>296</v>
      </c>
      <c r="CA30" s="91"/>
      <c r="CB30" s="87" t="s">
        <v>382</v>
      </c>
      <c r="CC30" s="88" t="str">
        <f t="shared" si="18"/>
        <v>-</v>
      </c>
      <c r="CD30" s="89"/>
      <c r="CE30" s="88" t="s">
        <v>382</v>
      </c>
      <c r="CF30" s="90"/>
      <c r="CG30" s="90"/>
      <c r="CH30" s="91"/>
      <c r="CI30" s="87" t="s">
        <v>382</v>
      </c>
      <c r="CJ30" s="88" t="str">
        <f t="shared" si="20"/>
        <v>-</v>
      </c>
      <c r="CK30" s="89"/>
      <c r="CL30" s="88" t="s">
        <v>382</v>
      </c>
      <c r="CM30" s="90"/>
      <c r="CN30" s="90" t="s">
        <v>320</v>
      </c>
      <c r="CO30" s="91"/>
      <c r="CP30" s="87">
        <v>12800</v>
      </c>
      <c r="CQ30" s="88">
        <f t="shared" si="21"/>
        <v>115200</v>
      </c>
      <c r="CR30" s="89" t="s">
        <v>87</v>
      </c>
      <c r="CS30" s="88">
        <f>+IFERROR(IF(CV$5="USD",CP30*$I$5*CV$6,IF(CV$5="COP",CP30*CV$6,CP30*CV$6*$I$6)),"-")</f>
        <v>12799.999999999998</v>
      </c>
      <c r="CT30" s="90" t="s">
        <v>252</v>
      </c>
      <c r="CU30" s="90"/>
      <c r="CV30" s="91" t="s">
        <v>341</v>
      </c>
      <c r="CW30" s="87" t="s">
        <v>382</v>
      </c>
      <c r="CX30" s="88" t="str">
        <f t="shared" si="23"/>
        <v>-</v>
      </c>
      <c r="CY30" s="89"/>
      <c r="CZ30" s="88" t="s">
        <v>382</v>
      </c>
      <c r="DA30" s="90"/>
      <c r="DB30" s="90"/>
      <c r="DC30" s="91"/>
      <c r="DD30" s="87" t="s">
        <v>383</v>
      </c>
      <c r="DE30" s="88" t="str">
        <f t="shared" si="24"/>
        <v>-</v>
      </c>
      <c r="DF30" s="89"/>
      <c r="DG30" s="88" t="str">
        <f>+IFERROR(IF(DJ$5="USD",DD30*$I$5*DJ$6,IF(DJ$5="COP",DD30*DJ$6,DD30*DJ$6*$I$6)),"-")</f>
        <v>-</v>
      </c>
      <c r="DH30" s="90" t="s">
        <v>354</v>
      </c>
      <c r="DI30" s="90" t="s">
        <v>356</v>
      </c>
      <c r="DJ30" s="91" t="s">
        <v>357</v>
      </c>
      <c r="DK30" s="87" t="s">
        <v>382</v>
      </c>
      <c r="DL30" s="88" t="str">
        <f t="shared" si="25"/>
        <v>-</v>
      </c>
      <c r="DM30" s="89"/>
      <c r="DN30" s="88" t="s">
        <v>382</v>
      </c>
      <c r="DO30" s="90"/>
      <c r="DP30" s="90"/>
      <c r="DQ30" s="91"/>
      <c r="DR30" s="87">
        <v>24600</v>
      </c>
      <c r="DS30" s="88">
        <f t="shared" si="26"/>
        <v>221400</v>
      </c>
      <c r="DT30" s="89"/>
      <c r="DU30" s="88">
        <f>+IFERROR(IF(DX$5="USD",DR30*$I$5*DX$6,IF(DX$5="COP",DR30*DX$6,DR30*DX$6*$I$6)),"-")</f>
        <v>24599.999999999996</v>
      </c>
      <c r="DV30" s="90" t="s">
        <v>252</v>
      </c>
      <c r="DW30" s="90" t="s">
        <v>380</v>
      </c>
      <c r="DX30" s="91"/>
      <c r="DY30" s="87" t="s">
        <v>382</v>
      </c>
      <c r="DZ30" s="88"/>
      <c r="EA30" s="89"/>
      <c r="EB30" s="87" t="s">
        <v>382</v>
      </c>
      <c r="EC30" s="90"/>
      <c r="ED30" s="90"/>
      <c r="EE30" s="91"/>
      <c r="EF30" s="87" t="s">
        <v>382</v>
      </c>
      <c r="EG30" s="88"/>
      <c r="EH30" s="89"/>
      <c r="EI30" s="87" t="s">
        <v>382</v>
      </c>
      <c r="EJ30" s="90"/>
      <c r="EK30" s="90"/>
      <c r="EL30" s="91"/>
      <c r="EM30" s="87" t="s">
        <v>382</v>
      </c>
      <c r="EN30" s="88"/>
      <c r="EO30" s="89"/>
      <c r="EP30" s="87" t="s">
        <v>382</v>
      </c>
      <c r="EQ30" s="90"/>
      <c r="ER30" s="90"/>
      <c r="ES30" s="91"/>
      <c r="ET30" s="87" t="s">
        <v>382</v>
      </c>
      <c r="EU30" s="88"/>
      <c r="EV30" s="89"/>
      <c r="EW30" s="87" t="s">
        <v>382</v>
      </c>
      <c r="EX30" s="90"/>
      <c r="EY30" s="90"/>
      <c r="EZ30" s="91"/>
      <c r="FA30" s="87" t="s">
        <v>382</v>
      </c>
      <c r="FB30" s="88"/>
      <c r="FC30" s="89"/>
      <c r="FD30" s="87" t="s">
        <v>382</v>
      </c>
      <c r="FE30" s="90"/>
      <c r="FF30" s="90"/>
      <c r="FG30" s="91"/>
      <c r="FH30" s="87" t="s">
        <v>382</v>
      </c>
      <c r="FI30" s="88"/>
      <c r="FJ30" s="89"/>
      <c r="FK30" s="87" t="s">
        <v>382</v>
      </c>
      <c r="FL30" s="90"/>
      <c r="FM30" s="90"/>
      <c r="FN30" s="91"/>
      <c r="FO30" s="87" t="s">
        <v>382</v>
      </c>
      <c r="FP30" s="88"/>
      <c r="FQ30" s="89"/>
      <c r="FR30" s="87" t="s">
        <v>382</v>
      </c>
      <c r="FS30" s="90"/>
      <c r="FT30" s="90"/>
      <c r="FU30" s="91"/>
      <c r="FV30" s="87" t="s">
        <v>382</v>
      </c>
      <c r="FW30" s="88"/>
      <c r="FX30" s="89"/>
      <c r="FY30" s="87" t="s">
        <v>382</v>
      </c>
      <c r="FZ30" s="90"/>
      <c r="GA30" s="90"/>
      <c r="GB30" s="91"/>
      <c r="GC30" s="87" t="s">
        <v>382</v>
      </c>
      <c r="GD30" s="88"/>
      <c r="GE30" s="89"/>
      <c r="GF30" s="87" t="s">
        <v>382</v>
      </c>
      <c r="GG30" s="90"/>
      <c r="GH30" s="90"/>
      <c r="GI30" s="91"/>
      <c r="GJ30" s="143" t="str">
        <f>IFERROR(VLOOKUP($D30,'HISTORICOS - FM'!$A$1:$B$20558,2,0)," - ")</f>
        <v xml:space="preserve"> - </v>
      </c>
      <c r="GK30" s="144">
        <f t="shared" si="38"/>
        <v>12799.999999999998</v>
      </c>
      <c r="GL30" s="145" t="str">
        <f t="shared" si="29"/>
        <v/>
      </c>
    </row>
    <row r="31" spans="1:194" s="36" customFormat="1" ht="87.5" x14ac:dyDescent="0.25">
      <c r="A31" s="136">
        <v>24</v>
      </c>
      <c r="B31" s="149">
        <v>10059866</v>
      </c>
      <c r="C31" s="34">
        <v>53</v>
      </c>
      <c r="D31" s="34">
        <v>61330</v>
      </c>
      <c r="E31" s="34" t="s">
        <v>133</v>
      </c>
      <c r="F31" s="34" t="s">
        <v>134</v>
      </c>
      <c r="G31" s="34" t="s">
        <v>144</v>
      </c>
      <c r="H31" s="34">
        <v>1</v>
      </c>
      <c r="I31" s="35" t="s">
        <v>151</v>
      </c>
      <c r="J31" s="87" t="s">
        <v>382</v>
      </c>
      <c r="K31" s="88" t="str">
        <f t="shared" si="0"/>
        <v>-</v>
      </c>
      <c r="L31" s="89"/>
      <c r="M31" s="88" t="s">
        <v>382</v>
      </c>
      <c r="N31" s="90"/>
      <c r="O31" s="90"/>
      <c r="P31" s="91"/>
      <c r="Q31" s="87" t="s">
        <v>382</v>
      </c>
      <c r="R31" s="88" t="str">
        <f t="shared" si="1"/>
        <v>-</v>
      </c>
      <c r="S31" s="89"/>
      <c r="T31" s="88" t="s">
        <v>382</v>
      </c>
      <c r="U31" s="90"/>
      <c r="V31" s="90"/>
      <c r="W31" s="91"/>
      <c r="X31" s="87">
        <v>11289000</v>
      </c>
      <c r="Y31" s="88">
        <f t="shared" si="3"/>
        <v>11289000</v>
      </c>
      <c r="Z31" s="89" t="s">
        <v>87</v>
      </c>
      <c r="AA31" s="88">
        <f>+IFERROR(IF(AD$5="USD",X31*$I$5*AD$6,IF(AD$5="COP",X31*AD$6,X31*AD$6*$I$6)),"-")</f>
        <v>11288999.999999998</v>
      </c>
      <c r="AB31" s="90" t="s">
        <v>187</v>
      </c>
      <c r="AC31" s="90" t="s">
        <v>188</v>
      </c>
      <c r="AD31" s="91">
        <v>30</v>
      </c>
      <c r="AE31" s="87" t="s">
        <v>382</v>
      </c>
      <c r="AF31" s="88" t="str">
        <f t="shared" si="5"/>
        <v>-</v>
      </c>
      <c r="AG31" s="89"/>
      <c r="AH31" s="88" t="s">
        <v>382</v>
      </c>
      <c r="AI31" s="90"/>
      <c r="AJ31" s="90"/>
      <c r="AK31" s="91"/>
      <c r="AL31" s="87" t="s">
        <v>382</v>
      </c>
      <c r="AM31" s="88" t="str">
        <f t="shared" si="7"/>
        <v>-</v>
      </c>
      <c r="AN31" s="89"/>
      <c r="AO31" s="88" t="s">
        <v>382</v>
      </c>
      <c r="AP31" s="90"/>
      <c r="AQ31" s="90"/>
      <c r="AR31" s="91"/>
      <c r="AS31" s="87" t="s">
        <v>382</v>
      </c>
      <c r="AT31" s="88" t="str">
        <f t="shared" si="9"/>
        <v>-</v>
      </c>
      <c r="AU31" s="89"/>
      <c r="AV31" s="88" t="s">
        <v>382</v>
      </c>
      <c r="AW31" s="90"/>
      <c r="AX31" s="90"/>
      <c r="AY31" s="91"/>
      <c r="AZ31" s="87" t="s">
        <v>382</v>
      </c>
      <c r="BA31" s="88" t="str">
        <f t="shared" si="11"/>
        <v>-</v>
      </c>
      <c r="BB31" s="89"/>
      <c r="BC31" s="88" t="s">
        <v>382</v>
      </c>
      <c r="BD31" s="90"/>
      <c r="BE31" s="90"/>
      <c r="BF31" s="91"/>
      <c r="BG31" s="87" t="s">
        <v>383</v>
      </c>
      <c r="BH31" s="88" t="str">
        <f t="shared" si="12"/>
        <v>-</v>
      </c>
      <c r="BI31" s="89"/>
      <c r="BJ31" s="88" t="str">
        <f>+IFERROR(IF(BM$5="USD",BG31*$I$5*BM$6,IF(BM$5="COP",BG31*BM$6,BG31*BM$6*$I$6)),"-")</f>
        <v>-</v>
      </c>
      <c r="BK31" s="90"/>
      <c r="BL31" s="90"/>
      <c r="BM31" s="91" t="s">
        <v>263</v>
      </c>
      <c r="BN31" s="87" t="s">
        <v>382</v>
      </c>
      <c r="BO31" s="88" t="str">
        <f t="shared" si="14"/>
        <v>-</v>
      </c>
      <c r="BP31" s="89"/>
      <c r="BQ31" s="88" t="s">
        <v>382</v>
      </c>
      <c r="BR31" s="90"/>
      <c r="BS31" s="90"/>
      <c r="BT31" s="91"/>
      <c r="BU31" s="87" t="s">
        <v>382</v>
      </c>
      <c r="BV31" s="88" t="str">
        <f t="shared" si="16"/>
        <v>-</v>
      </c>
      <c r="BW31" s="89"/>
      <c r="BX31" s="88" t="s">
        <v>382</v>
      </c>
      <c r="BY31" s="90"/>
      <c r="BZ31" s="90" t="s">
        <v>296</v>
      </c>
      <c r="CA31" s="91"/>
      <c r="CB31" s="87" t="s">
        <v>382</v>
      </c>
      <c r="CC31" s="88" t="str">
        <f t="shared" si="18"/>
        <v>-</v>
      </c>
      <c r="CD31" s="89"/>
      <c r="CE31" s="88" t="s">
        <v>382</v>
      </c>
      <c r="CF31" s="90"/>
      <c r="CG31" s="90"/>
      <c r="CH31" s="91"/>
      <c r="CI31" s="87" t="s">
        <v>382</v>
      </c>
      <c r="CJ31" s="88" t="str">
        <f t="shared" si="20"/>
        <v>-</v>
      </c>
      <c r="CK31" s="89"/>
      <c r="CL31" s="88" t="s">
        <v>382</v>
      </c>
      <c r="CM31" s="90"/>
      <c r="CN31" s="90" t="s">
        <v>320</v>
      </c>
      <c r="CO31" s="91"/>
      <c r="CP31" s="87" t="s">
        <v>382</v>
      </c>
      <c r="CQ31" s="88" t="str">
        <f t="shared" si="21"/>
        <v>-</v>
      </c>
      <c r="CR31" s="89"/>
      <c r="CS31" s="88" t="s">
        <v>382</v>
      </c>
      <c r="CT31" s="90"/>
      <c r="CU31" s="90"/>
      <c r="CV31" s="91"/>
      <c r="CW31" s="87" t="s">
        <v>382</v>
      </c>
      <c r="CX31" s="88" t="str">
        <f t="shared" si="23"/>
        <v>-</v>
      </c>
      <c r="CY31" s="89"/>
      <c r="CZ31" s="88" t="s">
        <v>382</v>
      </c>
      <c r="DA31" s="90"/>
      <c r="DB31" s="90"/>
      <c r="DC31" s="91"/>
      <c r="DD31" s="87" t="s">
        <v>382</v>
      </c>
      <c r="DE31" s="88" t="str">
        <f t="shared" si="24"/>
        <v>-</v>
      </c>
      <c r="DF31" s="89"/>
      <c r="DG31" s="88" t="s">
        <v>382</v>
      </c>
      <c r="DH31" s="90"/>
      <c r="DI31" s="90"/>
      <c r="DJ31" s="91"/>
      <c r="DK31" s="87" t="s">
        <v>382</v>
      </c>
      <c r="DL31" s="88" t="str">
        <f t="shared" si="25"/>
        <v>-</v>
      </c>
      <c r="DM31" s="89"/>
      <c r="DN31" s="88" t="s">
        <v>382</v>
      </c>
      <c r="DO31" s="90"/>
      <c r="DP31" s="90"/>
      <c r="DQ31" s="91"/>
      <c r="DR31" s="87" t="s">
        <v>382</v>
      </c>
      <c r="DS31" s="88" t="str">
        <f t="shared" si="26"/>
        <v>-</v>
      </c>
      <c r="DT31" s="89"/>
      <c r="DU31" s="88" t="s">
        <v>382</v>
      </c>
      <c r="DV31" s="90"/>
      <c r="DW31" s="90"/>
      <c r="DX31" s="91"/>
      <c r="DY31" s="87" t="s">
        <v>382</v>
      </c>
      <c r="DZ31" s="88"/>
      <c r="EA31" s="89"/>
      <c r="EB31" s="87" t="s">
        <v>382</v>
      </c>
      <c r="EC31" s="90"/>
      <c r="ED31" s="90"/>
      <c r="EE31" s="91"/>
      <c r="EF31" s="87" t="s">
        <v>382</v>
      </c>
      <c r="EG31" s="88"/>
      <c r="EH31" s="89"/>
      <c r="EI31" s="87" t="s">
        <v>382</v>
      </c>
      <c r="EJ31" s="90"/>
      <c r="EK31" s="90"/>
      <c r="EL31" s="91"/>
      <c r="EM31" s="87" t="s">
        <v>382</v>
      </c>
      <c r="EN31" s="88"/>
      <c r="EO31" s="89"/>
      <c r="EP31" s="87" t="s">
        <v>382</v>
      </c>
      <c r="EQ31" s="90"/>
      <c r="ER31" s="90"/>
      <c r="ES31" s="91"/>
      <c r="ET31" s="87" t="s">
        <v>382</v>
      </c>
      <c r="EU31" s="88"/>
      <c r="EV31" s="89"/>
      <c r="EW31" s="87" t="s">
        <v>382</v>
      </c>
      <c r="EX31" s="90"/>
      <c r="EY31" s="90"/>
      <c r="EZ31" s="91"/>
      <c r="FA31" s="87" t="s">
        <v>382</v>
      </c>
      <c r="FB31" s="88"/>
      <c r="FC31" s="89"/>
      <c r="FD31" s="87" t="s">
        <v>382</v>
      </c>
      <c r="FE31" s="90"/>
      <c r="FF31" s="90"/>
      <c r="FG31" s="91"/>
      <c r="FH31" s="87" t="s">
        <v>382</v>
      </c>
      <c r="FI31" s="88"/>
      <c r="FJ31" s="89"/>
      <c r="FK31" s="87" t="s">
        <v>382</v>
      </c>
      <c r="FL31" s="90"/>
      <c r="FM31" s="90"/>
      <c r="FN31" s="91"/>
      <c r="FO31" s="87" t="s">
        <v>382</v>
      </c>
      <c r="FP31" s="88"/>
      <c r="FQ31" s="89"/>
      <c r="FR31" s="87" t="s">
        <v>382</v>
      </c>
      <c r="FS31" s="90"/>
      <c r="FT31" s="90"/>
      <c r="FU31" s="91"/>
      <c r="FV31" s="87" t="s">
        <v>382</v>
      </c>
      <c r="FW31" s="88"/>
      <c r="FX31" s="89"/>
      <c r="FY31" s="87" t="s">
        <v>382</v>
      </c>
      <c r="FZ31" s="90"/>
      <c r="GA31" s="90"/>
      <c r="GB31" s="91"/>
      <c r="GC31" s="87" t="s">
        <v>382</v>
      </c>
      <c r="GD31" s="88"/>
      <c r="GE31" s="89"/>
      <c r="GF31" s="87" t="s">
        <v>382</v>
      </c>
      <c r="GG31" s="90"/>
      <c r="GH31" s="90"/>
      <c r="GI31" s="91"/>
      <c r="GJ31" s="143" t="str">
        <f>IFERROR(VLOOKUP($D31,'HISTORICOS - FM'!$A$1:$B$20558,2,0)," - ")</f>
        <v xml:space="preserve"> - </v>
      </c>
      <c r="GK31" s="144">
        <f t="shared" si="38"/>
        <v>11288999.999999998</v>
      </c>
      <c r="GL31" s="145" t="str">
        <f t="shared" si="29"/>
        <v/>
      </c>
    </row>
    <row r="32" spans="1:194" s="36" customFormat="1" ht="87.5" x14ac:dyDescent="0.25">
      <c r="A32" s="136">
        <v>25</v>
      </c>
      <c r="B32" s="149">
        <v>10059601</v>
      </c>
      <c r="C32" s="34">
        <v>14</v>
      </c>
      <c r="D32" s="34">
        <v>5691</v>
      </c>
      <c r="E32" s="34" t="s">
        <v>135</v>
      </c>
      <c r="F32" s="34" t="s">
        <v>136</v>
      </c>
      <c r="G32" s="34" t="s">
        <v>144</v>
      </c>
      <c r="H32" s="34">
        <v>2</v>
      </c>
      <c r="I32" s="35" t="s">
        <v>76</v>
      </c>
      <c r="J32" s="87" t="s">
        <v>382</v>
      </c>
      <c r="K32" s="88" t="str">
        <f t="shared" si="0"/>
        <v>-</v>
      </c>
      <c r="L32" s="89"/>
      <c r="M32" s="88" t="s">
        <v>382</v>
      </c>
      <c r="N32" s="90"/>
      <c r="O32" s="90"/>
      <c r="P32" s="91"/>
      <c r="Q32" s="87" t="s">
        <v>382</v>
      </c>
      <c r="R32" s="88" t="str">
        <f t="shared" si="1"/>
        <v>-</v>
      </c>
      <c r="S32" s="89"/>
      <c r="T32" s="88" t="s">
        <v>382</v>
      </c>
      <c r="U32" s="90"/>
      <c r="V32" s="90"/>
      <c r="W32" s="91"/>
      <c r="X32" s="87" t="s">
        <v>382</v>
      </c>
      <c r="Y32" s="88" t="str">
        <f t="shared" si="3"/>
        <v>-</v>
      </c>
      <c r="Z32" s="89"/>
      <c r="AA32" s="88" t="s">
        <v>382</v>
      </c>
      <c r="AB32" s="90"/>
      <c r="AC32" s="90"/>
      <c r="AD32" s="91"/>
      <c r="AE32" s="87" t="s">
        <v>382</v>
      </c>
      <c r="AF32" s="88" t="str">
        <f t="shared" si="5"/>
        <v>-</v>
      </c>
      <c r="AG32" s="89"/>
      <c r="AH32" s="88" t="s">
        <v>382</v>
      </c>
      <c r="AI32" s="90"/>
      <c r="AJ32" s="90"/>
      <c r="AK32" s="91"/>
      <c r="AL32" s="87" t="s">
        <v>382</v>
      </c>
      <c r="AM32" s="88" t="str">
        <f t="shared" si="7"/>
        <v>-</v>
      </c>
      <c r="AN32" s="89"/>
      <c r="AO32" s="88" t="s">
        <v>382</v>
      </c>
      <c r="AP32" s="90"/>
      <c r="AQ32" s="90"/>
      <c r="AR32" s="91"/>
      <c r="AS32" s="87" t="s">
        <v>382</v>
      </c>
      <c r="AT32" s="88" t="str">
        <f t="shared" si="9"/>
        <v>-</v>
      </c>
      <c r="AU32" s="89"/>
      <c r="AV32" s="88" t="s">
        <v>382</v>
      </c>
      <c r="AW32" s="90"/>
      <c r="AX32" s="90"/>
      <c r="AY32" s="91"/>
      <c r="AZ32" s="87" t="s">
        <v>382</v>
      </c>
      <c r="BA32" s="88" t="str">
        <f t="shared" si="11"/>
        <v>-</v>
      </c>
      <c r="BB32" s="89"/>
      <c r="BC32" s="88" t="s">
        <v>382</v>
      </c>
      <c r="BD32" s="90"/>
      <c r="BE32" s="90"/>
      <c r="BF32" s="91"/>
      <c r="BG32" s="87" t="s">
        <v>382</v>
      </c>
      <c r="BH32" s="88" t="str">
        <f t="shared" si="12"/>
        <v>-</v>
      </c>
      <c r="BI32" s="89"/>
      <c r="BJ32" s="88" t="s">
        <v>382</v>
      </c>
      <c r="BK32" s="90"/>
      <c r="BL32" s="90"/>
      <c r="BM32" s="91" t="s">
        <v>263</v>
      </c>
      <c r="BN32" s="87" t="s">
        <v>382</v>
      </c>
      <c r="BO32" s="88" t="str">
        <f t="shared" si="14"/>
        <v>-</v>
      </c>
      <c r="BP32" s="89"/>
      <c r="BQ32" s="88" t="s">
        <v>382</v>
      </c>
      <c r="BR32" s="90"/>
      <c r="BS32" s="90"/>
      <c r="BT32" s="91"/>
      <c r="BU32" s="87" t="s">
        <v>382</v>
      </c>
      <c r="BV32" s="88" t="str">
        <f t="shared" si="16"/>
        <v>-</v>
      </c>
      <c r="BW32" s="89"/>
      <c r="BX32" s="88" t="s">
        <v>382</v>
      </c>
      <c r="BY32" s="90"/>
      <c r="BZ32" s="90" t="s">
        <v>296</v>
      </c>
      <c r="CA32" s="91"/>
      <c r="CB32" s="87">
        <v>11995</v>
      </c>
      <c r="CC32" s="88">
        <f t="shared" si="18"/>
        <v>23990</v>
      </c>
      <c r="CD32" s="89" t="s">
        <v>87</v>
      </c>
      <c r="CE32" s="88">
        <f>+IFERROR(IF(CH$5="USD",CB32*$I$5*CH$6,IF(CH$5="COP",CB32*CH$6,CB32*CH$6*$I$6)),"-")</f>
        <v>11994.999999999998</v>
      </c>
      <c r="CF32" s="90" t="s">
        <v>305</v>
      </c>
      <c r="CG32" s="90" t="s">
        <v>315</v>
      </c>
      <c r="CH32" s="91" t="s">
        <v>317</v>
      </c>
      <c r="CI32" s="87" t="s">
        <v>382</v>
      </c>
      <c r="CJ32" s="88" t="str">
        <f t="shared" si="20"/>
        <v>-</v>
      </c>
      <c r="CK32" s="89"/>
      <c r="CL32" s="88" t="s">
        <v>382</v>
      </c>
      <c r="CM32" s="90"/>
      <c r="CN32" s="90" t="s">
        <v>320</v>
      </c>
      <c r="CO32" s="91"/>
      <c r="CP32" s="87">
        <v>90000</v>
      </c>
      <c r="CQ32" s="88">
        <f t="shared" si="21"/>
        <v>180000</v>
      </c>
      <c r="CR32" s="89"/>
      <c r="CS32" s="88">
        <f>+IFERROR(IF(CV$5="USD",CP32*$I$5*CV$6,IF(CV$5="COP",CP32*CV$6,CP32*CV$6*$I$6)),"-")</f>
        <v>89999.999999999985</v>
      </c>
      <c r="CT32" s="90" t="s">
        <v>323</v>
      </c>
      <c r="CU32" s="90"/>
      <c r="CV32" s="91" t="s">
        <v>317</v>
      </c>
      <c r="CW32" s="87">
        <v>11310</v>
      </c>
      <c r="CX32" s="88">
        <f t="shared" si="23"/>
        <v>22620</v>
      </c>
      <c r="CY32" s="89" t="s">
        <v>87</v>
      </c>
      <c r="CZ32" s="88">
        <f>+IFERROR(IF(DC$5="USD",CW32*$I$5*DC$6,IF(DC$5="COP",CW32*DC$6,CW32*DC$6*$I$6)),"-")</f>
        <v>11309.999999999998</v>
      </c>
      <c r="DA32" s="90"/>
      <c r="DB32" s="90" t="s">
        <v>351</v>
      </c>
      <c r="DC32" s="91"/>
      <c r="DD32" s="87" t="s">
        <v>382</v>
      </c>
      <c r="DE32" s="88" t="str">
        <f t="shared" si="24"/>
        <v>-</v>
      </c>
      <c r="DF32" s="89"/>
      <c r="DG32" s="88" t="s">
        <v>382</v>
      </c>
      <c r="DH32" s="90"/>
      <c r="DI32" s="90"/>
      <c r="DJ32" s="91"/>
      <c r="DK32" s="87" t="s">
        <v>382</v>
      </c>
      <c r="DL32" s="88" t="str">
        <f t="shared" si="25"/>
        <v>-</v>
      </c>
      <c r="DM32" s="89"/>
      <c r="DN32" s="88" t="s">
        <v>382</v>
      </c>
      <c r="DO32" s="90"/>
      <c r="DP32" s="90"/>
      <c r="DQ32" s="91"/>
      <c r="DR32" s="87" t="s">
        <v>382</v>
      </c>
      <c r="DS32" s="88" t="str">
        <f t="shared" si="26"/>
        <v>-</v>
      </c>
      <c r="DT32" s="89"/>
      <c r="DU32" s="88" t="s">
        <v>382</v>
      </c>
      <c r="DV32" s="90"/>
      <c r="DW32" s="90"/>
      <c r="DX32" s="91"/>
      <c r="DY32" s="87" t="s">
        <v>382</v>
      </c>
      <c r="DZ32" s="88"/>
      <c r="EA32" s="89"/>
      <c r="EB32" s="87" t="s">
        <v>382</v>
      </c>
      <c r="EC32" s="90"/>
      <c r="ED32" s="90"/>
      <c r="EE32" s="91"/>
      <c r="EF32" s="87" t="s">
        <v>382</v>
      </c>
      <c r="EG32" s="88"/>
      <c r="EH32" s="89"/>
      <c r="EI32" s="87" t="s">
        <v>382</v>
      </c>
      <c r="EJ32" s="90"/>
      <c r="EK32" s="90"/>
      <c r="EL32" s="91"/>
      <c r="EM32" s="87" t="s">
        <v>382</v>
      </c>
      <c r="EN32" s="88"/>
      <c r="EO32" s="89"/>
      <c r="EP32" s="87" t="s">
        <v>382</v>
      </c>
      <c r="EQ32" s="90"/>
      <c r="ER32" s="90"/>
      <c r="ES32" s="91"/>
      <c r="ET32" s="87" t="s">
        <v>382</v>
      </c>
      <c r="EU32" s="88"/>
      <c r="EV32" s="89"/>
      <c r="EW32" s="87" t="s">
        <v>382</v>
      </c>
      <c r="EX32" s="90"/>
      <c r="EY32" s="90"/>
      <c r="EZ32" s="91"/>
      <c r="FA32" s="87" t="s">
        <v>382</v>
      </c>
      <c r="FB32" s="88"/>
      <c r="FC32" s="89"/>
      <c r="FD32" s="87" t="s">
        <v>382</v>
      </c>
      <c r="FE32" s="90"/>
      <c r="FF32" s="90"/>
      <c r="FG32" s="91"/>
      <c r="FH32" s="87" t="s">
        <v>382</v>
      </c>
      <c r="FI32" s="88"/>
      <c r="FJ32" s="89"/>
      <c r="FK32" s="87" t="s">
        <v>382</v>
      </c>
      <c r="FL32" s="90"/>
      <c r="FM32" s="90"/>
      <c r="FN32" s="91"/>
      <c r="FO32" s="87" t="s">
        <v>382</v>
      </c>
      <c r="FP32" s="88"/>
      <c r="FQ32" s="89"/>
      <c r="FR32" s="87" t="s">
        <v>382</v>
      </c>
      <c r="FS32" s="90"/>
      <c r="FT32" s="90"/>
      <c r="FU32" s="91"/>
      <c r="FV32" s="87" t="s">
        <v>382</v>
      </c>
      <c r="FW32" s="88"/>
      <c r="FX32" s="89"/>
      <c r="FY32" s="87" t="s">
        <v>382</v>
      </c>
      <c r="FZ32" s="90"/>
      <c r="GA32" s="90"/>
      <c r="GB32" s="91"/>
      <c r="GC32" s="87" t="s">
        <v>382</v>
      </c>
      <c r="GD32" s="88"/>
      <c r="GE32" s="89"/>
      <c r="GF32" s="87" t="s">
        <v>382</v>
      </c>
      <c r="GG32" s="90"/>
      <c r="GH32" s="90"/>
      <c r="GI32" s="91"/>
      <c r="GJ32" s="143" t="str">
        <f>IFERROR(VLOOKUP($D32,'HISTORICOS - FM'!$A$1:$B$20558,2,0)," - ")</f>
        <v xml:space="preserve"> - </v>
      </c>
      <c r="GK32" s="144">
        <f t="shared" si="38"/>
        <v>11994.999999999998</v>
      </c>
      <c r="GL32" s="145" t="str">
        <f t="shared" si="29"/>
        <v/>
      </c>
    </row>
    <row r="33" spans="1:194" s="36" customFormat="1" ht="112.5" x14ac:dyDescent="0.25">
      <c r="A33" s="136">
        <v>26</v>
      </c>
      <c r="B33" s="149">
        <v>10059601</v>
      </c>
      <c r="C33" s="34">
        <v>17</v>
      </c>
      <c r="D33" s="34">
        <v>9204</v>
      </c>
      <c r="E33" s="34" t="s">
        <v>137</v>
      </c>
      <c r="F33" s="34" t="s">
        <v>138</v>
      </c>
      <c r="G33" s="34" t="s">
        <v>144</v>
      </c>
      <c r="H33" s="34">
        <v>1</v>
      </c>
      <c r="I33" s="35" t="s">
        <v>76</v>
      </c>
      <c r="J33" s="87" t="s">
        <v>382</v>
      </c>
      <c r="K33" s="88" t="str">
        <f t="shared" si="0"/>
        <v>-</v>
      </c>
      <c r="L33" s="89"/>
      <c r="M33" s="88" t="s">
        <v>382</v>
      </c>
      <c r="N33" s="90"/>
      <c r="O33" s="90"/>
      <c r="P33" s="91"/>
      <c r="Q33" s="87" t="s">
        <v>382</v>
      </c>
      <c r="R33" s="88" t="str">
        <f t="shared" si="1"/>
        <v>-</v>
      </c>
      <c r="S33" s="89"/>
      <c r="T33" s="88" t="s">
        <v>382</v>
      </c>
      <c r="U33" s="90"/>
      <c r="V33" s="90"/>
      <c r="W33" s="91"/>
      <c r="X33" s="87" t="s">
        <v>382</v>
      </c>
      <c r="Y33" s="88" t="str">
        <f t="shared" si="3"/>
        <v>-</v>
      </c>
      <c r="Z33" s="89"/>
      <c r="AA33" s="88" t="s">
        <v>382</v>
      </c>
      <c r="AB33" s="90"/>
      <c r="AC33" s="90"/>
      <c r="AD33" s="91"/>
      <c r="AE33" s="87" t="s">
        <v>382</v>
      </c>
      <c r="AF33" s="88" t="str">
        <f t="shared" si="5"/>
        <v>-</v>
      </c>
      <c r="AG33" s="89"/>
      <c r="AH33" s="88" t="s">
        <v>382</v>
      </c>
      <c r="AI33" s="90"/>
      <c r="AJ33" s="90"/>
      <c r="AK33" s="91"/>
      <c r="AL33" s="87" t="s">
        <v>382</v>
      </c>
      <c r="AM33" s="88" t="str">
        <f t="shared" si="7"/>
        <v>-</v>
      </c>
      <c r="AN33" s="89"/>
      <c r="AO33" s="88" t="s">
        <v>382</v>
      </c>
      <c r="AP33" s="90"/>
      <c r="AQ33" s="90"/>
      <c r="AR33" s="91"/>
      <c r="AS33" s="87" t="s">
        <v>382</v>
      </c>
      <c r="AT33" s="88" t="str">
        <f t="shared" si="9"/>
        <v>-</v>
      </c>
      <c r="AU33" s="89"/>
      <c r="AV33" s="88" t="s">
        <v>382</v>
      </c>
      <c r="AW33" s="90"/>
      <c r="AX33" s="90"/>
      <c r="AY33" s="91"/>
      <c r="AZ33" s="87" t="s">
        <v>382</v>
      </c>
      <c r="BA33" s="88" t="str">
        <f t="shared" si="11"/>
        <v>-</v>
      </c>
      <c r="BB33" s="89"/>
      <c r="BC33" s="88" t="s">
        <v>382</v>
      </c>
      <c r="BD33" s="90"/>
      <c r="BE33" s="90"/>
      <c r="BF33" s="91"/>
      <c r="BG33" s="87" t="s">
        <v>382</v>
      </c>
      <c r="BH33" s="88" t="str">
        <f t="shared" si="12"/>
        <v>-</v>
      </c>
      <c r="BI33" s="89"/>
      <c r="BJ33" s="88" t="s">
        <v>382</v>
      </c>
      <c r="BK33" s="90"/>
      <c r="BL33" s="90"/>
      <c r="BM33" s="91" t="s">
        <v>263</v>
      </c>
      <c r="BN33" s="87" t="s">
        <v>382</v>
      </c>
      <c r="BO33" s="88" t="str">
        <f t="shared" si="14"/>
        <v>-</v>
      </c>
      <c r="BP33" s="89"/>
      <c r="BQ33" s="88" t="s">
        <v>382</v>
      </c>
      <c r="BR33" s="90"/>
      <c r="BS33" s="90"/>
      <c r="BT33" s="91"/>
      <c r="BU33" s="87" t="s">
        <v>382</v>
      </c>
      <c r="BV33" s="88" t="str">
        <f t="shared" si="16"/>
        <v>-</v>
      </c>
      <c r="BW33" s="89"/>
      <c r="BX33" s="88" t="s">
        <v>382</v>
      </c>
      <c r="BY33" s="90"/>
      <c r="BZ33" s="90" t="s">
        <v>296</v>
      </c>
      <c r="CA33" s="91"/>
      <c r="CB33" s="87">
        <v>267955.20000000001</v>
      </c>
      <c r="CC33" s="88">
        <f t="shared" si="18"/>
        <v>267955.20000000001</v>
      </c>
      <c r="CD33" s="89" t="s">
        <v>87</v>
      </c>
      <c r="CE33" s="88">
        <f>+IFERROR(IF(CH$5="USD",CB33*$I$5*CH$6,IF(CH$5="COP",CB33*CH$6,CB33*CH$6*$I$6)),"-")</f>
        <v>267955.19999999995</v>
      </c>
      <c r="CF33" s="90" t="s">
        <v>305</v>
      </c>
      <c r="CG33" s="90" t="s">
        <v>316</v>
      </c>
      <c r="CH33" s="91" t="s">
        <v>317</v>
      </c>
      <c r="CI33" s="87" t="s">
        <v>382</v>
      </c>
      <c r="CJ33" s="88" t="str">
        <f t="shared" si="20"/>
        <v>-</v>
      </c>
      <c r="CK33" s="89"/>
      <c r="CL33" s="88" t="s">
        <v>382</v>
      </c>
      <c r="CM33" s="90"/>
      <c r="CN33" s="90" t="s">
        <v>320</v>
      </c>
      <c r="CO33" s="91"/>
      <c r="CP33" s="87">
        <v>552000</v>
      </c>
      <c r="CQ33" s="88">
        <f t="shared" si="21"/>
        <v>552000</v>
      </c>
      <c r="CR33" s="89"/>
      <c r="CS33" s="88">
        <f>+IFERROR(IF(CV$5="USD",CP33*$I$5*CV$6,IF(CV$5="COP",CP33*CV$6,CP33*CV$6*$I$6)),"-")</f>
        <v>551999.99999999988</v>
      </c>
      <c r="CT33" s="90" t="s">
        <v>323</v>
      </c>
      <c r="CU33" s="90" t="s">
        <v>339</v>
      </c>
      <c r="CV33" s="91" t="s">
        <v>317</v>
      </c>
      <c r="CW33" s="87">
        <v>137750</v>
      </c>
      <c r="CX33" s="88">
        <f t="shared" si="23"/>
        <v>137750</v>
      </c>
      <c r="CY33" s="89" t="s">
        <v>87</v>
      </c>
      <c r="CZ33" s="88">
        <f>+IFERROR(IF(DC$5="USD",CW33*$I$5*DC$6,IF(DC$5="COP",CW33*DC$6,CW33*DC$6*$I$6)),"-")</f>
        <v>137749.99999999997</v>
      </c>
      <c r="DA33" s="90"/>
      <c r="DB33" s="90"/>
      <c r="DC33" s="91"/>
      <c r="DD33" s="87" t="s">
        <v>382</v>
      </c>
      <c r="DE33" s="88" t="str">
        <f t="shared" si="24"/>
        <v>-</v>
      </c>
      <c r="DF33" s="89"/>
      <c r="DG33" s="88" t="s">
        <v>382</v>
      </c>
      <c r="DH33" s="90"/>
      <c r="DI33" s="90"/>
      <c r="DJ33" s="91"/>
      <c r="DK33" s="87" t="s">
        <v>382</v>
      </c>
      <c r="DL33" s="88" t="str">
        <f t="shared" si="25"/>
        <v>-</v>
      </c>
      <c r="DM33" s="89"/>
      <c r="DN33" s="88" t="s">
        <v>382</v>
      </c>
      <c r="DO33" s="90"/>
      <c r="DP33" s="90"/>
      <c r="DQ33" s="91"/>
      <c r="DR33" s="87" t="s">
        <v>382</v>
      </c>
      <c r="DS33" s="88" t="str">
        <f t="shared" si="26"/>
        <v>-</v>
      </c>
      <c r="DT33" s="89"/>
      <c r="DU33" s="88" t="s">
        <v>382</v>
      </c>
      <c r="DV33" s="90"/>
      <c r="DW33" s="90"/>
      <c r="DX33" s="91"/>
      <c r="DY33" s="87" t="s">
        <v>382</v>
      </c>
      <c r="DZ33" s="88"/>
      <c r="EA33" s="89"/>
      <c r="EB33" s="87" t="s">
        <v>382</v>
      </c>
      <c r="EC33" s="90"/>
      <c r="ED33" s="90"/>
      <c r="EE33" s="91"/>
      <c r="EF33" s="87" t="s">
        <v>382</v>
      </c>
      <c r="EG33" s="88"/>
      <c r="EH33" s="89"/>
      <c r="EI33" s="87" t="s">
        <v>382</v>
      </c>
      <c r="EJ33" s="90"/>
      <c r="EK33" s="90"/>
      <c r="EL33" s="91"/>
      <c r="EM33" s="87" t="s">
        <v>382</v>
      </c>
      <c r="EN33" s="88"/>
      <c r="EO33" s="89"/>
      <c r="EP33" s="87" t="s">
        <v>382</v>
      </c>
      <c r="EQ33" s="90"/>
      <c r="ER33" s="90"/>
      <c r="ES33" s="91"/>
      <c r="ET33" s="87" t="s">
        <v>382</v>
      </c>
      <c r="EU33" s="88"/>
      <c r="EV33" s="89"/>
      <c r="EW33" s="87" t="s">
        <v>382</v>
      </c>
      <c r="EX33" s="90"/>
      <c r="EY33" s="90"/>
      <c r="EZ33" s="91"/>
      <c r="FA33" s="87" t="s">
        <v>382</v>
      </c>
      <c r="FB33" s="88"/>
      <c r="FC33" s="89"/>
      <c r="FD33" s="87" t="s">
        <v>382</v>
      </c>
      <c r="FE33" s="90"/>
      <c r="FF33" s="90"/>
      <c r="FG33" s="91"/>
      <c r="FH33" s="87" t="s">
        <v>382</v>
      </c>
      <c r="FI33" s="88"/>
      <c r="FJ33" s="89"/>
      <c r="FK33" s="87" t="s">
        <v>382</v>
      </c>
      <c r="FL33" s="90"/>
      <c r="FM33" s="90"/>
      <c r="FN33" s="91"/>
      <c r="FO33" s="87" t="s">
        <v>382</v>
      </c>
      <c r="FP33" s="88"/>
      <c r="FQ33" s="89"/>
      <c r="FR33" s="87" t="s">
        <v>382</v>
      </c>
      <c r="FS33" s="90"/>
      <c r="FT33" s="90"/>
      <c r="FU33" s="91"/>
      <c r="FV33" s="87" t="s">
        <v>382</v>
      </c>
      <c r="FW33" s="88"/>
      <c r="FX33" s="89"/>
      <c r="FY33" s="87" t="s">
        <v>382</v>
      </c>
      <c r="FZ33" s="90"/>
      <c r="GA33" s="90"/>
      <c r="GB33" s="91"/>
      <c r="GC33" s="87" t="s">
        <v>382</v>
      </c>
      <c r="GD33" s="88"/>
      <c r="GE33" s="89"/>
      <c r="GF33" s="87" t="s">
        <v>382</v>
      </c>
      <c r="GG33" s="90"/>
      <c r="GH33" s="90"/>
      <c r="GI33" s="91"/>
      <c r="GJ33" s="143" t="str">
        <f>IFERROR(VLOOKUP($D33,'HISTORICOS - FM'!$A$1:$B$20558,2,0)," - ")</f>
        <v xml:space="preserve"> - </v>
      </c>
      <c r="GK33" s="144">
        <f t="shared" si="38"/>
        <v>267955.19999999995</v>
      </c>
      <c r="GL33" s="145" t="str">
        <f t="shared" si="29"/>
        <v/>
      </c>
    </row>
    <row r="34" spans="1:194" s="36" customFormat="1" ht="63" thickBot="1" x14ac:dyDescent="0.3">
      <c r="A34" s="148">
        <v>27</v>
      </c>
      <c r="B34" s="150" t="s">
        <v>139</v>
      </c>
      <c r="C34" s="103" t="s">
        <v>97</v>
      </c>
      <c r="D34" s="103" t="s">
        <v>140</v>
      </c>
      <c r="E34" s="103" t="s">
        <v>141</v>
      </c>
      <c r="F34" s="103" t="s">
        <v>142</v>
      </c>
      <c r="G34" s="103" t="s">
        <v>148</v>
      </c>
      <c r="H34" s="103">
        <v>50</v>
      </c>
      <c r="I34" s="104" t="s">
        <v>145</v>
      </c>
      <c r="J34" s="87" t="s">
        <v>382</v>
      </c>
      <c r="K34" s="106" t="str">
        <f t="shared" si="0"/>
        <v>-</v>
      </c>
      <c r="L34" s="107"/>
      <c r="M34" s="88" t="s">
        <v>382</v>
      </c>
      <c r="N34" s="108"/>
      <c r="O34" s="108"/>
      <c r="P34" s="109"/>
      <c r="Q34" s="87" t="s">
        <v>382</v>
      </c>
      <c r="R34" s="106" t="str">
        <f t="shared" si="1"/>
        <v>-</v>
      </c>
      <c r="S34" s="107"/>
      <c r="T34" s="88" t="s">
        <v>382</v>
      </c>
      <c r="U34" s="108"/>
      <c r="V34" s="108"/>
      <c r="W34" s="109"/>
      <c r="X34" s="105">
        <v>4000</v>
      </c>
      <c r="Y34" s="106">
        <f t="shared" si="3"/>
        <v>200000</v>
      </c>
      <c r="Z34" s="107" t="s">
        <v>87</v>
      </c>
      <c r="AA34" s="106">
        <f>+IFERROR(IF(AD$5="USD",X34*$I$5*AD$6,IF(AD$5="COP",X34*AD$6,X34*AD$6*$I$6)),"-")</f>
        <v>3999.9999999999995</v>
      </c>
      <c r="AB34" s="108" t="s">
        <v>178</v>
      </c>
      <c r="AC34" s="108" t="s">
        <v>188</v>
      </c>
      <c r="AD34" s="109">
        <v>30</v>
      </c>
      <c r="AE34" s="87" t="s">
        <v>382</v>
      </c>
      <c r="AF34" s="106" t="str">
        <f t="shared" si="5"/>
        <v>-</v>
      </c>
      <c r="AG34" s="107"/>
      <c r="AH34" s="88" t="s">
        <v>382</v>
      </c>
      <c r="AI34" s="108"/>
      <c r="AJ34" s="108"/>
      <c r="AK34" s="109"/>
      <c r="AL34" s="87" t="s">
        <v>382</v>
      </c>
      <c r="AM34" s="106" t="str">
        <f t="shared" si="7"/>
        <v>-</v>
      </c>
      <c r="AN34" s="107"/>
      <c r="AO34" s="88" t="s">
        <v>382</v>
      </c>
      <c r="AP34" s="108"/>
      <c r="AQ34" s="108"/>
      <c r="AR34" s="109"/>
      <c r="AS34" s="105">
        <v>4800</v>
      </c>
      <c r="AT34" s="106">
        <f t="shared" si="9"/>
        <v>240000</v>
      </c>
      <c r="AU34" s="107"/>
      <c r="AV34" s="106">
        <f>+IFERROR(IF(AY$5="USD",AS34*$I$5*AY$6,IF(AY$5="COP",AS34*AY$6,AS34*AY$6*$I$6)),"-")</f>
        <v>4799.9999999999991</v>
      </c>
      <c r="AW34" s="108" t="s">
        <v>227</v>
      </c>
      <c r="AX34" s="108" t="s">
        <v>240</v>
      </c>
      <c r="AY34" s="109" t="s">
        <v>241</v>
      </c>
      <c r="AZ34" s="87" t="s">
        <v>382</v>
      </c>
      <c r="BA34" s="106" t="str">
        <f t="shared" si="11"/>
        <v>-</v>
      </c>
      <c r="BB34" s="107"/>
      <c r="BC34" s="88" t="s">
        <v>382</v>
      </c>
      <c r="BD34" s="108"/>
      <c r="BE34" s="108"/>
      <c r="BF34" s="109"/>
      <c r="BG34" s="87" t="s">
        <v>382</v>
      </c>
      <c r="BH34" s="106" t="str">
        <f t="shared" si="12"/>
        <v>-</v>
      </c>
      <c r="BI34" s="107"/>
      <c r="BJ34" s="88" t="s">
        <v>382</v>
      </c>
      <c r="BK34" s="108"/>
      <c r="BL34" s="108"/>
      <c r="BM34" s="109" t="s">
        <v>263</v>
      </c>
      <c r="BN34" s="105">
        <v>4200</v>
      </c>
      <c r="BO34" s="106">
        <f t="shared" si="14"/>
        <v>210000</v>
      </c>
      <c r="BP34" s="107"/>
      <c r="BQ34" s="106">
        <f>+IFERROR(IF(BT$5="USD",BN34*$I$5*BT$6,IF(BT$5="COP",BN34*BT$6,BN34*BT$6*$I$6)),"-")</f>
        <v>4199.9999999999991</v>
      </c>
      <c r="BR34" s="108" t="s">
        <v>271</v>
      </c>
      <c r="BS34" s="108"/>
      <c r="BT34" s="109" t="s">
        <v>281</v>
      </c>
      <c r="BU34" s="105">
        <v>8100</v>
      </c>
      <c r="BV34" s="106">
        <f t="shared" si="16"/>
        <v>405000</v>
      </c>
      <c r="BW34" s="107"/>
      <c r="BX34" s="106">
        <f>+IFERROR(IF(CA$5="USD",BU34*$I$5*CA$6,IF(CA$5="COP",BU34*CA$6,BU34*CA$6*$I$6)),"-")</f>
        <v>8099.9999999999991</v>
      </c>
      <c r="BY34" s="108" t="s">
        <v>291</v>
      </c>
      <c r="BZ34" s="108" t="s">
        <v>295</v>
      </c>
      <c r="CA34" s="109"/>
      <c r="CB34" s="87" t="s">
        <v>382</v>
      </c>
      <c r="CC34" s="106" t="str">
        <f t="shared" si="18"/>
        <v>-</v>
      </c>
      <c r="CD34" s="107"/>
      <c r="CE34" s="88" t="s">
        <v>382</v>
      </c>
      <c r="CF34" s="108"/>
      <c r="CG34" s="108"/>
      <c r="CH34" s="109"/>
      <c r="CI34" s="87" t="s">
        <v>382</v>
      </c>
      <c r="CJ34" s="106" t="str">
        <f t="shared" si="20"/>
        <v>-</v>
      </c>
      <c r="CK34" s="107"/>
      <c r="CL34" s="88" t="s">
        <v>382</v>
      </c>
      <c r="CM34" s="108"/>
      <c r="CN34" s="108" t="s">
        <v>320</v>
      </c>
      <c r="CO34" s="109"/>
      <c r="CP34" s="105">
        <v>11000</v>
      </c>
      <c r="CQ34" s="106">
        <f t="shared" si="21"/>
        <v>550000</v>
      </c>
      <c r="CR34" s="107"/>
      <c r="CS34" s="106">
        <f>+IFERROR(IF(CV$5="USD",CP34*$I$5*CV$6,IF(CV$5="COP",CP34*CV$6,CP34*CV$6*$I$6)),"-")</f>
        <v>10999.999999999998</v>
      </c>
      <c r="CT34" s="108" t="s">
        <v>323</v>
      </c>
      <c r="CU34" s="108" t="s">
        <v>340</v>
      </c>
      <c r="CV34" s="109" t="s">
        <v>317</v>
      </c>
      <c r="CW34" s="87" t="s">
        <v>382</v>
      </c>
      <c r="CX34" s="106" t="str">
        <f t="shared" si="23"/>
        <v>-</v>
      </c>
      <c r="CY34" s="107"/>
      <c r="CZ34" s="88" t="s">
        <v>382</v>
      </c>
      <c r="DA34" s="108"/>
      <c r="DB34" s="108"/>
      <c r="DC34" s="109"/>
      <c r="DD34" s="87" t="s">
        <v>382</v>
      </c>
      <c r="DE34" s="106" t="str">
        <f t="shared" si="24"/>
        <v>-</v>
      </c>
      <c r="DF34" s="107"/>
      <c r="DG34" s="88" t="s">
        <v>382</v>
      </c>
      <c r="DH34" s="108"/>
      <c r="DI34" s="108"/>
      <c r="DJ34" s="109"/>
      <c r="DK34" s="87" t="s">
        <v>382</v>
      </c>
      <c r="DL34" s="106" t="str">
        <f t="shared" si="25"/>
        <v>-</v>
      </c>
      <c r="DM34" s="107"/>
      <c r="DN34" s="88" t="s">
        <v>382</v>
      </c>
      <c r="DO34" s="108"/>
      <c r="DP34" s="108"/>
      <c r="DQ34" s="109"/>
      <c r="DR34" s="105">
        <v>6160</v>
      </c>
      <c r="DS34" s="106">
        <f t="shared" si="26"/>
        <v>308000</v>
      </c>
      <c r="DT34" s="107"/>
      <c r="DU34" s="106">
        <f>+IFERROR(IF(DX$5="USD",DR34*$I$5*DX$6,IF(DX$5="COP",DR34*DX$6,DR34*DX$6*$I$6)),"-")</f>
        <v>6159.9999999999991</v>
      </c>
      <c r="DV34" s="108"/>
      <c r="DW34" s="108" t="s">
        <v>381</v>
      </c>
      <c r="DX34" s="109"/>
      <c r="DY34" s="105" t="s">
        <v>382</v>
      </c>
      <c r="DZ34" s="106"/>
      <c r="EA34" s="107"/>
      <c r="EB34" s="105" t="s">
        <v>382</v>
      </c>
      <c r="EC34" s="108"/>
      <c r="ED34" s="108"/>
      <c r="EE34" s="109"/>
      <c r="EF34" s="105" t="s">
        <v>382</v>
      </c>
      <c r="EG34" s="106"/>
      <c r="EH34" s="107"/>
      <c r="EI34" s="105" t="s">
        <v>382</v>
      </c>
      <c r="EJ34" s="108"/>
      <c r="EK34" s="108"/>
      <c r="EL34" s="109"/>
      <c r="EM34" s="105" t="s">
        <v>382</v>
      </c>
      <c r="EN34" s="106"/>
      <c r="EO34" s="107"/>
      <c r="EP34" s="105" t="s">
        <v>382</v>
      </c>
      <c r="EQ34" s="108"/>
      <c r="ER34" s="108"/>
      <c r="ES34" s="109"/>
      <c r="ET34" s="105" t="s">
        <v>382</v>
      </c>
      <c r="EU34" s="106"/>
      <c r="EV34" s="107"/>
      <c r="EW34" s="105" t="s">
        <v>382</v>
      </c>
      <c r="EX34" s="108"/>
      <c r="EY34" s="108"/>
      <c r="EZ34" s="109"/>
      <c r="FA34" s="105" t="s">
        <v>382</v>
      </c>
      <c r="FB34" s="106"/>
      <c r="FC34" s="107"/>
      <c r="FD34" s="105" t="s">
        <v>382</v>
      </c>
      <c r="FE34" s="108"/>
      <c r="FF34" s="108"/>
      <c r="FG34" s="109"/>
      <c r="FH34" s="105" t="s">
        <v>382</v>
      </c>
      <c r="FI34" s="106"/>
      <c r="FJ34" s="107"/>
      <c r="FK34" s="105" t="s">
        <v>382</v>
      </c>
      <c r="FL34" s="108"/>
      <c r="FM34" s="108"/>
      <c r="FN34" s="109"/>
      <c r="FO34" s="105" t="s">
        <v>382</v>
      </c>
      <c r="FP34" s="106"/>
      <c r="FQ34" s="107"/>
      <c r="FR34" s="105" t="s">
        <v>382</v>
      </c>
      <c r="FS34" s="108"/>
      <c r="FT34" s="108"/>
      <c r="FU34" s="109"/>
      <c r="FV34" s="105" t="s">
        <v>382</v>
      </c>
      <c r="FW34" s="106"/>
      <c r="FX34" s="107"/>
      <c r="FY34" s="105" t="s">
        <v>382</v>
      </c>
      <c r="FZ34" s="108"/>
      <c r="GA34" s="108"/>
      <c r="GB34" s="109"/>
      <c r="GC34" s="105" t="s">
        <v>382</v>
      </c>
      <c r="GD34" s="106"/>
      <c r="GE34" s="107"/>
      <c r="GF34" s="105" t="s">
        <v>382</v>
      </c>
      <c r="GG34" s="108"/>
      <c r="GH34" s="108"/>
      <c r="GI34" s="109"/>
      <c r="GJ34" s="146" t="str">
        <f>IFERROR(VLOOKUP($D34,'HISTORICOS - FM'!$A$1:$B$20558,2,0)," - ")</f>
        <v xml:space="preserve"> - </v>
      </c>
      <c r="GK34" s="144">
        <f t="shared" si="38"/>
        <v>3999.9999999999995</v>
      </c>
      <c r="GL34" s="147" t="str">
        <f t="shared" si="29"/>
        <v/>
      </c>
    </row>
    <row r="35" spans="1:194" ht="13.5" thickBot="1" x14ac:dyDescent="0.3">
      <c r="A35" s="185" t="s">
        <v>43</v>
      </c>
      <c r="B35" s="186"/>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c r="AA35" s="186"/>
      <c r="AB35" s="186"/>
      <c r="AC35" s="186"/>
      <c r="AD35" s="186"/>
      <c r="AE35" s="186"/>
      <c r="AF35" s="186"/>
      <c r="AG35" s="186"/>
      <c r="AH35" s="186"/>
      <c r="AI35" s="186"/>
      <c r="AJ35" s="186"/>
      <c r="AK35" s="186"/>
      <c r="AL35" s="186"/>
      <c r="AM35" s="186"/>
      <c r="AN35" s="186"/>
      <c r="AO35" s="186"/>
      <c r="AP35" s="186"/>
      <c r="AQ35" s="186"/>
      <c r="AR35" s="186"/>
      <c r="AS35" s="186"/>
      <c r="AT35" s="186"/>
      <c r="AU35" s="186"/>
      <c r="AV35" s="186"/>
      <c r="AW35" s="186"/>
      <c r="AX35" s="186"/>
      <c r="AY35" s="186"/>
      <c r="AZ35" s="186"/>
      <c r="BA35" s="186"/>
      <c r="BB35" s="186"/>
      <c r="BC35" s="186"/>
      <c r="BD35" s="186"/>
      <c r="BE35" s="186"/>
      <c r="BF35" s="186"/>
      <c r="BG35" s="186"/>
      <c r="BH35" s="186"/>
      <c r="BI35" s="186"/>
      <c r="BJ35" s="186"/>
      <c r="BK35" s="186"/>
      <c r="BL35" s="186"/>
      <c r="BM35" s="186"/>
      <c r="BN35" s="186"/>
      <c r="BO35" s="186"/>
      <c r="BP35" s="186"/>
      <c r="BQ35" s="186"/>
      <c r="BR35" s="186"/>
      <c r="BS35" s="186"/>
      <c r="BT35" s="186"/>
      <c r="BU35" s="186"/>
      <c r="BV35" s="186"/>
      <c r="BW35" s="186"/>
      <c r="BX35" s="186"/>
      <c r="BY35" s="186"/>
      <c r="BZ35" s="186"/>
      <c r="CA35" s="186"/>
      <c r="CB35" s="186"/>
      <c r="CC35" s="186"/>
      <c r="CD35" s="186"/>
      <c r="CE35" s="186"/>
      <c r="CF35" s="186"/>
      <c r="CG35" s="186"/>
      <c r="CH35" s="186"/>
      <c r="CI35" s="186"/>
      <c r="CJ35" s="186"/>
      <c r="CK35" s="186"/>
      <c r="CL35" s="186"/>
      <c r="CM35" s="186"/>
      <c r="CN35" s="186"/>
      <c r="CO35" s="186"/>
      <c r="CP35" s="186"/>
      <c r="CQ35" s="186"/>
      <c r="CR35" s="186"/>
      <c r="CS35" s="186"/>
      <c r="CT35" s="186"/>
      <c r="CU35" s="186"/>
      <c r="CV35" s="186"/>
      <c r="CW35" s="186"/>
      <c r="CX35" s="186"/>
      <c r="CY35" s="186"/>
      <c r="CZ35" s="186"/>
      <c r="DA35" s="186"/>
      <c r="DB35" s="186"/>
      <c r="DC35" s="186"/>
      <c r="DD35" s="186"/>
      <c r="DE35" s="186"/>
      <c r="DF35" s="186"/>
      <c r="DG35" s="186"/>
      <c r="DH35" s="186"/>
      <c r="DI35" s="186"/>
      <c r="DJ35" s="186"/>
      <c r="DK35" s="186"/>
      <c r="DL35" s="186"/>
      <c r="DM35" s="186"/>
      <c r="DN35" s="186"/>
      <c r="DO35" s="186"/>
      <c r="DP35" s="186"/>
      <c r="DQ35" s="186"/>
      <c r="DR35" s="186"/>
      <c r="DS35" s="186"/>
      <c r="DT35" s="186"/>
      <c r="DU35" s="186"/>
      <c r="DV35" s="186"/>
      <c r="DW35" s="186"/>
      <c r="DX35" s="186"/>
      <c r="DY35" s="186"/>
      <c r="DZ35" s="186"/>
      <c r="EA35" s="186"/>
      <c r="EB35" s="186"/>
      <c r="EC35" s="186"/>
      <c r="ED35" s="186"/>
      <c r="EE35" s="186"/>
      <c r="EF35" s="186"/>
      <c r="EG35" s="186"/>
      <c r="EH35" s="186"/>
      <c r="EI35" s="186"/>
      <c r="EJ35" s="186"/>
      <c r="EK35" s="186"/>
      <c r="EL35" s="186"/>
      <c r="EM35" s="186"/>
      <c r="EN35" s="186"/>
      <c r="EO35" s="186"/>
      <c r="EP35" s="186"/>
      <c r="EQ35" s="186"/>
      <c r="ER35" s="186"/>
      <c r="ES35" s="186"/>
      <c r="ET35" s="186"/>
      <c r="EU35" s="186"/>
      <c r="EV35" s="186"/>
      <c r="EW35" s="186"/>
      <c r="EX35" s="186"/>
      <c r="EY35" s="186"/>
      <c r="EZ35" s="186"/>
      <c r="FA35" s="186"/>
      <c r="FB35" s="186"/>
      <c r="FC35" s="186"/>
      <c r="FD35" s="186"/>
      <c r="FE35" s="186"/>
      <c r="FF35" s="186"/>
      <c r="FG35" s="186"/>
      <c r="FH35" s="186"/>
      <c r="FI35" s="186"/>
      <c r="FJ35" s="186"/>
      <c r="FK35" s="186"/>
      <c r="FL35" s="186"/>
      <c r="FM35" s="186"/>
      <c r="FN35" s="186"/>
      <c r="FO35" s="186"/>
      <c r="FP35" s="186"/>
      <c r="FQ35" s="186"/>
      <c r="FR35" s="186"/>
      <c r="FS35" s="186"/>
      <c r="FT35" s="186"/>
      <c r="FU35" s="186"/>
      <c r="FV35" s="186"/>
      <c r="FW35" s="186"/>
      <c r="FX35" s="186"/>
      <c r="FY35" s="186"/>
      <c r="FZ35" s="186"/>
      <c r="GA35" s="186"/>
      <c r="GB35" s="186"/>
      <c r="GC35" s="186"/>
      <c r="GD35" s="186"/>
      <c r="GE35" s="186"/>
      <c r="GF35" s="186"/>
      <c r="GG35" s="186"/>
      <c r="GH35" s="186"/>
      <c r="GI35" s="186"/>
      <c r="GJ35" s="186"/>
      <c r="GK35" s="186"/>
      <c r="GL35" s="187"/>
    </row>
    <row r="36" spans="1:194" ht="13.5" thickBot="1" x14ac:dyDescent="0.3">
      <c r="A36" s="185" t="s">
        <v>5</v>
      </c>
      <c r="B36" s="186"/>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c r="AA36" s="186"/>
      <c r="AB36" s="186"/>
      <c r="AC36" s="186"/>
      <c r="AD36" s="186"/>
      <c r="AE36" s="186"/>
      <c r="AF36" s="186"/>
      <c r="AG36" s="186"/>
      <c r="AH36" s="186"/>
      <c r="AI36" s="186"/>
      <c r="AJ36" s="186"/>
      <c r="AK36" s="186"/>
      <c r="AL36" s="186"/>
      <c r="AM36" s="186"/>
      <c r="AN36" s="186"/>
      <c r="AO36" s="186"/>
      <c r="AP36" s="186"/>
      <c r="AQ36" s="186"/>
      <c r="AR36" s="186"/>
      <c r="AS36" s="186"/>
      <c r="AT36" s="186"/>
      <c r="AU36" s="186"/>
      <c r="AV36" s="186"/>
      <c r="AW36" s="186"/>
      <c r="AX36" s="186"/>
      <c r="AY36" s="186"/>
      <c r="AZ36" s="186"/>
      <c r="BA36" s="186"/>
      <c r="BB36" s="186"/>
      <c r="BC36" s="186"/>
      <c r="BD36" s="186"/>
      <c r="BE36" s="186"/>
      <c r="BF36" s="186"/>
      <c r="BG36" s="186"/>
      <c r="BH36" s="186"/>
      <c r="BI36" s="186"/>
      <c r="BJ36" s="186"/>
      <c r="BK36" s="186"/>
      <c r="BL36" s="186"/>
      <c r="BM36" s="186"/>
      <c r="BN36" s="186"/>
      <c r="BO36" s="186"/>
      <c r="BP36" s="186"/>
      <c r="BQ36" s="186"/>
      <c r="BR36" s="186"/>
      <c r="BS36" s="186"/>
      <c r="BT36" s="186"/>
      <c r="BU36" s="186"/>
      <c r="BV36" s="186"/>
      <c r="BW36" s="186"/>
      <c r="BX36" s="186"/>
      <c r="BY36" s="186"/>
      <c r="BZ36" s="186"/>
      <c r="CA36" s="186"/>
      <c r="CB36" s="186"/>
      <c r="CC36" s="186"/>
      <c r="CD36" s="186"/>
      <c r="CE36" s="186"/>
      <c r="CF36" s="186"/>
      <c r="CG36" s="186"/>
      <c r="CH36" s="186"/>
      <c r="CI36" s="186"/>
      <c r="CJ36" s="186"/>
      <c r="CK36" s="186"/>
      <c r="CL36" s="186"/>
      <c r="CM36" s="186"/>
      <c r="CN36" s="186"/>
      <c r="CO36" s="186"/>
      <c r="CP36" s="186"/>
      <c r="CQ36" s="186"/>
      <c r="CR36" s="186"/>
      <c r="CS36" s="186"/>
      <c r="CT36" s="186"/>
      <c r="CU36" s="186"/>
      <c r="CV36" s="186"/>
      <c r="CW36" s="186"/>
      <c r="CX36" s="186"/>
      <c r="CY36" s="186"/>
      <c r="CZ36" s="186"/>
      <c r="DA36" s="186"/>
      <c r="DB36" s="186"/>
      <c r="DC36" s="186"/>
      <c r="DD36" s="186"/>
      <c r="DE36" s="186"/>
      <c r="DF36" s="186"/>
      <c r="DG36" s="186"/>
      <c r="DH36" s="186"/>
      <c r="DI36" s="186"/>
      <c r="DJ36" s="186"/>
      <c r="DK36" s="186"/>
      <c r="DL36" s="186"/>
      <c r="DM36" s="186"/>
      <c r="DN36" s="186"/>
      <c r="DO36" s="186"/>
      <c r="DP36" s="186"/>
      <c r="DQ36" s="186"/>
      <c r="DR36" s="186"/>
      <c r="DS36" s="186"/>
      <c r="DT36" s="186"/>
      <c r="DU36" s="186"/>
      <c r="DV36" s="186"/>
      <c r="DW36" s="186"/>
      <c r="DX36" s="186"/>
      <c r="DY36" s="186"/>
      <c r="DZ36" s="186"/>
      <c r="EA36" s="186"/>
      <c r="EB36" s="186"/>
      <c r="EC36" s="186"/>
      <c r="ED36" s="186"/>
      <c r="EE36" s="186"/>
      <c r="EF36" s="186"/>
      <c r="EG36" s="186"/>
      <c r="EH36" s="186"/>
      <c r="EI36" s="186"/>
      <c r="EJ36" s="186"/>
      <c r="EK36" s="186"/>
      <c r="EL36" s="186"/>
      <c r="EM36" s="186"/>
      <c r="EN36" s="186"/>
      <c r="EO36" s="186"/>
      <c r="EP36" s="186"/>
      <c r="EQ36" s="186"/>
      <c r="ER36" s="186"/>
      <c r="ES36" s="186"/>
      <c r="ET36" s="186"/>
      <c r="EU36" s="186"/>
      <c r="EV36" s="186"/>
      <c r="EW36" s="186"/>
      <c r="EX36" s="186"/>
      <c r="EY36" s="186"/>
      <c r="EZ36" s="186"/>
      <c r="FA36" s="186"/>
      <c r="FB36" s="186"/>
      <c r="FC36" s="186"/>
      <c r="FD36" s="186"/>
      <c r="FE36" s="186"/>
      <c r="FF36" s="186"/>
      <c r="FG36" s="186"/>
      <c r="FH36" s="186"/>
      <c r="FI36" s="186"/>
      <c r="FJ36" s="186"/>
      <c r="FK36" s="186"/>
      <c r="FL36" s="186"/>
      <c r="FM36" s="186"/>
      <c r="FN36" s="186"/>
      <c r="FO36" s="186"/>
      <c r="FP36" s="186"/>
      <c r="FQ36" s="186"/>
      <c r="FR36" s="186"/>
      <c r="FS36" s="186"/>
      <c r="FT36" s="186"/>
      <c r="FU36" s="186"/>
      <c r="FV36" s="186"/>
      <c r="FW36" s="186"/>
      <c r="FX36" s="186"/>
      <c r="FY36" s="186"/>
      <c r="FZ36" s="186"/>
      <c r="GA36" s="186"/>
      <c r="GB36" s="186"/>
      <c r="GC36" s="186"/>
      <c r="GD36" s="186"/>
      <c r="GE36" s="186"/>
      <c r="GF36" s="186"/>
      <c r="GG36" s="186"/>
      <c r="GH36" s="186"/>
      <c r="GI36" s="186"/>
      <c r="GJ36" s="186"/>
      <c r="GK36" s="186"/>
      <c r="GL36" s="187"/>
    </row>
    <row r="37" spans="1:194" ht="13.5" thickBot="1" x14ac:dyDescent="0.3">
      <c r="A37" s="188"/>
      <c r="B37" s="189"/>
      <c r="C37" s="189"/>
      <c r="D37" s="189"/>
      <c r="E37" s="189"/>
      <c r="F37" s="189"/>
      <c r="G37" s="189"/>
      <c r="H37" s="189"/>
      <c r="I37" s="189"/>
      <c r="J37" s="189"/>
      <c r="K37" s="189"/>
      <c r="L37" s="189"/>
      <c r="M37" s="189"/>
      <c r="N37" s="189"/>
      <c r="O37" s="189"/>
      <c r="P37" s="189"/>
      <c r="Q37" s="189"/>
      <c r="R37" s="189"/>
      <c r="S37" s="189"/>
      <c r="T37" s="189"/>
      <c r="U37" s="189"/>
      <c r="V37" s="189"/>
      <c r="W37" s="189"/>
      <c r="X37" s="189"/>
      <c r="Y37" s="189"/>
      <c r="Z37" s="189"/>
      <c r="AA37" s="189"/>
      <c r="AB37" s="189"/>
      <c r="AC37" s="189"/>
      <c r="AD37" s="189"/>
      <c r="AE37" s="189"/>
      <c r="AF37" s="189"/>
      <c r="AG37" s="189"/>
      <c r="AH37" s="189"/>
      <c r="AI37" s="189"/>
      <c r="AJ37" s="189"/>
      <c r="AK37" s="189"/>
      <c r="AL37" s="189"/>
      <c r="AM37" s="189"/>
      <c r="AN37" s="189"/>
      <c r="AO37" s="189"/>
      <c r="AP37" s="189"/>
      <c r="AQ37" s="189"/>
      <c r="AR37" s="189"/>
      <c r="AS37" s="189"/>
      <c r="AT37" s="189"/>
      <c r="AU37" s="189"/>
      <c r="AV37" s="189"/>
      <c r="AW37" s="189"/>
      <c r="AX37" s="189"/>
      <c r="AY37" s="189"/>
      <c r="AZ37" s="189"/>
      <c r="BA37" s="189"/>
      <c r="BB37" s="189"/>
      <c r="BC37" s="189"/>
      <c r="BD37" s="189"/>
      <c r="BE37" s="189"/>
      <c r="BF37" s="189"/>
      <c r="BG37" s="189"/>
      <c r="BH37" s="189"/>
      <c r="BI37" s="189"/>
      <c r="BJ37" s="189"/>
      <c r="BK37" s="189"/>
      <c r="BL37" s="189"/>
      <c r="BM37" s="189"/>
      <c r="BN37" s="189"/>
      <c r="BO37" s="189"/>
      <c r="BP37" s="189"/>
      <c r="BQ37" s="189"/>
      <c r="BR37" s="189"/>
      <c r="BS37" s="189"/>
      <c r="BT37" s="189"/>
      <c r="BU37" s="189"/>
      <c r="BV37" s="189"/>
      <c r="BW37" s="189"/>
      <c r="BX37" s="189"/>
      <c r="BY37" s="189"/>
      <c r="BZ37" s="189"/>
      <c r="CA37" s="189"/>
      <c r="CB37" s="189"/>
      <c r="CC37" s="189"/>
      <c r="CD37" s="189"/>
      <c r="CE37" s="189"/>
      <c r="CF37" s="189"/>
      <c r="CG37" s="189"/>
      <c r="CH37" s="189"/>
      <c r="CI37" s="189"/>
      <c r="CJ37" s="189"/>
      <c r="CK37" s="189"/>
      <c r="CL37" s="189"/>
      <c r="CM37" s="189"/>
      <c r="CN37" s="189"/>
      <c r="CO37" s="189"/>
      <c r="CP37" s="189"/>
      <c r="CQ37" s="189"/>
      <c r="CR37" s="189"/>
      <c r="CS37" s="189"/>
      <c r="CT37" s="189"/>
      <c r="CU37" s="189"/>
      <c r="CV37" s="189"/>
      <c r="CW37" s="189"/>
      <c r="CX37" s="189"/>
      <c r="CY37" s="189"/>
      <c r="CZ37" s="189"/>
      <c r="DA37" s="189"/>
      <c r="DB37" s="189"/>
      <c r="DC37" s="189"/>
      <c r="DD37" s="189"/>
      <c r="DE37" s="189"/>
      <c r="DF37" s="189"/>
      <c r="DG37" s="189"/>
      <c r="DH37" s="189"/>
      <c r="DI37" s="189"/>
      <c r="DJ37" s="189"/>
      <c r="DK37" s="189"/>
      <c r="DL37" s="189"/>
      <c r="DM37" s="189"/>
      <c r="DN37" s="189"/>
      <c r="DO37" s="189"/>
      <c r="DP37" s="189"/>
      <c r="DQ37" s="189"/>
      <c r="DR37" s="189"/>
      <c r="DS37" s="189"/>
      <c r="DT37" s="189"/>
      <c r="DU37" s="189"/>
      <c r="DV37" s="189"/>
      <c r="DW37" s="189"/>
      <c r="DX37" s="189"/>
      <c r="DY37" s="189"/>
      <c r="DZ37" s="189"/>
      <c r="EA37" s="189"/>
      <c r="EB37" s="189"/>
      <c r="EC37" s="189"/>
      <c r="ED37" s="189"/>
      <c r="EE37" s="189"/>
      <c r="EF37" s="189"/>
      <c r="EG37" s="189"/>
      <c r="EH37" s="189"/>
      <c r="EI37" s="189"/>
      <c r="EJ37" s="189"/>
      <c r="EK37" s="189"/>
      <c r="EL37" s="189"/>
      <c r="EM37" s="189"/>
      <c r="EN37" s="189"/>
      <c r="EO37" s="189"/>
      <c r="EP37" s="189"/>
      <c r="EQ37" s="189"/>
      <c r="ER37" s="189"/>
      <c r="ES37" s="189"/>
      <c r="ET37" s="189"/>
      <c r="EU37" s="189"/>
      <c r="EV37" s="189"/>
      <c r="EW37" s="189"/>
      <c r="EX37" s="189"/>
      <c r="EY37" s="189"/>
      <c r="EZ37" s="189"/>
      <c r="FA37" s="189"/>
      <c r="FB37" s="189"/>
      <c r="FC37" s="189"/>
      <c r="FD37" s="189"/>
      <c r="FE37" s="189"/>
      <c r="FF37" s="189"/>
      <c r="FG37" s="189"/>
      <c r="FH37" s="189"/>
      <c r="FI37" s="189"/>
      <c r="FJ37" s="189"/>
      <c r="FK37" s="189"/>
      <c r="FL37" s="189"/>
      <c r="FM37" s="189"/>
      <c r="FN37" s="189"/>
      <c r="FO37" s="189"/>
      <c r="FP37" s="189"/>
      <c r="FQ37" s="189"/>
      <c r="FR37" s="189"/>
      <c r="FS37" s="189"/>
      <c r="FT37" s="189"/>
      <c r="FU37" s="189"/>
      <c r="FV37" s="189"/>
      <c r="FW37" s="189"/>
      <c r="FX37" s="189"/>
      <c r="FY37" s="189"/>
      <c r="FZ37" s="189"/>
      <c r="GA37" s="189"/>
      <c r="GB37" s="189"/>
      <c r="GC37" s="189"/>
      <c r="GD37" s="189"/>
      <c r="GE37" s="189"/>
      <c r="GF37" s="189"/>
      <c r="GG37" s="189"/>
      <c r="GH37" s="189"/>
      <c r="GI37" s="189"/>
      <c r="GJ37" s="189"/>
      <c r="GK37" s="189"/>
      <c r="GL37" s="190"/>
    </row>
    <row r="38" spans="1:194" ht="13.5" thickBot="1" x14ac:dyDescent="0.35">
      <c r="A38" s="128" t="s">
        <v>35</v>
      </c>
      <c r="B38" s="119"/>
      <c r="C38" s="119"/>
      <c r="D38" s="119"/>
      <c r="E38" s="120"/>
      <c r="F38" s="120"/>
      <c r="G38" s="120"/>
      <c r="H38" s="81" t="s">
        <v>19</v>
      </c>
      <c r="I38" s="112"/>
      <c r="J38" s="110" t="str">
        <f>+P$5</f>
        <v>usd</v>
      </c>
      <c r="K38" s="111">
        <f>SUM(K$8:K34)</f>
        <v>41383</v>
      </c>
      <c r="L38" s="112"/>
      <c r="M38" s="112"/>
      <c r="N38" s="112"/>
      <c r="O38" s="112"/>
      <c r="P38" s="112"/>
      <c r="Q38" s="110" t="str">
        <f>+W$5</f>
        <v>COP</v>
      </c>
      <c r="R38" s="111">
        <f>SUM(R$8:R34)</f>
        <v>66717660</v>
      </c>
      <c r="S38" s="112"/>
      <c r="T38" s="112"/>
      <c r="U38" s="112"/>
      <c r="V38" s="112"/>
      <c r="W38" s="112"/>
      <c r="X38" s="110" t="str">
        <f>+AD$5</f>
        <v>COP</v>
      </c>
      <c r="Y38" s="111">
        <f>SUM(Y$8:Y34)</f>
        <v>169165600</v>
      </c>
      <c r="Z38" s="112"/>
      <c r="AA38" s="112"/>
      <c r="AB38" s="112"/>
      <c r="AC38" s="112"/>
      <c r="AD38" s="112"/>
      <c r="AE38" s="110" t="str">
        <f>+AK$5</f>
        <v>COP</v>
      </c>
      <c r="AF38" s="111">
        <f>SUM(AF$8:AF34)</f>
        <v>38048191</v>
      </c>
      <c r="AG38" s="112"/>
      <c r="AH38" s="112"/>
      <c r="AI38" s="112"/>
      <c r="AJ38" s="112"/>
      <c r="AK38" s="112"/>
      <c r="AL38" s="110" t="str">
        <f>+AR$5</f>
        <v>COP</v>
      </c>
      <c r="AM38" s="111">
        <f>SUM(AM$8:AM34)</f>
        <v>69093400</v>
      </c>
      <c r="AN38" s="112"/>
      <c r="AO38" s="112"/>
      <c r="AP38" s="112"/>
      <c r="AQ38" s="112"/>
      <c r="AR38" s="112"/>
      <c r="AS38" s="110" t="str">
        <f>+AY$5</f>
        <v>COP</v>
      </c>
      <c r="AT38" s="111">
        <f>SUM(AT$8:AT34)</f>
        <v>146079400</v>
      </c>
      <c r="AU38" s="112"/>
      <c r="AV38" s="112"/>
      <c r="AW38" s="112"/>
      <c r="AX38" s="112"/>
      <c r="AY38" s="112"/>
      <c r="AZ38" s="110" t="str">
        <f>+BF$5</f>
        <v>COP</v>
      </c>
      <c r="BA38" s="111">
        <f>SUM(BA$8:BA34)</f>
        <v>382868937.75</v>
      </c>
      <c r="BB38" s="112"/>
      <c r="BC38" s="112"/>
      <c r="BD38" s="112"/>
      <c r="BE38" s="112"/>
      <c r="BF38" s="112"/>
      <c r="BG38" s="110" t="str">
        <f>+BM$5</f>
        <v>COP</v>
      </c>
      <c r="BH38" s="111">
        <f>SUM(BH$8:BH34)</f>
        <v>599052060</v>
      </c>
      <c r="BI38" s="112"/>
      <c r="BJ38" s="112"/>
      <c r="BK38" s="112"/>
      <c r="BL38" s="112"/>
      <c r="BM38" s="112"/>
      <c r="BN38" s="110" t="str">
        <f>+BT$5</f>
        <v>COP</v>
      </c>
      <c r="BO38" s="111">
        <f>SUM(BO$8:BO34)</f>
        <v>161619400</v>
      </c>
      <c r="BP38" s="112"/>
      <c r="BQ38" s="112"/>
      <c r="BR38" s="112"/>
      <c r="BS38" s="112"/>
      <c r="BT38" s="112"/>
      <c r="BU38" s="110" t="str">
        <f>+CA$5</f>
        <v>COP</v>
      </c>
      <c r="BV38" s="111">
        <f>SUM(BV$8:BV34)</f>
        <v>158048589.73333332</v>
      </c>
      <c r="BW38" s="112"/>
      <c r="BX38" s="112"/>
      <c r="BY38" s="112"/>
      <c r="BZ38" s="112"/>
      <c r="CA38" s="112"/>
      <c r="CB38" s="110" t="str">
        <f>+CH$5</f>
        <v>COP</v>
      </c>
      <c r="CC38" s="111">
        <f>SUM(CC$8:CC34)</f>
        <v>8187705.2000000002</v>
      </c>
      <c r="CD38" s="112"/>
      <c r="CE38" s="112"/>
      <c r="CF38" s="112"/>
      <c r="CG38" s="112"/>
      <c r="CH38" s="112"/>
      <c r="CI38" s="110" t="str">
        <f>+CO$5</f>
        <v>COP</v>
      </c>
      <c r="CJ38" s="111">
        <f>SUM(CJ$8:CJ34)</f>
        <v>39145000</v>
      </c>
      <c r="CK38" s="112"/>
      <c r="CL38" s="112"/>
      <c r="CM38" s="112"/>
      <c r="CN38" s="112"/>
      <c r="CO38" s="112"/>
      <c r="CP38" s="110" t="str">
        <f>+CV$5</f>
        <v>COP</v>
      </c>
      <c r="CQ38" s="111">
        <f>SUM(CQ$8:CQ34)</f>
        <v>194688632</v>
      </c>
      <c r="CR38" s="112"/>
      <c r="CS38" s="112"/>
      <c r="CT38" s="112"/>
      <c r="CU38" s="112"/>
      <c r="CV38" s="112"/>
      <c r="CW38" s="110" t="str">
        <f>+DC$5</f>
        <v>COP</v>
      </c>
      <c r="CX38" s="111">
        <f>SUM(CX$8:CX34)</f>
        <v>269231338</v>
      </c>
      <c r="CY38" s="112"/>
      <c r="CZ38" s="112"/>
      <c r="DA38" s="112"/>
      <c r="DB38" s="112"/>
      <c r="DC38" s="112"/>
      <c r="DD38" s="110" t="str">
        <f>+DJ$5</f>
        <v>COP</v>
      </c>
      <c r="DE38" s="111">
        <f>SUM(DE$8:DE34)</f>
        <v>33273059</v>
      </c>
      <c r="DF38" s="112"/>
      <c r="DG38" s="112"/>
      <c r="DH38" s="112"/>
      <c r="DI38" s="112"/>
      <c r="DJ38" s="112"/>
      <c r="DK38" s="110" t="str">
        <f>+DQ$5</f>
        <v>COP</v>
      </c>
      <c r="DL38" s="111">
        <f>SUM(DL$8:DL34)</f>
        <v>100512390</v>
      </c>
      <c r="DM38" s="112"/>
      <c r="DN38" s="112"/>
      <c r="DO38" s="112"/>
      <c r="DP38" s="112"/>
      <c r="DQ38" s="112"/>
      <c r="DR38" s="110" t="str">
        <f>+DX$5</f>
        <v>COP</v>
      </c>
      <c r="DS38" s="111">
        <f>SUM(DS$8:DS34)</f>
        <v>301038800</v>
      </c>
      <c r="DT38" s="112"/>
      <c r="DU38" s="112"/>
      <c r="DV38" s="112"/>
      <c r="DW38" s="112"/>
      <c r="DX38" s="112"/>
      <c r="DY38" s="110" t="str">
        <f>+EE$5</f>
        <v>COP</v>
      </c>
      <c r="DZ38" s="111">
        <f>SUM(DZ$8:DZ34)</f>
        <v>0</v>
      </c>
      <c r="EA38" s="112"/>
      <c r="EB38" s="112"/>
      <c r="EC38" s="112"/>
      <c r="ED38" s="112"/>
      <c r="EE38" s="112"/>
      <c r="EF38" s="110" t="str">
        <f>+EL$5</f>
        <v>COP</v>
      </c>
      <c r="EG38" s="111">
        <f>SUM(EG$8:EG34)</f>
        <v>0</v>
      </c>
      <c r="EH38" s="112"/>
      <c r="EI38" s="112"/>
      <c r="EJ38" s="112"/>
      <c r="EK38" s="112"/>
      <c r="EL38" s="112"/>
      <c r="EM38" s="110" t="str">
        <f>+ES$5</f>
        <v>COP</v>
      </c>
      <c r="EN38" s="111">
        <f>SUM(EN$8:EN34)</f>
        <v>0</v>
      </c>
      <c r="EO38" s="112"/>
      <c r="EP38" s="112"/>
      <c r="EQ38" s="112"/>
      <c r="ER38" s="112"/>
      <c r="ES38" s="112"/>
      <c r="ET38" s="110" t="str">
        <f>+EZ$5</f>
        <v>COP</v>
      </c>
      <c r="EU38" s="111">
        <f>SUM(EU$8:EU34)</f>
        <v>0</v>
      </c>
      <c r="EV38" s="112"/>
      <c r="EW38" s="112"/>
      <c r="EX38" s="112"/>
      <c r="EY38" s="112"/>
      <c r="EZ38" s="112"/>
      <c r="FA38" s="110" t="str">
        <f>+FG$5</f>
        <v>COP</v>
      </c>
      <c r="FB38" s="111">
        <f>SUM(FB$8:FB34)</f>
        <v>0</v>
      </c>
      <c r="FC38" s="112"/>
      <c r="FD38" s="112"/>
      <c r="FE38" s="112"/>
      <c r="FF38" s="112"/>
      <c r="FG38" s="112"/>
      <c r="FH38" s="110" t="str">
        <f>+FN$5</f>
        <v>COP</v>
      </c>
      <c r="FI38" s="111">
        <f>SUM(FI$8:FI34)</f>
        <v>0</v>
      </c>
      <c r="FJ38" s="112"/>
      <c r="FK38" s="112"/>
      <c r="FL38" s="112"/>
      <c r="FM38" s="112"/>
      <c r="FN38" s="112"/>
      <c r="FO38" s="110" t="str">
        <f>+FU$5</f>
        <v>COP</v>
      </c>
      <c r="FP38" s="111">
        <f>SUM(FP$8:FP34)</f>
        <v>0</v>
      </c>
      <c r="FQ38" s="112"/>
      <c r="FR38" s="112"/>
      <c r="FS38" s="112"/>
      <c r="FT38" s="112"/>
      <c r="FU38" s="112"/>
      <c r="FV38" s="110" t="str">
        <f>+GB$5</f>
        <v>COP</v>
      </c>
      <c r="FW38" s="111">
        <f>SUM(FW$8:FW34)</f>
        <v>0</v>
      </c>
      <c r="FX38" s="112"/>
      <c r="FY38" s="112"/>
      <c r="FZ38" s="112"/>
      <c r="GA38" s="112"/>
      <c r="GB38" s="112"/>
      <c r="GC38" s="110" t="str">
        <f>+GI$5</f>
        <v>COP</v>
      </c>
      <c r="GD38" s="111">
        <f>SUM(GD$8:GD34)</f>
        <v>0</v>
      </c>
      <c r="GE38" s="112"/>
      <c r="GF38" s="112"/>
      <c r="GG38" s="112"/>
      <c r="GH38" s="112"/>
      <c r="GI38" s="112"/>
      <c r="GJ38" s="112"/>
      <c r="GK38" s="112"/>
      <c r="GL38" s="134"/>
    </row>
    <row r="39" spans="1:194" ht="13" thickBot="1" x14ac:dyDescent="0.3">
      <c r="A39" s="129" t="s">
        <v>17</v>
      </c>
      <c r="B39" s="121"/>
      <c r="C39" s="121"/>
      <c r="D39" s="121"/>
      <c r="E39" s="120"/>
      <c r="F39" s="120"/>
      <c r="G39" s="120"/>
      <c r="H39" s="81"/>
      <c r="I39" s="112"/>
      <c r="J39" s="63"/>
      <c r="K39" s="94" t="str">
        <f>IF(P$6=1.16,K38*0.16,"")</f>
        <v/>
      </c>
      <c r="L39" s="112"/>
      <c r="M39" s="112"/>
      <c r="N39" s="112"/>
      <c r="O39" s="112"/>
      <c r="P39" s="112"/>
      <c r="Q39" s="63"/>
      <c r="R39" s="94" t="str">
        <f>IF(W$6=1.16,R38*0.16,"")</f>
        <v/>
      </c>
      <c r="S39" s="112"/>
      <c r="T39" s="112"/>
      <c r="U39" s="112"/>
      <c r="V39" s="112"/>
      <c r="W39" s="112"/>
      <c r="X39" s="63"/>
      <c r="Y39" s="94" t="str">
        <f>IF(AD$6=1.16,Y38*0.16,"")</f>
        <v/>
      </c>
      <c r="Z39" s="112"/>
      <c r="AA39" s="112"/>
      <c r="AB39" s="112"/>
      <c r="AC39" s="112"/>
      <c r="AD39" s="112"/>
      <c r="AE39" s="63"/>
      <c r="AF39" s="94" t="str">
        <f>IF(AK$6=1.16,AF38*0.16,"")</f>
        <v/>
      </c>
      <c r="AG39" s="112"/>
      <c r="AH39" s="112"/>
      <c r="AI39" s="112"/>
      <c r="AJ39" s="112"/>
      <c r="AK39" s="112"/>
      <c r="AL39" s="63"/>
      <c r="AM39" s="94" t="str">
        <f>IF(AR$6=1.16,AM38*0.16,"")</f>
        <v/>
      </c>
      <c r="AN39" s="112"/>
      <c r="AO39" s="112"/>
      <c r="AP39" s="112"/>
      <c r="AQ39" s="112"/>
      <c r="AR39" s="112"/>
      <c r="AS39" s="63"/>
      <c r="AT39" s="94" t="str">
        <f>IF(AY$6=1.16,AT38*0.16,"")</f>
        <v/>
      </c>
      <c r="AU39" s="112"/>
      <c r="AV39" s="112"/>
      <c r="AW39" s="112"/>
      <c r="AX39" s="112"/>
      <c r="AY39" s="112"/>
      <c r="AZ39" s="63"/>
      <c r="BA39" s="94" t="str">
        <f>IF(BF$6=1.16,BA38*0.16,"")</f>
        <v/>
      </c>
      <c r="BB39" s="112"/>
      <c r="BC39" s="112"/>
      <c r="BD39" s="112"/>
      <c r="BE39" s="112"/>
      <c r="BF39" s="112"/>
      <c r="BG39" s="63"/>
      <c r="BH39" s="94" t="str">
        <f>IF(BM$6=1.16,BH38*0.16,"")</f>
        <v/>
      </c>
      <c r="BI39" s="112"/>
      <c r="BJ39" s="112"/>
      <c r="BK39" s="112"/>
      <c r="BL39" s="112"/>
      <c r="BM39" s="112"/>
      <c r="BN39" s="63"/>
      <c r="BO39" s="94" t="str">
        <f>IF(BT$6=1.16,BO38*0.16,"")</f>
        <v/>
      </c>
      <c r="BP39" s="112"/>
      <c r="BQ39" s="112"/>
      <c r="BR39" s="112"/>
      <c r="BS39" s="112"/>
      <c r="BT39" s="112"/>
      <c r="BU39" s="63"/>
      <c r="BV39" s="94" t="str">
        <f>IF(CA$6=1.16,BV38*0.16,"")</f>
        <v/>
      </c>
      <c r="BW39" s="112"/>
      <c r="BX39" s="112"/>
      <c r="BY39" s="112"/>
      <c r="BZ39" s="112"/>
      <c r="CA39" s="112"/>
      <c r="CB39" s="63"/>
      <c r="CC39" s="94" t="str">
        <f>IF(CH$6=1.16,CC38*0.16,"")</f>
        <v/>
      </c>
      <c r="CD39" s="112"/>
      <c r="CE39" s="112"/>
      <c r="CF39" s="112"/>
      <c r="CG39" s="112"/>
      <c r="CH39" s="112"/>
      <c r="CI39" s="63"/>
      <c r="CJ39" s="94" t="str">
        <f>IF(CO$6=1.16,CJ38*0.16,"")</f>
        <v/>
      </c>
      <c r="CK39" s="112"/>
      <c r="CL39" s="112"/>
      <c r="CM39" s="112"/>
      <c r="CN39" s="112"/>
      <c r="CO39" s="112"/>
      <c r="CP39" s="63"/>
      <c r="CQ39" s="94" t="str">
        <f>IF(CV$6=1.16,CQ38*0.16,"")</f>
        <v/>
      </c>
      <c r="CR39" s="112"/>
      <c r="CS39" s="112"/>
      <c r="CT39" s="112"/>
      <c r="CU39" s="112"/>
      <c r="CV39" s="112"/>
      <c r="CW39" s="63"/>
      <c r="CX39" s="94" t="str">
        <f>IF(DC$6=1.16,CX38*0.16,"")</f>
        <v/>
      </c>
      <c r="CY39" s="112"/>
      <c r="CZ39" s="112"/>
      <c r="DA39" s="112"/>
      <c r="DB39" s="112"/>
      <c r="DC39" s="112"/>
      <c r="DD39" s="63"/>
      <c r="DE39" s="94" t="str">
        <f>IF(DJ$6=1.16,DE38*0.16,"")</f>
        <v/>
      </c>
      <c r="DF39" s="112"/>
      <c r="DG39" s="112"/>
      <c r="DH39" s="112"/>
      <c r="DI39" s="112"/>
      <c r="DJ39" s="112"/>
      <c r="DK39" s="63"/>
      <c r="DL39" s="94" t="str">
        <f>IF(DQ$6=1.16,DL38*0.16,"")</f>
        <v/>
      </c>
      <c r="DM39" s="112"/>
      <c r="DN39" s="112"/>
      <c r="DO39" s="112"/>
      <c r="DP39" s="112"/>
      <c r="DQ39" s="112"/>
      <c r="DR39" s="63"/>
      <c r="DS39" s="94" t="str">
        <f>IF(DX$6=1.16,DS38*0.16,"")</f>
        <v/>
      </c>
      <c r="DT39" s="112"/>
      <c r="DU39" s="112"/>
      <c r="DV39" s="112"/>
      <c r="DW39" s="112"/>
      <c r="DX39" s="112"/>
      <c r="DY39" s="63"/>
      <c r="DZ39" s="94" t="str">
        <f>IF(EE$6=1.16,DZ38*0.16,"")</f>
        <v/>
      </c>
      <c r="EA39" s="112"/>
      <c r="EB39" s="112"/>
      <c r="EC39" s="112"/>
      <c r="ED39" s="112"/>
      <c r="EE39" s="112"/>
      <c r="EF39" s="63"/>
      <c r="EG39" s="94" t="str">
        <f>IF(EL$6=1.16,EG38*0.16,"")</f>
        <v/>
      </c>
      <c r="EH39" s="112"/>
      <c r="EI39" s="112"/>
      <c r="EJ39" s="112"/>
      <c r="EK39" s="112"/>
      <c r="EL39" s="112"/>
      <c r="EM39" s="63"/>
      <c r="EN39" s="94" t="str">
        <f>IF(ES$6=1.16,EN38*0.16,"")</f>
        <v/>
      </c>
      <c r="EO39" s="112"/>
      <c r="EP39" s="112"/>
      <c r="EQ39" s="112"/>
      <c r="ER39" s="112"/>
      <c r="ES39" s="112"/>
      <c r="ET39" s="63"/>
      <c r="EU39" s="94" t="str">
        <f>IF(EZ$6=1.16,EU38*0.16,"")</f>
        <v/>
      </c>
      <c r="EV39" s="112"/>
      <c r="EW39" s="112"/>
      <c r="EX39" s="112"/>
      <c r="EY39" s="112"/>
      <c r="EZ39" s="112"/>
      <c r="FA39" s="63"/>
      <c r="FB39" s="94" t="str">
        <f>IF(FG$6=1.16,FB38*0.16,"")</f>
        <v/>
      </c>
      <c r="FC39" s="112"/>
      <c r="FD39" s="112"/>
      <c r="FE39" s="112"/>
      <c r="FF39" s="112"/>
      <c r="FG39" s="112"/>
      <c r="FH39" s="63"/>
      <c r="FI39" s="94" t="str">
        <f>IF(FN$6=1.16,FI38*0.16,"")</f>
        <v/>
      </c>
      <c r="FJ39" s="112"/>
      <c r="FK39" s="112"/>
      <c r="FL39" s="112"/>
      <c r="FM39" s="112"/>
      <c r="FN39" s="112"/>
      <c r="FO39" s="63"/>
      <c r="FP39" s="94" t="str">
        <f>IF(FU$6=1.16,FP38*0.16,"")</f>
        <v/>
      </c>
      <c r="FQ39" s="112"/>
      <c r="FR39" s="112"/>
      <c r="FS39" s="112"/>
      <c r="FT39" s="112"/>
      <c r="FU39" s="112"/>
      <c r="FV39" s="63"/>
      <c r="FW39" s="94" t="str">
        <f>IF(GB$6=1.16,FW38*0.16,"")</f>
        <v/>
      </c>
      <c r="FX39" s="112"/>
      <c r="FY39" s="112"/>
      <c r="FZ39" s="112"/>
      <c r="GA39" s="112"/>
      <c r="GB39" s="112"/>
      <c r="GC39" s="63"/>
      <c r="GD39" s="94" t="str">
        <f>IF(GI$6=1.16,GD38*0.16,"")</f>
        <v/>
      </c>
      <c r="GE39" s="112"/>
      <c r="GF39" s="112"/>
      <c r="GG39" s="112"/>
      <c r="GH39" s="112"/>
      <c r="GI39" s="112"/>
      <c r="GJ39" s="112"/>
      <c r="GK39" s="112"/>
      <c r="GL39" s="134"/>
    </row>
    <row r="40" spans="1:194" ht="13.5" thickBot="1" x14ac:dyDescent="0.3">
      <c r="A40" s="129" t="s">
        <v>2</v>
      </c>
      <c r="B40" s="121"/>
      <c r="C40" s="121"/>
      <c r="D40" s="121"/>
      <c r="E40" s="120"/>
      <c r="F40" s="120"/>
      <c r="G40" s="120"/>
      <c r="H40" s="122" t="s">
        <v>1</v>
      </c>
      <c r="I40" s="112"/>
      <c r="J40" s="68" t="str">
        <f>+P$5</f>
        <v>usd</v>
      </c>
      <c r="K40" s="95">
        <f>SUMIF(L$8:L34,"O",K$8:K34)</f>
        <v>0</v>
      </c>
      <c r="L40" s="112"/>
      <c r="M40" s="112"/>
      <c r="N40" s="112"/>
      <c r="O40" s="112"/>
      <c r="P40" s="112"/>
      <c r="Q40" s="68" t="str">
        <f>+W$5</f>
        <v>COP</v>
      </c>
      <c r="R40" s="95">
        <f>SUMIF(S$8:S34,"O",R$8:R34)</f>
        <v>0</v>
      </c>
      <c r="S40" s="112"/>
      <c r="T40" s="112"/>
      <c r="U40" s="112"/>
      <c r="V40" s="112"/>
      <c r="W40" s="112"/>
      <c r="X40" s="68" t="str">
        <f>+AD$5</f>
        <v>COP</v>
      </c>
      <c r="Y40" s="95">
        <f>SUMIF(Z$8:Z34,"O",Y$8:Y34)</f>
        <v>28929200</v>
      </c>
      <c r="Z40" s="112"/>
      <c r="AA40" s="112"/>
      <c r="AB40" s="112"/>
      <c r="AC40" s="112"/>
      <c r="AD40" s="112"/>
      <c r="AE40" s="68" t="str">
        <f>+AK$5</f>
        <v>COP</v>
      </c>
      <c r="AF40" s="95">
        <f>SUMIF(AG$8:AG34,"O",AF$8:AF34)</f>
        <v>8409800</v>
      </c>
      <c r="AG40" s="112"/>
      <c r="AH40" s="112"/>
      <c r="AI40" s="112"/>
      <c r="AJ40" s="112"/>
      <c r="AK40" s="112"/>
      <c r="AL40" s="68" t="str">
        <f>+AR$5</f>
        <v>COP</v>
      </c>
      <c r="AM40" s="95">
        <f>SUMIF(AN$8:AN34,"O",AM$8:AM34)</f>
        <v>0</v>
      </c>
      <c r="AN40" s="112"/>
      <c r="AO40" s="112"/>
      <c r="AP40" s="112"/>
      <c r="AQ40" s="112"/>
      <c r="AR40" s="112"/>
      <c r="AS40" s="68" t="str">
        <f>+AY$5</f>
        <v>COP</v>
      </c>
      <c r="AT40" s="95">
        <f>SUMIF(AU$8:AU34,"O",AT$8:AT34)</f>
        <v>10606300</v>
      </c>
      <c r="AU40" s="112"/>
      <c r="AV40" s="112"/>
      <c r="AW40" s="112"/>
      <c r="AX40" s="112"/>
      <c r="AY40" s="112"/>
      <c r="AZ40" s="68" t="str">
        <f>+BF$5</f>
        <v>COP</v>
      </c>
      <c r="BA40" s="95">
        <f>SUMIF(BB$8:BB34,"O",BA$8:BA34)</f>
        <v>3389100</v>
      </c>
      <c r="BB40" s="112"/>
      <c r="BC40" s="112"/>
      <c r="BD40" s="112"/>
      <c r="BE40" s="112"/>
      <c r="BF40" s="112"/>
      <c r="BG40" s="68" t="str">
        <f>+BM$5</f>
        <v>COP</v>
      </c>
      <c r="BH40" s="95">
        <f>SUMIF(BI$8:BI34,"O",BH$8:BH34)</f>
        <v>0</v>
      </c>
      <c r="BI40" s="112"/>
      <c r="BJ40" s="112"/>
      <c r="BK40" s="112"/>
      <c r="BL40" s="112"/>
      <c r="BM40" s="112"/>
      <c r="BN40" s="68" t="str">
        <f>+BT$5</f>
        <v>COP</v>
      </c>
      <c r="BO40" s="95">
        <f>SUMIF(BP$8:BP34,"O",BO$8:BO34)</f>
        <v>0</v>
      </c>
      <c r="BP40" s="112"/>
      <c r="BQ40" s="112"/>
      <c r="BR40" s="112"/>
      <c r="BS40" s="112"/>
      <c r="BT40" s="112"/>
      <c r="BU40" s="68" t="str">
        <f>+CA$5</f>
        <v>COP</v>
      </c>
      <c r="BV40" s="95">
        <f>SUMIF(BW$8:BW34,"O",BV$8:BV34)</f>
        <v>0</v>
      </c>
      <c r="BW40" s="112"/>
      <c r="BX40" s="112"/>
      <c r="BY40" s="112"/>
      <c r="BZ40" s="112"/>
      <c r="CA40" s="112"/>
      <c r="CB40" s="68" t="str">
        <f>+CH$5</f>
        <v>COP</v>
      </c>
      <c r="CC40" s="95">
        <f>SUMIF(CD$8:CD34,"O",CC$8:CC34)</f>
        <v>291945.2</v>
      </c>
      <c r="CD40" s="112"/>
      <c r="CE40" s="112"/>
      <c r="CF40" s="112"/>
      <c r="CG40" s="112"/>
      <c r="CH40" s="112"/>
      <c r="CI40" s="68" t="str">
        <f>+CO$5</f>
        <v>COP</v>
      </c>
      <c r="CJ40" s="95">
        <f>SUMIF(CK$8:CK34,"O",CJ$8:CJ34)</f>
        <v>0</v>
      </c>
      <c r="CK40" s="112"/>
      <c r="CL40" s="112"/>
      <c r="CM40" s="112"/>
      <c r="CN40" s="112"/>
      <c r="CO40" s="112"/>
      <c r="CP40" s="68" t="str">
        <f>+CV$5</f>
        <v>COP</v>
      </c>
      <c r="CQ40" s="95">
        <f>SUMIF(CR$8:CR34,"O",CQ$8:CQ34)</f>
        <v>115200</v>
      </c>
      <c r="CR40" s="112"/>
      <c r="CS40" s="112"/>
      <c r="CT40" s="112"/>
      <c r="CU40" s="112"/>
      <c r="CV40" s="112"/>
      <c r="CW40" s="68" t="str">
        <f>+DC$5</f>
        <v>COP</v>
      </c>
      <c r="CX40" s="95">
        <f>SUMIF(CY$8:CY34,"O",CX$8:CX34)</f>
        <v>160370</v>
      </c>
      <c r="CY40" s="112"/>
      <c r="CZ40" s="112"/>
      <c r="DA40" s="112"/>
      <c r="DB40" s="112"/>
      <c r="DC40" s="112"/>
      <c r="DD40" s="68" t="str">
        <f>+DJ$5</f>
        <v>COP</v>
      </c>
      <c r="DE40" s="95">
        <f>SUMIF(DF$8:DF34,"O",DE$8:DE34)</f>
        <v>0</v>
      </c>
      <c r="DF40" s="112"/>
      <c r="DG40" s="112"/>
      <c r="DH40" s="112"/>
      <c r="DI40" s="112"/>
      <c r="DJ40" s="112"/>
      <c r="DK40" s="68" t="str">
        <f>+DQ$5</f>
        <v>COP</v>
      </c>
      <c r="DL40" s="95">
        <f>SUMIF(DM$8:DM34,"O",DL$8:DL34)</f>
        <v>0</v>
      </c>
      <c r="DM40" s="112"/>
      <c r="DN40" s="112"/>
      <c r="DO40" s="112"/>
      <c r="DP40" s="112"/>
      <c r="DQ40" s="112"/>
      <c r="DR40" s="68" t="str">
        <f>+DX$5</f>
        <v>COP</v>
      </c>
      <c r="DS40" s="95">
        <f>SUMIF(DT$8:DT34,"O",DS$8:DS34)</f>
        <v>0</v>
      </c>
      <c r="DT40" s="112"/>
      <c r="DU40" s="112"/>
      <c r="DV40" s="112"/>
      <c r="DW40" s="112"/>
      <c r="DX40" s="112"/>
      <c r="DY40" s="68" t="str">
        <f>+EE$5</f>
        <v>COP</v>
      </c>
      <c r="DZ40" s="95">
        <f>SUMIF(EA$8:EA34,"O",DZ$8:DZ34)</f>
        <v>0</v>
      </c>
      <c r="EA40" s="112"/>
      <c r="EB40" s="112"/>
      <c r="EC40" s="112"/>
      <c r="ED40" s="112"/>
      <c r="EE40" s="112"/>
      <c r="EF40" s="68" t="str">
        <f>+EL$5</f>
        <v>COP</v>
      </c>
      <c r="EG40" s="95">
        <f>SUMIF(EH$8:EH34,"O",EG$8:EG34)</f>
        <v>0</v>
      </c>
      <c r="EH40" s="112"/>
      <c r="EI40" s="112"/>
      <c r="EJ40" s="112"/>
      <c r="EK40" s="112"/>
      <c r="EL40" s="112"/>
      <c r="EM40" s="68" t="str">
        <f>+ES$5</f>
        <v>COP</v>
      </c>
      <c r="EN40" s="95">
        <f>SUMIF(EO$8:EO34,"O",EN$8:EN34)</f>
        <v>0</v>
      </c>
      <c r="EO40" s="112"/>
      <c r="EP40" s="112"/>
      <c r="EQ40" s="112"/>
      <c r="ER40" s="112"/>
      <c r="ES40" s="112"/>
      <c r="ET40" s="68" t="str">
        <f>+EZ$5</f>
        <v>COP</v>
      </c>
      <c r="EU40" s="95">
        <f>SUMIF(EV$8:EV34,"O",EU$8:EU34)</f>
        <v>0</v>
      </c>
      <c r="EV40" s="112"/>
      <c r="EW40" s="112"/>
      <c r="EX40" s="112"/>
      <c r="EY40" s="112"/>
      <c r="EZ40" s="112"/>
      <c r="FA40" s="68" t="str">
        <f>+FG$5</f>
        <v>COP</v>
      </c>
      <c r="FB40" s="95">
        <f>SUMIF(FC$8:FC34,"O",FB$8:FB34)</f>
        <v>0</v>
      </c>
      <c r="FC40" s="112"/>
      <c r="FD40" s="112"/>
      <c r="FE40" s="112"/>
      <c r="FF40" s="112"/>
      <c r="FG40" s="112"/>
      <c r="FH40" s="68" t="str">
        <f>+FN$5</f>
        <v>COP</v>
      </c>
      <c r="FI40" s="95">
        <f>SUMIF(FJ$8:FJ34,"O",FI$8:FI34)</f>
        <v>0</v>
      </c>
      <c r="FJ40" s="112"/>
      <c r="FK40" s="112"/>
      <c r="FL40" s="112"/>
      <c r="FM40" s="112"/>
      <c r="FN40" s="112"/>
      <c r="FO40" s="68" t="str">
        <f>+FU$5</f>
        <v>COP</v>
      </c>
      <c r="FP40" s="95">
        <f>SUMIF(FQ$8:FQ34,"O",FP$8:FP34)</f>
        <v>0</v>
      </c>
      <c r="FQ40" s="112"/>
      <c r="FR40" s="112"/>
      <c r="FS40" s="112"/>
      <c r="FT40" s="112"/>
      <c r="FU40" s="112"/>
      <c r="FV40" s="68" t="str">
        <f>+GB$5</f>
        <v>COP</v>
      </c>
      <c r="FW40" s="95">
        <f>SUMIF(FX$8:FX34,"O",FW$8:FW34)</f>
        <v>0</v>
      </c>
      <c r="FX40" s="112"/>
      <c r="FY40" s="112"/>
      <c r="FZ40" s="112"/>
      <c r="GA40" s="112"/>
      <c r="GB40" s="112"/>
      <c r="GC40" s="68" t="str">
        <f>+GI$5</f>
        <v>COP</v>
      </c>
      <c r="GD40" s="95">
        <f>SUMIF(GE$8:GE34,"O",GD$8:GD34)</f>
        <v>0</v>
      </c>
      <c r="GE40" s="112"/>
      <c r="GF40" s="112"/>
      <c r="GG40" s="112"/>
      <c r="GH40" s="112"/>
      <c r="GI40" s="112"/>
      <c r="GJ40" s="112"/>
      <c r="GK40" s="112"/>
      <c r="GL40" s="134"/>
    </row>
    <row r="41" spans="1:194" x14ac:dyDescent="0.25">
      <c r="A41" s="129" t="s">
        <v>36</v>
      </c>
      <c r="B41" s="121"/>
      <c r="C41" s="121"/>
      <c r="D41" s="121"/>
      <c r="E41" s="120"/>
      <c r="F41" s="120"/>
      <c r="G41" s="120"/>
      <c r="H41" s="123"/>
      <c r="I41" s="112"/>
      <c r="J41" s="112"/>
      <c r="L41" s="112"/>
      <c r="M41" s="112"/>
      <c r="N41" s="112"/>
      <c r="O41" s="112"/>
      <c r="P41" s="112"/>
      <c r="Q41" s="112"/>
      <c r="R41" s="112"/>
      <c r="S41" s="112"/>
      <c r="T41" s="112"/>
      <c r="U41" s="112"/>
      <c r="V41" s="112"/>
      <c r="W41" s="112"/>
      <c r="X41" s="112"/>
      <c r="Y41" s="112"/>
      <c r="Z41" s="112"/>
      <c r="AA41" s="112"/>
      <c r="AB41" s="112"/>
      <c r="AC41" s="112"/>
      <c r="AD41" s="112"/>
      <c r="AE41" s="112"/>
      <c r="AF41" s="112"/>
      <c r="AG41" s="112"/>
      <c r="AH41" s="112"/>
      <c r="AI41" s="112"/>
      <c r="AJ41" s="112"/>
      <c r="AK41" s="112"/>
      <c r="AL41" s="112"/>
      <c r="AM41" s="112"/>
      <c r="AN41" s="112"/>
      <c r="AO41" s="112"/>
      <c r="AP41" s="112"/>
      <c r="AQ41" s="112"/>
      <c r="AR41" s="112"/>
      <c r="AS41" s="112"/>
      <c r="AT41" s="112"/>
      <c r="AU41" s="112"/>
      <c r="AV41" s="112"/>
      <c r="AW41" s="112"/>
      <c r="AX41" s="112"/>
      <c r="AY41" s="112"/>
      <c r="AZ41" s="112"/>
      <c r="BA41" s="112"/>
      <c r="BB41" s="112"/>
      <c r="BC41" s="112"/>
      <c r="BD41" s="112"/>
      <c r="BE41" s="112"/>
      <c r="BF41" s="112"/>
      <c r="BG41" s="112"/>
      <c r="BH41" s="112"/>
      <c r="BI41" s="112"/>
      <c r="BJ41" s="112"/>
      <c r="BK41" s="112"/>
      <c r="BL41" s="112"/>
      <c r="BM41" s="112"/>
      <c r="BN41" s="112"/>
      <c r="BO41" s="112"/>
      <c r="BP41" s="112"/>
      <c r="BQ41" s="112"/>
      <c r="BR41" s="112"/>
      <c r="BS41" s="112"/>
      <c r="BT41" s="112"/>
      <c r="BU41" s="112"/>
      <c r="BV41" s="112"/>
      <c r="BW41" s="112"/>
      <c r="BX41" s="112"/>
      <c r="BY41" s="112"/>
      <c r="BZ41" s="112"/>
      <c r="CA41" s="112"/>
      <c r="CB41" s="112"/>
      <c r="CC41" s="112"/>
      <c r="CD41" s="112"/>
      <c r="CE41" s="112"/>
      <c r="CF41" s="112"/>
      <c r="CG41" s="112"/>
      <c r="CH41" s="112"/>
      <c r="CI41" s="112"/>
      <c r="CJ41" s="112"/>
      <c r="CK41" s="112"/>
      <c r="CL41" s="112"/>
      <c r="CM41" s="112"/>
      <c r="CN41" s="112"/>
      <c r="CO41" s="112"/>
      <c r="CP41" s="112"/>
      <c r="CQ41" s="112"/>
      <c r="CR41" s="112"/>
      <c r="CS41" s="112"/>
      <c r="CT41" s="112"/>
      <c r="CU41" s="112"/>
      <c r="CV41" s="112"/>
      <c r="CW41" s="112"/>
      <c r="CX41" s="112"/>
      <c r="CY41" s="112"/>
      <c r="CZ41" s="112"/>
      <c r="DA41" s="112"/>
      <c r="DB41" s="112"/>
      <c r="DC41" s="112"/>
      <c r="DD41" s="112"/>
      <c r="DE41" s="112"/>
      <c r="DF41" s="112"/>
      <c r="DG41" s="112"/>
      <c r="DH41" s="112"/>
      <c r="DI41" s="112"/>
      <c r="DJ41" s="112"/>
      <c r="DK41" s="112"/>
      <c r="DL41" s="112"/>
      <c r="DM41" s="112"/>
      <c r="DN41" s="112"/>
      <c r="DO41" s="112"/>
      <c r="DP41" s="112"/>
      <c r="DQ41" s="112"/>
      <c r="DR41" s="112"/>
      <c r="DS41" s="112"/>
      <c r="DT41" s="112"/>
      <c r="DU41" s="112"/>
      <c r="DV41" s="112"/>
      <c r="DW41" s="112"/>
      <c r="DX41" s="112"/>
      <c r="DY41" s="112"/>
      <c r="DZ41" s="112"/>
      <c r="EA41" s="112"/>
      <c r="EB41" s="112"/>
      <c r="EC41" s="112"/>
      <c r="ED41" s="112"/>
      <c r="EE41" s="112"/>
      <c r="EF41" s="112"/>
      <c r="EG41" s="112"/>
      <c r="EH41" s="112"/>
      <c r="EI41" s="112"/>
      <c r="EJ41" s="112"/>
      <c r="EK41" s="112"/>
      <c r="EL41" s="112"/>
      <c r="EM41" s="112"/>
      <c r="EN41" s="112"/>
      <c r="EO41" s="112"/>
      <c r="EP41" s="112"/>
      <c r="EQ41" s="112"/>
      <c r="ER41" s="112"/>
      <c r="ES41" s="112"/>
      <c r="ET41" s="112"/>
      <c r="EU41" s="112"/>
      <c r="EV41" s="112"/>
      <c r="EW41" s="112"/>
      <c r="EX41" s="112"/>
      <c r="EY41" s="112"/>
      <c r="EZ41" s="112"/>
      <c r="FA41" s="112"/>
      <c r="FB41" s="112"/>
      <c r="FC41" s="112"/>
      <c r="FD41" s="112"/>
      <c r="FE41" s="112"/>
      <c r="FF41" s="112"/>
      <c r="FG41" s="112"/>
      <c r="FH41" s="112"/>
      <c r="FI41" s="112"/>
      <c r="FJ41" s="112"/>
      <c r="FK41" s="112"/>
      <c r="FL41" s="112"/>
      <c r="FM41" s="112"/>
      <c r="FN41" s="112"/>
      <c r="FO41" s="112"/>
      <c r="FP41" s="112"/>
      <c r="FQ41" s="112"/>
      <c r="FR41" s="112"/>
      <c r="FS41" s="112"/>
      <c r="FT41" s="112"/>
      <c r="FU41" s="112"/>
      <c r="FV41" s="112"/>
      <c r="FW41" s="112"/>
      <c r="FX41" s="112"/>
      <c r="FY41" s="112"/>
      <c r="FZ41" s="112"/>
      <c r="GA41" s="112"/>
      <c r="GB41" s="112"/>
      <c r="GC41" s="112"/>
      <c r="GD41" s="112"/>
      <c r="GE41" s="112"/>
      <c r="GF41" s="112"/>
      <c r="GG41" s="112"/>
      <c r="GH41" s="112"/>
      <c r="GI41" s="112"/>
      <c r="GJ41" s="112"/>
      <c r="GK41" s="112"/>
      <c r="GL41" s="134"/>
    </row>
    <row r="42" spans="1:194" ht="13" x14ac:dyDescent="0.25">
      <c r="A42" s="192"/>
      <c r="B42" s="193"/>
      <c r="C42" s="193"/>
      <c r="D42" s="193"/>
      <c r="E42" s="193"/>
      <c r="F42" s="193"/>
      <c r="G42" s="193"/>
      <c r="H42" s="193"/>
      <c r="I42" s="112"/>
      <c r="J42" s="112"/>
      <c r="L42" s="112"/>
      <c r="M42" s="112"/>
      <c r="N42" s="112"/>
      <c r="O42" s="112"/>
      <c r="P42" s="112"/>
      <c r="Q42" s="112"/>
      <c r="R42" s="112"/>
      <c r="S42" s="112"/>
      <c r="T42" s="112"/>
      <c r="U42" s="112"/>
      <c r="V42" s="112"/>
      <c r="W42" s="112"/>
      <c r="X42" s="112"/>
      <c r="Y42" s="112"/>
      <c r="Z42" s="112"/>
      <c r="AA42" s="112"/>
      <c r="AB42" s="112"/>
      <c r="AC42" s="112"/>
      <c r="AD42" s="112"/>
      <c r="AE42" s="112"/>
      <c r="AF42" s="112"/>
      <c r="AG42" s="112"/>
      <c r="AH42" s="112"/>
      <c r="AI42" s="112"/>
      <c r="AJ42" s="112"/>
      <c r="AK42" s="112"/>
      <c r="AL42" s="112"/>
      <c r="AM42" s="112"/>
      <c r="AN42" s="112"/>
      <c r="AO42" s="112"/>
      <c r="AP42" s="112"/>
      <c r="AQ42" s="112"/>
      <c r="AR42" s="112"/>
      <c r="AS42" s="112"/>
      <c r="AT42" s="112"/>
      <c r="AU42" s="112"/>
      <c r="AV42" s="112"/>
      <c r="AW42" s="112"/>
      <c r="AX42" s="112"/>
      <c r="AY42" s="112"/>
      <c r="AZ42" s="112"/>
      <c r="BA42" s="112"/>
      <c r="BB42" s="112"/>
      <c r="BC42" s="112"/>
      <c r="BD42" s="112"/>
      <c r="BE42" s="112"/>
      <c r="BF42" s="112"/>
      <c r="BG42" s="112"/>
      <c r="BH42" s="112"/>
      <c r="BI42" s="112"/>
      <c r="BJ42" s="112"/>
      <c r="BK42" s="112"/>
      <c r="BL42" s="112"/>
      <c r="BM42" s="112"/>
      <c r="BN42" s="112"/>
      <c r="BO42" s="112"/>
      <c r="BP42" s="112"/>
      <c r="BQ42" s="112"/>
      <c r="BR42" s="112"/>
      <c r="BS42" s="112"/>
      <c r="BT42" s="112"/>
      <c r="BU42" s="112"/>
      <c r="BV42" s="112"/>
      <c r="BW42" s="112"/>
      <c r="BX42" s="112"/>
      <c r="BY42" s="112"/>
      <c r="BZ42" s="112"/>
      <c r="CA42" s="112"/>
      <c r="CB42" s="112"/>
      <c r="CC42" s="112"/>
      <c r="CD42" s="112"/>
      <c r="CE42" s="112"/>
      <c r="CF42" s="112"/>
      <c r="CG42" s="112"/>
      <c r="CH42" s="112"/>
      <c r="CI42" s="112"/>
      <c r="CJ42" s="112"/>
      <c r="CK42" s="112"/>
      <c r="CL42" s="112"/>
      <c r="CM42" s="112"/>
      <c r="CN42" s="112"/>
      <c r="CO42" s="112"/>
      <c r="CP42" s="112"/>
      <c r="CQ42" s="112"/>
      <c r="CR42" s="112"/>
      <c r="CS42" s="112"/>
      <c r="CT42" s="112"/>
      <c r="CU42" s="112"/>
      <c r="CV42" s="112"/>
      <c r="CW42" s="112"/>
      <c r="CX42" s="112"/>
      <c r="CY42" s="112"/>
      <c r="CZ42" s="112"/>
      <c r="DA42" s="112"/>
      <c r="DB42" s="112"/>
      <c r="DC42" s="112"/>
      <c r="DD42" s="112"/>
      <c r="DE42" s="112"/>
      <c r="DF42" s="112"/>
      <c r="DG42" s="112"/>
      <c r="DH42" s="112"/>
      <c r="DI42" s="112"/>
      <c r="DJ42" s="112"/>
      <c r="DK42" s="112"/>
      <c r="DL42" s="112"/>
      <c r="DM42" s="112"/>
      <c r="DN42" s="112"/>
      <c r="DO42" s="112"/>
      <c r="DP42" s="112"/>
      <c r="DQ42" s="112"/>
      <c r="DR42" s="112"/>
      <c r="DS42" s="112"/>
      <c r="DT42" s="112"/>
      <c r="DU42" s="112"/>
      <c r="DV42" s="112"/>
      <c r="DW42" s="112"/>
      <c r="DX42" s="112"/>
      <c r="DY42" s="112"/>
      <c r="DZ42" s="112"/>
      <c r="EA42" s="112"/>
      <c r="EB42" s="112"/>
      <c r="EC42" s="112"/>
      <c r="ED42" s="112"/>
      <c r="EE42" s="112"/>
      <c r="EF42" s="112"/>
      <c r="EG42" s="112"/>
      <c r="EH42" s="112"/>
      <c r="EI42" s="112"/>
      <c r="EJ42" s="112"/>
      <c r="EK42" s="112"/>
      <c r="EL42" s="112"/>
      <c r="EM42" s="112"/>
      <c r="EN42" s="112"/>
      <c r="EO42" s="112"/>
      <c r="EP42" s="112"/>
      <c r="EQ42" s="112"/>
      <c r="ER42" s="112"/>
      <c r="ES42" s="112"/>
      <c r="ET42" s="112"/>
      <c r="EU42" s="112"/>
      <c r="EV42" s="112"/>
      <c r="EW42" s="112"/>
      <c r="EX42" s="112"/>
      <c r="EY42" s="112"/>
      <c r="EZ42" s="112"/>
      <c r="FA42" s="112"/>
      <c r="FB42" s="112"/>
      <c r="FC42" s="112"/>
      <c r="FD42" s="112"/>
      <c r="FE42" s="112"/>
      <c r="FF42" s="112"/>
      <c r="FG42" s="112"/>
      <c r="FH42" s="112"/>
      <c r="FI42" s="112"/>
      <c r="FJ42" s="112"/>
      <c r="FK42" s="112"/>
      <c r="FL42" s="112"/>
      <c r="FM42" s="112"/>
      <c r="FN42" s="112"/>
      <c r="FO42" s="112"/>
      <c r="FP42" s="112"/>
      <c r="FQ42" s="112"/>
      <c r="FR42" s="112"/>
      <c r="FS42" s="112"/>
      <c r="FT42" s="112"/>
      <c r="FU42" s="112"/>
      <c r="FV42" s="112"/>
      <c r="FW42" s="112"/>
      <c r="FX42" s="112"/>
      <c r="FY42" s="112"/>
      <c r="FZ42" s="112"/>
      <c r="GA42" s="112"/>
      <c r="GB42" s="112"/>
      <c r="GC42" s="112"/>
      <c r="GD42" s="112"/>
      <c r="GE42" s="112"/>
      <c r="GF42" s="112"/>
      <c r="GG42" s="112"/>
      <c r="GH42" s="112"/>
      <c r="GI42" s="112"/>
      <c r="GJ42" s="112"/>
      <c r="GK42" s="112"/>
      <c r="GL42" s="134"/>
    </row>
    <row r="43" spans="1:194" ht="13" x14ac:dyDescent="0.25">
      <c r="A43" s="194" t="s">
        <v>51</v>
      </c>
      <c r="B43" s="195"/>
      <c r="C43" s="195"/>
      <c r="D43" s="195"/>
      <c r="E43" s="124">
        <v>42846</v>
      </c>
      <c r="F43" s="124"/>
      <c r="G43" s="125"/>
      <c r="H43" s="125"/>
      <c r="I43" s="112"/>
      <c r="J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12"/>
      <c r="AJ43" s="112"/>
      <c r="AK43" s="112"/>
      <c r="AL43" s="112"/>
      <c r="AM43" s="112"/>
      <c r="AN43" s="112"/>
      <c r="AO43" s="112"/>
      <c r="AP43" s="112"/>
      <c r="AQ43" s="112"/>
      <c r="AR43" s="112"/>
      <c r="AS43" s="112"/>
      <c r="AT43" s="112"/>
      <c r="AU43" s="112"/>
      <c r="AV43" s="112"/>
      <c r="AW43" s="112"/>
      <c r="AX43" s="112"/>
      <c r="AY43" s="112"/>
      <c r="AZ43" s="112"/>
      <c r="BA43" s="112"/>
      <c r="BB43" s="112"/>
      <c r="BC43" s="112"/>
      <c r="BD43" s="112"/>
      <c r="BE43" s="112"/>
      <c r="BF43" s="112"/>
      <c r="BG43" s="112"/>
      <c r="BH43" s="112"/>
      <c r="BI43" s="112"/>
      <c r="BJ43" s="112"/>
      <c r="BK43" s="112"/>
      <c r="BL43" s="112"/>
      <c r="BM43" s="112"/>
      <c r="BN43" s="112"/>
      <c r="BO43" s="112"/>
      <c r="BP43" s="112"/>
      <c r="BQ43" s="112"/>
      <c r="BR43" s="112"/>
      <c r="BS43" s="112"/>
      <c r="BT43" s="112"/>
      <c r="BU43" s="112"/>
      <c r="BV43" s="112"/>
      <c r="BW43" s="112"/>
      <c r="BX43" s="112"/>
      <c r="BY43" s="112"/>
      <c r="BZ43" s="112"/>
      <c r="CA43" s="112"/>
      <c r="CB43" s="112"/>
      <c r="CC43" s="112"/>
      <c r="CD43" s="112"/>
      <c r="CE43" s="112"/>
      <c r="CF43" s="112"/>
      <c r="CG43" s="112"/>
      <c r="CH43" s="112"/>
      <c r="CI43" s="112"/>
      <c r="CJ43" s="112"/>
      <c r="CK43" s="112"/>
      <c r="CL43" s="112"/>
      <c r="CM43" s="112"/>
      <c r="CN43" s="112"/>
      <c r="CO43" s="112"/>
      <c r="CP43" s="112"/>
      <c r="CQ43" s="112"/>
      <c r="CR43" s="112"/>
      <c r="CS43" s="112"/>
      <c r="CT43" s="112"/>
      <c r="CU43" s="112"/>
      <c r="CV43" s="112"/>
      <c r="CW43" s="112"/>
      <c r="CX43" s="112"/>
      <c r="CY43" s="112"/>
      <c r="CZ43" s="112"/>
      <c r="DA43" s="112"/>
      <c r="DB43" s="112"/>
      <c r="DC43" s="112"/>
      <c r="DD43" s="112"/>
      <c r="DE43" s="112"/>
      <c r="DF43" s="112"/>
      <c r="DG43" s="112"/>
      <c r="DH43" s="112"/>
      <c r="DI43" s="112"/>
      <c r="DJ43" s="112"/>
      <c r="DK43" s="112"/>
      <c r="DL43" s="112"/>
      <c r="DM43" s="112"/>
      <c r="DN43" s="112"/>
      <c r="DO43" s="112"/>
      <c r="DP43" s="112"/>
      <c r="DQ43" s="112"/>
      <c r="DR43" s="112"/>
      <c r="DS43" s="112"/>
      <c r="DT43" s="112"/>
      <c r="DU43" s="112"/>
      <c r="DV43" s="112"/>
      <c r="DW43" s="112"/>
      <c r="DX43" s="112"/>
      <c r="DY43" s="112"/>
      <c r="DZ43" s="112"/>
      <c r="EA43" s="112"/>
      <c r="EB43" s="112"/>
      <c r="EC43" s="112"/>
      <c r="ED43" s="112"/>
      <c r="EE43" s="112"/>
      <c r="EF43" s="112"/>
      <c r="EG43" s="112"/>
      <c r="EH43" s="112"/>
      <c r="EI43" s="112"/>
      <c r="EJ43" s="112"/>
      <c r="EK43" s="112"/>
      <c r="EL43" s="112"/>
      <c r="EM43" s="112"/>
      <c r="EN43" s="112"/>
      <c r="EO43" s="112"/>
      <c r="EP43" s="112"/>
      <c r="EQ43" s="112"/>
      <c r="ER43" s="112"/>
      <c r="ES43" s="112"/>
      <c r="ET43" s="112"/>
      <c r="EU43" s="112"/>
      <c r="EV43" s="112"/>
      <c r="EW43" s="112"/>
      <c r="EX43" s="112"/>
      <c r="EY43" s="112"/>
      <c r="EZ43" s="112"/>
      <c r="FA43" s="112"/>
      <c r="FB43" s="112"/>
      <c r="FC43" s="112"/>
      <c r="FD43" s="112"/>
      <c r="FE43" s="112"/>
      <c r="FF43" s="112"/>
      <c r="FG43" s="112"/>
      <c r="FH43" s="112"/>
      <c r="FI43" s="112"/>
      <c r="FJ43" s="112"/>
      <c r="FK43" s="112"/>
      <c r="FL43" s="112"/>
      <c r="FM43" s="112"/>
      <c r="FN43" s="112"/>
      <c r="FO43" s="112"/>
      <c r="FP43" s="112"/>
      <c r="FQ43" s="112"/>
      <c r="FR43" s="112"/>
      <c r="FS43" s="112"/>
      <c r="FT43" s="112"/>
      <c r="FU43" s="112"/>
      <c r="FV43" s="112"/>
      <c r="FW43" s="112"/>
      <c r="FX43" s="112"/>
      <c r="FY43" s="112"/>
      <c r="FZ43" s="112"/>
      <c r="GA43" s="112"/>
      <c r="GB43" s="112"/>
      <c r="GC43" s="112"/>
      <c r="GD43" s="112"/>
      <c r="GE43" s="112"/>
      <c r="GF43" s="112"/>
      <c r="GG43" s="112"/>
      <c r="GH43" s="112"/>
      <c r="GI43" s="112"/>
      <c r="GJ43" s="112"/>
      <c r="GK43" s="112"/>
      <c r="GL43" s="134"/>
    </row>
    <row r="44" spans="1:194" ht="13" thickBot="1" x14ac:dyDescent="0.3">
      <c r="A44" s="20"/>
      <c r="B44" s="112"/>
      <c r="C44" s="112"/>
      <c r="D44" s="112"/>
      <c r="E44" s="112"/>
      <c r="F44" s="112"/>
      <c r="G44" s="112"/>
      <c r="H44" s="112"/>
      <c r="I44" s="112"/>
      <c r="J44" s="112"/>
      <c r="L44" s="112"/>
      <c r="M44" s="112"/>
      <c r="N44" s="112"/>
      <c r="O44" s="112"/>
      <c r="P44" s="112"/>
      <c r="Q44" s="112"/>
      <c r="R44" s="112"/>
      <c r="S44" s="112"/>
      <c r="T44" s="112"/>
      <c r="U44" s="112"/>
      <c r="V44" s="112"/>
      <c r="W44" s="112"/>
      <c r="X44" s="112"/>
      <c r="Y44" s="112"/>
      <c r="Z44" s="112"/>
      <c r="AA44" s="112"/>
      <c r="AB44" s="112"/>
      <c r="AC44" s="112"/>
      <c r="AD44" s="112"/>
      <c r="AE44" s="112"/>
      <c r="AF44" s="112"/>
      <c r="AG44" s="112"/>
      <c r="AH44" s="112"/>
      <c r="AI44" s="112"/>
      <c r="AJ44" s="112"/>
      <c r="AK44" s="112"/>
      <c r="AL44" s="112"/>
      <c r="AM44" s="112"/>
      <c r="AN44" s="112"/>
      <c r="AO44" s="112"/>
      <c r="AP44" s="112"/>
      <c r="AQ44" s="112"/>
      <c r="AR44" s="112"/>
      <c r="AS44" s="112"/>
      <c r="AT44" s="112"/>
      <c r="AU44" s="112"/>
      <c r="AV44" s="112"/>
      <c r="AW44" s="112"/>
      <c r="AX44" s="112"/>
      <c r="AY44" s="112"/>
      <c r="AZ44" s="112"/>
      <c r="BA44" s="112"/>
      <c r="BB44" s="112"/>
      <c r="BC44" s="112"/>
      <c r="BD44" s="112"/>
      <c r="BE44" s="112"/>
      <c r="BF44" s="112"/>
      <c r="BG44" s="112"/>
      <c r="BH44" s="112"/>
      <c r="BI44" s="112"/>
      <c r="BJ44" s="112"/>
      <c r="BK44" s="112"/>
      <c r="BL44" s="112"/>
      <c r="BM44" s="112"/>
      <c r="BN44" s="112"/>
      <c r="BO44" s="112"/>
      <c r="BP44" s="112"/>
      <c r="BQ44" s="112"/>
      <c r="BR44" s="112"/>
      <c r="BS44" s="112"/>
      <c r="BT44" s="112"/>
      <c r="BU44" s="112"/>
      <c r="BV44" s="112"/>
      <c r="BW44" s="112"/>
      <c r="BX44" s="112"/>
      <c r="BY44" s="112"/>
      <c r="BZ44" s="112"/>
      <c r="CA44" s="112"/>
      <c r="CB44" s="112"/>
      <c r="CC44" s="112"/>
      <c r="CD44" s="112"/>
      <c r="CE44" s="112"/>
      <c r="CF44" s="112"/>
      <c r="CG44" s="112"/>
      <c r="CH44" s="112"/>
      <c r="CI44" s="112"/>
      <c r="CJ44" s="112"/>
      <c r="CK44" s="112"/>
      <c r="CL44" s="112"/>
      <c r="CM44" s="112"/>
      <c r="CN44" s="112"/>
      <c r="CO44" s="112"/>
      <c r="CP44" s="112"/>
      <c r="CQ44" s="112"/>
      <c r="CR44" s="112"/>
      <c r="CS44" s="112"/>
      <c r="CT44" s="112"/>
      <c r="CU44" s="112"/>
      <c r="CV44" s="112"/>
      <c r="CW44" s="112"/>
      <c r="CX44" s="112"/>
      <c r="CY44" s="112"/>
      <c r="CZ44" s="112"/>
      <c r="DA44" s="112"/>
      <c r="DB44" s="112"/>
      <c r="DC44" s="112"/>
      <c r="DD44" s="112"/>
      <c r="DE44" s="112"/>
      <c r="DF44" s="112"/>
      <c r="DG44" s="112"/>
      <c r="DH44" s="112"/>
      <c r="DI44" s="112"/>
      <c r="DJ44" s="112"/>
      <c r="DK44" s="112"/>
      <c r="DL44" s="112"/>
      <c r="DM44" s="112"/>
      <c r="DN44" s="112"/>
      <c r="DO44" s="112"/>
      <c r="DP44" s="112"/>
      <c r="DQ44" s="112"/>
      <c r="DR44" s="112"/>
      <c r="DS44" s="112"/>
      <c r="DT44" s="112"/>
      <c r="DU44" s="112"/>
      <c r="DV44" s="112"/>
      <c r="DW44" s="112"/>
      <c r="DX44" s="112"/>
      <c r="DY44" s="112"/>
      <c r="DZ44" s="112"/>
      <c r="EA44" s="112"/>
      <c r="EB44" s="112"/>
      <c r="EC44" s="112"/>
      <c r="ED44" s="112"/>
      <c r="EE44" s="112"/>
      <c r="EF44" s="112"/>
      <c r="EG44" s="112"/>
      <c r="EH44" s="112"/>
      <c r="EI44" s="112"/>
      <c r="EJ44" s="112"/>
      <c r="EK44" s="112"/>
      <c r="EL44" s="112"/>
      <c r="EM44" s="112"/>
      <c r="EN44" s="112"/>
      <c r="EO44" s="112"/>
      <c r="EP44" s="112"/>
      <c r="EQ44" s="112"/>
      <c r="ER44" s="112"/>
      <c r="ES44" s="112"/>
      <c r="ET44" s="112"/>
      <c r="EU44" s="112"/>
      <c r="EV44" s="112"/>
      <c r="EW44" s="112"/>
      <c r="EX44" s="112"/>
      <c r="EY44" s="112"/>
      <c r="EZ44" s="112"/>
      <c r="FA44" s="112"/>
      <c r="FB44" s="112"/>
      <c r="FC44" s="112"/>
      <c r="FD44" s="112"/>
      <c r="FE44" s="112"/>
      <c r="FF44" s="112"/>
      <c r="FG44" s="112"/>
      <c r="FH44" s="112"/>
      <c r="FI44" s="112"/>
      <c r="FJ44" s="112"/>
      <c r="FK44" s="112"/>
      <c r="FL44" s="112"/>
      <c r="FM44" s="112"/>
      <c r="FN44" s="112"/>
      <c r="FO44" s="112"/>
      <c r="FP44" s="112"/>
      <c r="FQ44" s="112"/>
      <c r="FR44" s="112"/>
      <c r="FS44" s="112"/>
      <c r="FT44" s="112"/>
      <c r="FU44" s="112"/>
      <c r="FV44" s="112"/>
      <c r="FW44" s="112"/>
      <c r="FX44" s="112"/>
      <c r="FY44" s="112"/>
      <c r="FZ44" s="112"/>
      <c r="GA44" s="112"/>
      <c r="GB44" s="112"/>
      <c r="GC44" s="112"/>
      <c r="GD44" s="112"/>
      <c r="GE44" s="112"/>
      <c r="GF44" s="112"/>
      <c r="GG44" s="112"/>
      <c r="GH44" s="112"/>
      <c r="GI44" s="112"/>
      <c r="GJ44" s="112"/>
      <c r="GK44" s="112"/>
      <c r="GL44" s="134"/>
    </row>
    <row r="45" spans="1:194" ht="13.5" thickBot="1" x14ac:dyDescent="0.35">
      <c r="A45" s="196" t="s">
        <v>49</v>
      </c>
      <c r="B45" s="197"/>
      <c r="C45" s="197"/>
      <c r="D45" s="197"/>
      <c r="E45" s="197"/>
      <c r="F45" s="197"/>
      <c r="G45" s="197"/>
      <c r="H45" s="197"/>
      <c r="I45" s="197"/>
      <c r="J45" s="197"/>
      <c r="K45" s="198"/>
      <c r="L45" s="126"/>
      <c r="M45" s="126"/>
      <c r="N45" s="126"/>
      <c r="O45" s="126"/>
      <c r="P45" s="126"/>
      <c r="Q45" s="112"/>
      <c r="R45" s="112"/>
      <c r="S45" s="112"/>
      <c r="T45" s="112"/>
      <c r="U45" s="112"/>
      <c r="V45" s="112"/>
      <c r="W45" s="112"/>
      <c r="X45" s="112"/>
      <c r="Y45" s="112"/>
      <c r="Z45" s="112"/>
      <c r="AA45" s="112"/>
      <c r="AB45" s="112"/>
      <c r="AC45" s="112"/>
      <c r="AD45" s="112"/>
      <c r="AE45" s="112"/>
      <c r="AF45" s="112"/>
      <c r="AG45" s="112"/>
      <c r="AH45" s="112"/>
      <c r="AI45" s="112"/>
      <c r="AJ45" s="112"/>
      <c r="AK45" s="112"/>
      <c r="AL45" s="112"/>
      <c r="AM45" s="112"/>
      <c r="AN45" s="112"/>
      <c r="AO45" s="112"/>
      <c r="AP45" s="112"/>
      <c r="AQ45" s="112"/>
      <c r="AR45" s="112"/>
      <c r="AS45" s="112"/>
      <c r="AT45" s="112"/>
      <c r="AU45" s="112"/>
      <c r="AV45" s="112"/>
      <c r="AW45" s="112"/>
      <c r="AX45" s="112"/>
      <c r="AY45" s="112"/>
      <c r="AZ45" s="112"/>
      <c r="BA45" s="112"/>
      <c r="BB45" s="112"/>
      <c r="BC45" s="112"/>
      <c r="BD45" s="112"/>
      <c r="BE45" s="112"/>
      <c r="BF45" s="112"/>
      <c r="BG45" s="112"/>
      <c r="BH45" s="112"/>
      <c r="BI45" s="112"/>
      <c r="BJ45" s="112"/>
      <c r="BK45" s="112"/>
      <c r="BL45" s="112"/>
      <c r="BM45" s="112"/>
      <c r="BN45" s="112"/>
      <c r="BO45" s="112"/>
      <c r="BP45" s="112"/>
      <c r="BQ45" s="112"/>
      <c r="BR45" s="112"/>
      <c r="BS45" s="112"/>
      <c r="BT45" s="112"/>
      <c r="BU45" s="112"/>
      <c r="BV45" s="112"/>
      <c r="BW45" s="112"/>
      <c r="BX45" s="112"/>
      <c r="BY45" s="112"/>
      <c r="BZ45" s="112"/>
      <c r="CA45" s="112"/>
      <c r="CB45" s="112"/>
      <c r="CC45" s="112"/>
      <c r="CD45" s="112"/>
      <c r="CE45" s="112"/>
      <c r="CF45" s="112"/>
      <c r="CG45" s="112"/>
      <c r="CH45" s="112"/>
      <c r="CI45" s="112"/>
      <c r="CJ45" s="112"/>
      <c r="CK45" s="112"/>
      <c r="CL45" s="112"/>
      <c r="CM45" s="112"/>
      <c r="CN45" s="112"/>
      <c r="CO45" s="112"/>
      <c r="CP45" s="112"/>
      <c r="CQ45" s="112"/>
      <c r="CR45" s="112"/>
      <c r="CS45" s="112"/>
      <c r="CT45" s="112"/>
      <c r="CU45" s="112"/>
      <c r="CV45" s="112"/>
      <c r="CW45" s="112"/>
      <c r="CX45" s="112"/>
      <c r="CY45" s="112"/>
      <c r="CZ45" s="112"/>
      <c r="DA45" s="112"/>
      <c r="DB45" s="112"/>
      <c r="DC45" s="112"/>
      <c r="DD45" s="112"/>
      <c r="DE45" s="112"/>
      <c r="DF45" s="112"/>
      <c r="DG45" s="112"/>
      <c r="DH45" s="112"/>
      <c r="DI45" s="112"/>
      <c r="DJ45" s="112"/>
      <c r="DK45" s="112"/>
      <c r="DL45" s="112"/>
      <c r="DM45" s="112"/>
      <c r="DN45" s="112"/>
      <c r="DO45" s="112"/>
      <c r="DP45" s="112"/>
      <c r="DQ45" s="112"/>
      <c r="DR45" s="112"/>
      <c r="DS45" s="112"/>
      <c r="DT45" s="112"/>
      <c r="DU45" s="112"/>
      <c r="DV45" s="112"/>
      <c r="DW45" s="112"/>
      <c r="DX45" s="112"/>
      <c r="DY45" s="112"/>
      <c r="DZ45" s="112"/>
      <c r="EA45" s="112"/>
      <c r="EB45" s="112"/>
      <c r="EC45" s="112"/>
      <c r="ED45" s="112"/>
      <c r="EE45" s="112"/>
      <c r="EF45" s="112"/>
      <c r="EG45" s="112"/>
      <c r="EH45" s="112"/>
      <c r="EI45" s="112"/>
      <c r="EJ45" s="112"/>
      <c r="EK45" s="112"/>
      <c r="EL45" s="112"/>
      <c r="EM45" s="112"/>
      <c r="EN45" s="112"/>
      <c r="EO45" s="112"/>
      <c r="EP45" s="112"/>
      <c r="EQ45" s="112"/>
      <c r="ER45" s="112"/>
      <c r="ES45" s="112"/>
      <c r="ET45" s="112"/>
      <c r="EU45" s="112"/>
      <c r="EV45" s="112"/>
      <c r="EW45" s="112"/>
      <c r="EX45" s="112"/>
      <c r="EY45" s="112"/>
      <c r="EZ45" s="112"/>
      <c r="FA45" s="112"/>
      <c r="FB45" s="112"/>
      <c r="FC45" s="112"/>
      <c r="FD45" s="112"/>
      <c r="FE45" s="112"/>
      <c r="FF45" s="112"/>
      <c r="FG45" s="112"/>
      <c r="FH45" s="112"/>
      <c r="FI45" s="112"/>
      <c r="FJ45" s="112"/>
      <c r="FK45" s="112"/>
      <c r="FL45" s="112"/>
      <c r="FM45" s="112"/>
      <c r="FN45" s="112"/>
      <c r="FO45" s="112"/>
      <c r="FP45" s="112"/>
      <c r="FQ45" s="112"/>
      <c r="FR45" s="112"/>
      <c r="FS45" s="112"/>
      <c r="FT45" s="112"/>
      <c r="FU45" s="112"/>
      <c r="FV45" s="112"/>
      <c r="FW45" s="112"/>
      <c r="FX45" s="112"/>
      <c r="FY45" s="112"/>
      <c r="FZ45" s="112"/>
      <c r="GA45" s="112"/>
      <c r="GB45" s="112"/>
      <c r="GC45" s="112"/>
      <c r="GD45" s="112"/>
      <c r="GE45" s="112"/>
      <c r="GF45" s="112"/>
      <c r="GG45" s="112"/>
      <c r="GH45" s="112"/>
      <c r="GI45" s="112"/>
      <c r="GJ45" s="112"/>
      <c r="GK45" s="112"/>
      <c r="GL45" s="134"/>
    </row>
    <row r="46" spans="1:194" x14ac:dyDescent="0.25">
      <c r="A46" s="176" t="s">
        <v>390</v>
      </c>
      <c r="B46" s="177"/>
      <c r="C46" s="177"/>
      <c r="D46" s="177"/>
      <c r="E46" s="177"/>
      <c r="F46" s="177"/>
      <c r="G46" s="177"/>
      <c r="H46" s="177"/>
      <c r="I46" s="177"/>
      <c r="J46" s="177"/>
      <c r="K46" s="178"/>
      <c r="L46" s="78"/>
      <c r="M46" s="78"/>
      <c r="N46" s="78"/>
      <c r="O46" s="78"/>
      <c r="P46" s="78"/>
      <c r="Q46" s="112"/>
      <c r="R46" s="112"/>
      <c r="S46" s="112"/>
      <c r="T46" s="112"/>
      <c r="U46" s="112"/>
      <c r="V46" s="112"/>
      <c r="W46" s="112"/>
      <c r="X46" s="112"/>
      <c r="Y46" s="112"/>
      <c r="Z46" s="112"/>
      <c r="AA46" s="112"/>
      <c r="AB46" s="112"/>
      <c r="AC46" s="112"/>
      <c r="AD46" s="112"/>
      <c r="AE46" s="112"/>
      <c r="AF46" s="112"/>
      <c r="AG46" s="112"/>
      <c r="AH46" s="112"/>
      <c r="AI46" s="112"/>
      <c r="AJ46" s="112"/>
      <c r="AK46" s="112"/>
      <c r="AL46" s="112"/>
      <c r="AM46" s="112"/>
      <c r="AN46" s="112"/>
      <c r="AO46" s="112"/>
      <c r="AP46" s="112"/>
      <c r="AQ46" s="112"/>
      <c r="AR46" s="112"/>
      <c r="AS46" s="112"/>
      <c r="AT46" s="112"/>
      <c r="AU46" s="112"/>
      <c r="AV46" s="112"/>
      <c r="AW46" s="112"/>
      <c r="AX46" s="112"/>
      <c r="AY46" s="112"/>
      <c r="AZ46" s="112"/>
      <c r="BA46" s="112"/>
      <c r="BB46" s="112"/>
      <c r="BC46" s="112"/>
      <c r="BD46" s="112"/>
      <c r="BE46" s="112"/>
      <c r="BF46" s="112"/>
      <c r="BG46" s="112"/>
      <c r="BH46" s="112"/>
      <c r="BI46" s="112"/>
      <c r="BJ46" s="112"/>
      <c r="BK46" s="112"/>
      <c r="BL46" s="112"/>
      <c r="BM46" s="112"/>
      <c r="BN46" s="112"/>
      <c r="BO46" s="112"/>
      <c r="BP46" s="112"/>
      <c r="BQ46" s="112"/>
      <c r="BR46" s="112"/>
      <c r="BS46" s="112"/>
      <c r="BT46" s="112"/>
      <c r="BU46" s="112"/>
      <c r="BV46" s="112"/>
      <c r="BW46" s="112"/>
      <c r="BX46" s="112"/>
      <c r="BY46" s="112"/>
      <c r="BZ46" s="112"/>
      <c r="CA46" s="112"/>
      <c r="CB46" s="112"/>
      <c r="CC46" s="112"/>
      <c r="CD46" s="112"/>
      <c r="CE46" s="112"/>
      <c r="CF46" s="112"/>
      <c r="CG46" s="112"/>
      <c r="CH46" s="112"/>
      <c r="CI46" s="112"/>
      <c r="CJ46" s="112"/>
      <c r="CK46" s="112"/>
      <c r="CL46" s="112"/>
      <c r="CM46" s="112"/>
      <c r="CN46" s="112"/>
      <c r="CO46" s="112"/>
      <c r="CP46" s="112"/>
      <c r="CQ46" s="112"/>
      <c r="CR46" s="112"/>
      <c r="CS46" s="112"/>
      <c r="CT46" s="112"/>
      <c r="CU46" s="112"/>
      <c r="CV46" s="112"/>
      <c r="CW46" s="112"/>
      <c r="CX46" s="112"/>
      <c r="CY46" s="112"/>
      <c r="CZ46" s="112"/>
      <c r="DA46" s="112"/>
      <c r="DB46" s="112"/>
      <c r="DC46" s="112"/>
      <c r="DD46" s="112"/>
      <c r="DE46" s="112"/>
      <c r="DF46" s="112"/>
      <c r="DG46" s="112"/>
      <c r="DH46" s="112"/>
      <c r="DI46" s="112"/>
      <c r="DJ46" s="112"/>
      <c r="DK46" s="112"/>
      <c r="DL46" s="112"/>
      <c r="DM46" s="112"/>
      <c r="DN46" s="112"/>
      <c r="DO46" s="112"/>
      <c r="DP46" s="112"/>
      <c r="DQ46" s="112"/>
      <c r="DR46" s="112"/>
      <c r="DS46" s="112"/>
      <c r="DT46" s="112"/>
      <c r="DU46" s="112"/>
      <c r="DV46" s="112"/>
      <c r="DW46" s="112"/>
      <c r="DX46" s="112"/>
      <c r="DY46" s="112"/>
      <c r="DZ46" s="112"/>
      <c r="EA46" s="112"/>
      <c r="EB46" s="112"/>
      <c r="EC46" s="112"/>
      <c r="ED46" s="112"/>
      <c r="EE46" s="112"/>
      <c r="EF46" s="112"/>
      <c r="EG46" s="112"/>
      <c r="EH46" s="112"/>
      <c r="EI46" s="112"/>
      <c r="EJ46" s="112"/>
      <c r="EK46" s="112"/>
      <c r="EL46" s="112"/>
      <c r="EM46" s="112"/>
      <c r="EN46" s="112"/>
      <c r="EO46" s="112"/>
      <c r="EP46" s="112"/>
      <c r="EQ46" s="112"/>
      <c r="ER46" s="112"/>
      <c r="ES46" s="112"/>
      <c r="ET46" s="112"/>
      <c r="EU46" s="112"/>
      <c r="EV46" s="112"/>
      <c r="EW46" s="112"/>
      <c r="EX46" s="112"/>
      <c r="EY46" s="112"/>
      <c r="EZ46" s="112"/>
      <c r="FA46" s="112"/>
      <c r="FB46" s="112"/>
      <c r="FC46" s="112"/>
      <c r="FD46" s="112"/>
      <c r="FE46" s="112"/>
      <c r="FF46" s="112"/>
      <c r="FG46" s="112"/>
      <c r="FH46" s="112"/>
      <c r="FI46" s="112"/>
      <c r="FJ46" s="112"/>
      <c r="FK46" s="112"/>
      <c r="FL46" s="112"/>
      <c r="FM46" s="112"/>
      <c r="FN46" s="112"/>
      <c r="FO46" s="112"/>
      <c r="FP46" s="112"/>
      <c r="FQ46" s="112"/>
      <c r="FR46" s="112"/>
      <c r="FS46" s="112"/>
      <c r="FT46" s="112"/>
      <c r="FU46" s="112"/>
      <c r="FV46" s="112"/>
      <c r="FW46" s="112"/>
      <c r="FX46" s="112"/>
      <c r="FY46" s="112"/>
      <c r="FZ46" s="112"/>
      <c r="GA46" s="112"/>
      <c r="GB46" s="112"/>
      <c r="GC46" s="112"/>
      <c r="GD46" s="112"/>
      <c r="GE46" s="112"/>
      <c r="GF46" s="112"/>
      <c r="GG46" s="112"/>
      <c r="GH46" s="112"/>
      <c r="GI46" s="112"/>
      <c r="GJ46" s="112"/>
      <c r="GK46" s="112"/>
      <c r="GL46" s="134"/>
    </row>
    <row r="47" spans="1:194" ht="13" x14ac:dyDescent="0.3">
      <c r="A47" s="179"/>
      <c r="B47" s="180"/>
      <c r="C47" s="180"/>
      <c r="D47" s="180"/>
      <c r="E47" s="180"/>
      <c r="F47" s="180"/>
      <c r="G47" s="180"/>
      <c r="H47" s="180"/>
      <c r="I47" s="180"/>
      <c r="J47" s="180"/>
      <c r="K47" s="181"/>
      <c r="L47" s="127"/>
      <c r="M47" s="127"/>
      <c r="N47" s="127"/>
      <c r="O47" s="127"/>
      <c r="P47" s="127"/>
      <c r="Q47" s="112"/>
      <c r="R47" s="112"/>
      <c r="S47" s="112"/>
      <c r="T47" s="112"/>
      <c r="U47" s="112"/>
      <c r="V47" s="112"/>
      <c r="W47" s="112"/>
      <c r="X47" s="112"/>
      <c r="Y47" s="112"/>
      <c r="Z47" s="112"/>
      <c r="AA47" s="112"/>
      <c r="AB47" s="112"/>
      <c r="AC47" s="112"/>
      <c r="AD47" s="112"/>
      <c r="AE47" s="112"/>
      <c r="AF47" s="112"/>
      <c r="AG47" s="112"/>
      <c r="AH47" s="112"/>
      <c r="AI47" s="112"/>
      <c r="AJ47" s="112"/>
      <c r="AK47" s="112"/>
      <c r="AL47" s="112"/>
      <c r="AM47" s="112"/>
      <c r="AN47" s="112"/>
      <c r="AO47" s="112"/>
      <c r="AP47" s="112"/>
      <c r="AQ47" s="112"/>
      <c r="AR47" s="112"/>
      <c r="AS47" s="112"/>
      <c r="AT47" s="112"/>
      <c r="AU47" s="112"/>
      <c r="AV47" s="112"/>
      <c r="AW47" s="112"/>
      <c r="AX47" s="112"/>
      <c r="AY47" s="112"/>
      <c r="AZ47" s="112"/>
      <c r="BA47" s="112"/>
      <c r="BB47" s="112"/>
      <c r="BC47" s="112"/>
      <c r="BD47" s="112"/>
      <c r="BE47" s="112"/>
      <c r="BF47" s="112"/>
      <c r="BG47" s="112"/>
      <c r="BH47" s="112"/>
      <c r="BI47" s="112"/>
      <c r="BJ47" s="112"/>
      <c r="BK47" s="112"/>
      <c r="BL47" s="112"/>
      <c r="BM47" s="112"/>
      <c r="BN47" s="112"/>
      <c r="BO47" s="112"/>
      <c r="BP47" s="112"/>
      <c r="BQ47" s="112"/>
      <c r="BR47" s="112"/>
      <c r="BS47" s="112"/>
      <c r="BT47" s="112"/>
      <c r="BU47" s="112"/>
      <c r="BV47" s="112"/>
      <c r="BW47" s="112"/>
      <c r="BX47" s="112"/>
      <c r="BY47" s="112"/>
      <c r="BZ47" s="112"/>
      <c r="CA47" s="112"/>
      <c r="CB47" s="112"/>
      <c r="CC47" s="112"/>
      <c r="CD47" s="112"/>
      <c r="CE47" s="112"/>
      <c r="CF47" s="112"/>
      <c r="CG47" s="112"/>
      <c r="CH47" s="112"/>
      <c r="CI47" s="112"/>
      <c r="CJ47" s="112"/>
      <c r="CK47" s="112"/>
      <c r="CL47" s="112"/>
      <c r="CM47" s="112"/>
      <c r="CN47" s="112"/>
      <c r="CO47" s="112"/>
      <c r="CP47" s="112"/>
      <c r="CQ47" s="112"/>
      <c r="CR47" s="112"/>
      <c r="CS47" s="112"/>
      <c r="CT47" s="112"/>
      <c r="CU47" s="112"/>
      <c r="CV47" s="112"/>
      <c r="CW47" s="112"/>
      <c r="CX47" s="112"/>
      <c r="CY47" s="112"/>
      <c r="CZ47" s="112"/>
      <c r="DA47" s="112"/>
      <c r="DB47" s="112"/>
      <c r="DC47" s="112"/>
      <c r="DD47" s="112"/>
      <c r="DE47" s="112"/>
      <c r="DF47" s="112"/>
      <c r="DG47" s="112"/>
      <c r="DH47" s="112"/>
      <c r="DI47" s="112"/>
      <c r="DJ47" s="112"/>
      <c r="DK47" s="112"/>
      <c r="DL47" s="112"/>
      <c r="DM47" s="112"/>
      <c r="DN47" s="112"/>
      <c r="DO47" s="112"/>
      <c r="DP47" s="112"/>
      <c r="DQ47" s="112"/>
      <c r="DR47" s="112"/>
      <c r="DS47" s="112"/>
      <c r="DT47" s="112"/>
      <c r="DU47" s="112"/>
      <c r="DV47" s="112"/>
      <c r="DW47" s="112"/>
      <c r="DX47" s="112"/>
      <c r="DY47" s="112"/>
      <c r="DZ47" s="112"/>
      <c r="EA47" s="112"/>
      <c r="EB47" s="112"/>
      <c r="EC47" s="112"/>
      <c r="ED47" s="112"/>
      <c r="EE47" s="112"/>
      <c r="EF47" s="112"/>
      <c r="EG47" s="112"/>
      <c r="EH47" s="112"/>
      <c r="EI47" s="112"/>
      <c r="EJ47" s="112"/>
      <c r="EK47" s="112"/>
      <c r="EL47" s="112"/>
      <c r="EM47" s="112"/>
      <c r="EN47" s="112"/>
      <c r="EO47" s="112"/>
      <c r="EP47" s="112"/>
      <c r="EQ47" s="112"/>
      <c r="ER47" s="112"/>
      <c r="ES47" s="112"/>
      <c r="ET47" s="112"/>
      <c r="EU47" s="112"/>
      <c r="EV47" s="112"/>
      <c r="EW47" s="112"/>
      <c r="EX47" s="112"/>
      <c r="EY47" s="112"/>
      <c r="EZ47" s="112"/>
      <c r="FA47" s="112"/>
      <c r="FB47" s="112"/>
      <c r="FC47" s="112"/>
      <c r="FD47" s="112"/>
      <c r="FE47" s="112"/>
      <c r="FF47" s="112"/>
      <c r="FG47" s="112"/>
      <c r="FH47" s="112"/>
      <c r="FI47" s="112"/>
      <c r="FJ47" s="112"/>
      <c r="FK47" s="112"/>
      <c r="FL47" s="112"/>
      <c r="FM47" s="112"/>
      <c r="FN47" s="112"/>
      <c r="FO47" s="112"/>
      <c r="FP47" s="112"/>
      <c r="FQ47" s="112"/>
      <c r="FR47" s="112"/>
      <c r="FS47" s="112"/>
      <c r="FT47" s="112"/>
      <c r="FU47" s="112"/>
      <c r="FV47" s="112"/>
      <c r="FW47" s="112"/>
      <c r="FX47" s="112"/>
      <c r="FY47" s="112"/>
      <c r="FZ47" s="112"/>
      <c r="GA47" s="112"/>
      <c r="GB47" s="112"/>
      <c r="GC47" s="112"/>
      <c r="GD47" s="112"/>
      <c r="GE47" s="112"/>
      <c r="GF47" s="112"/>
      <c r="GG47" s="112"/>
      <c r="GH47" s="112"/>
      <c r="GI47" s="112"/>
      <c r="GJ47" s="112"/>
      <c r="GK47" s="112"/>
      <c r="GL47" s="134"/>
    </row>
    <row r="48" spans="1:194" ht="13" x14ac:dyDescent="0.25">
      <c r="A48" s="179"/>
      <c r="B48" s="180"/>
      <c r="C48" s="180"/>
      <c r="D48" s="180"/>
      <c r="E48" s="180"/>
      <c r="F48" s="180"/>
      <c r="G48" s="180"/>
      <c r="H48" s="180"/>
      <c r="I48" s="180"/>
      <c r="J48" s="180"/>
      <c r="K48" s="181"/>
      <c r="L48" s="79"/>
      <c r="M48" s="79"/>
      <c r="N48" s="79"/>
      <c r="O48" s="79"/>
      <c r="P48" s="79"/>
      <c r="Q48" s="112"/>
      <c r="R48" s="112"/>
      <c r="S48" s="112"/>
      <c r="T48" s="112"/>
      <c r="U48" s="112"/>
      <c r="V48" s="112"/>
      <c r="W48" s="112"/>
      <c r="X48" s="112"/>
      <c r="Y48" s="112"/>
      <c r="Z48" s="112"/>
      <c r="AA48" s="112"/>
      <c r="AB48" s="112"/>
      <c r="AC48" s="112"/>
      <c r="AD48" s="112"/>
      <c r="AE48" s="112"/>
      <c r="AF48" s="112"/>
      <c r="AG48" s="112"/>
      <c r="AH48" s="112"/>
      <c r="AI48" s="112"/>
      <c r="AJ48" s="112"/>
      <c r="AK48" s="112"/>
      <c r="AL48" s="112"/>
      <c r="AM48" s="112"/>
      <c r="AN48" s="112"/>
      <c r="AO48" s="112"/>
      <c r="AP48" s="112"/>
      <c r="AQ48" s="112"/>
      <c r="AR48" s="112"/>
      <c r="AS48" s="112"/>
      <c r="AT48" s="112"/>
      <c r="AU48" s="112"/>
      <c r="AV48" s="112"/>
      <c r="AW48" s="112"/>
      <c r="AX48" s="112"/>
      <c r="AY48" s="112"/>
      <c r="AZ48" s="112"/>
      <c r="BA48" s="112"/>
      <c r="BB48" s="112"/>
      <c r="BC48" s="112"/>
      <c r="BD48" s="112"/>
      <c r="BE48" s="112"/>
      <c r="BF48" s="112"/>
      <c r="BG48" s="112"/>
      <c r="BH48" s="112"/>
      <c r="BI48" s="112"/>
      <c r="BJ48" s="112"/>
      <c r="BK48" s="112"/>
      <c r="BL48" s="112"/>
      <c r="BM48" s="112"/>
      <c r="BN48" s="112"/>
      <c r="BO48" s="112"/>
      <c r="BP48" s="112"/>
      <c r="BQ48" s="112"/>
      <c r="BR48" s="112"/>
      <c r="BS48" s="112"/>
      <c r="BT48" s="112"/>
      <c r="BU48" s="112"/>
      <c r="BV48" s="112"/>
      <c r="BW48" s="112"/>
      <c r="BX48" s="112"/>
      <c r="BY48" s="112"/>
      <c r="BZ48" s="112"/>
      <c r="CA48" s="112"/>
      <c r="CB48" s="112"/>
      <c r="CC48" s="112"/>
      <c r="CD48" s="112"/>
      <c r="CE48" s="112"/>
      <c r="CF48" s="112"/>
      <c r="CG48" s="112"/>
      <c r="CH48" s="112"/>
      <c r="CI48" s="112"/>
      <c r="CJ48" s="112"/>
      <c r="CK48" s="112"/>
      <c r="CL48" s="112"/>
      <c r="CM48" s="112"/>
      <c r="CN48" s="112"/>
      <c r="CO48" s="112"/>
      <c r="CP48" s="112"/>
      <c r="CQ48" s="112"/>
      <c r="CR48" s="112"/>
      <c r="CS48" s="112"/>
      <c r="CT48" s="112"/>
      <c r="CU48" s="112"/>
      <c r="CV48" s="112"/>
      <c r="CW48" s="112"/>
      <c r="CX48" s="112"/>
      <c r="CY48" s="112"/>
      <c r="CZ48" s="112"/>
      <c r="DA48" s="112"/>
      <c r="DB48" s="112"/>
      <c r="DC48" s="112"/>
      <c r="DD48" s="112"/>
      <c r="DE48" s="112"/>
      <c r="DF48" s="112"/>
      <c r="DG48" s="112"/>
      <c r="DH48" s="112"/>
      <c r="DI48" s="112"/>
      <c r="DJ48" s="112"/>
      <c r="DK48" s="112"/>
      <c r="DL48" s="112"/>
      <c r="DM48" s="112"/>
      <c r="DN48" s="112"/>
      <c r="DO48" s="112"/>
      <c r="DP48" s="112"/>
      <c r="DQ48" s="112"/>
      <c r="DR48" s="112"/>
      <c r="DS48" s="112"/>
      <c r="DT48" s="112"/>
      <c r="DU48" s="112"/>
      <c r="DV48" s="112"/>
      <c r="DW48" s="112"/>
      <c r="DX48" s="112"/>
      <c r="DY48" s="112"/>
      <c r="DZ48" s="112"/>
      <c r="EA48" s="112"/>
      <c r="EB48" s="112"/>
      <c r="EC48" s="112"/>
      <c r="ED48" s="112"/>
      <c r="EE48" s="112"/>
      <c r="EF48" s="112"/>
      <c r="EG48" s="112"/>
      <c r="EH48" s="112"/>
      <c r="EI48" s="112"/>
      <c r="EJ48" s="112"/>
      <c r="EK48" s="112"/>
      <c r="EL48" s="112"/>
      <c r="EM48" s="112"/>
      <c r="EN48" s="112"/>
      <c r="EO48" s="112"/>
      <c r="EP48" s="112"/>
      <c r="EQ48" s="112"/>
      <c r="ER48" s="112"/>
      <c r="ES48" s="112"/>
      <c r="ET48" s="112"/>
      <c r="EU48" s="112"/>
      <c r="EV48" s="112"/>
      <c r="EW48" s="112"/>
      <c r="EX48" s="112"/>
      <c r="EY48" s="112"/>
      <c r="EZ48" s="112"/>
      <c r="FA48" s="112"/>
      <c r="FB48" s="112"/>
      <c r="FC48" s="112"/>
      <c r="FD48" s="112"/>
      <c r="FE48" s="112"/>
      <c r="FF48" s="112"/>
      <c r="FG48" s="112"/>
      <c r="FH48" s="112"/>
      <c r="FI48" s="112"/>
      <c r="FJ48" s="112"/>
      <c r="FK48" s="112"/>
      <c r="FL48" s="112"/>
      <c r="FM48" s="112"/>
      <c r="FN48" s="112"/>
      <c r="FO48" s="112"/>
      <c r="FP48" s="112"/>
      <c r="FQ48" s="112"/>
      <c r="FR48" s="112"/>
      <c r="FS48" s="112"/>
      <c r="FT48" s="112"/>
      <c r="FU48" s="112"/>
      <c r="FV48" s="112"/>
      <c r="FW48" s="112"/>
      <c r="FX48" s="112"/>
      <c r="FY48" s="112"/>
      <c r="FZ48" s="112"/>
      <c r="GA48" s="112"/>
      <c r="GB48" s="112"/>
      <c r="GC48" s="112"/>
      <c r="GD48" s="112"/>
      <c r="GE48" s="112"/>
      <c r="GF48" s="112"/>
      <c r="GG48" s="112"/>
      <c r="GH48" s="112"/>
      <c r="GI48" s="112"/>
      <c r="GJ48" s="112"/>
      <c r="GK48" s="112"/>
      <c r="GL48" s="134"/>
    </row>
    <row r="49" spans="1:194" ht="13" x14ac:dyDescent="0.25">
      <c r="A49" s="179"/>
      <c r="B49" s="180"/>
      <c r="C49" s="180"/>
      <c r="D49" s="180"/>
      <c r="E49" s="180"/>
      <c r="F49" s="180"/>
      <c r="G49" s="180"/>
      <c r="H49" s="180"/>
      <c r="I49" s="180"/>
      <c r="J49" s="180"/>
      <c r="K49" s="181"/>
      <c r="L49" s="79"/>
      <c r="M49" s="79"/>
      <c r="N49" s="79"/>
      <c r="O49" s="79"/>
      <c r="P49" s="79"/>
      <c r="Q49" s="112"/>
      <c r="R49" s="112"/>
      <c r="S49" s="112"/>
      <c r="T49" s="112"/>
      <c r="U49" s="112"/>
      <c r="V49" s="112"/>
      <c r="W49" s="112"/>
      <c r="X49" s="112"/>
      <c r="Y49" s="112"/>
      <c r="Z49" s="112"/>
      <c r="AA49" s="112"/>
      <c r="AB49" s="112"/>
      <c r="AC49" s="112"/>
      <c r="AD49" s="112"/>
      <c r="AE49" s="112"/>
      <c r="AF49" s="112"/>
      <c r="AG49" s="112"/>
      <c r="AH49" s="112"/>
      <c r="AI49" s="112"/>
      <c r="AJ49" s="112"/>
      <c r="AK49" s="112"/>
      <c r="AL49" s="112"/>
      <c r="AM49" s="112"/>
      <c r="AN49" s="112"/>
      <c r="AO49" s="112"/>
      <c r="AP49" s="112"/>
      <c r="AQ49" s="112"/>
      <c r="AR49" s="112"/>
      <c r="AS49" s="112"/>
      <c r="AT49" s="112"/>
      <c r="AU49" s="112"/>
      <c r="AV49" s="112"/>
      <c r="AW49" s="112"/>
      <c r="AX49" s="112"/>
      <c r="AY49" s="112"/>
      <c r="AZ49" s="112"/>
      <c r="BA49" s="112"/>
      <c r="BB49" s="112"/>
      <c r="BC49" s="112"/>
      <c r="BD49" s="112"/>
      <c r="BE49" s="112"/>
      <c r="BF49" s="112"/>
      <c r="BG49" s="112"/>
      <c r="BH49" s="112"/>
      <c r="BI49" s="112"/>
      <c r="BJ49" s="112"/>
      <c r="BK49" s="112"/>
      <c r="BL49" s="112"/>
      <c r="BM49" s="112"/>
      <c r="BN49" s="112"/>
      <c r="BO49" s="112"/>
      <c r="BP49" s="112"/>
      <c r="BQ49" s="112"/>
      <c r="BR49" s="112"/>
      <c r="BS49" s="112"/>
      <c r="BT49" s="112"/>
      <c r="BU49" s="112"/>
      <c r="BV49" s="112"/>
      <c r="BW49" s="112"/>
      <c r="BX49" s="112"/>
      <c r="BY49" s="112"/>
      <c r="BZ49" s="112"/>
      <c r="CA49" s="112"/>
      <c r="CB49" s="112"/>
      <c r="CC49" s="112"/>
      <c r="CD49" s="112"/>
      <c r="CE49" s="112"/>
      <c r="CF49" s="112"/>
      <c r="CG49" s="112"/>
      <c r="CH49" s="112"/>
      <c r="CI49" s="112"/>
      <c r="CJ49" s="112"/>
      <c r="CK49" s="112"/>
      <c r="CL49" s="112"/>
      <c r="CM49" s="112"/>
      <c r="CN49" s="112"/>
      <c r="CO49" s="112"/>
      <c r="CP49" s="112"/>
      <c r="CQ49" s="112"/>
      <c r="CR49" s="112"/>
      <c r="CS49" s="112"/>
      <c r="CT49" s="112"/>
      <c r="CU49" s="112"/>
      <c r="CV49" s="112"/>
      <c r="CW49" s="112"/>
      <c r="CX49" s="112"/>
      <c r="CY49" s="112"/>
      <c r="CZ49" s="112"/>
      <c r="DA49" s="112"/>
      <c r="DB49" s="112"/>
      <c r="DC49" s="112"/>
      <c r="DD49" s="112"/>
      <c r="DE49" s="112"/>
      <c r="DF49" s="112"/>
      <c r="DG49" s="112"/>
      <c r="DH49" s="112"/>
      <c r="DI49" s="112"/>
      <c r="DJ49" s="112"/>
      <c r="DK49" s="112"/>
      <c r="DL49" s="112"/>
      <c r="DM49" s="112"/>
      <c r="DN49" s="112"/>
      <c r="DO49" s="112"/>
      <c r="DP49" s="112"/>
      <c r="DQ49" s="112"/>
      <c r="DR49" s="112"/>
      <c r="DS49" s="112"/>
      <c r="DT49" s="112"/>
      <c r="DU49" s="112"/>
      <c r="DV49" s="112"/>
      <c r="DW49" s="112"/>
      <c r="DX49" s="112"/>
      <c r="DY49" s="112"/>
      <c r="DZ49" s="112"/>
      <c r="EA49" s="112"/>
      <c r="EB49" s="112"/>
      <c r="EC49" s="112"/>
      <c r="ED49" s="112"/>
      <c r="EE49" s="112"/>
      <c r="EF49" s="112"/>
      <c r="EG49" s="112"/>
      <c r="EH49" s="112"/>
      <c r="EI49" s="112"/>
      <c r="EJ49" s="112"/>
      <c r="EK49" s="112"/>
      <c r="EL49" s="112"/>
      <c r="EM49" s="112"/>
      <c r="EN49" s="112"/>
      <c r="EO49" s="112"/>
      <c r="EP49" s="112"/>
      <c r="EQ49" s="112"/>
      <c r="ER49" s="112"/>
      <c r="ES49" s="112"/>
      <c r="ET49" s="112"/>
      <c r="EU49" s="112"/>
      <c r="EV49" s="112"/>
      <c r="EW49" s="112"/>
      <c r="EX49" s="112"/>
      <c r="EY49" s="112"/>
      <c r="EZ49" s="112"/>
      <c r="FA49" s="112"/>
      <c r="FB49" s="112"/>
      <c r="FC49" s="112"/>
      <c r="FD49" s="112"/>
      <c r="FE49" s="112"/>
      <c r="FF49" s="112"/>
      <c r="FG49" s="112"/>
      <c r="FH49" s="112"/>
      <c r="FI49" s="112"/>
      <c r="FJ49" s="112"/>
      <c r="FK49" s="112"/>
      <c r="FL49" s="112"/>
      <c r="FM49" s="112"/>
      <c r="FN49" s="112"/>
      <c r="FO49" s="112"/>
      <c r="FP49" s="112"/>
      <c r="FQ49" s="112"/>
      <c r="FR49" s="112"/>
      <c r="FS49" s="112"/>
      <c r="FT49" s="112"/>
      <c r="FU49" s="112"/>
      <c r="FV49" s="112"/>
      <c r="FW49" s="112"/>
      <c r="FX49" s="112"/>
      <c r="FY49" s="112"/>
      <c r="FZ49" s="112"/>
      <c r="GA49" s="112"/>
      <c r="GB49" s="112"/>
      <c r="GC49" s="112"/>
      <c r="GD49" s="112"/>
      <c r="GE49" s="112"/>
      <c r="GF49" s="112"/>
      <c r="GG49" s="112"/>
      <c r="GH49" s="112"/>
      <c r="GI49" s="112"/>
      <c r="GJ49" s="112"/>
      <c r="GK49" s="112"/>
      <c r="GL49" s="134"/>
    </row>
    <row r="50" spans="1:194" ht="13" x14ac:dyDescent="0.25">
      <c r="A50" s="179"/>
      <c r="B50" s="180"/>
      <c r="C50" s="180"/>
      <c r="D50" s="180"/>
      <c r="E50" s="180"/>
      <c r="F50" s="180"/>
      <c r="G50" s="180"/>
      <c r="H50" s="180"/>
      <c r="I50" s="180"/>
      <c r="J50" s="180"/>
      <c r="K50" s="181"/>
      <c r="L50" s="79"/>
      <c r="M50" s="79"/>
      <c r="N50" s="79"/>
      <c r="O50" s="79"/>
      <c r="P50" s="79"/>
      <c r="Q50" s="112"/>
      <c r="R50" s="112"/>
      <c r="S50" s="112"/>
      <c r="T50" s="112"/>
      <c r="U50" s="112"/>
      <c r="V50" s="112"/>
      <c r="W50" s="112"/>
      <c r="X50" s="112"/>
      <c r="Y50" s="112"/>
      <c r="Z50" s="112"/>
      <c r="AA50" s="112"/>
      <c r="AB50" s="112"/>
      <c r="AC50" s="112"/>
      <c r="AD50" s="112"/>
      <c r="AE50" s="112"/>
      <c r="AF50" s="112"/>
      <c r="AG50" s="112"/>
      <c r="AH50" s="112"/>
      <c r="AI50" s="112"/>
      <c r="AJ50" s="112"/>
      <c r="AK50" s="112"/>
      <c r="AL50" s="112"/>
      <c r="AM50" s="112"/>
      <c r="AN50" s="112"/>
      <c r="AO50" s="112"/>
      <c r="AP50" s="112"/>
      <c r="AQ50" s="112"/>
      <c r="AR50" s="112"/>
      <c r="AS50" s="112"/>
      <c r="AT50" s="112"/>
      <c r="AU50" s="112"/>
      <c r="AV50" s="112"/>
      <c r="AW50" s="112"/>
      <c r="AX50" s="112"/>
      <c r="AY50" s="112"/>
      <c r="AZ50" s="112"/>
      <c r="BA50" s="112"/>
      <c r="BB50" s="112"/>
      <c r="BC50" s="112"/>
      <c r="BD50" s="112"/>
      <c r="BE50" s="112"/>
      <c r="BF50" s="112"/>
      <c r="BG50" s="112"/>
      <c r="BH50" s="112"/>
      <c r="BI50" s="112"/>
      <c r="BJ50" s="112"/>
      <c r="BK50" s="112"/>
      <c r="BL50" s="112"/>
      <c r="BM50" s="112"/>
      <c r="BN50" s="112"/>
      <c r="BO50" s="112"/>
      <c r="BP50" s="112"/>
      <c r="BQ50" s="112"/>
      <c r="BR50" s="112"/>
      <c r="BS50" s="112"/>
      <c r="BT50" s="112"/>
      <c r="BU50" s="112"/>
      <c r="BV50" s="112"/>
      <c r="BW50" s="112"/>
      <c r="BX50" s="112"/>
      <c r="BY50" s="112"/>
      <c r="BZ50" s="112"/>
      <c r="CA50" s="112"/>
      <c r="CB50" s="112"/>
      <c r="CC50" s="112"/>
      <c r="CD50" s="112"/>
      <c r="CE50" s="112"/>
      <c r="CF50" s="112"/>
      <c r="CG50" s="112"/>
      <c r="CH50" s="112"/>
      <c r="CI50" s="112"/>
      <c r="CJ50" s="112"/>
      <c r="CK50" s="112"/>
      <c r="CL50" s="112"/>
      <c r="CM50" s="112"/>
      <c r="CN50" s="112"/>
      <c r="CO50" s="112"/>
      <c r="CP50" s="112"/>
      <c r="CQ50" s="112"/>
      <c r="CR50" s="112"/>
      <c r="CS50" s="112"/>
      <c r="CT50" s="112"/>
      <c r="CU50" s="112"/>
      <c r="CV50" s="112"/>
      <c r="CW50" s="112"/>
      <c r="CX50" s="112"/>
      <c r="CY50" s="112"/>
      <c r="CZ50" s="112"/>
      <c r="DA50" s="112"/>
      <c r="DB50" s="112"/>
      <c r="DC50" s="112"/>
      <c r="DD50" s="112"/>
      <c r="DE50" s="112"/>
      <c r="DF50" s="112"/>
      <c r="DG50" s="112"/>
      <c r="DH50" s="112"/>
      <c r="DI50" s="112"/>
      <c r="DJ50" s="112"/>
      <c r="DK50" s="112"/>
      <c r="DL50" s="112"/>
      <c r="DM50" s="112"/>
      <c r="DN50" s="112"/>
      <c r="DO50" s="112"/>
      <c r="DP50" s="112"/>
      <c r="DQ50" s="112"/>
      <c r="DR50" s="112"/>
      <c r="DS50" s="112"/>
      <c r="DT50" s="112"/>
      <c r="DU50" s="112"/>
      <c r="DV50" s="112"/>
      <c r="DW50" s="112"/>
      <c r="DX50" s="112"/>
      <c r="DY50" s="112"/>
      <c r="DZ50" s="112"/>
      <c r="EA50" s="112"/>
      <c r="EB50" s="112"/>
      <c r="EC50" s="112"/>
      <c r="ED50" s="112"/>
      <c r="EE50" s="112"/>
      <c r="EF50" s="112"/>
      <c r="EG50" s="112"/>
      <c r="EH50" s="112"/>
      <c r="EI50" s="112"/>
      <c r="EJ50" s="112"/>
      <c r="EK50" s="112"/>
      <c r="EL50" s="112"/>
      <c r="EM50" s="112"/>
      <c r="EN50" s="112"/>
      <c r="EO50" s="112"/>
      <c r="EP50" s="112"/>
      <c r="EQ50" s="112"/>
      <c r="ER50" s="112"/>
      <c r="ES50" s="112"/>
      <c r="ET50" s="112"/>
      <c r="EU50" s="112"/>
      <c r="EV50" s="112"/>
      <c r="EW50" s="112"/>
      <c r="EX50" s="112"/>
      <c r="EY50" s="112"/>
      <c r="EZ50" s="112"/>
      <c r="FA50" s="112"/>
      <c r="FB50" s="112"/>
      <c r="FC50" s="112"/>
      <c r="FD50" s="112"/>
      <c r="FE50" s="112"/>
      <c r="FF50" s="112"/>
      <c r="FG50" s="112"/>
      <c r="FH50" s="112"/>
      <c r="FI50" s="112"/>
      <c r="FJ50" s="112"/>
      <c r="FK50" s="112"/>
      <c r="FL50" s="112"/>
      <c r="FM50" s="112"/>
      <c r="FN50" s="112"/>
      <c r="FO50" s="112"/>
      <c r="FP50" s="112"/>
      <c r="FQ50" s="112"/>
      <c r="FR50" s="112"/>
      <c r="FS50" s="112"/>
      <c r="FT50" s="112"/>
      <c r="FU50" s="112"/>
      <c r="FV50" s="112"/>
      <c r="FW50" s="112"/>
      <c r="FX50" s="112"/>
      <c r="FY50" s="112"/>
      <c r="FZ50" s="112"/>
      <c r="GA50" s="112"/>
      <c r="GB50" s="112"/>
      <c r="GC50" s="112"/>
      <c r="GD50" s="112"/>
      <c r="GE50" s="112"/>
      <c r="GF50" s="112"/>
      <c r="GG50" s="112"/>
      <c r="GH50" s="112"/>
      <c r="GI50" s="112"/>
      <c r="GJ50" s="112"/>
      <c r="GK50" s="112"/>
      <c r="GL50" s="134"/>
    </row>
    <row r="51" spans="1:194" ht="13" x14ac:dyDescent="0.25">
      <c r="A51" s="179"/>
      <c r="B51" s="180"/>
      <c r="C51" s="180"/>
      <c r="D51" s="180"/>
      <c r="E51" s="180"/>
      <c r="F51" s="180"/>
      <c r="G51" s="180"/>
      <c r="H51" s="180"/>
      <c r="I51" s="180"/>
      <c r="J51" s="180"/>
      <c r="K51" s="181"/>
      <c r="L51" s="79"/>
      <c r="M51" s="79"/>
      <c r="N51" s="79"/>
      <c r="O51" s="79"/>
      <c r="P51" s="79"/>
      <c r="Q51" s="112"/>
      <c r="R51" s="112"/>
      <c r="S51" s="112"/>
      <c r="T51" s="112"/>
      <c r="U51" s="112"/>
      <c r="V51" s="112"/>
      <c r="W51" s="112"/>
      <c r="X51" s="112"/>
      <c r="Y51" s="112"/>
      <c r="Z51" s="112"/>
      <c r="AA51" s="112"/>
      <c r="AB51" s="112"/>
      <c r="AC51" s="112"/>
      <c r="AD51" s="112"/>
      <c r="AE51" s="112"/>
      <c r="AF51" s="112"/>
      <c r="AG51" s="112"/>
      <c r="AH51" s="112"/>
      <c r="AI51" s="112"/>
      <c r="AJ51" s="112"/>
      <c r="AK51" s="112"/>
      <c r="AL51" s="112"/>
      <c r="AM51" s="112"/>
      <c r="AN51" s="112"/>
      <c r="AO51" s="112"/>
      <c r="AP51" s="112"/>
      <c r="AQ51" s="112"/>
      <c r="AR51" s="112"/>
      <c r="AS51" s="112"/>
      <c r="AT51" s="112"/>
      <c r="AU51" s="112"/>
      <c r="AV51" s="112"/>
      <c r="AW51" s="112"/>
      <c r="AX51" s="112"/>
      <c r="AY51" s="112"/>
      <c r="AZ51" s="112"/>
      <c r="BA51" s="112"/>
      <c r="BB51" s="112"/>
      <c r="BC51" s="112"/>
      <c r="BD51" s="112"/>
      <c r="BE51" s="112"/>
      <c r="BF51" s="112"/>
      <c r="BG51" s="112"/>
      <c r="BH51" s="112"/>
      <c r="BI51" s="112"/>
      <c r="BJ51" s="112"/>
      <c r="BK51" s="112"/>
      <c r="BL51" s="112"/>
      <c r="BM51" s="112"/>
      <c r="BN51" s="112"/>
      <c r="BO51" s="112"/>
      <c r="BP51" s="112"/>
      <c r="BQ51" s="112"/>
      <c r="BR51" s="112"/>
      <c r="BS51" s="112"/>
      <c r="BT51" s="112"/>
      <c r="BU51" s="112"/>
      <c r="BV51" s="112"/>
      <c r="BW51" s="112"/>
      <c r="BX51" s="112"/>
      <c r="BY51" s="112"/>
      <c r="BZ51" s="112"/>
      <c r="CA51" s="112"/>
      <c r="CB51" s="112"/>
      <c r="CC51" s="112"/>
      <c r="CD51" s="112"/>
      <c r="CE51" s="112"/>
      <c r="CF51" s="112"/>
      <c r="CG51" s="112"/>
      <c r="CH51" s="112"/>
      <c r="CI51" s="112"/>
      <c r="CJ51" s="112"/>
      <c r="CK51" s="112"/>
      <c r="CL51" s="112"/>
      <c r="CM51" s="112"/>
      <c r="CN51" s="112"/>
      <c r="CO51" s="112"/>
      <c r="CP51" s="112"/>
      <c r="CQ51" s="112"/>
      <c r="CR51" s="112"/>
      <c r="CS51" s="112"/>
      <c r="CT51" s="112"/>
      <c r="CU51" s="112"/>
      <c r="CV51" s="112"/>
      <c r="CW51" s="112"/>
      <c r="CX51" s="112"/>
      <c r="CY51" s="112"/>
      <c r="CZ51" s="112"/>
      <c r="DA51" s="112"/>
      <c r="DB51" s="112"/>
      <c r="DC51" s="112"/>
      <c r="DD51" s="112"/>
      <c r="DE51" s="112"/>
      <c r="DF51" s="112"/>
      <c r="DG51" s="112"/>
      <c r="DH51" s="112"/>
      <c r="DI51" s="112"/>
      <c r="DJ51" s="112"/>
      <c r="DK51" s="112"/>
      <c r="DL51" s="112"/>
      <c r="DM51" s="112"/>
      <c r="DN51" s="112"/>
      <c r="DO51" s="112"/>
      <c r="DP51" s="112"/>
      <c r="DQ51" s="112"/>
      <c r="DR51" s="112"/>
      <c r="DS51" s="112"/>
      <c r="DT51" s="112"/>
      <c r="DU51" s="112"/>
      <c r="DV51" s="112"/>
      <c r="DW51" s="112"/>
      <c r="DX51" s="112"/>
      <c r="DY51" s="112"/>
      <c r="DZ51" s="112"/>
      <c r="EA51" s="112"/>
      <c r="EB51" s="112"/>
      <c r="EC51" s="112"/>
      <c r="ED51" s="112"/>
      <c r="EE51" s="112"/>
      <c r="EF51" s="112"/>
      <c r="EG51" s="112"/>
      <c r="EH51" s="112"/>
      <c r="EI51" s="112"/>
      <c r="EJ51" s="112"/>
      <c r="EK51" s="112"/>
      <c r="EL51" s="112"/>
      <c r="EM51" s="112"/>
      <c r="EN51" s="112"/>
      <c r="EO51" s="112"/>
      <c r="EP51" s="112"/>
      <c r="EQ51" s="112"/>
      <c r="ER51" s="112"/>
      <c r="ES51" s="112"/>
      <c r="ET51" s="112"/>
      <c r="EU51" s="112"/>
      <c r="EV51" s="112"/>
      <c r="EW51" s="112"/>
      <c r="EX51" s="112"/>
      <c r="EY51" s="112"/>
      <c r="EZ51" s="112"/>
      <c r="FA51" s="112"/>
      <c r="FB51" s="112"/>
      <c r="FC51" s="112"/>
      <c r="FD51" s="112"/>
      <c r="FE51" s="112"/>
      <c r="FF51" s="112"/>
      <c r="FG51" s="112"/>
      <c r="FH51" s="112"/>
      <c r="FI51" s="112"/>
      <c r="FJ51" s="112"/>
      <c r="FK51" s="112"/>
      <c r="FL51" s="112"/>
      <c r="FM51" s="112"/>
      <c r="FN51" s="112"/>
      <c r="FO51" s="112"/>
      <c r="FP51" s="112"/>
      <c r="FQ51" s="112"/>
      <c r="FR51" s="112"/>
      <c r="FS51" s="112"/>
      <c r="FT51" s="112"/>
      <c r="FU51" s="112"/>
      <c r="FV51" s="112"/>
      <c r="FW51" s="112"/>
      <c r="FX51" s="112"/>
      <c r="FY51" s="112"/>
      <c r="FZ51" s="112"/>
      <c r="GA51" s="112"/>
      <c r="GB51" s="112"/>
      <c r="GC51" s="112"/>
      <c r="GD51" s="112"/>
      <c r="GE51" s="112"/>
      <c r="GF51" s="112"/>
      <c r="GG51" s="112"/>
      <c r="GH51" s="112"/>
      <c r="GI51" s="112"/>
      <c r="GJ51" s="112"/>
      <c r="GK51" s="112"/>
      <c r="GL51" s="134"/>
    </row>
    <row r="52" spans="1:194" ht="13.5" thickBot="1" x14ac:dyDescent="0.3">
      <c r="A52" s="182"/>
      <c r="B52" s="183"/>
      <c r="C52" s="183"/>
      <c r="D52" s="183"/>
      <c r="E52" s="183"/>
      <c r="F52" s="183"/>
      <c r="G52" s="183"/>
      <c r="H52" s="183"/>
      <c r="I52" s="183"/>
      <c r="J52" s="183"/>
      <c r="K52" s="184"/>
      <c r="L52" s="131"/>
      <c r="M52" s="131"/>
      <c r="N52" s="131"/>
      <c r="O52" s="131"/>
      <c r="P52" s="131"/>
      <c r="Q52" s="132"/>
      <c r="R52" s="132"/>
      <c r="S52" s="132"/>
      <c r="T52" s="132"/>
      <c r="U52" s="132"/>
      <c r="V52" s="132"/>
      <c r="W52" s="132"/>
      <c r="X52" s="132"/>
      <c r="Y52" s="132"/>
      <c r="Z52" s="132"/>
      <c r="AA52" s="132"/>
      <c r="AB52" s="132"/>
      <c r="AC52" s="132"/>
      <c r="AD52" s="132"/>
      <c r="AE52" s="132"/>
      <c r="AF52" s="132"/>
      <c r="AG52" s="132"/>
      <c r="AH52" s="132"/>
      <c r="AI52" s="132"/>
      <c r="AJ52" s="132"/>
      <c r="AK52" s="132"/>
      <c r="AL52" s="132"/>
      <c r="AM52" s="132"/>
      <c r="AN52" s="132"/>
      <c r="AO52" s="132"/>
      <c r="AP52" s="132"/>
      <c r="AQ52" s="132"/>
      <c r="AR52" s="132"/>
      <c r="AS52" s="132"/>
      <c r="AT52" s="132"/>
      <c r="AU52" s="132"/>
      <c r="AV52" s="132"/>
      <c r="AW52" s="132"/>
      <c r="AX52" s="132"/>
      <c r="AY52" s="132"/>
      <c r="AZ52" s="132"/>
      <c r="BA52" s="132"/>
      <c r="BB52" s="132"/>
      <c r="BC52" s="132"/>
      <c r="BD52" s="132"/>
      <c r="BE52" s="132"/>
      <c r="BF52" s="132"/>
      <c r="BG52" s="132"/>
      <c r="BH52" s="132"/>
      <c r="BI52" s="132"/>
      <c r="BJ52" s="132"/>
      <c r="BK52" s="132"/>
      <c r="BL52" s="132"/>
      <c r="BM52" s="132"/>
      <c r="BN52" s="132"/>
      <c r="BO52" s="132"/>
      <c r="BP52" s="132"/>
      <c r="BQ52" s="132"/>
      <c r="BR52" s="132"/>
      <c r="BS52" s="132"/>
      <c r="BT52" s="132"/>
      <c r="BU52" s="132"/>
      <c r="BV52" s="132"/>
      <c r="BW52" s="132"/>
      <c r="BX52" s="132"/>
      <c r="BY52" s="132"/>
      <c r="BZ52" s="132"/>
      <c r="CA52" s="132"/>
      <c r="CB52" s="132"/>
      <c r="CC52" s="132"/>
      <c r="CD52" s="132"/>
      <c r="CE52" s="132"/>
      <c r="CF52" s="132"/>
      <c r="CG52" s="132"/>
      <c r="CH52" s="132"/>
      <c r="CI52" s="132"/>
      <c r="CJ52" s="132"/>
      <c r="CK52" s="132"/>
      <c r="CL52" s="132"/>
      <c r="CM52" s="132"/>
      <c r="CN52" s="132"/>
      <c r="CO52" s="132"/>
      <c r="CP52" s="132"/>
      <c r="CQ52" s="132"/>
      <c r="CR52" s="132"/>
      <c r="CS52" s="132"/>
      <c r="CT52" s="132"/>
      <c r="CU52" s="132"/>
      <c r="CV52" s="132"/>
      <c r="CW52" s="132"/>
      <c r="CX52" s="132"/>
      <c r="CY52" s="132"/>
      <c r="CZ52" s="132"/>
      <c r="DA52" s="132"/>
      <c r="DB52" s="132"/>
      <c r="DC52" s="132"/>
      <c r="DD52" s="132"/>
      <c r="DE52" s="132"/>
      <c r="DF52" s="132"/>
      <c r="DG52" s="132"/>
      <c r="DH52" s="132"/>
      <c r="DI52" s="132"/>
      <c r="DJ52" s="132"/>
      <c r="DK52" s="132"/>
      <c r="DL52" s="132"/>
      <c r="DM52" s="132"/>
      <c r="DN52" s="132"/>
      <c r="DO52" s="132"/>
      <c r="DP52" s="132"/>
      <c r="DQ52" s="132"/>
      <c r="DR52" s="132"/>
      <c r="DS52" s="132"/>
      <c r="DT52" s="132"/>
      <c r="DU52" s="132"/>
      <c r="DV52" s="132"/>
      <c r="DW52" s="132"/>
      <c r="DX52" s="132"/>
      <c r="DY52" s="132"/>
      <c r="DZ52" s="132"/>
      <c r="EA52" s="132"/>
      <c r="EB52" s="132"/>
      <c r="EC52" s="132"/>
      <c r="ED52" s="132"/>
      <c r="EE52" s="132"/>
      <c r="EF52" s="132"/>
      <c r="EG52" s="132"/>
      <c r="EH52" s="132"/>
      <c r="EI52" s="132"/>
      <c r="EJ52" s="132"/>
      <c r="EK52" s="132"/>
      <c r="EL52" s="132"/>
      <c r="EM52" s="132"/>
      <c r="EN52" s="132"/>
      <c r="EO52" s="132"/>
      <c r="EP52" s="132"/>
      <c r="EQ52" s="132"/>
      <c r="ER52" s="132"/>
      <c r="ES52" s="132"/>
      <c r="ET52" s="132"/>
      <c r="EU52" s="132"/>
      <c r="EV52" s="132"/>
      <c r="EW52" s="132"/>
      <c r="EX52" s="132"/>
      <c r="EY52" s="132"/>
      <c r="EZ52" s="132"/>
      <c r="FA52" s="132"/>
      <c r="FB52" s="132"/>
      <c r="FC52" s="132"/>
      <c r="FD52" s="132"/>
      <c r="FE52" s="132"/>
      <c r="FF52" s="132"/>
      <c r="FG52" s="132"/>
      <c r="FH52" s="132"/>
      <c r="FI52" s="132"/>
      <c r="FJ52" s="132"/>
      <c r="FK52" s="132"/>
      <c r="FL52" s="132"/>
      <c r="FM52" s="132"/>
      <c r="FN52" s="132"/>
      <c r="FO52" s="132"/>
      <c r="FP52" s="132"/>
      <c r="FQ52" s="132"/>
      <c r="FR52" s="132"/>
      <c r="FS52" s="132"/>
      <c r="FT52" s="132"/>
      <c r="FU52" s="132"/>
      <c r="FV52" s="132"/>
      <c r="FW52" s="132"/>
      <c r="FX52" s="132"/>
      <c r="FY52" s="132"/>
      <c r="FZ52" s="132"/>
      <c r="GA52" s="132"/>
      <c r="GB52" s="132"/>
      <c r="GC52" s="132"/>
      <c r="GD52" s="132"/>
      <c r="GE52" s="132"/>
      <c r="GF52" s="132"/>
      <c r="GG52" s="132"/>
      <c r="GH52" s="132"/>
      <c r="GI52" s="132"/>
      <c r="GJ52" s="132"/>
      <c r="GK52" s="132"/>
      <c r="GL52" s="135"/>
    </row>
  </sheetData>
  <sheetProtection formatCells="0" formatColumns="0" formatRows="0" insertRows="0" insertHyperlinks="0" deleteRows="0" sort="0" autoFilter="0"/>
  <autoFilter ref="A7:GL36" xr:uid="{00000000-0001-0000-0000-000000000000}"/>
  <mergeCells count="120">
    <mergeCell ref="DE1:DH1"/>
    <mergeCell ref="DL1:DO1"/>
    <mergeCell ref="DL2:DO2"/>
    <mergeCell ref="DS1:DV1"/>
    <mergeCell ref="DS2:DV2"/>
    <mergeCell ref="CC1:CF1"/>
    <mergeCell ref="CC2:CF2"/>
    <mergeCell ref="CJ1:CM1"/>
    <mergeCell ref="CJ2:CM2"/>
    <mergeCell ref="CQ1:CT1"/>
    <mergeCell ref="CQ2:CT2"/>
    <mergeCell ref="BH1:BK1"/>
    <mergeCell ref="BH2:BK2"/>
    <mergeCell ref="BO1:BR1"/>
    <mergeCell ref="BO2:BR2"/>
    <mergeCell ref="BV1:BY1"/>
    <mergeCell ref="BV2:BY2"/>
    <mergeCell ref="AM1:AP1"/>
    <mergeCell ref="AM2:AP2"/>
    <mergeCell ref="AT1:AW1"/>
    <mergeCell ref="AT2:AW2"/>
    <mergeCell ref="BA1:BD1"/>
    <mergeCell ref="BA2:BD2"/>
    <mergeCell ref="R1:U1"/>
    <mergeCell ref="R2:U2"/>
    <mergeCell ref="Y1:AB1"/>
    <mergeCell ref="Y2:AB2"/>
    <mergeCell ref="AF1:AI1"/>
    <mergeCell ref="AF2:AI2"/>
    <mergeCell ref="A42:H42"/>
    <mergeCell ref="A43:D43"/>
    <mergeCell ref="A45:K45"/>
    <mergeCell ref="AE4:AK4"/>
    <mergeCell ref="AE5:AJ5"/>
    <mergeCell ref="AE6:AJ6"/>
    <mergeCell ref="Q4:W4"/>
    <mergeCell ref="Q5:V5"/>
    <mergeCell ref="Q6:V6"/>
    <mergeCell ref="X4:AD4"/>
    <mergeCell ref="X5:AC5"/>
    <mergeCell ref="X6:AC6"/>
    <mergeCell ref="A46:K52"/>
    <mergeCell ref="A35:GL35"/>
    <mergeCell ref="A36:GL36"/>
    <mergeCell ref="A37:GL37"/>
    <mergeCell ref="FV4:GB4"/>
    <mergeCell ref="FV5:GA5"/>
    <mergeCell ref="FV6:GA6"/>
    <mergeCell ref="GC4:GI4"/>
    <mergeCell ref="GC5:GH5"/>
    <mergeCell ref="GC6:GH6"/>
    <mergeCell ref="FH4:FN4"/>
    <mergeCell ref="FH5:FM5"/>
    <mergeCell ref="FH6:FM6"/>
    <mergeCell ref="FO4:FU4"/>
    <mergeCell ref="FO5:FT5"/>
    <mergeCell ref="FO6:FT6"/>
    <mergeCell ref="ET4:EZ4"/>
    <mergeCell ref="ET5:EY5"/>
    <mergeCell ref="ET6:EY6"/>
    <mergeCell ref="FA4:FG4"/>
    <mergeCell ref="FA5:FF5"/>
    <mergeCell ref="FA6:FF6"/>
    <mergeCell ref="EF4:EL4"/>
    <mergeCell ref="EF5:EK5"/>
    <mergeCell ref="EF6:EK6"/>
    <mergeCell ref="EM4:ES4"/>
    <mergeCell ref="EM5:ER5"/>
    <mergeCell ref="EM6:ER6"/>
    <mergeCell ref="DR4:DX4"/>
    <mergeCell ref="DR5:DW5"/>
    <mergeCell ref="DR6:DW6"/>
    <mergeCell ref="DY4:EE4"/>
    <mergeCell ref="DY5:ED5"/>
    <mergeCell ref="DY6:ED6"/>
    <mergeCell ref="DD4:DJ4"/>
    <mergeCell ref="DD5:DI5"/>
    <mergeCell ref="DD6:DI6"/>
    <mergeCell ref="DK4:DQ4"/>
    <mergeCell ref="DK5:DP5"/>
    <mergeCell ref="DK6:DP6"/>
    <mergeCell ref="CP4:CV4"/>
    <mergeCell ref="CP5:CU5"/>
    <mergeCell ref="CP6:CU6"/>
    <mergeCell ref="CW4:DC4"/>
    <mergeCell ref="CW5:DB5"/>
    <mergeCell ref="CW6:DB6"/>
    <mergeCell ref="AL4:AR4"/>
    <mergeCell ref="AL5:AQ5"/>
    <mergeCell ref="AL6:AQ6"/>
    <mergeCell ref="CB4:CH4"/>
    <mergeCell ref="CB5:CG5"/>
    <mergeCell ref="CB6:CG6"/>
    <mergeCell ref="CI4:CO4"/>
    <mergeCell ref="CI5:CN5"/>
    <mergeCell ref="CI6:CN6"/>
    <mergeCell ref="BN4:BT4"/>
    <mergeCell ref="BN5:BS5"/>
    <mergeCell ref="BN6:BS6"/>
    <mergeCell ref="BU4:CA4"/>
    <mergeCell ref="BU5:BZ5"/>
    <mergeCell ref="BU6:BZ6"/>
    <mergeCell ref="D1:E2"/>
    <mergeCell ref="J6:O6"/>
    <mergeCell ref="A4:D4"/>
    <mergeCell ref="A5:D5"/>
    <mergeCell ref="J4:P4"/>
    <mergeCell ref="J5:O5"/>
    <mergeCell ref="A3:D3"/>
    <mergeCell ref="K1:N1"/>
    <mergeCell ref="K2:N2"/>
    <mergeCell ref="AZ4:BF4"/>
    <mergeCell ref="AZ5:BE5"/>
    <mergeCell ref="AZ6:BE6"/>
    <mergeCell ref="BG4:BM4"/>
    <mergeCell ref="BG5:BL5"/>
    <mergeCell ref="BG6:BL6"/>
    <mergeCell ref="AS4:AY4"/>
    <mergeCell ref="AS5:AX5"/>
    <mergeCell ref="AS6:AX6"/>
  </mergeCells>
  <conditionalFormatting sqref="K8:K34">
    <cfRule type="expression" dxfId="165" priority="2255">
      <formula>AND(L8&lt;&gt;"")</formula>
    </cfRule>
  </conditionalFormatting>
  <conditionalFormatting sqref="J8:J34">
    <cfRule type="expression" dxfId="164" priority="2254">
      <formula>AND(L8&lt;&gt;"")</formula>
    </cfRule>
  </conditionalFormatting>
  <conditionalFormatting sqref="M8:M34">
    <cfRule type="expression" dxfId="163" priority="2253">
      <formula>AND(L8&lt;&gt;"")</formula>
    </cfRule>
  </conditionalFormatting>
  <conditionalFormatting sqref="N8:N34">
    <cfRule type="expression" dxfId="162" priority="2252">
      <formula>AND(L8&lt;&gt;"")</formula>
    </cfRule>
  </conditionalFormatting>
  <conditionalFormatting sqref="O8:O34">
    <cfRule type="expression" dxfId="161" priority="2251">
      <formula>AND(L8&lt;&gt;"")</formula>
    </cfRule>
  </conditionalFormatting>
  <conditionalFormatting sqref="P8:P34">
    <cfRule type="expression" dxfId="160" priority="2250">
      <formula>AND(L8&lt;&gt;"")</formula>
    </cfRule>
  </conditionalFormatting>
  <conditionalFormatting sqref="R8:R34">
    <cfRule type="expression" dxfId="159" priority="169">
      <formula>AND(S8&lt;&gt;"")</formula>
    </cfRule>
  </conditionalFormatting>
  <conditionalFormatting sqref="Q8:Q34">
    <cfRule type="expression" dxfId="158" priority="168">
      <formula>AND(S8&lt;&gt;"")</formula>
    </cfRule>
  </conditionalFormatting>
  <conditionalFormatting sqref="T8:T34">
    <cfRule type="expression" dxfId="157" priority="167">
      <formula>AND(S8&lt;&gt;"")</formula>
    </cfRule>
  </conditionalFormatting>
  <conditionalFormatting sqref="U8:U34">
    <cfRule type="expression" dxfId="156" priority="166">
      <formula>AND(S8&lt;&gt;"")</formula>
    </cfRule>
  </conditionalFormatting>
  <conditionalFormatting sqref="V8:V34">
    <cfRule type="expression" dxfId="155" priority="165">
      <formula>AND(S8&lt;&gt;"")</formula>
    </cfRule>
  </conditionalFormatting>
  <conditionalFormatting sqref="W8:W34">
    <cfRule type="expression" dxfId="154" priority="164">
      <formula>AND(S8&lt;&gt;"")</formula>
    </cfRule>
  </conditionalFormatting>
  <conditionalFormatting sqref="Y8:Y34">
    <cfRule type="expression" dxfId="153" priority="163">
      <formula>AND(Z8&lt;&gt;"")</formula>
    </cfRule>
  </conditionalFormatting>
  <conditionalFormatting sqref="X8:X34">
    <cfRule type="expression" dxfId="152" priority="162">
      <formula>AND(Z8&lt;&gt;"")</formula>
    </cfRule>
  </conditionalFormatting>
  <conditionalFormatting sqref="AA8:AA34">
    <cfRule type="expression" dxfId="151" priority="161">
      <formula>AND(Z8&lt;&gt;"")</formula>
    </cfRule>
  </conditionalFormatting>
  <conditionalFormatting sqref="AB8:AB34">
    <cfRule type="expression" dxfId="150" priority="160">
      <formula>AND(Z8&lt;&gt;"")</formula>
    </cfRule>
  </conditionalFormatting>
  <conditionalFormatting sqref="AC8:AC34">
    <cfRule type="expression" dxfId="149" priority="159">
      <formula>AND(Z8&lt;&gt;"")</formula>
    </cfRule>
  </conditionalFormatting>
  <conditionalFormatting sqref="AD8:AD34">
    <cfRule type="expression" dxfId="148" priority="158">
      <formula>AND(Z8&lt;&gt;"")</formula>
    </cfRule>
  </conditionalFormatting>
  <conditionalFormatting sqref="AF8:AF34">
    <cfRule type="expression" dxfId="147" priority="157">
      <formula>AND(AG8&lt;&gt;"")</formula>
    </cfRule>
  </conditionalFormatting>
  <conditionalFormatting sqref="AE8:AE34">
    <cfRule type="expression" dxfId="146" priority="156">
      <formula>AND(AG8&lt;&gt;"")</formula>
    </cfRule>
  </conditionalFormatting>
  <conditionalFormatting sqref="AH8:AH34">
    <cfRule type="expression" dxfId="145" priority="155">
      <formula>AND(AG8&lt;&gt;"")</formula>
    </cfRule>
  </conditionalFormatting>
  <conditionalFormatting sqref="AI8:AI34">
    <cfRule type="expression" dxfId="144" priority="154">
      <formula>AND(AG8&lt;&gt;"")</formula>
    </cfRule>
  </conditionalFormatting>
  <conditionalFormatting sqref="AJ8:AJ34">
    <cfRule type="expression" dxfId="143" priority="153">
      <formula>AND(AG8&lt;&gt;"")</formula>
    </cfRule>
  </conditionalFormatting>
  <conditionalFormatting sqref="AK8:AK34">
    <cfRule type="expression" dxfId="142" priority="152">
      <formula>AND(AG8&lt;&gt;"")</formula>
    </cfRule>
  </conditionalFormatting>
  <conditionalFormatting sqref="AM8:AM34">
    <cfRule type="expression" dxfId="141" priority="151">
      <formula>AND(AN8&lt;&gt;"")</formula>
    </cfRule>
  </conditionalFormatting>
  <conditionalFormatting sqref="AL8:AL34">
    <cfRule type="expression" dxfId="140" priority="150">
      <formula>AND(AN8&lt;&gt;"")</formula>
    </cfRule>
  </conditionalFormatting>
  <conditionalFormatting sqref="AO8:AO34">
    <cfRule type="expression" dxfId="139" priority="149">
      <formula>AND(AN8&lt;&gt;"")</formula>
    </cfRule>
  </conditionalFormatting>
  <conditionalFormatting sqref="AP8:AP34">
    <cfRule type="expression" dxfId="138" priority="148">
      <formula>AND(AN8&lt;&gt;"")</formula>
    </cfRule>
  </conditionalFormatting>
  <conditionalFormatting sqref="AQ8:AQ34">
    <cfRule type="expression" dxfId="137" priority="147">
      <formula>AND(AN8&lt;&gt;"")</formula>
    </cfRule>
  </conditionalFormatting>
  <conditionalFormatting sqref="AR8:AR34">
    <cfRule type="expression" dxfId="136" priority="146">
      <formula>AND(AN8&lt;&gt;"")</formula>
    </cfRule>
  </conditionalFormatting>
  <conditionalFormatting sqref="AT8:AT34">
    <cfRule type="expression" dxfId="135" priority="145">
      <formula>AND(AU8&lt;&gt;"")</formula>
    </cfRule>
  </conditionalFormatting>
  <conditionalFormatting sqref="AS8:AS34">
    <cfRule type="expression" dxfId="134" priority="144">
      <formula>AND(AU8&lt;&gt;"")</formula>
    </cfRule>
  </conditionalFormatting>
  <conditionalFormatting sqref="AV8:AV34">
    <cfRule type="expression" dxfId="133" priority="143">
      <formula>AND(AU8&lt;&gt;"")</formula>
    </cfRule>
  </conditionalFormatting>
  <conditionalFormatting sqref="AW8:AW34">
    <cfRule type="expression" dxfId="132" priority="142">
      <formula>AND(AU8&lt;&gt;"")</formula>
    </cfRule>
  </conditionalFormatting>
  <conditionalFormatting sqref="AX8:AX34">
    <cfRule type="expression" dxfId="131" priority="141">
      <formula>AND(AU8&lt;&gt;"")</formula>
    </cfRule>
  </conditionalFormatting>
  <conditionalFormatting sqref="AY8:AY34">
    <cfRule type="expression" dxfId="130" priority="140">
      <formula>AND(AU8&lt;&gt;"")</formula>
    </cfRule>
  </conditionalFormatting>
  <conditionalFormatting sqref="BA8:BA34">
    <cfRule type="expression" dxfId="129" priority="139">
      <formula>AND(BB8&lt;&gt;"")</formula>
    </cfRule>
  </conditionalFormatting>
  <conditionalFormatting sqref="AZ8:AZ34">
    <cfRule type="expression" dxfId="128" priority="138">
      <formula>AND(BB8&lt;&gt;"")</formula>
    </cfRule>
  </conditionalFormatting>
  <conditionalFormatting sqref="BC8:BC34">
    <cfRule type="expression" dxfId="127" priority="137">
      <formula>AND(BB8&lt;&gt;"")</formula>
    </cfRule>
  </conditionalFormatting>
  <conditionalFormatting sqref="BD8:BD34">
    <cfRule type="expression" dxfId="126" priority="136">
      <formula>AND(BB8&lt;&gt;"")</formula>
    </cfRule>
  </conditionalFormatting>
  <conditionalFormatting sqref="BE8:BE34">
    <cfRule type="expression" dxfId="125" priority="135">
      <formula>AND(BB8&lt;&gt;"")</formula>
    </cfRule>
  </conditionalFormatting>
  <conditionalFormatting sqref="BF8:BF34">
    <cfRule type="expression" dxfId="124" priority="134">
      <formula>AND(BB8&lt;&gt;"")</formula>
    </cfRule>
  </conditionalFormatting>
  <conditionalFormatting sqref="BH8:BH34">
    <cfRule type="expression" dxfId="123" priority="133">
      <formula>AND(BI8&lt;&gt;"")</formula>
    </cfRule>
  </conditionalFormatting>
  <conditionalFormatting sqref="BG8:BG34">
    <cfRule type="expression" dxfId="122" priority="132">
      <formula>AND(BI8&lt;&gt;"")</formula>
    </cfRule>
  </conditionalFormatting>
  <conditionalFormatting sqref="BJ8:BJ34">
    <cfRule type="expression" dxfId="121" priority="131">
      <formula>AND(BI8&lt;&gt;"")</formula>
    </cfRule>
  </conditionalFormatting>
  <conditionalFormatting sqref="BK8:BK34">
    <cfRule type="expression" dxfId="120" priority="130">
      <formula>AND(BI8&lt;&gt;"")</formula>
    </cfRule>
  </conditionalFormatting>
  <conditionalFormatting sqref="BL8:BL34">
    <cfRule type="expression" dxfId="119" priority="129">
      <formula>AND(BI8&lt;&gt;"")</formula>
    </cfRule>
  </conditionalFormatting>
  <conditionalFormatting sqref="BM8:BM34">
    <cfRule type="expression" dxfId="118" priority="128">
      <formula>AND(BI8&lt;&gt;"")</formula>
    </cfRule>
  </conditionalFormatting>
  <conditionalFormatting sqref="BO8:BO34">
    <cfRule type="expression" dxfId="117" priority="127">
      <formula>AND(BP8&lt;&gt;"")</formula>
    </cfRule>
  </conditionalFormatting>
  <conditionalFormatting sqref="BN8:BN34">
    <cfRule type="expression" dxfId="116" priority="126">
      <formula>AND(BP8&lt;&gt;"")</formula>
    </cfRule>
  </conditionalFormatting>
  <conditionalFormatting sqref="BQ8:BQ34">
    <cfRule type="expression" dxfId="115" priority="125">
      <formula>AND(BP8&lt;&gt;"")</formula>
    </cfRule>
  </conditionalFormatting>
  <conditionalFormatting sqref="BR8:BR34">
    <cfRule type="expression" dxfId="114" priority="124">
      <formula>AND(BP8&lt;&gt;"")</formula>
    </cfRule>
  </conditionalFormatting>
  <conditionalFormatting sqref="BS8:BS34">
    <cfRule type="expression" dxfId="113" priority="123">
      <formula>AND(BP8&lt;&gt;"")</formula>
    </cfRule>
  </conditionalFormatting>
  <conditionalFormatting sqref="BT8:BT34">
    <cfRule type="expression" dxfId="112" priority="122">
      <formula>AND(BP8&lt;&gt;"")</formula>
    </cfRule>
  </conditionalFormatting>
  <conditionalFormatting sqref="BV8:BV34">
    <cfRule type="expression" dxfId="111" priority="121">
      <formula>AND(BW8&lt;&gt;"")</formula>
    </cfRule>
  </conditionalFormatting>
  <conditionalFormatting sqref="BU8:BU34">
    <cfRule type="expression" dxfId="110" priority="120">
      <formula>AND(BW8&lt;&gt;"")</formula>
    </cfRule>
  </conditionalFormatting>
  <conditionalFormatting sqref="BX8:BX34">
    <cfRule type="expression" dxfId="109" priority="119">
      <formula>AND(BW8&lt;&gt;"")</formula>
    </cfRule>
  </conditionalFormatting>
  <conditionalFormatting sqref="BY8:BY34">
    <cfRule type="expression" dxfId="108" priority="118">
      <formula>AND(BW8&lt;&gt;"")</formula>
    </cfRule>
  </conditionalFormatting>
  <conditionalFormatting sqref="BZ8:BZ34">
    <cfRule type="expression" dxfId="107" priority="117">
      <formula>AND(BW8&lt;&gt;"")</formula>
    </cfRule>
  </conditionalFormatting>
  <conditionalFormatting sqref="CA8:CA34">
    <cfRule type="expression" dxfId="106" priority="116">
      <formula>AND(BW8&lt;&gt;"")</formula>
    </cfRule>
  </conditionalFormatting>
  <conditionalFormatting sqref="CC8:CC34">
    <cfRule type="expression" dxfId="105" priority="115">
      <formula>AND(CD8&lt;&gt;"")</formula>
    </cfRule>
  </conditionalFormatting>
  <conditionalFormatting sqref="CB8:CB34">
    <cfRule type="expression" dxfId="104" priority="114">
      <formula>AND(CD8&lt;&gt;"")</formula>
    </cfRule>
  </conditionalFormatting>
  <conditionalFormatting sqref="CE8:CE34">
    <cfRule type="expression" dxfId="103" priority="113">
      <formula>AND(CD8&lt;&gt;"")</formula>
    </cfRule>
  </conditionalFormatting>
  <conditionalFormatting sqref="CF8:CF34">
    <cfRule type="expression" dxfId="102" priority="112">
      <formula>AND(CD8&lt;&gt;"")</formula>
    </cfRule>
  </conditionalFormatting>
  <conditionalFormatting sqref="CG8:CG34">
    <cfRule type="expression" dxfId="101" priority="111">
      <formula>AND(CD8&lt;&gt;"")</formula>
    </cfRule>
  </conditionalFormatting>
  <conditionalFormatting sqref="CH8:CH34">
    <cfRule type="expression" dxfId="100" priority="110">
      <formula>AND(CD8&lt;&gt;"")</formula>
    </cfRule>
  </conditionalFormatting>
  <conditionalFormatting sqref="CJ8:CJ34">
    <cfRule type="expression" dxfId="99" priority="109">
      <formula>AND(CK8&lt;&gt;"")</formula>
    </cfRule>
  </conditionalFormatting>
  <conditionalFormatting sqref="CI8:CI34">
    <cfRule type="expression" dxfId="98" priority="108">
      <formula>AND(CK8&lt;&gt;"")</formula>
    </cfRule>
  </conditionalFormatting>
  <conditionalFormatting sqref="CL8:CL34">
    <cfRule type="expression" dxfId="97" priority="107">
      <formula>AND(CK8&lt;&gt;"")</formula>
    </cfRule>
  </conditionalFormatting>
  <conditionalFormatting sqref="CM8:CM34">
    <cfRule type="expression" dxfId="96" priority="106">
      <formula>AND(CK8&lt;&gt;"")</formula>
    </cfRule>
  </conditionalFormatting>
  <conditionalFormatting sqref="CN8:CN34">
    <cfRule type="expression" dxfId="95" priority="105">
      <formula>AND(CK8&lt;&gt;"")</formula>
    </cfRule>
  </conditionalFormatting>
  <conditionalFormatting sqref="CO8:CO34">
    <cfRule type="expression" dxfId="94" priority="104">
      <formula>AND(CK8&lt;&gt;"")</formula>
    </cfRule>
  </conditionalFormatting>
  <conditionalFormatting sqref="CQ8:CQ34">
    <cfRule type="expression" dxfId="93" priority="103">
      <formula>AND(CR8&lt;&gt;"")</formula>
    </cfRule>
  </conditionalFormatting>
  <conditionalFormatting sqref="CP8:CP34">
    <cfRule type="expression" dxfId="92" priority="102">
      <formula>AND(CR8&lt;&gt;"")</formula>
    </cfRule>
  </conditionalFormatting>
  <conditionalFormatting sqref="CS8:CS34">
    <cfRule type="expression" dxfId="91" priority="101">
      <formula>AND(CR8&lt;&gt;"")</formula>
    </cfRule>
  </conditionalFormatting>
  <conditionalFormatting sqref="CT8:CT34">
    <cfRule type="expression" dxfId="90" priority="100">
      <formula>AND(CR8&lt;&gt;"")</formula>
    </cfRule>
  </conditionalFormatting>
  <conditionalFormatting sqref="CU8:CU34">
    <cfRule type="expression" dxfId="89" priority="99">
      <formula>AND(CR8&lt;&gt;"")</formula>
    </cfRule>
  </conditionalFormatting>
  <conditionalFormatting sqref="CV8:CV34">
    <cfRule type="expression" dxfId="88" priority="98">
      <formula>AND(CR8&lt;&gt;"")</formula>
    </cfRule>
  </conditionalFormatting>
  <conditionalFormatting sqref="CX8:CX34">
    <cfRule type="expression" dxfId="87" priority="97">
      <formula>AND(CY8&lt;&gt;"")</formula>
    </cfRule>
  </conditionalFormatting>
  <conditionalFormatting sqref="CW8:CW34">
    <cfRule type="expression" dxfId="86" priority="96">
      <formula>AND(CY8&lt;&gt;"")</formula>
    </cfRule>
  </conditionalFormatting>
  <conditionalFormatting sqref="CZ8:CZ34">
    <cfRule type="expression" dxfId="85" priority="95">
      <formula>AND(CY8&lt;&gt;"")</formula>
    </cfRule>
  </conditionalFormatting>
  <conditionalFormatting sqref="DA8:DA34">
    <cfRule type="expression" dxfId="84" priority="94">
      <formula>AND(CY8&lt;&gt;"")</formula>
    </cfRule>
  </conditionalFormatting>
  <conditionalFormatting sqref="DB8:DB34">
    <cfRule type="expression" dxfId="83" priority="93">
      <formula>AND(CY8&lt;&gt;"")</formula>
    </cfRule>
  </conditionalFormatting>
  <conditionalFormatting sqref="DC8:DC34">
    <cfRule type="expression" dxfId="82" priority="92">
      <formula>AND(CY8&lt;&gt;"")</formula>
    </cfRule>
  </conditionalFormatting>
  <conditionalFormatting sqref="DE8:DE34">
    <cfRule type="expression" dxfId="81" priority="91">
      <formula>AND(DF8&lt;&gt;"")</formula>
    </cfRule>
  </conditionalFormatting>
  <conditionalFormatting sqref="DD8:DD34">
    <cfRule type="expression" dxfId="80" priority="90">
      <formula>AND(DF8&lt;&gt;"")</formula>
    </cfRule>
  </conditionalFormatting>
  <conditionalFormatting sqref="DG8:DG34">
    <cfRule type="expression" dxfId="79" priority="89">
      <formula>AND(DF8&lt;&gt;"")</formula>
    </cfRule>
  </conditionalFormatting>
  <conditionalFormatting sqref="DH8:DH34">
    <cfRule type="expression" dxfId="78" priority="88">
      <formula>AND(DF8&lt;&gt;"")</formula>
    </cfRule>
  </conditionalFormatting>
  <conditionalFormatting sqref="DI8:DI34">
    <cfRule type="expression" dxfId="77" priority="87">
      <formula>AND(DF8&lt;&gt;"")</formula>
    </cfRule>
  </conditionalFormatting>
  <conditionalFormatting sqref="DJ8:DJ34">
    <cfRule type="expression" dxfId="76" priority="86">
      <formula>AND(DF8&lt;&gt;"")</formula>
    </cfRule>
  </conditionalFormatting>
  <conditionalFormatting sqref="DL8:DL34">
    <cfRule type="expression" dxfId="75" priority="85">
      <formula>AND(DM8&lt;&gt;"")</formula>
    </cfRule>
  </conditionalFormatting>
  <conditionalFormatting sqref="DK8:DK34">
    <cfRule type="expression" dxfId="74" priority="84">
      <formula>AND(DM8&lt;&gt;"")</formula>
    </cfRule>
  </conditionalFormatting>
  <conditionalFormatting sqref="DN8:DN34">
    <cfRule type="expression" dxfId="73" priority="83">
      <formula>AND(DM8&lt;&gt;"")</formula>
    </cfRule>
  </conditionalFormatting>
  <conditionalFormatting sqref="DO8:DO34">
    <cfRule type="expression" dxfId="72" priority="82">
      <formula>AND(DM8&lt;&gt;"")</formula>
    </cfRule>
  </conditionalFormatting>
  <conditionalFormatting sqref="DP8:DP34">
    <cfRule type="expression" dxfId="71" priority="81">
      <formula>AND(DM8&lt;&gt;"")</formula>
    </cfRule>
  </conditionalFormatting>
  <conditionalFormatting sqref="DQ8:DQ34">
    <cfRule type="expression" dxfId="70" priority="80">
      <formula>AND(DM8&lt;&gt;"")</formula>
    </cfRule>
  </conditionalFormatting>
  <conditionalFormatting sqref="DS8:DS34">
    <cfRule type="expression" dxfId="69" priority="79">
      <formula>AND(DT8&lt;&gt;"")</formula>
    </cfRule>
  </conditionalFormatting>
  <conditionalFormatting sqref="DR8:DR34">
    <cfRule type="expression" dxfId="68" priority="78">
      <formula>AND(DT8&lt;&gt;"")</formula>
    </cfRule>
  </conditionalFormatting>
  <conditionalFormatting sqref="DU8:DU34">
    <cfRule type="expression" dxfId="67" priority="77">
      <formula>AND(DT8&lt;&gt;"")</formula>
    </cfRule>
  </conditionalFormatting>
  <conditionalFormatting sqref="DV8:DV34">
    <cfRule type="expression" dxfId="66" priority="76">
      <formula>AND(DT8&lt;&gt;"")</formula>
    </cfRule>
  </conditionalFormatting>
  <conditionalFormatting sqref="DW8:DW34">
    <cfRule type="expression" dxfId="65" priority="75">
      <formula>AND(DT8&lt;&gt;"")</formula>
    </cfRule>
  </conditionalFormatting>
  <conditionalFormatting sqref="DX8:DX34">
    <cfRule type="expression" dxfId="64" priority="74">
      <formula>AND(DT8&lt;&gt;"")</formula>
    </cfRule>
  </conditionalFormatting>
  <conditionalFormatting sqref="DZ8:DZ34">
    <cfRule type="expression" dxfId="63" priority="73">
      <formula>AND(EA8&lt;&gt;"")</formula>
    </cfRule>
  </conditionalFormatting>
  <conditionalFormatting sqref="DY8:DY34">
    <cfRule type="expression" dxfId="62" priority="72">
      <formula>AND(EA8&lt;&gt;"")</formula>
    </cfRule>
  </conditionalFormatting>
  <conditionalFormatting sqref="EC8:EC34">
    <cfRule type="expression" dxfId="61" priority="70">
      <formula>AND(EA8&lt;&gt;"")</formula>
    </cfRule>
  </conditionalFormatting>
  <conditionalFormatting sqref="ED8:ED34">
    <cfRule type="expression" dxfId="60" priority="69">
      <formula>AND(EA8&lt;&gt;"")</formula>
    </cfRule>
  </conditionalFormatting>
  <conditionalFormatting sqref="EE8:EE34">
    <cfRule type="expression" dxfId="59" priority="68">
      <formula>AND(EA8&lt;&gt;"")</formula>
    </cfRule>
  </conditionalFormatting>
  <conditionalFormatting sqref="EG8:EG34">
    <cfRule type="expression" dxfId="58" priority="67">
      <formula>AND(EH8&lt;&gt;"")</formula>
    </cfRule>
  </conditionalFormatting>
  <conditionalFormatting sqref="EJ8:EJ34">
    <cfRule type="expression" dxfId="57" priority="64">
      <formula>AND(EH8&lt;&gt;"")</formula>
    </cfRule>
  </conditionalFormatting>
  <conditionalFormatting sqref="EK8:EK34">
    <cfRule type="expression" dxfId="56" priority="63">
      <formula>AND(EH8&lt;&gt;"")</formula>
    </cfRule>
  </conditionalFormatting>
  <conditionalFormatting sqref="EL8:EL34">
    <cfRule type="expression" dxfId="55" priority="62">
      <formula>AND(EH8&lt;&gt;"")</formula>
    </cfRule>
  </conditionalFormatting>
  <conditionalFormatting sqref="EN8:EN34">
    <cfRule type="expression" dxfId="54" priority="61">
      <formula>AND(EO8&lt;&gt;"")</formula>
    </cfRule>
  </conditionalFormatting>
  <conditionalFormatting sqref="EQ8:EQ34">
    <cfRule type="expression" dxfId="53" priority="58">
      <formula>AND(EO8&lt;&gt;"")</formula>
    </cfRule>
  </conditionalFormatting>
  <conditionalFormatting sqref="ER8:ER34">
    <cfRule type="expression" dxfId="52" priority="57">
      <formula>AND(EO8&lt;&gt;"")</formula>
    </cfRule>
  </conditionalFormatting>
  <conditionalFormatting sqref="ES8:ES34">
    <cfRule type="expression" dxfId="51" priority="56">
      <formula>AND(EO8&lt;&gt;"")</formula>
    </cfRule>
  </conditionalFormatting>
  <conditionalFormatting sqref="EU8:EU34">
    <cfRule type="expression" dxfId="50" priority="55">
      <formula>AND(EV8&lt;&gt;"")</formula>
    </cfRule>
  </conditionalFormatting>
  <conditionalFormatting sqref="EX8:EX34">
    <cfRule type="expression" dxfId="49" priority="52">
      <formula>AND(EV8&lt;&gt;"")</formula>
    </cfRule>
  </conditionalFormatting>
  <conditionalFormatting sqref="EY8:EY34">
    <cfRule type="expression" dxfId="48" priority="51">
      <formula>AND(EV8&lt;&gt;"")</formula>
    </cfRule>
  </conditionalFormatting>
  <conditionalFormatting sqref="EZ8:EZ34">
    <cfRule type="expression" dxfId="47" priority="50">
      <formula>AND(EV8&lt;&gt;"")</formula>
    </cfRule>
  </conditionalFormatting>
  <conditionalFormatting sqref="FB8:FB34">
    <cfRule type="expression" dxfId="46" priority="49">
      <formula>AND(FC8&lt;&gt;"")</formula>
    </cfRule>
  </conditionalFormatting>
  <conditionalFormatting sqref="FE8:FE34">
    <cfRule type="expression" dxfId="45" priority="46">
      <formula>AND(FC8&lt;&gt;"")</formula>
    </cfRule>
  </conditionalFormatting>
  <conditionalFormatting sqref="FF8:FF34">
    <cfRule type="expression" dxfId="44" priority="45">
      <formula>AND(FC8&lt;&gt;"")</formula>
    </cfRule>
  </conditionalFormatting>
  <conditionalFormatting sqref="FG8:FG34">
    <cfRule type="expression" dxfId="43" priority="44">
      <formula>AND(FC8&lt;&gt;"")</formula>
    </cfRule>
  </conditionalFormatting>
  <conditionalFormatting sqref="FI8:FI34">
    <cfRule type="expression" dxfId="42" priority="43">
      <formula>AND(FJ8&lt;&gt;"")</formula>
    </cfRule>
  </conditionalFormatting>
  <conditionalFormatting sqref="FL8:FL34">
    <cfRule type="expression" dxfId="41" priority="40">
      <formula>AND(FJ8&lt;&gt;"")</formula>
    </cfRule>
  </conditionalFormatting>
  <conditionalFormatting sqref="FM8:FM34">
    <cfRule type="expression" dxfId="40" priority="39">
      <formula>AND(FJ8&lt;&gt;"")</formula>
    </cfRule>
  </conditionalFormatting>
  <conditionalFormatting sqref="FN8:FN34">
    <cfRule type="expression" dxfId="39" priority="38">
      <formula>AND(FJ8&lt;&gt;"")</formula>
    </cfRule>
  </conditionalFormatting>
  <conditionalFormatting sqref="FP8:FP34">
    <cfRule type="expression" dxfId="38" priority="37">
      <formula>AND(FQ8&lt;&gt;"")</formula>
    </cfRule>
  </conditionalFormatting>
  <conditionalFormatting sqref="FS8:FS34">
    <cfRule type="expression" dxfId="37" priority="34">
      <formula>AND(FQ8&lt;&gt;"")</formula>
    </cfRule>
  </conditionalFormatting>
  <conditionalFormatting sqref="FT8:FT34">
    <cfRule type="expression" dxfId="36" priority="33">
      <formula>AND(FQ8&lt;&gt;"")</formula>
    </cfRule>
  </conditionalFormatting>
  <conditionalFormatting sqref="FU8:FU34">
    <cfRule type="expression" dxfId="35" priority="32">
      <formula>AND(FQ8&lt;&gt;"")</formula>
    </cfRule>
  </conditionalFormatting>
  <conditionalFormatting sqref="FW8:FW34">
    <cfRule type="expression" dxfId="34" priority="31">
      <formula>AND(FX8&lt;&gt;"")</formula>
    </cfRule>
  </conditionalFormatting>
  <conditionalFormatting sqref="FZ8:FZ34">
    <cfRule type="expression" dxfId="33" priority="28">
      <formula>AND(FX8&lt;&gt;"")</formula>
    </cfRule>
  </conditionalFormatting>
  <conditionalFormatting sqref="GA8:GA34">
    <cfRule type="expression" dxfId="32" priority="27">
      <formula>AND(FX8&lt;&gt;"")</formula>
    </cfRule>
  </conditionalFormatting>
  <conditionalFormatting sqref="GB8:GB34">
    <cfRule type="expression" dxfId="31" priority="26">
      <formula>AND(FX8&lt;&gt;"")</formula>
    </cfRule>
  </conditionalFormatting>
  <conditionalFormatting sqref="GD8:GD34">
    <cfRule type="expression" dxfId="30" priority="25">
      <formula>AND(GE8&lt;&gt;"")</formula>
    </cfRule>
  </conditionalFormatting>
  <conditionalFormatting sqref="GG8:GG34">
    <cfRule type="expression" dxfId="29" priority="22">
      <formula>AND(GE8&lt;&gt;"")</formula>
    </cfRule>
  </conditionalFormatting>
  <conditionalFormatting sqref="GH8:GH34">
    <cfRule type="expression" dxfId="28" priority="21">
      <formula>AND(GE8&lt;&gt;"")</formula>
    </cfRule>
  </conditionalFormatting>
  <conditionalFormatting sqref="GI8:GI34">
    <cfRule type="expression" dxfId="27" priority="20">
      <formula>AND(GE8&lt;&gt;"")</formula>
    </cfRule>
  </conditionalFormatting>
  <conditionalFormatting sqref="A38:A39">
    <cfRule type="expression" dxfId="26" priority="2256">
      <formula>AND(#REF!&lt;&gt;"")</formula>
    </cfRule>
  </conditionalFormatting>
  <conditionalFormatting sqref="EB8:EB34">
    <cfRule type="expression" dxfId="25" priority="17">
      <formula>AND(ED8&lt;&gt;"")</formula>
    </cfRule>
  </conditionalFormatting>
  <conditionalFormatting sqref="EF8:EF34">
    <cfRule type="expression" dxfId="24" priority="16">
      <formula>AND(EH8&lt;&gt;"")</formula>
    </cfRule>
  </conditionalFormatting>
  <conditionalFormatting sqref="EI8:EI34">
    <cfRule type="expression" dxfId="23" priority="15">
      <formula>AND(EK8&lt;&gt;"")</formula>
    </cfRule>
  </conditionalFormatting>
  <conditionalFormatting sqref="EM8:EM34">
    <cfRule type="expression" dxfId="22" priority="14">
      <formula>AND(EO8&lt;&gt;"")</formula>
    </cfRule>
  </conditionalFormatting>
  <conditionalFormatting sqref="EP8:EP34">
    <cfRule type="expression" dxfId="21" priority="13">
      <formula>AND(ER8&lt;&gt;"")</formula>
    </cfRule>
  </conditionalFormatting>
  <conditionalFormatting sqref="ET8:ET34">
    <cfRule type="expression" dxfId="20" priority="12">
      <formula>AND(EV8&lt;&gt;"")</formula>
    </cfRule>
  </conditionalFormatting>
  <conditionalFormatting sqref="EW8:EW34">
    <cfRule type="expression" dxfId="19" priority="11">
      <formula>AND(EY8&lt;&gt;"")</formula>
    </cfRule>
  </conditionalFormatting>
  <conditionalFormatting sqref="FA8:FA34">
    <cfRule type="expression" dxfId="18" priority="10">
      <formula>AND(FC8&lt;&gt;"")</formula>
    </cfRule>
  </conditionalFormatting>
  <conditionalFormatting sqref="FD8:FD34">
    <cfRule type="expression" dxfId="17" priority="9">
      <formula>AND(FF8&lt;&gt;"")</formula>
    </cfRule>
  </conditionalFormatting>
  <conditionalFormatting sqref="FH8:FH34">
    <cfRule type="expression" dxfId="16" priority="8">
      <formula>AND(FJ8&lt;&gt;"")</formula>
    </cfRule>
  </conditionalFormatting>
  <conditionalFormatting sqref="FK8:FK34">
    <cfRule type="expression" dxfId="15" priority="7">
      <formula>AND(FM8&lt;&gt;"")</formula>
    </cfRule>
  </conditionalFormatting>
  <conditionalFormatting sqref="FO8:FO34">
    <cfRule type="expression" dxfId="14" priority="6">
      <formula>AND(FQ8&lt;&gt;"")</formula>
    </cfRule>
  </conditionalFormatting>
  <conditionalFormatting sqref="FR8:FR34">
    <cfRule type="expression" dxfId="13" priority="5">
      <formula>AND(FT8&lt;&gt;"")</formula>
    </cfRule>
  </conditionalFormatting>
  <conditionalFormatting sqref="FV8:FV34">
    <cfRule type="expression" dxfId="12" priority="4">
      <formula>AND(FX8&lt;&gt;"")</formula>
    </cfRule>
  </conditionalFormatting>
  <conditionalFormatting sqref="FY8:FY34">
    <cfRule type="expression" dxfId="11" priority="3">
      <formula>AND(GA8&lt;&gt;"")</formula>
    </cfRule>
  </conditionalFormatting>
  <conditionalFormatting sqref="GC8:GC34">
    <cfRule type="expression" dxfId="10" priority="2">
      <formula>AND(GE8&lt;&gt;"")</formula>
    </cfRule>
  </conditionalFormatting>
  <conditionalFormatting sqref="GF8:GF34">
    <cfRule type="expression" dxfId="9" priority="1">
      <formula>AND(GH8&lt;&gt;"")</formula>
    </cfRule>
  </conditionalFormatting>
  <dataValidations count="1">
    <dataValidation type="list" allowBlank="1" showInputMessage="1" showErrorMessage="1" sqref="J6:O6 AE6:AJ6 AL6:AQ6 Q6:V6 X6:AC6 AS6:AX6 AZ6:BE6 BG6:BL6 BN6:BS6 BU6:BZ6 CB6:CG6 CI6:CN6 CP6:CU6 CW6:DB6 DD6:DI6 DK6:DP6 DR6:DW6 DY6:ED6 EF6:EK6 EM6:ER6 ET6:EY6 FA6:FF6 FH6:FM6 FO6:FT6 FV6:GA6 GC6:GH6" xr:uid="{00000000-0002-0000-0000-000000000000}">
      <formula1>TERMINO</formula1>
    </dataValidation>
  </dataValidations>
  <hyperlinks>
    <hyperlink ref="BA1" r:id="rId1" xr:uid="{0F1AC679-66CA-4406-ACBC-5E186E096DFC}"/>
    <hyperlink ref="BH1" r:id="rId2" xr:uid="{00029AA5-D5BC-43BE-9F7C-0BD4BB63BD57}"/>
    <hyperlink ref="CJ1" r:id="rId3" xr:uid="{9EE2BF9E-EE1C-46F2-BB4A-A8258EC8D2FA}"/>
  </hyperlinks>
  <pageMargins left="0.23622047244094491" right="0.23622047244094491" top="0.74803149606299213" bottom="1.6535433070866143" header="0.31496062992125984" footer="0.31496062992125984"/>
  <pageSetup paperSize="9" scale="10" fitToHeight="0" orientation="landscape" r:id="rId4"/>
  <headerFooter scaleWithDoc="0">
    <oddHeader>&amp;L&amp;"Calibri"&amp;10&amp;K000000 Información Clasificada - Ocensa&amp;1#_x000D_&amp;"Arialri"&amp;10&amp;K000000&amp;G&amp;C&amp;"Arial,Negrita"&amp;12OLEODUCTO CENTRAL S.A.
CUADRO COMPARATIVO&amp;G</oddHeader>
    <oddFooter>&amp;L_x000D_&amp;1#&amp;"Calibri"&amp;10&amp;K000000 Información Clasificada - Ocensa&amp;R&amp;12Aprobado por:
Jefe Oficina General Abastecimiento</oddFooter>
  </headerFooter>
  <drawing r:id="rId5"/>
  <legacyDrawing r:id="rId6"/>
  <legacyDrawingHF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C19"/>
  <sheetViews>
    <sheetView workbookViewId="0">
      <selection activeCell="B16" sqref="B16"/>
    </sheetView>
  </sheetViews>
  <sheetFormatPr baseColWidth="10" defaultRowHeight="12.5" x14ac:dyDescent="0.25"/>
  <cols>
    <col min="2" max="2" width="21.81640625" bestFit="1" customWidth="1"/>
  </cols>
  <sheetData>
    <row r="1" spans="1:3" ht="13" x14ac:dyDescent="0.25">
      <c r="A1" t="s">
        <v>69</v>
      </c>
      <c r="B1" s="99" t="s">
        <v>70</v>
      </c>
      <c r="C1" s="100" t="s">
        <v>53</v>
      </c>
    </row>
    <row r="2" spans="1:3" ht="13" x14ac:dyDescent="0.25">
      <c r="A2" t="s">
        <v>71</v>
      </c>
      <c r="B2" s="99" t="s">
        <v>72</v>
      </c>
      <c r="C2" s="101" t="s">
        <v>54</v>
      </c>
    </row>
    <row r="3" spans="1:3" ht="13" x14ac:dyDescent="0.25">
      <c r="A3" t="s">
        <v>73</v>
      </c>
      <c r="B3" s="99" t="s">
        <v>55</v>
      </c>
      <c r="C3" s="101" t="s">
        <v>56</v>
      </c>
    </row>
    <row r="4" spans="1:3" ht="13" x14ac:dyDescent="0.25">
      <c r="A4" t="s">
        <v>74</v>
      </c>
      <c r="B4" s="99" t="s">
        <v>57</v>
      </c>
      <c r="C4" s="101" t="s">
        <v>58</v>
      </c>
    </row>
    <row r="5" spans="1:3" ht="13" x14ac:dyDescent="0.25">
      <c r="A5" t="s">
        <v>75</v>
      </c>
      <c r="B5" s="99" t="s">
        <v>59</v>
      </c>
      <c r="C5" s="101" t="s">
        <v>60</v>
      </c>
    </row>
    <row r="6" spans="1:3" ht="13" x14ac:dyDescent="0.25">
      <c r="A6" t="s">
        <v>76</v>
      </c>
      <c r="B6" s="99" t="s">
        <v>61</v>
      </c>
      <c r="C6" s="101" t="s">
        <v>62</v>
      </c>
    </row>
    <row r="7" spans="1:3" ht="13" x14ac:dyDescent="0.25">
      <c r="A7" t="s">
        <v>77</v>
      </c>
      <c r="B7" s="99" t="s">
        <v>63</v>
      </c>
      <c r="C7" s="101" t="s">
        <v>64</v>
      </c>
    </row>
    <row r="8" spans="1:3" ht="13" x14ac:dyDescent="0.25">
      <c r="A8" t="s">
        <v>78</v>
      </c>
      <c r="B8" s="99" t="s">
        <v>65</v>
      </c>
      <c r="C8" s="100" t="s">
        <v>66</v>
      </c>
    </row>
    <row r="9" spans="1:3" ht="13" x14ac:dyDescent="0.25">
      <c r="A9" t="s">
        <v>79</v>
      </c>
      <c r="B9" s="99" t="s">
        <v>67</v>
      </c>
      <c r="C9" s="101" t="s">
        <v>68</v>
      </c>
    </row>
    <row r="10" spans="1:3" ht="13" x14ac:dyDescent="0.25">
      <c r="B10" s="99" t="s">
        <v>81</v>
      </c>
      <c r="C10" t="s">
        <v>80</v>
      </c>
    </row>
    <row r="11" spans="1:3" ht="13" x14ac:dyDescent="0.25">
      <c r="B11" s="99" t="s">
        <v>82</v>
      </c>
      <c r="C11" t="s">
        <v>83</v>
      </c>
    </row>
    <row r="12" spans="1:3" ht="13" x14ac:dyDescent="0.25">
      <c r="B12" s="99" t="s">
        <v>84</v>
      </c>
      <c r="C12" t="s">
        <v>85</v>
      </c>
    </row>
    <row r="13" spans="1:3" x14ac:dyDescent="0.25">
      <c r="B13" s="100"/>
      <c r="C13" s="102"/>
    </row>
    <row r="14" spans="1:3" x14ac:dyDescent="0.25">
      <c r="C14" s="102"/>
    </row>
    <row r="15" spans="1:3" x14ac:dyDescent="0.25">
      <c r="C15" s="102"/>
    </row>
    <row r="16" spans="1:3" x14ac:dyDescent="0.25">
      <c r="B16" s="100"/>
      <c r="C16" s="102"/>
    </row>
    <row r="17" spans="2:3" x14ac:dyDescent="0.25">
      <c r="C17" s="102"/>
    </row>
    <row r="19" spans="2:3" x14ac:dyDescent="0.25">
      <c r="B19" s="100"/>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Header>&amp;L&amp;"Calibri"&amp;10&amp;K000000 Información Clasificada - Ocensa&amp;1#_x000D_&amp;C&amp;G</oddHeader>
    <oddFooter>&amp;L_x000D_&amp;1#&amp;"Calibri"&amp;10&amp;K000000 Información Clasificada - Ocensa</oddFoot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topLeftCell="A19" zoomScale="85" zoomScaleNormal="85" workbookViewId="0">
      <selection activeCell="M17" sqref="M17:N19"/>
    </sheetView>
  </sheetViews>
  <sheetFormatPr baseColWidth="10" defaultColWidth="9.1796875" defaultRowHeight="12.5" x14ac:dyDescent="0.25"/>
  <cols>
    <col min="1" max="1" width="9.1796875" style="39"/>
    <col min="2" max="2" width="9.1796875" style="39" customWidth="1"/>
    <col min="3" max="3" width="12.26953125" style="39" customWidth="1"/>
    <col min="4" max="4" width="16" style="39" customWidth="1"/>
    <col min="5" max="6" width="11.1796875" style="39" customWidth="1"/>
    <col min="7" max="7" width="12.1796875" style="39" customWidth="1"/>
    <col min="8" max="8" width="11.1796875" style="39" customWidth="1"/>
    <col min="9" max="9" width="10.26953125" style="39" bestFit="1" customWidth="1"/>
    <col min="10" max="10" width="14.54296875" style="39" customWidth="1"/>
    <col min="11" max="11" width="9.1796875" style="39"/>
    <col min="12" max="12" width="13.453125" style="39" customWidth="1"/>
    <col min="13" max="13" width="7" style="39" customWidth="1"/>
    <col min="14" max="14" width="9.1796875" style="39" customWidth="1"/>
    <col min="15" max="16384" width="9.1796875" style="39"/>
  </cols>
  <sheetData>
    <row r="1" spans="1:19" ht="39" customHeight="1" thickBot="1" x14ac:dyDescent="0.3">
      <c r="A1" s="38"/>
      <c r="B1" s="26" t="s">
        <v>4</v>
      </c>
      <c r="C1" s="27" t="s">
        <v>3</v>
      </c>
      <c r="D1" s="33" t="s">
        <v>7</v>
      </c>
      <c r="E1" s="211"/>
      <c r="F1" s="211"/>
      <c r="G1" s="211"/>
      <c r="H1" s="211"/>
    </row>
    <row r="2" spans="1:19" ht="13" x14ac:dyDescent="0.25">
      <c r="A2" s="40"/>
      <c r="B2" s="41" t="str">
        <f>IFERROR(VLOOKUP($C2,'HISTORICOS - FM'!$A$1:$B$20558,2,0)," - ")</f>
        <v xml:space="preserve"> - </v>
      </c>
      <c r="C2" s="42" t="s">
        <v>8</v>
      </c>
      <c r="D2" s="43" t="str">
        <f>+IFERROR((C2/B2)-1,"")</f>
        <v/>
      </c>
      <c r="E2" s="44"/>
      <c r="F2" s="44"/>
    </row>
    <row r="3" spans="1:19" ht="13" thickBot="1" x14ac:dyDescent="0.3">
      <c r="A3" s="45"/>
      <c r="B3" s="45"/>
      <c r="C3" s="45"/>
      <c r="D3" s="46"/>
      <c r="E3" s="45"/>
      <c r="F3" s="45"/>
    </row>
    <row r="4" spans="1:19" ht="13.5" thickBot="1" x14ac:dyDescent="0.3">
      <c r="C4" s="47" t="s">
        <v>43</v>
      </c>
    </row>
    <row r="5" spans="1:19" ht="13.5" thickBot="1" x14ac:dyDescent="0.3">
      <c r="A5" s="48" t="s">
        <v>6</v>
      </c>
      <c r="C5" s="47" t="s">
        <v>5</v>
      </c>
      <c r="S5" s="49"/>
    </row>
    <row r="6" spans="1:19" ht="15.75" customHeight="1" x14ac:dyDescent="0.25">
      <c r="C6" s="50"/>
      <c r="E6" s="51"/>
      <c r="F6" s="51"/>
    </row>
    <row r="7" spans="1:19" ht="13" x14ac:dyDescent="0.25">
      <c r="E7" s="44"/>
      <c r="F7" s="44"/>
    </row>
    <row r="8" spans="1:19" x14ac:dyDescent="0.25">
      <c r="A8" s="52"/>
      <c r="E8" s="45"/>
      <c r="F8" s="45"/>
    </row>
    <row r="9" spans="1:19" ht="13" x14ac:dyDescent="0.25">
      <c r="A9" s="52"/>
      <c r="C9" s="53"/>
    </row>
    <row r="10" spans="1:19" ht="15.75" customHeight="1" x14ac:dyDescent="0.25">
      <c r="A10" s="52"/>
      <c r="E10" s="51"/>
      <c r="F10" s="51"/>
    </row>
    <row r="11" spans="1:19" ht="24" customHeight="1" x14ac:dyDescent="0.25">
      <c r="E11" s="44"/>
      <c r="F11" s="23"/>
    </row>
    <row r="12" spans="1:19" x14ac:dyDescent="0.25">
      <c r="E12" s="45"/>
      <c r="F12" s="45"/>
    </row>
    <row r="13" spans="1:19" s="55" customFormat="1" ht="27.75" customHeight="1" x14ac:dyDescent="0.25">
      <c r="A13" s="54"/>
      <c r="D13" s="56"/>
      <c r="E13" s="45"/>
    </row>
    <row r="14" spans="1:19" s="55" customFormat="1" x14ac:dyDescent="0.25">
      <c r="A14" s="56"/>
      <c r="B14" s="56"/>
      <c r="C14" s="56"/>
      <c r="D14" s="56"/>
      <c r="E14" s="56"/>
      <c r="F14" s="56"/>
      <c r="O14" s="56"/>
    </row>
    <row r="15" spans="1:19" s="55" customFormat="1" x14ac:dyDescent="0.25">
      <c r="D15" s="56"/>
    </row>
    <row r="16" spans="1:19" s="55" customFormat="1" ht="13.5" thickBot="1" x14ac:dyDescent="0.35">
      <c r="D16" s="56"/>
      <c r="J16" s="45"/>
      <c r="K16" s="57"/>
      <c r="L16" s="58"/>
      <c r="M16" s="59"/>
      <c r="N16" s="60"/>
      <c r="O16" s="52"/>
    </row>
    <row r="17" spans="2:21" s="55" customFormat="1" ht="15" customHeight="1" thickBot="1" x14ac:dyDescent="0.35">
      <c r="B17" s="61"/>
      <c r="C17" s="61"/>
      <c r="D17" s="56"/>
      <c r="E17" s="61"/>
      <c r="F17" s="61"/>
      <c r="G17" s="61"/>
      <c r="H17" s="61"/>
      <c r="I17" s="61"/>
      <c r="J17" s="61"/>
      <c r="M17" s="62">
        <f>+S$5</f>
        <v>0</v>
      </c>
      <c r="N17" s="96">
        <f>SUM(N$8:N13)</f>
        <v>0</v>
      </c>
      <c r="O17" s="52"/>
    </row>
    <row r="18" spans="2:21" s="55" customFormat="1" ht="15" customHeight="1" thickBot="1" x14ac:dyDescent="0.3">
      <c r="D18" s="56"/>
      <c r="J18" s="45"/>
      <c r="K18" s="45"/>
      <c r="L18" s="52"/>
      <c r="M18" s="63"/>
      <c r="N18" s="94" t="str">
        <f>IF(S$6=1.16,N17*0.16,"")</f>
        <v/>
      </c>
      <c r="O18" s="52"/>
    </row>
    <row r="19" spans="2:21" s="55" customFormat="1" ht="15" customHeight="1" thickBot="1" x14ac:dyDescent="0.3">
      <c r="D19" s="56"/>
      <c r="J19" s="45"/>
      <c r="L19" s="52"/>
      <c r="M19" s="68">
        <f>+S$5</f>
        <v>0</v>
      </c>
      <c r="N19" s="95">
        <f>SUMIF(O$8:O13,"O",N$8:N13)</f>
        <v>0</v>
      </c>
      <c r="O19" s="52"/>
    </row>
    <row r="20" spans="2:21" s="55" customFormat="1" ht="15" customHeight="1" x14ac:dyDescent="0.25">
      <c r="B20" s="61"/>
      <c r="C20" s="61"/>
      <c r="D20" s="56"/>
      <c r="E20" s="61"/>
      <c r="F20" s="61"/>
      <c r="G20" s="61"/>
      <c r="H20" s="61"/>
      <c r="I20" s="61"/>
      <c r="J20" s="61"/>
      <c r="K20" s="52"/>
      <c r="L20" s="45"/>
      <c r="M20" s="64"/>
      <c r="N20" s="65"/>
      <c r="O20" s="66"/>
    </row>
    <row r="21" spans="2:21" s="55" customFormat="1" ht="15" customHeight="1" x14ac:dyDescent="0.3">
      <c r="D21" s="56"/>
      <c r="G21" s="67"/>
      <c r="J21" s="45"/>
      <c r="K21" s="66"/>
      <c r="M21" s="68"/>
      <c r="N21" s="94"/>
      <c r="O21" s="66"/>
    </row>
    <row r="22" spans="2:21" s="55" customFormat="1" ht="15" customHeight="1" x14ac:dyDescent="0.25">
      <c r="B22" s="66"/>
      <c r="C22" s="66"/>
      <c r="D22" s="56"/>
      <c r="E22" s="66"/>
      <c r="F22" s="66"/>
      <c r="G22" s="69"/>
      <c r="H22" s="66"/>
      <c r="I22" s="66"/>
      <c r="J22" s="66"/>
      <c r="K22" s="66"/>
      <c r="M22" s="45"/>
      <c r="N22" s="45"/>
      <c r="O22" s="45"/>
      <c r="P22" s="66"/>
      <c r="Q22" s="66"/>
      <c r="R22" s="66"/>
      <c r="S22" s="66"/>
      <c r="T22" s="66"/>
      <c r="U22" s="66"/>
    </row>
    <row r="23" spans="2:21" s="55" customFormat="1" ht="15" customHeight="1" x14ac:dyDescent="0.25">
      <c r="D23" s="56"/>
      <c r="G23" s="69"/>
      <c r="J23" s="45"/>
      <c r="K23" s="46"/>
      <c r="L23" s="69"/>
      <c r="M23" s="61"/>
      <c r="N23" s="61"/>
      <c r="O23" s="45"/>
    </row>
    <row r="24" spans="2:21" s="55" customFormat="1" ht="13" x14ac:dyDescent="0.3">
      <c r="D24" s="56"/>
      <c r="G24" s="70"/>
      <c r="H24" s="45"/>
      <c r="I24" s="45"/>
      <c r="J24" s="45"/>
      <c r="K24" s="57"/>
      <c r="L24" s="57"/>
      <c r="M24" s="57"/>
      <c r="N24" s="57"/>
      <c r="O24" s="57"/>
    </row>
    <row r="25" spans="2:21" ht="13" x14ac:dyDescent="0.3">
      <c r="G25" s="71"/>
      <c r="K25" s="72"/>
      <c r="L25" s="72"/>
      <c r="M25" s="72"/>
      <c r="N25" s="72"/>
      <c r="O25" s="72"/>
    </row>
    <row r="26" spans="2:21" ht="13" x14ac:dyDescent="0.3">
      <c r="G26" s="69"/>
      <c r="H26" s="67"/>
      <c r="I26" s="73"/>
      <c r="K26" s="72"/>
      <c r="L26" s="72"/>
      <c r="M26" s="72"/>
      <c r="N26" s="72"/>
      <c r="O26" s="72"/>
    </row>
    <row r="27" spans="2:21" ht="13" x14ac:dyDescent="0.3">
      <c r="H27" s="69"/>
      <c r="I27" s="74"/>
      <c r="K27" s="72"/>
      <c r="L27" s="72"/>
      <c r="M27" s="72"/>
      <c r="N27" s="72"/>
      <c r="O27" s="72"/>
    </row>
    <row r="28" spans="2:21" x14ac:dyDescent="0.25">
      <c r="H28" s="69"/>
      <c r="I28" s="74"/>
    </row>
    <row r="29" spans="2:21" x14ac:dyDescent="0.25">
      <c r="H29" s="70"/>
      <c r="I29" s="74"/>
    </row>
    <row r="30" spans="2:21" x14ac:dyDescent="0.25">
      <c r="H30" s="69"/>
    </row>
    <row r="31" spans="2:21" x14ac:dyDescent="0.25">
      <c r="H31" s="69"/>
    </row>
    <row r="32" spans="2:21" ht="13" thickBot="1" x14ac:dyDescent="0.3"/>
    <row r="33" spans="1:17" ht="52.5" thickBot="1" x14ac:dyDescent="0.3">
      <c r="A33" s="26" t="s">
        <v>37</v>
      </c>
      <c r="B33" s="27" t="s">
        <v>38</v>
      </c>
      <c r="C33" s="27" t="s">
        <v>39</v>
      </c>
      <c r="D33" s="27" t="s">
        <v>0</v>
      </c>
      <c r="E33" s="27" t="s">
        <v>40</v>
      </c>
      <c r="F33" s="27" t="s">
        <v>11</v>
      </c>
      <c r="G33" s="75" t="s">
        <v>42</v>
      </c>
      <c r="H33" s="29" t="str">
        <f>"VR. UNIT - "&amp;N31</f>
        <v xml:space="preserve">VR. UNIT - </v>
      </c>
      <c r="I33" s="30" t="str">
        <f>"VR. TOTAL - "&amp;N31</f>
        <v xml:space="preserve">VR. TOTAL - </v>
      </c>
      <c r="J33" s="31"/>
      <c r="K33" s="32" t="s">
        <v>18</v>
      </c>
      <c r="L33" s="27" t="s">
        <v>10</v>
      </c>
      <c r="M33" s="27" t="s">
        <v>13</v>
      </c>
      <c r="N33" s="33" t="s">
        <v>14</v>
      </c>
    </row>
    <row r="34" spans="1:17" ht="13" x14ac:dyDescent="0.25">
      <c r="A34" s="23"/>
      <c r="B34" s="23"/>
      <c r="C34" s="23"/>
      <c r="D34" s="23"/>
      <c r="E34" s="23"/>
      <c r="F34" s="23"/>
      <c r="G34" s="44"/>
      <c r="H34" s="44"/>
      <c r="I34" s="23"/>
      <c r="J34" s="23"/>
      <c r="K34" s="23"/>
      <c r="L34" s="23"/>
      <c r="M34" s="23"/>
    </row>
    <row r="35" spans="1:17" ht="13" thickBot="1" x14ac:dyDescent="0.3"/>
    <row r="36" spans="1:17" s="77" customFormat="1" ht="28.5" customHeight="1" thickBot="1" x14ac:dyDescent="0.35">
      <c r="A36" s="196" t="s">
        <v>49</v>
      </c>
      <c r="B36" s="197"/>
      <c r="C36" s="197"/>
      <c r="D36" s="197"/>
      <c r="E36" s="197"/>
      <c r="F36" s="197"/>
      <c r="G36" s="197"/>
      <c r="H36" s="197"/>
      <c r="I36" s="198"/>
      <c r="J36" s="76"/>
      <c r="K36" s="76"/>
      <c r="L36" s="76"/>
      <c r="M36" s="76"/>
      <c r="N36" s="76"/>
      <c r="O36" s="76"/>
      <c r="P36" s="76"/>
      <c r="Q36" s="76"/>
    </row>
    <row r="37" spans="1:17" s="77" customFormat="1" ht="56.25" customHeight="1" x14ac:dyDescent="0.25">
      <c r="A37" s="176"/>
      <c r="B37" s="177"/>
      <c r="C37" s="177"/>
      <c r="D37" s="177"/>
      <c r="E37" s="177"/>
      <c r="F37" s="177"/>
      <c r="G37" s="177"/>
      <c r="H37" s="177"/>
      <c r="I37" s="178"/>
      <c r="J37" s="78"/>
      <c r="K37" s="78"/>
      <c r="L37" s="78"/>
      <c r="M37" s="78"/>
      <c r="N37" s="78"/>
      <c r="O37" s="78"/>
      <c r="P37" s="78"/>
      <c r="Q37" s="78"/>
    </row>
    <row r="38" spans="1:17" ht="13.5" customHeight="1" x14ac:dyDescent="0.3">
      <c r="A38" s="179"/>
      <c r="B38" s="180"/>
      <c r="C38" s="180"/>
      <c r="D38" s="180"/>
      <c r="E38" s="180"/>
      <c r="F38" s="180"/>
      <c r="G38" s="180"/>
      <c r="H38" s="180"/>
      <c r="I38" s="181"/>
      <c r="J38" s="72"/>
      <c r="K38" s="72"/>
      <c r="L38" s="72"/>
      <c r="M38" s="72"/>
      <c r="N38" s="72"/>
    </row>
    <row r="39" spans="1:17" ht="12.75" customHeight="1" x14ac:dyDescent="0.25">
      <c r="A39" s="179"/>
      <c r="B39" s="180"/>
      <c r="C39" s="180"/>
      <c r="D39" s="180"/>
      <c r="E39" s="180"/>
      <c r="F39" s="180"/>
      <c r="G39" s="180"/>
      <c r="H39" s="180"/>
      <c r="I39" s="181"/>
      <c r="J39" s="79"/>
      <c r="K39" s="79"/>
      <c r="L39" s="79"/>
      <c r="M39" s="79"/>
      <c r="N39" s="79"/>
      <c r="O39" s="79"/>
      <c r="P39" s="79"/>
      <c r="Q39" s="79"/>
    </row>
    <row r="40" spans="1:17" ht="12.75" customHeight="1" x14ac:dyDescent="0.25">
      <c r="A40" s="179"/>
      <c r="B40" s="180"/>
      <c r="C40" s="180"/>
      <c r="D40" s="180"/>
      <c r="E40" s="180"/>
      <c r="F40" s="180"/>
      <c r="G40" s="180"/>
      <c r="H40" s="180"/>
      <c r="I40" s="181"/>
      <c r="J40" s="79"/>
      <c r="K40" s="79"/>
      <c r="L40" s="79"/>
      <c r="M40" s="79"/>
      <c r="N40" s="79"/>
      <c r="O40" s="79"/>
      <c r="P40" s="79"/>
      <c r="Q40" s="79"/>
    </row>
    <row r="41" spans="1:17" ht="12.75" customHeight="1" x14ac:dyDescent="0.25">
      <c r="A41" s="179"/>
      <c r="B41" s="180"/>
      <c r="C41" s="180"/>
      <c r="D41" s="180"/>
      <c r="E41" s="180"/>
      <c r="F41" s="180"/>
      <c r="G41" s="180"/>
      <c r="H41" s="180"/>
      <c r="I41" s="181"/>
      <c r="J41" s="79"/>
      <c r="K41" s="79"/>
      <c r="L41" s="79"/>
      <c r="M41" s="79"/>
      <c r="N41" s="79"/>
      <c r="O41" s="79"/>
      <c r="P41" s="79"/>
      <c r="Q41" s="79"/>
    </row>
    <row r="42" spans="1:17" ht="12.75" customHeight="1" x14ac:dyDescent="0.25">
      <c r="A42" s="179"/>
      <c r="B42" s="180"/>
      <c r="C42" s="180"/>
      <c r="D42" s="180"/>
      <c r="E42" s="180"/>
      <c r="F42" s="180"/>
      <c r="G42" s="180"/>
      <c r="H42" s="180"/>
      <c r="I42" s="181"/>
      <c r="J42" s="79"/>
      <c r="K42" s="79"/>
      <c r="L42" s="79"/>
      <c r="M42" s="79"/>
      <c r="N42" s="79"/>
      <c r="O42" s="79"/>
      <c r="P42" s="79"/>
      <c r="Q42" s="79"/>
    </row>
    <row r="43" spans="1:17" ht="13.5" customHeight="1" thickBot="1" x14ac:dyDescent="0.3">
      <c r="A43" s="182"/>
      <c r="B43" s="183"/>
      <c r="C43" s="183"/>
      <c r="D43" s="183"/>
      <c r="E43" s="183"/>
      <c r="F43" s="183"/>
      <c r="G43" s="183"/>
      <c r="H43" s="183"/>
      <c r="I43" s="184"/>
      <c r="J43" s="79"/>
      <c r="K43" s="79"/>
      <c r="L43" s="79"/>
      <c r="M43" s="79"/>
      <c r="N43" s="79"/>
      <c r="O43" s="79"/>
      <c r="P43" s="79"/>
      <c r="Q43" s="79"/>
    </row>
    <row r="54" spans="7:14" x14ac:dyDescent="0.25">
      <c r="M54" s="46"/>
      <c r="N54" s="46"/>
    </row>
    <row r="55" spans="7:14" x14ac:dyDescent="0.25">
      <c r="M55" s="52"/>
      <c r="N55" s="52"/>
    </row>
    <row r="56" spans="7:14" x14ac:dyDescent="0.25">
      <c r="M56" s="52"/>
      <c r="N56" s="52"/>
    </row>
    <row r="57" spans="7:14" x14ac:dyDescent="0.25">
      <c r="M57" s="52"/>
    </row>
    <row r="58" spans="7:14" ht="13" x14ac:dyDescent="0.3">
      <c r="G58" s="82" t="s">
        <v>35</v>
      </c>
      <c r="H58" s="82"/>
      <c r="I58" s="82"/>
      <c r="J58" s="80"/>
      <c r="K58" s="80"/>
      <c r="L58" s="81" t="s">
        <v>19</v>
      </c>
      <c r="M58" s="53"/>
      <c r="N58" s="84"/>
    </row>
    <row r="59" spans="7:14" ht="13" x14ac:dyDescent="0.25">
      <c r="G59" s="85" t="s">
        <v>17</v>
      </c>
      <c r="H59" s="85"/>
      <c r="I59" s="85"/>
      <c r="J59" s="80"/>
      <c r="K59" s="80"/>
      <c r="L59" s="81"/>
      <c r="M59" s="53"/>
      <c r="N59" s="84"/>
    </row>
    <row r="60" spans="7:14" ht="13" x14ac:dyDescent="0.25">
      <c r="G60" s="85" t="s">
        <v>2</v>
      </c>
      <c r="H60" s="85"/>
      <c r="I60" s="85"/>
      <c r="J60" s="80"/>
      <c r="K60" s="80"/>
      <c r="L60" s="92" t="s">
        <v>1</v>
      </c>
      <c r="M60" s="45"/>
    </row>
    <row r="61" spans="7:14" ht="13" x14ac:dyDescent="0.3">
      <c r="G61" s="85" t="s">
        <v>36</v>
      </c>
      <c r="H61" s="85"/>
      <c r="I61" s="85"/>
      <c r="J61" s="80"/>
      <c r="K61" s="80"/>
      <c r="L61" s="83"/>
      <c r="M61" s="86"/>
    </row>
    <row r="62" spans="7:14" ht="13" x14ac:dyDescent="0.3">
      <c r="G62" s="210"/>
      <c r="H62" s="210"/>
      <c r="I62" s="210"/>
      <c r="J62" s="210"/>
      <c r="K62" s="210"/>
      <c r="L62" s="210"/>
      <c r="M62" s="86"/>
    </row>
    <row r="63" spans="7:14" ht="13" x14ac:dyDescent="0.3">
      <c r="G63" s="209" t="s">
        <v>51</v>
      </c>
      <c r="H63" s="209"/>
      <c r="I63" s="209"/>
      <c r="J63" s="98">
        <v>42846</v>
      </c>
      <c r="K63" s="97"/>
      <c r="L63" s="97"/>
      <c r="M63" s="86"/>
    </row>
    <row r="64" spans="7:14" ht="13" x14ac:dyDescent="0.3">
      <c r="J64" s="82"/>
      <c r="K64" s="82"/>
      <c r="L64" s="82"/>
      <c r="M64" s="86"/>
    </row>
    <row r="65" spans="7:13" ht="13" x14ac:dyDescent="0.3">
      <c r="J65" s="85"/>
      <c r="K65" s="85"/>
      <c r="L65" s="85"/>
      <c r="M65" s="86"/>
    </row>
    <row r="66" spans="7:13" x14ac:dyDescent="0.25">
      <c r="J66" s="85"/>
      <c r="K66" s="85"/>
      <c r="L66" s="85"/>
    </row>
    <row r="67" spans="7:13" x14ac:dyDescent="0.25">
      <c r="J67" s="85"/>
      <c r="K67" s="85"/>
      <c r="L67" s="85"/>
    </row>
    <row r="68" spans="7:13" ht="13" x14ac:dyDescent="0.3">
      <c r="G68" s="72"/>
      <c r="H68" s="72"/>
      <c r="I68" s="72"/>
      <c r="J68" s="72"/>
      <c r="K68" s="72"/>
      <c r="L68" s="72"/>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headerFooter>
    <oddHeader>&amp;L&amp;"Calibri"&amp;10&amp;K000000 Información Clasificada - Ocensa&amp;1#_x000D_&amp;C&amp;G</oddHeader>
    <oddFooter>&amp;L_x000D_&amp;1#&amp;"Calibri"&amp;10&amp;K000000 Información Clasificada - Ocensa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topLeftCell="A17030" workbookViewId="0">
      <selection activeCell="A17058" sqref="A17058"/>
    </sheetView>
  </sheetViews>
  <sheetFormatPr baseColWidth="10" defaultColWidth="9.1796875" defaultRowHeight="12.5" x14ac:dyDescent="0.25"/>
  <cols>
    <col min="1" max="1" width="12.7265625" customWidth="1"/>
    <col min="2" max="2" width="18.54296875" customWidth="1"/>
    <col min="6" max="6" width="17.453125" customWidth="1"/>
    <col min="7" max="7" width="6.7265625" customWidth="1"/>
  </cols>
  <sheetData>
    <row r="1" spans="1:8" ht="15" thickBot="1" x14ac:dyDescent="0.4">
      <c r="A1" s="1" t="s">
        <v>9</v>
      </c>
      <c r="B1" s="1" t="s">
        <v>20</v>
      </c>
      <c r="F1" s="212" t="s">
        <v>21</v>
      </c>
      <c r="G1" s="213"/>
    </row>
    <row r="2" spans="1:8" ht="14.5" x14ac:dyDescent="0.35">
      <c r="A2" s="2">
        <v>2002</v>
      </c>
      <c r="B2" s="1">
        <v>19098.672429566432</v>
      </c>
      <c r="F2" s="3" t="s">
        <v>22</v>
      </c>
      <c r="G2" s="8">
        <v>0.99999999999999989</v>
      </c>
      <c r="H2" s="15"/>
    </row>
    <row r="3" spans="1:8" ht="14.5" x14ac:dyDescent="0.35">
      <c r="A3" s="2">
        <v>2023</v>
      </c>
      <c r="B3" s="1">
        <v>323790.98427746294</v>
      </c>
      <c r="F3" s="4" t="s">
        <v>23</v>
      </c>
      <c r="G3" s="9">
        <v>1.1300000000000001</v>
      </c>
      <c r="H3" s="15"/>
    </row>
    <row r="4" spans="1:8" ht="14.5" x14ac:dyDescent="0.35">
      <c r="A4" s="2">
        <v>2025</v>
      </c>
      <c r="B4" s="1">
        <v>234837.99051857699</v>
      </c>
      <c r="F4" s="4" t="s">
        <v>24</v>
      </c>
      <c r="G4" s="9">
        <v>1.1400000000000001</v>
      </c>
      <c r="H4" s="15"/>
    </row>
    <row r="5" spans="1:8" ht="14.5" x14ac:dyDescent="0.35">
      <c r="A5" s="2">
        <v>2027</v>
      </c>
      <c r="B5" s="1">
        <v>1843142.0830213504</v>
      </c>
      <c r="F5" s="5" t="s">
        <v>25</v>
      </c>
      <c r="G5" s="9">
        <v>1.2000000000000002</v>
      </c>
      <c r="H5" s="15"/>
    </row>
    <row r="6" spans="1:8" ht="14.5" x14ac:dyDescent="0.35">
      <c r="A6" s="2">
        <v>2030</v>
      </c>
      <c r="B6" s="1">
        <v>2884767.6147601507</v>
      </c>
      <c r="F6" s="5" t="s">
        <v>26</v>
      </c>
      <c r="G6" s="9">
        <v>1.24</v>
      </c>
      <c r="H6" s="15"/>
    </row>
    <row r="7" spans="1:8" ht="14.5" x14ac:dyDescent="0.35">
      <c r="A7" s="2">
        <v>2035</v>
      </c>
      <c r="B7" s="1">
        <v>30634.717500000002</v>
      </c>
      <c r="F7" s="5" t="s">
        <v>27</v>
      </c>
      <c r="G7" s="9">
        <v>1.26</v>
      </c>
      <c r="H7" s="15"/>
    </row>
    <row r="8" spans="1:8" ht="14.5" x14ac:dyDescent="0.35">
      <c r="A8" s="2">
        <v>2036</v>
      </c>
      <c r="B8" s="1">
        <v>7921926.2460800325</v>
      </c>
      <c r="F8" s="6" t="s">
        <v>28</v>
      </c>
      <c r="G8" s="9">
        <v>1.28</v>
      </c>
      <c r="H8" s="15"/>
    </row>
    <row r="9" spans="1:8" ht="14.5" x14ac:dyDescent="0.35">
      <c r="A9" s="2">
        <v>2039</v>
      </c>
      <c r="B9" s="1">
        <v>251861.34870000003</v>
      </c>
      <c r="F9" s="6" t="s">
        <v>29</v>
      </c>
      <c r="G9" s="9">
        <v>1.33</v>
      </c>
      <c r="H9" s="15"/>
    </row>
    <row r="10" spans="1:8" ht="15" thickBot="1" x14ac:dyDescent="0.4">
      <c r="A10" s="2">
        <v>2045</v>
      </c>
      <c r="B10" s="1">
        <v>10023325.876990803</v>
      </c>
      <c r="F10" s="7" t="s">
        <v>30</v>
      </c>
      <c r="G10" s="10">
        <v>1.34</v>
      </c>
      <c r="H10" s="15"/>
    </row>
    <row r="11" spans="1:8" ht="15" thickBot="1" x14ac:dyDescent="0.4">
      <c r="A11" s="2">
        <v>2048</v>
      </c>
      <c r="B11" s="1">
        <v>514641.44935437723</v>
      </c>
      <c r="F11" s="13" t="s">
        <v>45</v>
      </c>
      <c r="G11" s="14">
        <v>1.1900000000000002</v>
      </c>
      <c r="H11" s="15"/>
    </row>
    <row r="12" spans="1:8" ht="13" thickBot="1" x14ac:dyDescent="0.3">
      <c r="A12" s="2">
        <v>2049</v>
      </c>
      <c r="B12" s="1">
        <v>13478653.247423524</v>
      </c>
      <c r="F12" s="12" t="s">
        <v>33</v>
      </c>
      <c r="G12" s="11" t="s">
        <v>34</v>
      </c>
    </row>
    <row r="13" spans="1:8" x14ac:dyDescent="0.25">
      <c r="A13" s="2">
        <v>2050</v>
      </c>
      <c r="B13" s="1">
        <v>300569.27102268487</v>
      </c>
    </row>
    <row r="14" spans="1:8" x14ac:dyDescent="0.25">
      <c r="A14" s="2">
        <v>2054</v>
      </c>
      <c r="B14" s="1">
        <v>380000</v>
      </c>
    </row>
    <row r="15" spans="1:8" x14ac:dyDescent="0.25">
      <c r="A15" s="2">
        <v>2055</v>
      </c>
      <c r="B15" s="1">
        <v>21979.127943533829</v>
      </c>
    </row>
    <row r="16" spans="1:8" x14ac:dyDescent="0.25">
      <c r="A16" s="2">
        <v>2059</v>
      </c>
      <c r="B16" s="1">
        <v>1160375.9531506158</v>
      </c>
    </row>
    <row r="17" spans="1:2" x14ac:dyDescent="0.25">
      <c r="A17" s="2">
        <v>2060</v>
      </c>
      <c r="B17" s="1">
        <v>59.393812895056747</v>
      </c>
    </row>
    <row r="18" spans="1:2" x14ac:dyDescent="0.25">
      <c r="A18" s="2">
        <v>2061</v>
      </c>
      <c r="B18" s="1">
        <v>423822.37005654594</v>
      </c>
    </row>
    <row r="19" spans="1:2" x14ac:dyDescent="0.25">
      <c r="A19" s="2">
        <v>2062</v>
      </c>
      <c r="B19" s="1">
        <v>1012.0275000000001</v>
      </c>
    </row>
    <row r="20" spans="1:2" x14ac:dyDescent="0.25">
      <c r="A20" s="2">
        <v>2063</v>
      </c>
      <c r="B20" s="1">
        <v>3358.1513160000009</v>
      </c>
    </row>
    <row r="21" spans="1:2" x14ac:dyDescent="0.25">
      <c r="A21" s="2">
        <v>2064</v>
      </c>
      <c r="B21" s="1">
        <v>512.99248050000006</v>
      </c>
    </row>
    <row r="22" spans="1:2" x14ac:dyDescent="0.25">
      <c r="A22" s="2">
        <v>2067</v>
      </c>
      <c r="B22" s="1">
        <v>846.00000000000011</v>
      </c>
    </row>
    <row r="23" spans="1:2" x14ac:dyDescent="0.25">
      <c r="A23" s="2">
        <v>2069</v>
      </c>
      <c r="B23" s="1">
        <v>982.66559598000015</v>
      </c>
    </row>
    <row r="24" spans="1:2" x14ac:dyDescent="0.25">
      <c r="A24" s="2">
        <v>2070</v>
      </c>
      <c r="B24" s="1">
        <v>1057.5</v>
      </c>
    </row>
    <row r="25" spans="1:2" x14ac:dyDescent="0.25">
      <c r="A25" s="2">
        <v>2071</v>
      </c>
      <c r="B25" s="1">
        <v>439195.61511610332</v>
      </c>
    </row>
    <row r="26" spans="1:2" x14ac:dyDescent="0.25">
      <c r="A26" s="2">
        <v>2076</v>
      </c>
      <c r="B26" s="1">
        <v>55175.191236000013</v>
      </c>
    </row>
    <row r="27" spans="1:2" x14ac:dyDescent="0.25">
      <c r="A27" s="2">
        <v>2077</v>
      </c>
      <c r="B27" s="1">
        <v>315000</v>
      </c>
    </row>
    <row r="28" spans="1:2" x14ac:dyDescent="0.25">
      <c r="A28" s="2">
        <v>2078</v>
      </c>
      <c r="B28" s="1">
        <v>172716.18750000003</v>
      </c>
    </row>
    <row r="29" spans="1:2" x14ac:dyDescent="0.25">
      <c r="A29" s="2">
        <v>2080</v>
      </c>
      <c r="B29" s="1">
        <v>8371.9098297907713</v>
      </c>
    </row>
    <row r="30" spans="1:2" x14ac:dyDescent="0.25">
      <c r="A30" s="2">
        <v>2081</v>
      </c>
      <c r="B30" s="1">
        <v>3363.4891536066248</v>
      </c>
    </row>
    <row r="31" spans="1:2" x14ac:dyDescent="0.25">
      <c r="A31" s="2">
        <v>2082</v>
      </c>
      <c r="B31" s="1">
        <v>16107.021062942649</v>
      </c>
    </row>
    <row r="32" spans="1:2" x14ac:dyDescent="0.25">
      <c r="A32" s="2">
        <v>2084</v>
      </c>
      <c r="B32" s="1">
        <v>780.43500000000006</v>
      </c>
    </row>
    <row r="33" spans="1:2" x14ac:dyDescent="0.25">
      <c r="A33" s="2">
        <v>2085</v>
      </c>
      <c r="B33" s="1">
        <v>65180.527384491063</v>
      </c>
    </row>
    <row r="34" spans="1:2" x14ac:dyDescent="0.25">
      <c r="A34" s="2">
        <v>2086</v>
      </c>
      <c r="B34" s="1">
        <v>4825.3725000000004</v>
      </c>
    </row>
    <row r="35" spans="1:2" x14ac:dyDescent="0.25">
      <c r="A35" s="2">
        <v>2088</v>
      </c>
      <c r="B35" s="1">
        <v>9676.847365031661</v>
      </c>
    </row>
    <row r="36" spans="1:2" x14ac:dyDescent="0.25">
      <c r="A36" s="2">
        <v>2095</v>
      </c>
      <c r="B36" s="1">
        <v>156583.68854151326</v>
      </c>
    </row>
    <row r="37" spans="1:2" x14ac:dyDescent="0.25">
      <c r="A37" s="2">
        <v>2097</v>
      </c>
      <c r="B37" s="1">
        <v>90129.890222991962</v>
      </c>
    </row>
    <row r="38" spans="1:2" x14ac:dyDescent="0.25">
      <c r="A38" s="2">
        <v>2098</v>
      </c>
      <c r="B38" s="1">
        <v>1012.0275000000001</v>
      </c>
    </row>
    <row r="39" spans="1:2" x14ac:dyDescent="0.25">
      <c r="A39" s="2">
        <v>2100</v>
      </c>
      <c r="B39" s="1">
        <v>250000</v>
      </c>
    </row>
    <row r="40" spans="1:2" x14ac:dyDescent="0.25">
      <c r="A40" s="2">
        <v>2101</v>
      </c>
      <c r="B40" s="1">
        <v>422675.53737565054</v>
      </c>
    </row>
    <row r="41" spans="1:2" x14ac:dyDescent="0.25">
      <c r="A41" s="2">
        <v>2103</v>
      </c>
      <c r="B41" s="1">
        <v>233287.20940550265</v>
      </c>
    </row>
    <row r="42" spans="1:2" x14ac:dyDescent="0.25">
      <c r="A42" s="2">
        <v>2105</v>
      </c>
      <c r="B42" s="1">
        <v>731.79000000000008</v>
      </c>
    </row>
    <row r="43" spans="1:2" x14ac:dyDescent="0.25">
      <c r="A43" s="2">
        <v>2106</v>
      </c>
      <c r="B43" s="1">
        <v>45942.770364819378</v>
      </c>
    </row>
    <row r="44" spans="1:2" x14ac:dyDescent="0.25">
      <c r="A44" s="2">
        <v>2107</v>
      </c>
      <c r="B44" s="1">
        <v>613.35</v>
      </c>
    </row>
    <row r="45" spans="1:2" x14ac:dyDescent="0.25">
      <c r="A45" s="2">
        <v>2108</v>
      </c>
      <c r="B45" s="1">
        <v>873.22720014000015</v>
      </c>
    </row>
    <row r="46" spans="1:2" x14ac:dyDescent="0.25">
      <c r="A46" s="2">
        <v>2109</v>
      </c>
      <c r="B46" s="1">
        <v>3276.3786967927667</v>
      </c>
    </row>
    <row r="47" spans="1:2" x14ac:dyDescent="0.25">
      <c r="A47" s="2">
        <v>2110</v>
      </c>
      <c r="B47" s="1">
        <v>386153.4695685117</v>
      </c>
    </row>
    <row r="48" spans="1:2" x14ac:dyDescent="0.25">
      <c r="A48" s="2">
        <v>2112</v>
      </c>
      <c r="B48" s="1">
        <v>58226.390256235412</v>
      </c>
    </row>
    <row r="49" spans="1:2" x14ac:dyDescent="0.25">
      <c r="A49" s="2">
        <v>2114</v>
      </c>
      <c r="B49" s="1">
        <v>889.35750000000007</v>
      </c>
    </row>
    <row r="50" spans="1:2" x14ac:dyDescent="0.25">
      <c r="A50" s="2">
        <v>2115</v>
      </c>
      <c r="B50" s="1">
        <v>845351.07475130109</v>
      </c>
    </row>
    <row r="51" spans="1:2" x14ac:dyDescent="0.25">
      <c r="A51" s="2">
        <v>2116</v>
      </c>
      <c r="B51" s="1">
        <v>1012.0275000000001</v>
      </c>
    </row>
    <row r="52" spans="1:2" x14ac:dyDescent="0.25">
      <c r="A52" s="2">
        <v>2119</v>
      </c>
      <c r="B52" s="1">
        <v>212514.00731424353</v>
      </c>
    </row>
    <row r="53" spans="1:2" x14ac:dyDescent="0.25">
      <c r="A53" s="2">
        <v>2124</v>
      </c>
      <c r="B53" s="1">
        <v>1952141.8837382048</v>
      </c>
    </row>
    <row r="54" spans="1:2" x14ac:dyDescent="0.25">
      <c r="A54" s="2">
        <v>2125</v>
      </c>
      <c r="B54" s="1">
        <v>304798.99500000005</v>
      </c>
    </row>
    <row r="55" spans="1:2" x14ac:dyDescent="0.25">
      <c r="A55" s="2">
        <v>2128</v>
      </c>
      <c r="B55" s="1">
        <v>160175.74430672449</v>
      </c>
    </row>
    <row r="56" spans="1:2" x14ac:dyDescent="0.25">
      <c r="A56" s="2">
        <v>2129</v>
      </c>
      <c r="B56" s="1">
        <v>271545.67601264449</v>
      </c>
    </row>
    <row r="57" spans="1:2" x14ac:dyDescent="0.25">
      <c r="A57" s="2">
        <v>2131</v>
      </c>
      <c r="B57" s="1">
        <v>380000</v>
      </c>
    </row>
    <row r="58" spans="1:2" x14ac:dyDescent="0.25">
      <c r="A58" s="2">
        <v>2134</v>
      </c>
      <c r="B58" s="1">
        <v>209892.98326609895</v>
      </c>
    </row>
    <row r="59" spans="1:2" x14ac:dyDescent="0.25">
      <c r="A59" s="2">
        <v>2138</v>
      </c>
      <c r="B59" s="1">
        <v>387459.62605609564</v>
      </c>
    </row>
    <row r="60" spans="1:2" x14ac:dyDescent="0.25">
      <c r="A60" s="2">
        <v>2141</v>
      </c>
      <c r="B60" s="1">
        <v>444592.04672105465</v>
      </c>
    </row>
    <row r="61" spans="1:2" x14ac:dyDescent="0.25">
      <c r="A61" s="2">
        <v>2142</v>
      </c>
      <c r="B61" s="1">
        <v>54971.216513246422</v>
      </c>
    </row>
    <row r="62" spans="1:2" x14ac:dyDescent="0.25">
      <c r="A62" s="2">
        <v>2143</v>
      </c>
      <c r="B62" s="1">
        <v>49952.296726929577</v>
      </c>
    </row>
    <row r="63" spans="1:2" x14ac:dyDescent="0.25">
      <c r="A63" s="2">
        <v>2144</v>
      </c>
      <c r="B63" s="1">
        <v>47051.62489010032</v>
      </c>
    </row>
    <row r="64" spans="1:2" x14ac:dyDescent="0.25">
      <c r="A64" s="2">
        <v>2145</v>
      </c>
      <c r="B64" s="1">
        <v>2269.3950000000004</v>
      </c>
    </row>
    <row r="65" spans="1:2" x14ac:dyDescent="0.25">
      <c r="A65" s="2">
        <v>2150</v>
      </c>
      <c r="B65" s="1">
        <v>336369.06304412143</v>
      </c>
    </row>
    <row r="66" spans="1:2" x14ac:dyDescent="0.25">
      <c r="A66" s="2">
        <v>2151</v>
      </c>
      <c r="B66" s="1">
        <v>26738.014677847365</v>
      </c>
    </row>
    <row r="67" spans="1:2" x14ac:dyDescent="0.25">
      <c r="A67" s="2">
        <v>2153</v>
      </c>
      <c r="B67" s="1">
        <v>7167.8645577259213</v>
      </c>
    </row>
    <row r="68" spans="1:2" x14ac:dyDescent="0.25">
      <c r="A68" s="2">
        <v>2154</v>
      </c>
      <c r="B68" s="1">
        <v>1681.8453152206073</v>
      </c>
    </row>
    <row r="69" spans="1:2" x14ac:dyDescent="0.25">
      <c r="A69" s="2">
        <v>2157</v>
      </c>
      <c r="B69" s="1">
        <v>247956.52259663781</v>
      </c>
    </row>
    <row r="70" spans="1:2" x14ac:dyDescent="0.25">
      <c r="A70" s="2">
        <v>2158</v>
      </c>
      <c r="B70" s="1">
        <v>88629.075000000012</v>
      </c>
    </row>
    <row r="71" spans="1:2" x14ac:dyDescent="0.25">
      <c r="A71" s="2">
        <v>2160</v>
      </c>
      <c r="B71" s="1">
        <v>64570.846923648314</v>
      </c>
    </row>
    <row r="72" spans="1:2" x14ac:dyDescent="0.25">
      <c r="A72" s="2">
        <v>2163</v>
      </c>
      <c r="B72" s="1">
        <v>29435.512500000004</v>
      </c>
    </row>
    <row r="73" spans="1:2" x14ac:dyDescent="0.25">
      <c r="A73" s="2">
        <v>2165</v>
      </c>
      <c r="B73" s="1">
        <v>353930.29754080594</v>
      </c>
    </row>
    <row r="74" spans="1:2" x14ac:dyDescent="0.25">
      <c r="A74" s="2">
        <v>2166</v>
      </c>
      <c r="B74" s="1">
        <v>5595.379217831317</v>
      </c>
    </row>
    <row r="75" spans="1:2" x14ac:dyDescent="0.25">
      <c r="A75" s="2">
        <v>2168</v>
      </c>
      <c r="B75" s="1">
        <v>2673.36</v>
      </c>
    </row>
    <row r="76" spans="1:2" x14ac:dyDescent="0.25">
      <c r="A76" s="2">
        <v>2169</v>
      </c>
      <c r="B76" s="1">
        <v>207474.63081601748</v>
      </c>
    </row>
    <row r="77" spans="1:2" x14ac:dyDescent="0.25">
      <c r="A77" s="2">
        <v>2170</v>
      </c>
      <c r="B77" s="1">
        <v>111731.60065542035</v>
      </c>
    </row>
    <row r="78" spans="1:2" x14ac:dyDescent="0.25">
      <c r="A78" s="2">
        <v>2173</v>
      </c>
      <c r="B78" s="1">
        <v>85053.32022687071</v>
      </c>
    </row>
    <row r="79" spans="1:2" x14ac:dyDescent="0.25">
      <c r="A79" s="2">
        <v>2175</v>
      </c>
      <c r="B79" s="1">
        <v>36039.542469013017</v>
      </c>
    </row>
    <row r="80" spans="1:2" x14ac:dyDescent="0.25">
      <c r="A80" s="2">
        <v>2176</v>
      </c>
      <c r="B80" s="1">
        <v>28030.755253676787</v>
      </c>
    </row>
    <row r="81" spans="1:2" x14ac:dyDescent="0.25">
      <c r="A81" s="2">
        <v>2177</v>
      </c>
      <c r="B81" s="1">
        <v>27069.700787836442</v>
      </c>
    </row>
    <row r="82" spans="1:2" x14ac:dyDescent="0.25">
      <c r="A82" s="2">
        <v>2179</v>
      </c>
      <c r="B82" s="1">
        <v>16056.022500000001</v>
      </c>
    </row>
    <row r="83" spans="1:2" x14ac:dyDescent="0.25">
      <c r="A83" s="2">
        <v>2180</v>
      </c>
      <c r="B83" s="1">
        <v>7618.2300000000005</v>
      </c>
    </row>
    <row r="84" spans="1:2" x14ac:dyDescent="0.25">
      <c r="A84" s="2">
        <v>2181</v>
      </c>
      <c r="B84" s="1">
        <v>6269.9080950000007</v>
      </c>
    </row>
    <row r="85" spans="1:2" x14ac:dyDescent="0.25">
      <c r="A85" s="2">
        <v>2182</v>
      </c>
      <c r="B85" s="1">
        <v>4850.8327896521496</v>
      </c>
    </row>
    <row r="86" spans="1:2" x14ac:dyDescent="0.25">
      <c r="A86" s="2">
        <v>2183</v>
      </c>
      <c r="B86" s="1">
        <v>101622.21896096817</v>
      </c>
    </row>
    <row r="87" spans="1:2" x14ac:dyDescent="0.25">
      <c r="A87" s="2">
        <v>2184</v>
      </c>
      <c r="B87" s="1">
        <v>113712.54539463644</v>
      </c>
    </row>
    <row r="88" spans="1:2" x14ac:dyDescent="0.25">
      <c r="A88" s="2">
        <v>2187</v>
      </c>
      <c r="B88" s="1">
        <v>35129.77560433586</v>
      </c>
    </row>
    <row r="89" spans="1:2" x14ac:dyDescent="0.25">
      <c r="A89" s="2">
        <v>2188</v>
      </c>
      <c r="B89" s="1">
        <v>38041.739272847073</v>
      </c>
    </row>
    <row r="90" spans="1:2" x14ac:dyDescent="0.25">
      <c r="A90" s="2">
        <v>2189</v>
      </c>
      <c r="B90" s="1">
        <v>2302.5263244091648</v>
      </c>
    </row>
    <row r="91" spans="1:2" x14ac:dyDescent="0.25">
      <c r="A91" s="2">
        <v>2191</v>
      </c>
      <c r="B91" s="1">
        <v>358641.4400104963</v>
      </c>
    </row>
    <row r="92" spans="1:2" x14ac:dyDescent="0.25">
      <c r="A92" s="2">
        <v>2193</v>
      </c>
      <c r="B92" s="1">
        <v>817365.32505638723</v>
      </c>
    </row>
    <row r="93" spans="1:2" x14ac:dyDescent="0.25">
      <c r="A93" s="2">
        <v>2194</v>
      </c>
      <c r="B93" s="1">
        <v>549120.74774437048</v>
      </c>
    </row>
    <row r="94" spans="1:2" x14ac:dyDescent="0.25">
      <c r="A94" s="2">
        <v>2195</v>
      </c>
      <c r="B94" s="1">
        <v>329365.68969076924</v>
      </c>
    </row>
    <row r="95" spans="1:2" x14ac:dyDescent="0.25">
      <c r="A95" s="2">
        <v>2196</v>
      </c>
      <c r="B95" s="1">
        <v>8988.75</v>
      </c>
    </row>
    <row r="96" spans="1:2" x14ac:dyDescent="0.25">
      <c r="A96" s="2">
        <v>2201</v>
      </c>
      <c r="B96" s="1">
        <v>2643.7500000000005</v>
      </c>
    </row>
    <row r="97" spans="1:2" x14ac:dyDescent="0.25">
      <c r="A97" s="2">
        <v>2204</v>
      </c>
      <c r="B97" s="1">
        <v>11279.295000000002</v>
      </c>
    </row>
    <row r="98" spans="1:2" x14ac:dyDescent="0.25">
      <c r="A98" s="2">
        <v>2205</v>
      </c>
      <c r="B98" s="1">
        <v>23265.000000000004</v>
      </c>
    </row>
    <row r="99" spans="1:2" x14ac:dyDescent="0.25">
      <c r="A99" s="2">
        <v>2206</v>
      </c>
      <c r="B99" s="1">
        <v>20304.000000000004</v>
      </c>
    </row>
    <row r="100" spans="1:2" x14ac:dyDescent="0.25">
      <c r="A100" s="2">
        <v>2207</v>
      </c>
      <c r="B100" s="1">
        <v>4107.3300000000008</v>
      </c>
    </row>
    <row r="101" spans="1:2" x14ac:dyDescent="0.25">
      <c r="A101" s="2">
        <v>2208</v>
      </c>
      <c r="B101" s="1">
        <v>389194.72382092831</v>
      </c>
    </row>
    <row r="102" spans="1:2" x14ac:dyDescent="0.25">
      <c r="A102" s="2">
        <v>2209</v>
      </c>
      <c r="B102" s="1">
        <v>225247.14043133133</v>
      </c>
    </row>
    <row r="103" spans="1:2" x14ac:dyDescent="0.25">
      <c r="A103" s="2">
        <v>2210</v>
      </c>
      <c r="B103" s="1">
        <v>2456.6639899500005</v>
      </c>
    </row>
    <row r="104" spans="1:2" x14ac:dyDescent="0.25">
      <c r="A104" s="2">
        <v>2211</v>
      </c>
      <c r="B104" s="1">
        <v>93554.827939206487</v>
      </c>
    </row>
    <row r="105" spans="1:2" x14ac:dyDescent="0.25">
      <c r="A105" s="2">
        <v>2212</v>
      </c>
      <c r="B105" s="1">
        <v>359094.73635000008</v>
      </c>
    </row>
    <row r="106" spans="1:2" x14ac:dyDescent="0.25">
      <c r="A106" s="2">
        <v>2213</v>
      </c>
      <c r="B106" s="1">
        <v>79841.250000000015</v>
      </c>
    </row>
    <row r="107" spans="1:2" x14ac:dyDescent="0.25">
      <c r="A107" s="2">
        <v>2214</v>
      </c>
      <c r="B107" s="1">
        <v>3737.2101706740277</v>
      </c>
    </row>
    <row r="108" spans="1:2" x14ac:dyDescent="0.25">
      <c r="A108" s="2">
        <v>2215</v>
      </c>
      <c r="B108" s="1">
        <v>31407.750000000004</v>
      </c>
    </row>
    <row r="109" spans="1:2" x14ac:dyDescent="0.25">
      <c r="A109" s="2">
        <v>2217</v>
      </c>
      <c r="B109" s="1">
        <v>5308.6500000000005</v>
      </c>
    </row>
    <row r="110" spans="1:2" x14ac:dyDescent="0.25">
      <c r="A110" s="2">
        <v>2218</v>
      </c>
      <c r="B110" s="1">
        <v>600</v>
      </c>
    </row>
    <row r="111" spans="1:2" x14ac:dyDescent="0.25">
      <c r="A111" s="2">
        <v>2219</v>
      </c>
      <c r="B111" s="1">
        <v>780.43500000000006</v>
      </c>
    </row>
    <row r="112" spans="1:2" x14ac:dyDescent="0.25">
      <c r="A112" s="2">
        <v>2221</v>
      </c>
      <c r="B112" s="1">
        <v>44219.95181910001</v>
      </c>
    </row>
    <row r="113" spans="1:2" x14ac:dyDescent="0.25">
      <c r="A113" s="2">
        <v>2222</v>
      </c>
      <c r="B113" s="1">
        <v>30151.874139958756</v>
      </c>
    </row>
    <row r="114" spans="1:2" x14ac:dyDescent="0.25">
      <c r="A114" s="2">
        <v>2223</v>
      </c>
      <c r="B114" s="1">
        <v>76140.000000000015</v>
      </c>
    </row>
    <row r="115" spans="1:2" x14ac:dyDescent="0.25">
      <c r="A115" s="2">
        <v>2224</v>
      </c>
      <c r="B115" s="1">
        <v>38189.44021500001</v>
      </c>
    </row>
    <row r="116" spans="1:2" x14ac:dyDescent="0.25">
      <c r="A116" s="2">
        <v>2225</v>
      </c>
      <c r="B116" s="1">
        <v>20409.750000000004</v>
      </c>
    </row>
    <row r="117" spans="1:2" x14ac:dyDescent="0.25">
      <c r="A117" s="2">
        <v>2226</v>
      </c>
      <c r="B117" s="1">
        <v>26565.23267669811</v>
      </c>
    </row>
    <row r="118" spans="1:2" x14ac:dyDescent="0.25">
      <c r="A118" s="2">
        <v>2227</v>
      </c>
      <c r="B118" s="1">
        <v>30773.250000000004</v>
      </c>
    </row>
    <row r="119" spans="1:2" x14ac:dyDescent="0.25">
      <c r="A119" s="2">
        <v>2228</v>
      </c>
      <c r="B119" s="1">
        <v>59272.875000000007</v>
      </c>
    </row>
    <row r="120" spans="1:2" x14ac:dyDescent="0.25">
      <c r="A120" s="2">
        <v>2229</v>
      </c>
      <c r="B120" s="1">
        <v>204057.00891000003</v>
      </c>
    </row>
    <row r="121" spans="1:2" x14ac:dyDescent="0.25">
      <c r="A121" s="2">
        <v>2230</v>
      </c>
      <c r="B121" s="1">
        <v>60065.904115021687</v>
      </c>
    </row>
    <row r="122" spans="1:2" x14ac:dyDescent="0.25">
      <c r="A122" s="2">
        <v>2231</v>
      </c>
      <c r="B122" s="1">
        <v>106677.04570827851</v>
      </c>
    </row>
    <row r="123" spans="1:2" x14ac:dyDescent="0.25">
      <c r="A123" s="2">
        <v>2232</v>
      </c>
      <c r="B123" s="1">
        <v>1468.6470097686761</v>
      </c>
    </row>
    <row r="124" spans="1:2" x14ac:dyDescent="0.25">
      <c r="A124" s="2">
        <v>2234</v>
      </c>
      <c r="B124" s="1">
        <v>287791.65504727577</v>
      </c>
    </row>
    <row r="125" spans="1:2" x14ac:dyDescent="0.25">
      <c r="A125" s="2">
        <v>2235</v>
      </c>
      <c r="B125" s="1">
        <v>508815.64612358354</v>
      </c>
    </row>
    <row r="126" spans="1:2" x14ac:dyDescent="0.25">
      <c r="A126" s="2">
        <v>2236</v>
      </c>
      <c r="B126" s="1">
        <v>1010724.2925260324</v>
      </c>
    </row>
    <row r="127" spans="1:2" x14ac:dyDescent="0.25">
      <c r="A127" s="2">
        <v>2237</v>
      </c>
      <c r="B127" s="1">
        <v>175239.03990578541</v>
      </c>
    </row>
    <row r="128" spans="1:2" x14ac:dyDescent="0.25">
      <c r="A128" s="2">
        <v>2238</v>
      </c>
      <c r="B128" s="1">
        <v>453552.75301679701</v>
      </c>
    </row>
    <row r="129" spans="1:2" x14ac:dyDescent="0.25">
      <c r="A129" s="2">
        <v>2241</v>
      </c>
      <c r="B129" s="1">
        <v>3648375.0000000005</v>
      </c>
    </row>
    <row r="130" spans="1:2" x14ac:dyDescent="0.25">
      <c r="A130" s="2">
        <v>2242</v>
      </c>
      <c r="B130" s="1">
        <v>1414298.3427000002</v>
      </c>
    </row>
    <row r="131" spans="1:2" x14ac:dyDescent="0.25">
      <c r="A131" s="2">
        <v>2244</v>
      </c>
      <c r="B131" s="1">
        <v>2159.7750143656999</v>
      </c>
    </row>
    <row r="132" spans="1:2" x14ac:dyDescent="0.25">
      <c r="A132" s="2">
        <v>2245</v>
      </c>
      <c r="B132" s="1">
        <v>3564.7086612105877</v>
      </c>
    </row>
    <row r="133" spans="1:2" x14ac:dyDescent="0.25">
      <c r="A133" s="2">
        <v>2246</v>
      </c>
      <c r="B133" s="1">
        <v>791102.95425000007</v>
      </c>
    </row>
    <row r="134" spans="1:2" x14ac:dyDescent="0.25">
      <c r="A134" s="2">
        <v>2247</v>
      </c>
      <c r="B134" s="1">
        <v>2900939.8828765396</v>
      </c>
    </row>
    <row r="135" spans="1:2" x14ac:dyDescent="0.25">
      <c r="A135" s="2">
        <v>2248</v>
      </c>
      <c r="B135" s="1">
        <v>12896309.26029204</v>
      </c>
    </row>
    <row r="136" spans="1:2" x14ac:dyDescent="0.25">
      <c r="A136" s="2">
        <v>2249</v>
      </c>
      <c r="B136" s="1">
        <v>182.19990914889911</v>
      </c>
    </row>
    <row r="137" spans="1:2" x14ac:dyDescent="0.25">
      <c r="A137" s="2">
        <v>2250</v>
      </c>
      <c r="B137" s="1">
        <v>108209.66229777569</v>
      </c>
    </row>
    <row r="138" spans="1:2" x14ac:dyDescent="0.25">
      <c r="A138" s="2">
        <v>2251</v>
      </c>
      <c r="B138" s="1">
        <v>1837261.9258218086</v>
      </c>
    </row>
    <row r="139" spans="1:2" x14ac:dyDescent="0.25">
      <c r="A139" s="2">
        <v>2253</v>
      </c>
      <c r="B139" s="1">
        <v>4787900</v>
      </c>
    </row>
    <row r="140" spans="1:2" x14ac:dyDescent="0.25">
      <c r="A140" s="2">
        <v>2254</v>
      </c>
      <c r="B140" s="1">
        <v>1972834.3874861496</v>
      </c>
    </row>
    <row r="141" spans="1:2" x14ac:dyDescent="0.25">
      <c r="A141" s="2">
        <v>2255</v>
      </c>
      <c r="B141" s="1">
        <v>5432163.3877537306</v>
      </c>
    </row>
    <row r="142" spans="1:2" x14ac:dyDescent="0.25">
      <c r="A142" s="2">
        <v>2258</v>
      </c>
      <c r="B142" s="1">
        <v>18707306.191255644</v>
      </c>
    </row>
    <row r="143" spans="1:2" x14ac:dyDescent="0.25">
      <c r="A143" s="2">
        <v>2260</v>
      </c>
      <c r="B143" s="1">
        <v>182.19990914889911</v>
      </c>
    </row>
    <row r="144" spans="1:2" x14ac:dyDescent="0.25">
      <c r="A144" s="2">
        <v>2261</v>
      </c>
      <c r="B144" s="1">
        <v>756.11250000000007</v>
      </c>
    </row>
    <row r="145" spans="1:2" x14ac:dyDescent="0.25">
      <c r="A145" s="2">
        <v>2263</v>
      </c>
      <c r="B145" s="1">
        <v>500.54920095851406</v>
      </c>
    </row>
    <row r="146" spans="1:2" x14ac:dyDescent="0.25">
      <c r="A146" s="2">
        <v>2268</v>
      </c>
      <c r="B146" s="1">
        <v>3572.2350000000006</v>
      </c>
    </row>
    <row r="147" spans="1:2" x14ac:dyDescent="0.25">
      <c r="A147" s="2">
        <v>2270</v>
      </c>
      <c r="B147" s="1">
        <v>8201.6387910000012</v>
      </c>
    </row>
    <row r="148" spans="1:2" x14ac:dyDescent="0.25">
      <c r="A148" s="2">
        <v>2272</v>
      </c>
      <c r="B148" s="1">
        <v>7205.8343760900016</v>
      </c>
    </row>
    <row r="149" spans="1:2" x14ac:dyDescent="0.25">
      <c r="A149" s="2">
        <v>2274</v>
      </c>
      <c r="B149" s="1">
        <v>493498.76624100009</v>
      </c>
    </row>
    <row r="150" spans="1:2" x14ac:dyDescent="0.25">
      <c r="A150" s="2">
        <v>2277</v>
      </c>
      <c r="B150" s="1">
        <v>51101.067925854702</v>
      </c>
    </row>
    <row r="151" spans="1:2" x14ac:dyDescent="0.25">
      <c r="A151" s="2">
        <v>2280</v>
      </c>
      <c r="B151" s="1">
        <v>36975</v>
      </c>
    </row>
    <row r="152" spans="1:2" x14ac:dyDescent="0.25">
      <c r="A152" s="2">
        <v>2282</v>
      </c>
      <c r="B152" s="1">
        <v>19086.560959848452</v>
      </c>
    </row>
    <row r="153" spans="1:2" x14ac:dyDescent="0.25">
      <c r="A153" s="2">
        <v>2284</v>
      </c>
      <c r="B153" s="1">
        <v>4901.9281470000005</v>
      </c>
    </row>
    <row r="154" spans="1:2" x14ac:dyDescent="0.25">
      <c r="A154" s="2">
        <v>2285</v>
      </c>
      <c r="B154" s="1">
        <v>12685.49179526475</v>
      </c>
    </row>
    <row r="155" spans="1:2" x14ac:dyDescent="0.25">
      <c r="A155" s="2">
        <v>2286</v>
      </c>
      <c r="B155" s="1">
        <v>314241.78506654938</v>
      </c>
    </row>
    <row r="156" spans="1:2" x14ac:dyDescent="0.25">
      <c r="A156" s="2">
        <v>2288</v>
      </c>
      <c r="B156" s="1">
        <v>215000</v>
      </c>
    </row>
    <row r="157" spans="1:2" x14ac:dyDescent="0.25">
      <c r="A157" s="2">
        <v>2290</v>
      </c>
      <c r="B157" s="1">
        <v>10244.281991356087</v>
      </c>
    </row>
    <row r="158" spans="1:2" x14ac:dyDescent="0.25">
      <c r="A158" s="2">
        <v>2293</v>
      </c>
      <c r="B158" s="1">
        <v>263329.30009026005</v>
      </c>
    </row>
    <row r="159" spans="1:2" x14ac:dyDescent="0.25">
      <c r="A159" s="2">
        <v>2295</v>
      </c>
      <c r="B159" s="1">
        <v>3535745.8567500003</v>
      </c>
    </row>
    <row r="160" spans="1:2" x14ac:dyDescent="0.25">
      <c r="A160" s="2">
        <v>2296</v>
      </c>
      <c r="B160" s="1">
        <v>1421.2800000000002</v>
      </c>
    </row>
    <row r="161" spans="1:2" x14ac:dyDescent="0.25">
      <c r="A161" s="2">
        <v>2298</v>
      </c>
      <c r="B161" s="1">
        <v>50533.719322500008</v>
      </c>
    </row>
    <row r="162" spans="1:2" x14ac:dyDescent="0.25">
      <c r="A162" s="2">
        <v>2299</v>
      </c>
      <c r="B162" s="1">
        <v>9126.2250000000004</v>
      </c>
    </row>
    <row r="163" spans="1:2" x14ac:dyDescent="0.25">
      <c r="A163" s="2">
        <v>2300</v>
      </c>
      <c r="B163" s="1">
        <v>92615.662429470016</v>
      </c>
    </row>
    <row r="164" spans="1:2" x14ac:dyDescent="0.25">
      <c r="A164" s="2">
        <v>2301</v>
      </c>
      <c r="B164" s="1">
        <v>2179450</v>
      </c>
    </row>
    <row r="165" spans="1:2" x14ac:dyDescent="0.25">
      <c r="A165" s="2">
        <v>2304</v>
      </c>
      <c r="B165" s="1">
        <v>4036.2395625000004</v>
      </c>
    </row>
    <row r="166" spans="1:2" x14ac:dyDescent="0.25">
      <c r="A166" s="2">
        <v>2310</v>
      </c>
      <c r="B166" s="1">
        <v>3165370.1354576498</v>
      </c>
    </row>
    <row r="167" spans="1:2" x14ac:dyDescent="0.25">
      <c r="A167" s="2">
        <v>2311</v>
      </c>
      <c r="B167" s="1">
        <v>44048.329684349235</v>
      </c>
    </row>
    <row r="168" spans="1:2" x14ac:dyDescent="0.25">
      <c r="A168" s="2">
        <v>2312</v>
      </c>
      <c r="B168" s="1">
        <v>27406.207918276203</v>
      </c>
    </row>
    <row r="169" spans="1:2" x14ac:dyDescent="0.25">
      <c r="A169" s="2">
        <v>2313</v>
      </c>
      <c r="B169" s="1">
        <v>7191.0000000000009</v>
      </c>
    </row>
    <row r="170" spans="1:2" x14ac:dyDescent="0.25">
      <c r="A170" s="2">
        <v>2314</v>
      </c>
      <c r="B170" s="1">
        <v>1595.9766060000002</v>
      </c>
    </row>
    <row r="171" spans="1:2" x14ac:dyDescent="0.25">
      <c r="A171" s="2">
        <v>2315</v>
      </c>
      <c r="B171" s="1">
        <v>2507.9632380000003</v>
      </c>
    </row>
    <row r="172" spans="1:2" x14ac:dyDescent="0.25">
      <c r="A172" s="2">
        <v>2316</v>
      </c>
      <c r="B172" s="1">
        <v>5380.7211288000008</v>
      </c>
    </row>
    <row r="173" spans="1:2" x14ac:dyDescent="0.25">
      <c r="A173" s="2">
        <v>2317</v>
      </c>
      <c r="B173" s="1">
        <v>113200.34069700002</v>
      </c>
    </row>
    <row r="174" spans="1:2" x14ac:dyDescent="0.25">
      <c r="A174" s="2">
        <v>2318</v>
      </c>
      <c r="B174" s="1">
        <v>20430.08226635135</v>
      </c>
    </row>
    <row r="175" spans="1:2" x14ac:dyDescent="0.25">
      <c r="A175" s="2">
        <v>2319</v>
      </c>
      <c r="B175" s="1">
        <v>20733.84013791072</v>
      </c>
    </row>
    <row r="176" spans="1:2" x14ac:dyDescent="0.25">
      <c r="A176" s="2">
        <v>2320</v>
      </c>
      <c r="B176" s="1">
        <v>36479.465280000004</v>
      </c>
    </row>
    <row r="177" spans="1:2" x14ac:dyDescent="0.25">
      <c r="A177" s="2">
        <v>2321</v>
      </c>
      <c r="B177" s="1">
        <v>98499.054858059011</v>
      </c>
    </row>
    <row r="178" spans="1:2" x14ac:dyDescent="0.25">
      <c r="A178" s="2">
        <v>2323</v>
      </c>
      <c r="B178" s="1">
        <v>223244.94362749727</v>
      </c>
    </row>
    <row r="179" spans="1:2" x14ac:dyDescent="0.25">
      <c r="A179" s="2">
        <v>2324</v>
      </c>
      <c r="B179" s="1">
        <v>245514.58453303532</v>
      </c>
    </row>
    <row r="180" spans="1:2" x14ac:dyDescent="0.25">
      <c r="A180" s="2">
        <v>2325</v>
      </c>
      <c r="B180" s="1">
        <v>2269.3950000000004</v>
      </c>
    </row>
    <row r="181" spans="1:2" x14ac:dyDescent="0.25">
      <c r="A181" s="2">
        <v>2326</v>
      </c>
      <c r="B181" s="1">
        <v>4965.4480735084599</v>
      </c>
    </row>
    <row r="182" spans="1:2" x14ac:dyDescent="0.25">
      <c r="A182" s="2">
        <v>2327</v>
      </c>
      <c r="B182" s="1">
        <v>104434.58528798437</v>
      </c>
    </row>
    <row r="183" spans="1:2" x14ac:dyDescent="0.25">
      <c r="A183" s="2">
        <v>2329</v>
      </c>
      <c r="B183" s="1">
        <v>2786.5125000000003</v>
      </c>
    </row>
    <row r="184" spans="1:2" x14ac:dyDescent="0.25">
      <c r="A184" s="2">
        <v>2331</v>
      </c>
      <c r="B184" s="1">
        <v>111557.40041762403</v>
      </c>
    </row>
    <row r="185" spans="1:2" x14ac:dyDescent="0.25">
      <c r="A185" s="2">
        <v>2332</v>
      </c>
      <c r="B185" s="1">
        <v>19300</v>
      </c>
    </row>
    <row r="186" spans="1:2" x14ac:dyDescent="0.25">
      <c r="A186" s="2">
        <v>2333</v>
      </c>
      <c r="B186" s="1">
        <v>30667.500000000004</v>
      </c>
    </row>
    <row r="187" spans="1:2" x14ac:dyDescent="0.25">
      <c r="A187" s="2">
        <v>2334</v>
      </c>
      <c r="B187" s="1">
        <v>57381.609936064815</v>
      </c>
    </row>
    <row r="188" spans="1:2" x14ac:dyDescent="0.25">
      <c r="A188" s="2">
        <v>2335</v>
      </c>
      <c r="B188" s="1">
        <v>50000</v>
      </c>
    </row>
    <row r="189" spans="1:2" x14ac:dyDescent="0.25">
      <c r="A189" s="2">
        <v>2336</v>
      </c>
      <c r="B189" s="1">
        <v>52282.8</v>
      </c>
    </row>
    <row r="190" spans="1:2" x14ac:dyDescent="0.25">
      <c r="A190" s="2">
        <v>2338</v>
      </c>
      <c r="B190" s="1">
        <v>96556.584663000016</v>
      </c>
    </row>
    <row r="191" spans="1:2" x14ac:dyDescent="0.25">
      <c r="A191" s="2">
        <v>2339</v>
      </c>
      <c r="B191" s="1">
        <v>51600</v>
      </c>
    </row>
    <row r="192" spans="1:2" x14ac:dyDescent="0.25">
      <c r="A192" s="2">
        <v>2340</v>
      </c>
      <c r="B192" s="1">
        <v>278629.47625645262</v>
      </c>
    </row>
    <row r="193" spans="1:2" x14ac:dyDescent="0.25">
      <c r="A193" s="2">
        <v>2341</v>
      </c>
      <c r="B193" s="1">
        <v>2196095.7293881206</v>
      </c>
    </row>
    <row r="194" spans="1:2" x14ac:dyDescent="0.25">
      <c r="A194" s="2">
        <v>2343</v>
      </c>
      <c r="B194" s="1">
        <v>209772.30373458212</v>
      </c>
    </row>
    <row r="195" spans="1:2" x14ac:dyDescent="0.25">
      <c r="A195" s="2">
        <v>2352</v>
      </c>
      <c r="B195" s="1">
        <v>378585.00000000006</v>
      </c>
    </row>
    <row r="196" spans="1:2" x14ac:dyDescent="0.25">
      <c r="A196" s="2">
        <v>2353</v>
      </c>
      <c r="B196" s="1">
        <v>27654.854632110004</v>
      </c>
    </row>
    <row r="197" spans="1:2" x14ac:dyDescent="0.25">
      <c r="A197" s="2">
        <v>2358</v>
      </c>
      <c r="B197" s="1">
        <v>52525.870070040008</v>
      </c>
    </row>
    <row r="198" spans="1:2" x14ac:dyDescent="0.25">
      <c r="A198" s="2">
        <v>2362</v>
      </c>
      <c r="B198" s="1">
        <v>5400</v>
      </c>
    </row>
    <row r="199" spans="1:2" x14ac:dyDescent="0.25">
      <c r="A199" s="2">
        <v>2364</v>
      </c>
      <c r="B199" s="1">
        <v>115381.00625414703</v>
      </c>
    </row>
    <row r="200" spans="1:2" x14ac:dyDescent="0.25">
      <c r="A200" s="2">
        <v>2365</v>
      </c>
      <c r="B200" s="1">
        <v>10713.33582259888</v>
      </c>
    </row>
    <row r="201" spans="1:2" x14ac:dyDescent="0.25">
      <c r="A201" s="2">
        <v>2366</v>
      </c>
      <c r="B201" s="1">
        <v>19921.858198148861</v>
      </c>
    </row>
    <row r="202" spans="1:2" x14ac:dyDescent="0.25">
      <c r="A202" s="2">
        <v>2367</v>
      </c>
      <c r="B202" s="1">
        <v>41189.625000000007</v>
      </c>
    </row>
    <row r="203" spans="1:2" x14ac:dyDescent="0.25">
      <c r="A203" s="2">
        <v>2368</v>
      </c>
      <c r="B203" s="1">
        <v>180249.4232614254</v>
      </c>
    </row>
    <row r="204" spans="1:2" x14ac:dyDescent="0.25">
      <c r="A204" s="2">
        <v>2371</v>
      </c>
      <c r="B204" s="1">
        <v>113976.66931749001</v>
      </c>
    </row>
    <row r="205" spans="1:2" x14ac:dyDescent="0.25">
      <c r="A205" s="2">
        <v>2372</v>
      </c>
      <c r="B205" s="1">
        <v>46651.140310299117</v>
      </c>
    </row>
    <row r="206" spans="1:2" x14ac:dyDescent="0.25">
      <c r="A206" s="2">
        <v>2373</v>
      </c>
      <c r="B206" s="1">
        <v>38435.356155652</v>
      </c>
    </row>
    <row r="207" spans="1:2" x14ac:dyDescent="0.25">
      <c r="A207" s="2">
        <v>2374</v>
      </c>
      <c r="B207" s="1">
        <v>55800</v>
      </c>
    </row>
    <row r="208" spans="1:2" x14ac:dyDescent="0.25">
      <c r="A208" s="2">
        <v>2379</v>
      </c>
      <c r="B208" s="1">
        <v>14705.784441000003</v>
      </c>
    </row>
    <row r="209" spans="1:2" x14ac:dyDescent="0.25">
      <c r="A209" s="2">
        <v>2381</v>
      </c>
      <c r="B209" s="1">
        <v>25517.475000000002</v>
      </c>
    </row>
    <row r="210" spans="1:2" x14ac:dyDescent="0.25">
      <c r="A210" s="2">
        <v>2384</v>
      </c>
      <c r="B210" s="1">
        <v>38551.984006427745</v>
      </c>
    </row>
    <row r="211" spans="1:2" x14ac:dyDescent="0.25">
      <c r="A211" s="2">
        <v>2385</v>
      </c>
      <c r="B211" s="1">
        <v>26673.221427416396</v>
      </c>
    </row>
    <row r="212" spans="1:2" x14ac:dyDescent="0.25">
      <c r="A212" s="2">
        <v>2386</v>
      </c>
      <c r="B212" s="1">
        <v>444528.06064242549</v>
      </c>
    </row>
    <row r="213" spans="1:2" x14ac:dyDescent="0.25">
      <c r="A213" s="2">
        <v>2388</v>
      </c>
      <c r="B213" s="1">
        <v>11014.852573265071</v>
      </c>
    </row>
    <row r="214" spans="1:2" x14ac:dyDescent="0.25">
      <c r="A214" s="2">
        <v>2391</v>
      </c>
      <c r="B214" s="1">
        <v>18695.725956000002</v>
      </c>
    </row>
    <row r="215" spans="1:2" x14ac:dyDescent="0.25">
      <c r="A215" s="2">
        <v>2392</v>
      </c>
      <c r="B215" s="1">
        <v>8515.9928816439551</v>
      </c>
    </row>
    <row r="216" spans="1:2" x14ac:dyDescent="0.25">
      <c r="A216" s="2">
        <v>2394</v>
      </c>
      <c r="B216" s="1">
        <v>48169.897701894603</v>
      </c>
    </row>
    <row r="217" spans="1:2" x14ac:dyDescent="0.25">
      <c r="A217" s="2">
        <v>2395</v>
      </c>
      <c r="B217" s="1">
        <v>61165.673126698253</v>
      </c>
    </row>
    <row r="218" spans="1:2" x14ac:dyDescent="0.25">
      <c r="A218" s="2">
        <v>2396</v>
      </c>
      <c r="B218" s="1">
        <v>12106.622539800002</v>
      </c>
    </row>
    <row r="219" spans="1:2" x14ac:dyDescent="0.25">
      <c r="A219" s="2">
        <v>2397</v>
      </c>
      <c r="B219" s="1">
        <v>13930.548842658765</v>
      </c>
    </row>
    <row r="220" spans="1:2" x14ac:dyDescent="0.25">
      <c r="A220" s="2">
        <v>2399</v>
      </c>
      <c r="B220" s="1">
        <v>10611.643060320499</v>
      </c>
    </row>
    <row r="221" spans="1:2" x14ac:dyDescent="0.25">
      <c r="A221" s="2">
        <v>2400</v>
      </c>
      <c r="B221" s="1">
        <v>5385.1994391564367</v>
      </c>
    </row>
    <row r="222" spans="1:2" x14ac:dyDescent="0.25">
      <c r="A222" s="2">
        <v>2404</v>
      </c>
      <c r="B222" s="1">
        <v>65099.700000000004</v>
      </c>
    </row>
    <row r="223" spans="1:2" x14ac:dyDescent="0.25">
      <c r="A223" s="2">
        <v>2405</v>
      </c>
      <c r="B223" s="1">
        <v>122670.00000000001</v>
      </c>
    </row>
    <row r="224" spans="1:2" x14ac:dyDescent="0.25">
      <c r="A224" s="2">
        <v>2407</v>
      </c>
      <c r="B224" s="1">
        <v>132019.18484832003</v>
      </c>
    </row>
    <row r="225" spans="1:2" x14ac:dyDescent="0.25">
      <c r="A225" s="2">
        <v>2409</v>
      </c>
      <c r="B225" s="1">
        <v>185490.19813778758</v>
      </c>
    </row>
    <row r="226" spans="1:2" x14ac:dyDescent="0.25">
      <c r="A226" s="2">
        <v>2410</v>
      </c>
      <c r="B226" s="1">
        <v>62500</v>
      </c>
    </row>
    <row r="227" spans="1:2" x14ac:dyDescent="0.25">
      <c r="A227" s="2">
        <v>2411</v>
      </c>
      <c r="B227" s="1">
        <v>208172.34858690004</v>
      </c>
    </row>
    <row r="228" spans="1:2" x14ac:dyDescent="0.25">
      <c r="A228" s="2">
        <v>2414</v>
      </c>
      <c r="B228" s="1">
        <v>3159</v>
      </c>
    </row>
    <row r="229" spans="1:2" x14ac:dyDescent="0.25">
      <c r="A229" s="2">
        <v>2419</v>
      </c>
      <c r="B229" s="1">
        <v>9041.1766200000002</v>
      </c>
    </row>
    <row r="230" spans="1:2" x14ac:dyDescent="0.25">
      <c r="A230" s="2">
        <v>2421</v>
      </c>
      <c r="B230" s="1">
        <v>49361.276457000007</v>
      </c>
    </row>
    <row r="231" spans="1:2" x14ac:dyDescent="0.25">
      <c r="A231" s="2">
        <v>2422</v>
      </c>
      <c r="B231" s="1">
        <v>1502.8463551134241</v>
      </c>
    </row>
    <row r="232" spans="1:2" x14ac:dyDescent="0.25">
      <c r="A232" s="2">
        <v>2423</v>
      </c>
      <c r="B232" s="1">
        <v>1614.4958250000002</v>
      </c>
    </row>
    <row r="233" spans="1:2" x14ac:dyDescent="0.25">
      <c r="A233" s="2">
        <v>2425</v>
      </c>
      <c r="B233" s="1">
        <v>23857.68588742561</v>
      </c>
    </row>
    <row r="234" spans="1:2" x14ac:dyDescent="0.25">
      <c r="A234" s="2">
        <v>2426</v>
      </c>
      <c r="B234" s="1">
        <v>54833.196249000008</v>
      </c>
    </row>
    <row r="235" spans="1:2" x14ac:dyDescent="0.25">
      <c r="A235" s="2">
        <v>2427</v>
      </c>
      <c r="B235" s="1">
        <v>170687.41804512002</v>
      </c>
    </row>
    <row r="236" spans="1:2" x14ac:dyDescent="0.25">
      <c r="A236" s="2">
        <v>2428</v>
      </c>
      <c r="B236" s="1">
        <v>2540.9753044012459</v>
      </c>
    </row>
    <row r="237" spans="1:2" x14ac:dyDescent="0.25">
      <c r="A237" s="2">
        <v>2429</v>
      </c>
      <c r="B237" s="1">
        <v>332244.21285653883</v>
      </c>
    </row>
    <row r="238" spans="1:2" x14ac:dyDescent="0.25">
      <c r="A238" s="2">
        <v>2430</v>
      </c>
      <c r="B238" s="1">
        <v>103168.48774500002</v>
      </c>
    </row>
    <row r="239" spans="1:2" x14ac:dyDescent="0.25">
      <c r="A239" s="2">
        <v>2432</v>
      </c>
      <c r="B239" s="1">
        <v>11103.750000000002</v>
      </c>
    </row>
    <row r="240" spans="1:2" x14ac:dyDescent="0.25">
      <c r="A240" s="2">
        <v>2433</v>
      </c>
      <c r="B240" s="1">
        <v>132187.5</v>
      </c>
    </row>
    <row r="241" spans="1:2" x14ac:dyDescent="0.25">
      <c r="A241" s="2">
        <v>2435</v>
      </c>
      <c r="B241" s="1">
        <v>13555.053885506086</v>
      </c>
    </row>
    <row r="242" spans="1:2" x14ac:dyDescent="0.25">
      <c r="A242" s="2">
        <v>2436</v>
      </c>
      <c r="B242" s="1">
        <v>23690.113623882593</v>
      </c>
    </row>
    <row r="243" spans="1:2" x14ac:dyDescent="0.25">
      <c r="A243" s="2">
        <v>2437</v>
      </c>
      <c r="B243" s="1">
        <v>3737.2101706740277</v>
      </c>
    </row>
    <row r="244" spans="1:2" x14ac:dyDescent="0.25">
      <c r="A244" s="2">
        <v>2439</v>
      </c>
      <c r="B244" s="1">
        <v>10716.956163184981</v>
      </c>
    </row>
    <row r="245" spans="1:2" x14ac:dyDescent="0.25">
      <c r="A245" s="2">
        <v>2440</v>
      </c>
      <c r="B245" s="1">
        <v>5816.2500000000009</v>
      </c>
    </row>
    <row r="246" spans="1:2" x14ac:dyDescent="0.25">
      <c r="A246" s="2">
        <v>2441</v>
      </c>
      <c r="B246" s="1">
        <v>17122.549015800003</v>
      </c>
    </row>
    <row r="247" spans="1:2" x14ac:dyDescent="0.25">
      <c r="A247" s="2">
        <v>2442</v>
      </c>
      <c r="B247" s="1">
        <v>5197.3436447672584</v>
      </c>
    </row>
    <row r="248" spans="1:2" x14ac:dyDescent="0.25">
      <c r="A248" s="2">
        <v>2443</v>
      </c>
      <c r="B248" s="1">
        <v>17700</v>
      </c>
    </row>
    <row r="249" spans="1:2" x14ac:dyDescent="0.25">
      <c r="A249" s="2">
        <v>2445</v>
      </c>
      <c r="B249" s="1">
        <v>60590.282168347534</v>
      </c>
    </row>
    <row r="250" spans="1:2" x14ac:dyDescent="0.25">
      <c r="A250" s="2">
        <v>2446</v>
      </c>
      <c r="B250" s="1">
        <v>25131.903486665713</v>
      </c>
    </row>
    <row r="251" spans="1:2" x14ac:dyDescent="0.25">
      <c r="A251" s="2">
        <v>2447</v>
      </c>
      <c r="B251" s="1">
        <v>30934.586557440005</v>
      </c>
    </row>
    <row r="252" spans="1:2" x14ac:dyDescent="0.25">
      <c r="A252" s="2">
        <v>2448</v>
      </c>
      <c r="B252" s="1">
        <v>20701.443512695234</v>
      </c>
    </row>
    <row r="253" spans="1:2" x14ac:dyDescent="0.25">
      <c r="A253" s="2">
        <v>2449</v>
      </c>
      <c r="B253" s="1">
        <v>21488.685016500003</v>
      </c>
    </row>
    <row r="254" spans="1:2" x14ac:dyDescent="0.25">
      <c r="A254" s="2">
        <v>2450</v>
      </c>
      <c r="B254" s="1">
        <v>13092.708085650002</v>
      </c>
    </row>
    <row r="255" spans="1:2" x14ac:dyDescent="0.25">
      <c r="A255" s="2">
        <v>2452</v>
      </c>
      <c r="B255" s="1">
        <v>5489.0225377110655</v>
      </c>
    </row>
    <row r="256" spans="1:2" x14ac:dyDescent="0.25">
      <c r="A256" s="2">
        <v>2453</v>
      </c>
      <c r="B256" s="1">
        <v>66024.046348574484</v>
      </c>
    </row>
    <row r="257" spans="1:2" x14ac:dyDescent="0.25">
      <c r="A257" s="2">
        <v>2454</v>
      </c>
      <c r="B257" s="1">
        <v>1295.86500861942</v>
      </c>
    </row>
    <row r="258" spans="1:2" x14ac:dyDescent="0.25">
      <c r="A258" s="2">
        <v>2455</v>
      </c>
      <c r="B258" s="1">
        <v>27504.734807947189</v>
      </c>
    </row>
    <row r="259" spans="1:2" x14ac:dyDescent="0.25">
      <c r="A259" s="2">
        <v>2456</v>
      </c>
      <c r="B259" s="1">
        <v>274.12845764778427</v>
      </c>
    </row>
    <row r="260" spans="1:2" x14ac:dyDescent="0.25">
      <c r="A260" s="2">
        <v>2458</v>
      </c>
      <c r="B260" s="1">
        <v>43600.785324530327</v>
      </c>
    </row>
    <row r="261" spans="1:2" x14ac:dyDescent="0.25">
      <c r="A261" s="2">
        <v>2459</v>
      </c>
      <c r="B261" s="1">
        <v>2204.9540006976763</v>
      </c>
    </row>
    <row r="262" spans="1:2" x14ac:dyDescent="0.25">
      <c r="A262" s="2">
        <v>2460</v>
      </c>
      <c r="B262" s="1">
        <v>2335.7563566712674</v>
      </c>
    </row>
    <row r="263" spans="1:2" x14ac:dyDescent="0.25">
      <c r="A263" s="2">
        <v>2461</v>
      </c>
      <c r="B263" s="1">
        <v>33634.89153606625</v>
      </c>
    </row>
    <row r="264" spans="1:2" x14ac:dyDescent="0.25">
      <c r="A264" s="2">
        <v>2463</v>
      </c>
      <c r="B264" s="1">
        <v>421519.50000000006</v>
      </c>
    </row>
    <row r="265" spans="1:2" x14ac:dyDescent="0.25">
      <c r="A265" s="2">
        <v>2465</v>
      </c>
      <c r="B265" s="1">
        <v>211775.24300486158</v>
      </c>
    </row>
    <row r="266" spans="1:2" x14ac:dyDescent="0.25">
      <c r="A266" s="2">
        <v>2466</v>
      </c>
      <c r="B266" s="1">
        <v>315214.99184550089</v>
      </c>
    </row>
    <row r="267" spans="1:2" x14ac:dyDescent="0.25">
      <c r="A267" s="2">
        <v>2467</v>
      </c>
      <c r="B267" s="1">
        <v>547191.97920000006</v>
      </c>
    </row>
    <row r="268" spans="1:2" x14ac:dyDescent="0.25">
      <c r="A268" s="2">
        <v>2472</v>
      </c>
      <c r="B268" s="1">
        <v>14671.584942300002</v>
      </c>
    </row>
    <row r="269" spans="1:2" x14ac:dyDescent="0.25">
      <c r="A269" s="2">
        <v>2481</v>
      </c>
      <c r="B269" s="1">
        <v>12350</v>
      </c>
    </row>
    <row r="270" spans="1:2" x14ac:dyDescent="0.25">
      <c r="A270" s="2">
        <v>2482</v>
      </c>
      <c r="B270" s="1">
        <v>34089.809679932696</v>
      </c>
    </row>
    <row r="271" spans="1:2" x14ac:dyDescent="0.25">
      <c r="A271" s="2">
        <v>2483</v>
      </c>
      <c r="B271" s="1">
        <v>18790.04262498159</v>
      </c>
    </row>
    <row r="272" spans="1:2" x14ac:dyDescent="0.25">
      <c r="A272" s="2">
        <v>2484</v>
      </c>
      <c r="B272" s="1">
        <v>259087.50000000003</v>
      </c>
    </row>
    <row r="273" spans="1:2" x14ac:dyDescent="0.25">
      <c r="A273" s="2">
        <v>2485</v>
      </c>
      <c r="B273" s="1">
        <v>269662.5</v>
      </c>
    </row>
    <row r="274" spans="1:2" x14ac:dyDescent="0.25">
      <c r="A274" s="2">
        <v>2487</v>
      </c>
      <c r="B274" s="1">
        <v>1101.2082421087309</v>
      </c>
    </row>
    <row r="275" spans="1:2" x14ac:dyDescent="0.25">
      <c r="A275" s="2">
        <v>2489</v>
      </c>
      <c r="B275" s="1">
        <v>474394.50000000006</v>
      </c>
    </row>
    <row r="276" spans="1:2" x14ac:dyDescent="0.25">
      <c r="A276" s="2">
        <v>2490</v>
      </c>
      <c r="B276" s="1">
        <v>1401.5377626838394</v>
      </c>
    </row>
    <row r="277" spans="1:2" x14ac:dyDescent="0.25">
      <c r="A277" s="2">
        <v>2491</v>
      </c>
      <c r="B277" s="1">
        <v>1101.2082421087309</v>
      </c>
    </row>
    <row r="278" spans="1:2" x14ac:dyDescent="0.25">
      <c r="A278" s="2">
        <v>2492</v>
      </c>
      <c r="B278" s="1">
        <v>2242.3261024044168</v>
      </c>
    </row>
    <row r="279" spans="1:2" x14ac:dyDescent="0.25">
      <c r="A279" s="2">
        <v>2493</v>
      </c>
      <c r="B279" s="1">
        <v>2616.0471194718193</v>
      </c>
    </row>
    <row r="280" spans="1:2" x14ac:dyDescent="0.25">
      <c r="A280" s="2">
        <v>2494</v>
      </c>
      <c r="B280" s="1">
        <v>3375</v>
      </c>
    </row>
    <row r="281" spans="1:2" x14ac:dyDescent="0.25">
      <c r="A281" s="2">
        <v>2495</v>
      </c>
      <c r="B281" s="1">
        <v>327825.00000000006</v>
      </c>
    </row>
    <row r="282" spans="1:2" x14ac:dyDescent="0.25">
      <c r="A282" s="2">
        <v>2501</v>
      </c>
      <c r="B282" s="1">
        <v>193068.8344985123</v>
      </c>
    </row>
    <row r="283" spans="1:2" x14ac:dyDescent="0.25">
      <c r="A283" s="2">
        <v>2502</v>
      </c>
      <c r="B283" s="1">
        <v>315214.99184550089</v>
      </c>
    </row>
    <row r="284" spans="1:2" x14ac:dyDescent="0.25">
      <c r="A284" s="2">
        <v>2503</v>
      </c>
      <c r="B284" s="1">
        <v>474394.50000000006</v>
      </c>
    </row>
    <row r="285" spans="1:2" x14ac:dyDescent="0.25">
      <c r="A285" s="2">
        <v>2505</v>
      </c>
      <c r="B285" s="1">
        <v>42179.381730000008</v>
      </c>
    </row>
    <row r="286" spans="1:2" x14ac:dyDescent="0.25">
      <c r="A286" s="2">
        <v>2506</v>
      </c>
      <c r="B286" s="1">
        <v>42179.381730000008</v>
      </c>
    </row>
    <row r="287" spans="1:2" x14ac:dyDescent="0.25">
      <c r="A287" s="2">
        <v>2507</v>
      </c>
      <c r="B287" s="1">
        <v>63328.186119233193</v>
      </c>
    </row>
    <row r="288" spans="1:2" x14ac:dyDescent="0.25">
      <c r="A288" s="2">
        <v>2509</v>
      </c>
      <c r="B288" s="1">
        <v>3630380.5961744152</v>
      </c>
    </row>
    <row r="289" spans="1:2" x14ac:dyDescent="0.25">
      <c r="A289" s="2">
        <v>2511</v>
      </c>
      <c r="B289" s="1">
        <v>359412.86669376161</v>
      </c>
    </row>
    <row r="290" spans="1:2" x14ac:dyDescent="0.25">
      <c r="A290" s="2">
        <v>2512</v>
      </c>
      <c r="B290" s="1">
        <v>19545.963880009585</v>
      </c>
    </row>
    <row r="291" spans="1:2" x14ac:dyDescent="0.25">
      <c r="A291" s="2">
        <v>2513</v>
      </c>
      <c r="B291" s="1">
        <v>61773.247054974709</v>
      </c>
    </row>
    <row r="292" spans="1:2" x14ac:dyDescent="0.25">
      <c r="A292" s="2">
        <v>2515</v>
      </c>
      <c r="B292" s="1">
        <v>201721.32798628116</v>
      </c>
    </row>
    <row r="293" spans="1:2" x14ac:dyDescent="0.25">
      <c r="A293" s="2">
        <v>2516</v>
      </c>
      <c r="B293" s="1">
        <v>417397.24003983615</v>
      </c>
    </row>
    <row r="294" spans="1:2" x14ac:dyDescent="0.25">
      <c r="A294" s="2">
        <v>2517</v>
      </c>
      <c r="B294" s="1">
        <v>137078.89413232598</v>
      </c>
    </row>
    <row r="295" spans="1:2" x14ac:dyDescent="0.25">
      <c r="A295" s="2">
        <v>2518</v>
      </c>
      <c r="B295" s="1">
        <v>2117752.4300486157</v>
      </c>
    </row>
    <row r="296" spans="1:2" x14ac:dyDescent="0.25">
      <c r="A296" s="2">
        <v>2520</v>
      </c>
      <c r="B296" s="1">
        <v>199779.18882882726</v>
      </c>
    </row>
    <row r="297" spans="1:2" x14ac:dyDescent="0.25">
      <c r="A297" s="2">
        <v>2521</v>
      </c>
      <c r="B297" s="1">
        <v>97485.127302032008</v>
      </c>
    </row>
    <row r="298" spans="1:2" x14ac:dyDescent="0.25">
      <c r="A298" s="2">
        <v>2522</v>
      </c>
      <c r="B298" s="1">
        <v>587489.43882995716</v>
      </c>
    </row>
    <row r="299" spans="1:2" x14ac:dyDescent="0.25">
      <c r="A299" s="2">
        <v>2524</v>
      </c>
      <c r="B299" s="1">
        <v>1085.2869447187643</v>
      </c>
    </row>
    <row r="300" spans="1:2" x14ac:dyDescent="0.25">
      <c r="A300" s="2">
        <v>2525</v>
      </c>
      <c r="B300" s="1">
        <v>217287.97835954864</v>
      </c>
    </row>
    <row r="301" spans="1:2" x14ac:dyDescent="0.25">
      <c r="A301" s="2">
        <v>2527</v>
      </c>
      <c r="B301" s="1">
        <v>159454.30061542519</v>
      </c>
    </row>
    <row r="302" spans="1:2" x14ac:dyDescent="0.25">
      <c r="A302" s="2">
        <v>2528</v>
      </c>
      <c r="B302" s="1">
        <v>45363.183287788896</v>
      </c>
    </row>
    <row r="303" spans="1:2" x14ac:dyDescent="0.25">
      <c r="A303" s="2">
        <v>2529</v>
      </c>
      <c r="B303" s="1">
        <v>809388.13590000011</v>
      </c>
    </row>
    <row r="304" spans="1:2" x14ac:dyDescent="0.25">
      <c r="A304" s="2">
        <v>2542</v>
      </c>
      <c r="B304" s="1">
        <v>30634.717500000002</v>
      </c>
    </row>
    <row r="305" spans="1:2" x14ac:dyDescent="0.25">
      <c r="A305" s="2">
        <v>2543</v>
      </c>
      <c r="B305" s="1">
        <v>3176941.5000000005</v>
      </c>
    </row>
    <row r="306" spans="1:2" x14ac:dyDescent="0.25">
      <c r="A306" s="2">
        <v>2546</v>
      </c>
      <c r="B306" s="1">
        <v>930600.00000000012</v>
      </c>
    </row>
    <row r="307" spans="1:2" x14ac:dyDescent="0.25">
      <c r="A307" s="2">
        <v>2547</v>
      </c>
      <c r="B307" s="1">
        <v>6913</v>
      </c>
    </row>
    <row r="308" spans="1:2" x14ac:dyDescent="0.25">
      <c r="A308" s="2">
        <v>2548</v>
      </c>
      <c r="B308" s="1">
        <v>310640.88659184007</v>
      </c>
    </row>
    <row r="309" spans="1:2" x14ac:dyDescent="0.25">
      <c r="A309" s="2">
        <v>2550</v>
      </c>
      <c r="B309" s="1">
        <v>41073.185512431126</v>
      </c>
    </row>
    <row r="310" spans="1:2" x14ac:dyDescent="0.25">
      <c r="A310" s="2">
        <v>2551</v>
      </c>
      <c r="B310" s="1">
        <v>51856.69987881001</v>
      </c>
    </row>
    <row r="311" spans="1:2" x14ac:dyDescent="0.25">
      <c r="A311" s="2">
        <v>2552</v>
      </c>
      <c r="B311" s="1">
        <v>80130.565437390018</v>
      </c>
    </row>
    <row r="312" spans="1:2" x14ac:dyDescent="0.25">
      <c r="A312" s="2">
        <v>2553</v>
      </c>
      <c r="B312" s="1">
        <v>56797.317832762594</v>
      </c>
    </row>
    <row r="313" spans="1:2" x14ac:dyDescent="0.25">
      <c r="A313" s="2">
        <v>2554</v>
      </c>
      <c r="B313" s="1">
        <v>47007.210963150006</v>
      </c>
    </row>
    <row r="314" spans="1:2" x14ac:dyDescent="0.25">
      <c r="A314" s="2">
        <v>2555</v>
      </c>
      <c r="B314" s="1">
        <v>71877.086417790008</v>
      </c>
    </row>
    <row r="315" spans="1:2" x14ac:dyDescent="0.25">
      <c r="A315" s="2">
        <v>2556</v>
      </c>
      <c r="B315" s="1">
        <v>78054.075000000012</v>
      </c>
    </row>
    <row r="316" spans="1:2" x14ac:dyDescent="0.25">
      <c r="A316" s="2">
        <v>2557</v>
      </c>
      <c r="B316" s="1">
        <v>36000</v>
      </c>
    </row>
    <row r="317" spans="1:2" x14ac:dyDescent="0.25">
      <c r="A317" s="2">
        <v>2560</v>
      </c>
      <c r="B317" s="1">
        <v>18490.387500000001</v>
      </c>
    </row>
    <row r="318" spans="1:2" x14ac:dyDescent="0.25">
      <c r="A318" s="2">
        <v>2561</v>
      </c>
      <c r="B318" s="1">
        <v>81729</v>
      </c>
    </row>
    <row r="319" spans="1:2" x14ac:dyDescent="0.25">
      <c r="A319" s="2">
        <v>2562</v>
      </c>
      <c r="B319" s="1">
        <v>54368.810766810544</v>
      </c>
    </row>
    <row r="320" spans="1:2" x14ac:dyDescent="0.25">
      <c r="A320" s="2">
        <v>2563</v>
      </c>
      <c r="B320" s="1">
        <v>126467.46622602003</v>
      </c>
    </row>
    <row r="321" spans="1:2" x14ac:dyDescent="0.25">
      <c r="A321" s="2">
        <v>2565</v>
      </c>
      <c r="B321" s="1">
        <v>128248.12012500002</v>
      </c>
    </row>
    <row r="322" spans="1:2" x14ac:dyDescent="0.25">
      <c r="A322" s="2">
        <v>2566</v>
      </c>
      <c r="B322" s="1">
        <v>77609.397877663971</v>
      </c>
    </row>
    <row r="323" spans="1:2" x14ac:dyDescent="0.25">
      <c r="A323" s="2">
        <v>2567</v>
      </c>
      <c r="B323" s="1">
        <v>50760.000000000007</v>
      </c>
    </row>
    <row r="324" spans="1:2" x14ac:dyDescent="0.25">
      <c r="A324" s="2">
        <v>2569</v>
      </c>
      <c r="B324" s="1">
        <v>72563.616564553871</v>
      </c>
    </row>
    <row r="325" spans="1:2" x14ac:dyDescent="0.25">
      <c r="A325" s="2">
        <v>2571</v>
      </c>
      <c r="B325" s="1">
        <v>18785.579438917805</v>
      </c>
    </row>
    <row r="326" spans="1:2" x14ac:dyDescent="0.25">
      <c r="A326" s="2">
        <v>2572</v>
      </c>
      <c r="B326" s="1">
        <v>29595.397021853187</v>
      </c>
    </row>
    <row r="327" spans="1:2" x14ac:dyDescent="0.25">
      <c r="A327" s="2">
        <v>2573</v>
      </c>
      <c r="B327" s="1">
        <v>65061.12632688001</v>
      </c>
    </row>
    <row r="328" spans="1:2" x14ac:dyDescent="0.25">
      <c r="A328" s="2">
        <v>2574</v>
      </c>
      <c r="B328" s="1">
        <v>58892.494368323365</v>
      </c>
    </row>
    <row r="329" spans="1:2" x14ac:dyDescent="0.25">
      <c r="A329" s="2">
        <v>2576</v>
      </c>
      <c r="B329" s="1">
        <v>37780.267966976629</v>
      </c>
    </row>
    <row r="330" spans="1:2" x14ac:dyDescent="0.25">
      <c r="A330" s="2">
        <v>2579</v>
      </c>
      <c r="B330" s="1">
        <v>961035.56640996796</v>
      </c>
    </row>
    <row r="331" spans="1:2" x14ac:dyDescent="0.25">
      <c r="A331" s="2">
        <v>2580</v>
      </c>
      <c r="B331" s="1">
        <v>68423.832230119748</v>
      </c>
    </row>
    <row r="332" spans="1:2" x14ac:dyDescent="0.25">
      <c r="A332" s="2">
        <v>2581</v>
      </c>
      <c r="B332" s="1">
        <v>72391.079424338837</v>
      </c>
    </row>
    <row r="333" spans="1:2" x14ac:dyDescent="0.25">
      <c r="A333" s="2">
        <v>2583</v>
      </c>
      <c r="B333" s="1">
        <v>61841.91787384027</v>
      </c>
    </row>
    <row r="334" spans="1:2" x14ac:dyDescent="0.25">
      <c r="A334" s="2">
        <v>2584</v>
      </c>
      <c r="B334" s="1">
        <v>72461.28897156431</v>
      </c>
    </row>
    <row r="335" spans="1:2" x14ac:dyDescent="0.25">
      <c r="A335" s="2">
        <v>2586</v>
      </c>
      <c r="B335" s="1">
        <v>97109.923903203904</v>
      </c>
    </row>
    <row r="336" spans="1:2" x14ac:dyDescent="0.25">
      <c r="A336" s="2">
        <v>2587</v>
      </c>
      <c r="B336" s="1">
        <v>112377.90983216801</v>
      </c>
    </row>
    <row r="337" spans="1:2" x14ac:dyDescent="0.25">
      <c r="A337" s="2">
        <v>2588</v>
      </c>
      <c r="B337" s="1">
        <v>88435.34370504001</v>
      </c>
    </row>
    <row r="338" spans="1:2" x14ac:dyDescent="0.25">
      <c r="A338" s="2">
        <v>2589</v>
      </c>
      <c r="B338" s="1">
        <v>17034.210000000003</v>
      </c>
    </row>
    <row r="339" spans="1:2" x14ac:dyDescent="0.25">
      <c r="A339" s="2">
        <v>2592</v>
      </c>
      <c r="B339" s="1">
        <v>236985.42624165004</v>
      </c>
    </row>
    <row r="340" spans="1:2" x14ac:dyDescent="0.25">
      <c r="A340" s="2">
        <v>2593</v>
      </c>
      <c r="B340" s="1">
        <v>87.201570649060642</v>
      </c>
    </row>
    <row r="341" spans="1:2" x14ac:dyDescent="0.25">
      <c r="A341" s="2">
        <v>2594</v>
      </c>
      <c r="B341" s="1">
        <v>253400</v>
      </c>
    </row>
    <row r="342" spans="1:2" x14ac:dyDescent="0.25">
      <c r="A342" s="2">
        <v>2598</v>
      </c>
      <c r="B342" s="1">
        <v>82644.336177761375</v>
      </c>
    </row>
    <row r="343" spans="1:2" x14ac:dyDescent="0.25">
      <c r="A343" s="2">
        <v>2600</v>
      </c>
      <c r="B343" s="1">
        <v>2683206.9298587595</v>
      </c>
    </row>
    <row r="344" spans="1:2" x14ac:dyDescent="0.25">
      <c r="A344" s="2">
        <v>2601</v>
      </c>
      <c r="B344" s="1">
        <v>96232.500000000015</v>
      </c>
    </row>
    <row r="345" spans="1:2" x14ac:dyDescent="0.25">
      <c r="A345" s="2">
        <v>2604</v>
      </c>
      <c r="B345" s="1">
        <v>150432.22151165447</v>
      </c>
    </row>
    <row r="346" spans="1:2" x14ac:dyDescent="0.25">
      <c r="A346" s="2">
        <v>2605</v>
      </c>
      <c r="B346" s="1">
        <v>28030.755253676787</v>
      </c>
    </row>
    <row r="347" spans="1:2" x14ac:dyDescent="0.25">
      <c r="A347" s="2">
        <v>2606</v>
      </c>
      <c r="B347" s="1">
        <v>127065.14580291694</v>
      </c>
    </row>
    <row r="348" spans="1:2" x14ac:dyDescent="0.25">
      <c r="A348" s="2">
        <v>2610</v>
      </c>
      <c r="B348" s="1">
        <v>207474.63081601748</v>
      </c>
    </row>
    <row r="349" spans="1:2" x14ac:dyDescent="0.25">
      <c r="A349" s="2">
        <v>2627</v>
      </c>
      <c r="B349" s="1">
        <v>3986.3575153856295</v>
      </c>
    </row>
    <row r="350" spans="1:2" x14ac:dyDescent="0.25">
      <c r="A350" s="2">
        <v>2628</v>
      </c>
      <c r="B350" s="1">
        <v>149298.43655444979</v>
      </c>
    </row>
    <row r="351" spans="1:2" x14ac:dyDescent="0.25">
      <c r="A351" s="2">
        <v>2631</v>
      </c>
      <c r="B351" s="1">
        <v>412.42500000000007</v>
      </c>
    </row>
    <row r="352" spans="1:2" x14ac:dyDescent="0.25">
      <c r="A352" s="2">
        <v>2633</v>
      </c>
      <c r="B352" s="1">
        <v>148050.00000000003</v>
      </c>
    </row>
    <row r="353" spans="1:2" x14ac:dyDescent="0.25">
      <c r="A353" s="2">
        <v>2637</v>
      </c>
      <c r="B353" s="1">
        <v>56378.194209000008</v>
      </c>
    </row>
    <row r="354" spans="1:2" x14ac:dyDescent="0.25">
      <c r="A354" s="2">
        <v>2638</v>
      </c>
      <c r="B354" s="1">
        <v>81216.000000000015</v>
      </c>
    </row>
    <row r="355" spans="1:2" x14ac:dyDescent="0.25">
      <c r="A355" s="2">
        <v>2640</v>
      </c>
      <c r="B355" s="1">
        <v>10274651.430300001</v>
      </c>
    </row>
    <row r="356" spans="1:2" x14ac:dyDescent="0.25">
      <c r="A356" s="2">
        <v>2641</v>
      </c>
      <c r="B356" s="1">
        <v>952.46078133527374</v>
      </c>
    </row>
    <row r="357" spans="1:2" x14ac:dyDescent="0.25">
      <c r="A357" s="2">
        <v>2642</v>
      </c>
      <c r="B357" s="1">
        <v>740.25000000000011</v>
      </c>
    </row>
    <row r="358" spans="1:2" x14ac:dyDescent="0.25">
      <c r="A358" s="2">
        <v>2643</v>
      </c>
      <c r="B358" s="1">
        <v>375921.4915876615</v>
      </c>
    </row>
    <row r="359" spans="1:2" x14ac:dyDescent="0.25">
      <c r="A359" s="2">
        <v>2644</v>
      </c>
      <c r="B359" s="1">
        <v>379.64250000000004</v>
      </c>
    </row>
    <row r="360" spans="1:2" x14ac:dyDescent="0.25">
      <c r="A360" s="2">
        <v>2646</v>
      </c>
      <c r="B360" s="1">
        <v>853727.39326774946</v>
      </c>
    </row>
    <row r="361" spans="1:2" x14ac:dyDescent="0.25">
      <c r="A361" s="2">
        <v>2647</v>
      </c>
      <c r="B361" s="1">
        <v>248.18214272638906</v>
      </c>
    </row>
    <row r="362" spans="1:2" x14ac:dyDescent="0.25">
      <c r="A362" s="2">
        <v>2651</v>
      </c>
      <c r="B362" s="1">
        <v>43050</v>
      </c>
    </row>
    <row r="363" spans="1:2" x14ac:dyDescent="0.25">
      <c r="A363" s="2">
        <v>2652</v>
      </c>
      <c r="B363" s="1">
        <v>1119608.5508677743</v>
      </c>
    </row>
    <row r="364" spans="1:2" x14ac:dyDescent="0.25">
      <c r="A364" s="2">
        <v>2653</v>
      </c>
      <c r="B364" s="1">
        <v>302.09557185000006</v>
      </c>
    </row>
    <row r="365" spans="1:2" x14ac:dyDescent="0.25">
      <c r="A365" s="2">
        <v>2655</v>
      </c>
      <c r="B365" s="1">
        <v>547.19197920000011</v>
      </c>
    </row>
    <row r="366" spans="1:2" x14ac:dyDescent="0.25">
      <c r="A366" s="2">
        <v>2656</v>
      </c>
      <c r="B366" s="1">
        <v>274.95000000000005</v>
      </c>
    </row>
    <row r="367" spans="1:2" x14ac:dyDescent="0.25">
      <c r="A367" s="2">
        <v>2657</v>
      </c>
      <c r="B367" s="1">
        <v>396.56250000000006</v>
      </c>
    </row>
    <row r="368" spans="1:2" x14ac:dyDescent="0.25">
      <c r="A368" s="2">
        <v>2661</v>
      </c>
      <c r="B368" s="1">
        <v>253.8</v>
      </c>
    </row>
    <row r="369" spans="1:2" x14ac:dyDescent="0.25">
      <c r="A369" s="2">
        <v>2662</v>
      </c>
      <c r="B369" s="1">
        <v>445419.00000000006</v>
      </c>
    </row>
    <row r="370" spans="1:2" x14ac:dyDescent="0.25">
      <c r="A370" s="2">
        <v>2663</v>
      </c>
      <c r="B370" s="1">
        <v>359.55</v>
      </c>
    </row>
    <row r="371" spans="1:2" x14ac:dyDescent="0.25">
      <c r="A371" s="2">
        <v>2666</v>
      </c>
      <c r="B371" s="1">
        <v>1253.9816190000001</v>
      </c>
    </row>
    <row r="372" spans="1:2" x14ac:dyDescent="0.25">
      <c r="A372" s="2">
        <v>2667</v>
      </c>
      <c r="B372" s="1">
        <v>1753.9973067696769</v>
      </c>
    </row>
    <row r="373" spans="1:2" x14ac:dyDescent="0.25">
      <c r="A373" s="2">
        <v>2668</v>
      </c>
      <c r="B373" s="1">
        <v>1046.4188477887278</v>
      </c>
    </row>
    <row r="374" spans="1:2" x14ac:dyDescent="0.25">
      <c r="A374" s="2">
        <v>2669</v>
      </c>
      <c r="B374" s="1">
        <v>1020.2583765940095</v>
      </c>
    </row>
    <row r="375" spans="1:2" x14ac:dyDescent="0.25">
      <c r="A375" s="2">
        <v>2672</v>
      </c>
      <c r="B375" s="1">
        <v>359.09473635000006</v>
      </c>
    </row>
    <row r="376" spans="1:2" x14ac:dyDescent="0.25">
      <c r="A376" s="2">
        <v>2673</v>
      </c>
      <c r="B376" s="1">
        <v>726.26450983431937</v>
      </c>
    </row>
    <row r="377" spans="1:2" x14ac:dyDescent="0.25">
      <c r="A377" s="2">
        <v>2674</v>
      </c>
      <c r="B377" s="1">
        <v>396.56250000000006</v>
      </c>
    </row>
    <row r="378" spans="1:2" x14ac:dyDescent="0.25">
      <c r="A378" s="2">
        <v>2675</v>
      </c>
      <c r="B378" s="1">
        <v>650.71396124606827</v>
      </c>
    </row>
    <row r="379" spans="1:2" x14ac:dyDescent="0.25">
      <c r="A379" s="2">
        <v>2677</v>
      </c>
      <c r="B379" s="1">
        <v>359.55</v>
      </c>
    </row>
    <row r="380" spans="1:2" x14ac:dyDescent="0.25">
      <c r="A380" s="2">
        <v>2678</v>
      </c>
      <c r="B380" s="1">
        <v>254.27899408692514</v>
      </c>
    </row>
    <row r="381" spans="1:2" x14ac:dyDescent="0.25">
      <c r="A381" s="2">
        <v>2680</v>
      </c>
      <c r="B381" s="1">
        <v>142.49791125000002</v>
      </c>
    </row>
    <row r="382" spans="1:2" x14ac:dyDescent="0.25">
      <c r="A382" s="2">
        <v>2681</v>
      </c>
      <c r="B382" s="1">
        <v>115.12631622045824</v>
      </c>
    </row>
    <row r="383" spans="1:2" x14ac:dyDescent="0.25">
      <c r="A383" s="2">
        <v>2682</v>
      </c>
      <c r="B383" s="1">
        <v>473.09306535000007</v>
      </c>
    </row>
    <row r="384" spans="1:2" x14ac:dyDescent="0.25">
      <c r="A384" s="2">
        <v>2686</v>
      </c>
      <c r="B384" s="1">
        <v>205.19699220000004</v>
      </c>
    </row>
    <row r="385" spans="1:2" x14ac:dyDescent="0.25">
      <c r="A385" s="2">
        <v>2687</v>
      </c>
      <c r="B385" s="1">
        <v>1269.0000000000002</v>
      </c>
    </row>
    <row r="386" spans="1:2" x14ac:dyDescent="0.25">
      <c r="A386" s="2">
        <v>2689</v>
      </c>
      <c r="B386" s="1">
        <v>433386.89891618059</v>
      </c>
    </row>
    <row r="387" spans="1:2" x14ac:dyDescent="0.25">
      <c r="A387" s="2">
        <v>2690</v>
      </c>
      <c r="B387" s="1">
        <v>317.48692711175789</v>
      </c>
    </row>
    <row r="388" spans="1:2" x14ac:dyDescent="0.25">
      <c r="A388" s="2">
        <v>2691</v>
      </c>
      <c r="B388" s="1">
        <v>144</v>
      </c>
    </row>
    <row r="389" spans="1:2" x14ac:dyDescent="0.25">
      <c r="A389" s="2">
        <v>2692</v>
      </c>
      <c r="B389" s="1">
        <v>589.02750000000003</v>
      </c>
    </row>
    <row r="390" spans="1:2" x14ac:dyDescent="0.25">
      <c r="A390" s="2">
        <v>2694</v>
      </c>
      <c r="B390" s="1">
        <v>326.12602716922072</v>
      </c>
    </row>
    <row r="391" spans="1:2" x14ac:dyDescent="0.25">
      <c r="A391" s="2">
        <v>2695</v>
      </c>
      <c r="B391" s="1">
        <v>2309.595885476549</v>
      </c>
    </row>
    <row r="392" spans="1:2" x14ac:dyDescent="0.25">
      <c r="A392" s="2">
        <v>2696</v>
      </c>
      <c r="B392" s="1">
        <v>323.966252154855</v>
      </c>
    </row>
    <row r="393" spans="1:2" x14ac:dyDescent="0.25">
      <c r="A393" s="2">
        <v>2697</v>
      </c>
      <c r="B393" s="1">
        <v>605.42804764919254</v>
      </c>
    </row>
    <row r="394" spans="1:2" x14ac:dyDescent="0.25">
      <c r="A394" s="2">
        <v>2699</v>
      </c>
      <c r="B394" s="1">
        <v>358.73600630450784</v>
      </c>
    </row>
    <row r="395" spans="1:2" x14ac:dyDescent="0.25">
      <c r="A395" s="2">
        <v>2702</v>
      </c>
      <c r="B395" s="1">
        <v>869581.71978537075</v>
      </c>
    </row>
    <row r="396" spans="1:2" x14ac:dyDescent="0.25">
      <c r="A396" s="2">
        <v>2707</v>
      </c>
      <c r="B396" s="1">
        <v>2052853.5026236845</v>
      </c>
    </row>
    <row r="397" spans="1:2" x14ac:dyDescent="0.25">
      <c r="A397" s="2">
        <v>2708</v>
      </c>
      <c r="B397" s="1">
        <v>34751.699415324096</v>
      </c>
    </row>
    <row r="398" spans="1:2" x14ac:dyDescent="0.25">
      <c r="A398" s="2">
        <v>2711</v>
      </c>
      <c r="B398" s="1">
        <v>1879004.262498159</v>
      </c>
    </row>
    <row r="399" spans="1:2" x14ac:dyDescent="0.25">
      <c r="A399" s="2">
        <v>2722</v>
      </c>
      <c r="B399" s="1">
        <v>159206.62500000003</v>
      </c>
    </row>
    <row r="400" spans="1:2" x14ac:dyDescent="0.25">
      <c r="A400" s="2">
        <v>2724</v>
      </c>
      <c r="B400" s="1">
        <v>71877.086417790008</v>
      </c>
    </row>
    <row r="401" spans="1:2" x14ac:dyDescent="0.25">
      <c r="A401" s="2">
        <v>2726</v>
      </c>
      <c r="B401" s="1">
        <v>69756.717498390019</v>
      </c>
    </row>
    <row r="402" spans="1:2" x14ac:dyDescent="0.25">
      <c r="A402" s="2">
        <v>2730</v>
      </c>
      <c r="B402" s="1">
        <v>5816.2500000000009</v>
      </c>
    </row>
    <row r="403" spans="1:2" x14ac:dyDescent="0.25">
      <c r="A403" s="2">
        <v>2736</v>
      </c>
      <c r="B403" s="1">
        <v>86175.023073191434</v>
      </c>
    </row>
    <row r="404" spans="1:2" x14ac:dyDescent="0.25">
      <c r="A404" s="2">
        <v>2737</v>
      </c>
      <c r="B404" s="1">
        <v>36205.869290400005</v>
      </c>
    </row>
    <row r="405" spans="1:2" x14ac:dyDescent="0.25">
      <c r="A405" s="2">
        <v>2738</v>
      </c>
      <c r="B405" s="1">
        <v>40729.322985120009</v>
      </c>
    </row>
    <row r="406" spans="1:2" x14ac:dyDescent="0.25">
      <c r="A406" s="2">
        <v>2740</v>
      </c>
      <c r="B406" s="1">
        <v>5181.7500000000009</v>
      </c>
    </row>
    <row r="407" spans="1:2" x14ac:dyDescent="0.25">
      <c r="A407" s="2">
        <v>2744</v>
      </c>
      <c r="B407" s="1">
        <v>8460</v>
      </c>
    </row>
    <row r="408" spans="1:2" x14ac:dyDescent="0.25">
      <c r="A408" s="2">
        <v>2745</v>
      </c>
      <c r="B408" s="1">
        <v>10363.500000000002</v>
      </c>
    </row>
    <row r="409" spans="1:2" x14ac:dyDescent="0.25">
      <c r="A409" s="2">
        <v>2746</v>
      </c>
      <c r="B409" s="1">
        <v>39283912.413900003</v>
      </c>
    </row>
    <row r="410" spans="1:2" x14ac:dyDescent="0.25">
      <c r="A410" s="2">
        <v>2747</v>
      </c>
      <c r="B410" s="1">
        <v>102577.50000000001</v>
      </c>
    </row>
    <row r="411" spans="1:2" x14ac:dyDescent="0.25">
      <c r="A411" s="2">
        <v>2748</v>
      </c>
      <c r="B411" s="1">
        <v>243225.00000000003</v>
      </c>
    </row>
    <row r="412" spans="1:2" x14ac:dyDescent="0.25">
      <c r="A412" s="2">
        <v>2750</v>
      </c>
      <c r="B412" s="1">
        <v>15500000</v>
      </c>
    </row>
    <row r="413" spans="1:2" x14ac:dyDescent="0.25">
      <c r="A413" s="2">
        <v>2752</v>
      </c>
      <c r="B413" s="1">
        <v>1071736.1233960548</v>
      </c>
    </row>
    <row r="414" spans="1:2" x14ac:dyDescent="0.25">
      <c r="A414" s="2">
        <v>2753</v>
      </c>
      <c r="B414" s="1">
        <v>1071736.1233960548</v>
      </c>
    </row>
    <row r="415" spans="1:2" x14ac:dyDescent="0.25">
      <c r="A415" s="2">
        <v>2758</v>
      </c>
      <c r="B415" s="1">
        <v>12308916.169800002</v>
      </c>
    </row>
    <row r="416" spans="1:2" x14ac:dyDescent="0.25">
      <c r="A416" s="2">
        <v>2759</v>
      </c>
      <c r="B416" s="1">
        <v>13238865.765000001</v>
      </c>
    </row>
    <row r="417" spans="1:2" x14ac:dyDescent="0.25">
      <c r="A417" s="2">
        <v>2768</v>
      </c>
      <c r="B417" s="1">
        <v>68610.600000000006</v>
      </c>
    </row>
    <row r="418" spans="1:2" x14ac:dyDescent="0.25">
      <c r="A418" s="2">
        <v>2769</v>
      </c>
      <c r="B418" s="1">
        <v>6662.2500000000009</v>
      </c>
    </row>
    <row r="419" spans="1:2" x14ac:dyDescent="0.25">
      <c r="A419" s="2">
        <v>2772</v>
      </c>
      <c r="B419" s="1">
        <v>38281.500000000007</v>
      </c>
    </row>
    <row r="420" spans="1:2" x14ac:dyDescent="0.25">
      <c r="A420" s="2">
        <v>2773</v>
      </c>
      <c r="B420" s="1">
        <v>63223656.507000007</v>
      </c>
    </row>
    <row r="421" spans="1:2" x14ac:dyDescent="0.25">
      <c r="A421" s="2">
        <v>2774</v>
      </c>
      <c r="B421" s="1">
        <v>61031171.17665001</v>
      </c>
    </row>
    <row r="422" spans="1:2" x14ac:dyDescent="0.25">
      <c r="A422" s="2">
        <v>2775</v>
      </c>
      <c r="B422" s="1">
        <v>170073250.49965501</v>
      </c>
    </row>
    <row r="423" spans="1:2" x14ac:dyDescent="0.25">
      <c r="A423" s="2">
        <v>2776</v>
      </c>
      <c r="B423" s="1">
        <v>170073250.49965501</v>
      </c>
    </row>
    <row r="424" spans="1:2" x14ac:dyDescent="0.25">
      <c r="A424" s="2">
        <v>2780</v>
      </c>
      <c r="B424" s="1">
        <v>82167.750000000015</v>
      </c>
    </row>
    <row r="425" spans="1:2" x14ac:dyDescent="0.25">
      <c r="A425" s="2">
        <v>2783</v>
      </c>
      <c r="B425" s="1">
        <v>235037.88280207987</v>
      </c>
    </row>
    <row r="426" spans="1:2" x14ac:dyDescent="0.25">
      <c r="A426" s="2">
        <v>2786</v>
      </c>
      <c r="B426" s="1">
        <v>58253.761636270392</v>
      </c>
    </row>
    <row r="427" spans="1:2" x14ac:dyDescent="0.25">
      <c r="A427" s="2">
        <v>2787</v>
      </c>
      <c r="B427" s="1">
        <v>31407.750000000004</v>
      </c>
    </row>
    <row r="428" spans="1:2" x14ac:dyDescent="0.25">
      <c r="A428" s="2">
        <v>2788</v>
      </c>
      <c r="B428" s="1">
        <v>240958.91427240238</v>
      </c>
    </row>
    <row r="429" spans="1:2" x14ac:dyDescent="0.25">
      <c r="A429" s="2">
        <v>2789</v>
      </c>
      <c r="B429" s="1">
        <v>203699.49842846923</v>
      </c>
    </row>
    <row r="430" spans="1:2" x14ac:dyDescent="0.25">
      <c r="A430" s="2">
        <v>2790</v>
      </c>
      <c r="B430" s="1">
        <v>564069.89565855148</v>
      </c>
    </row>
    <row r="431" spans="1:2" x14ac:dyDescent="0.25">
      <c r="A431" s="2">
        <v>2793</v>
      </c>
      <c r="B431" s="1">
        <v>189182.47879643383</v>
      </c>
    </row>
    <row r="432" spans="1:2" x14ac:dyDescent="0.25">
      <c r="A432" s="2">
        <v>2796</v>
      </c>
      <c r="B432" s="1">
        <v>214765.54530892952</v>
      </c>
    </row>
    <row r="433" spans="1:2" x14ac:dyDescent="0.25">
      <c r="A433" s="2">
        <v>2797</v>
      </c>
      <c r="B433" s="1">
        <v>183520.54164032589</v>
      </c>
    </row>
    <row r="434" spans="1:2" x14ac:dyDescent="0.25">
      <c r="A434" s="2">
        <v>2799</v>
      </c>
      <c r="B434" s="1">
        <v>30822.149230012903</v>
      </c>
    </row>
    <row r="435" spans="1:2" x14ac:dyDescent="0.25">
      <c r="A435" s="2">
        <v>2804</v>
      </c>
      <c r="B435" s="1">
        <v>277124.05961867172</v>
      </c>
    </row>
    <row r="436" spans="1:2" x14ac:dyDescent="0.25">
      <c r="A436" s="2">
        <v>2806</v>
      </c>
      <c r="B436" s="1">
        <v>108619.17660799755</v>
      </c>
    </row>
    <row r="437" spans="1:2" x14ac:dyDescent="0.25">
      <c r="A437" s="2">
        <v>2808</v>
      </c>
      <c r="B437" s="1">
        <v>580779.00000000012</v>
      </c>
    </row>
    <row r="438" spans="1:2" x14ac:dyDescent="0.25">
      <c r="A438" s="2">
        <v>2809</v>
      </c>
      <c r="B438" s="1">
        <v>46276.944813281509</v>
      </c>
    </row>
    <row r="439" spans="1:2" x14ac:dyDescent="0.25">
      <c r="A439" s="2">
        <v>2810</v>
      </c>
      <c r="B439" s="1">
        <v>154130.62500000003</v>
      </c>
    </row>
    <row r="440" spans="1:2" x14ac:dyDescent="0.25">
      <c r="A440" s="2">
        <v>2812</v>
      </c>
      <c r="B440" s="1">
        <v>50155.029936043109</v>
      </c>
    </row>
    <row r="441" spans="1:2" x14ac:dyDescent="0.25">
      <c r="A441" s="2">
        <v>2813</v>
      </c>
      <c r="B441" s="1">
        <v>134847.71279693683</v>
      </c>
    </row>
    <row r="442" spans="1:2" x14ac:dyDescent="0.25">
      <c r="A442" s="2">
        <v>2817</v>
      </c>
      <c r="B442" s="1">
        <v>2770.6151933455071</v>
      </c>
    </row>
    <row r="443" spans="1:2" x14ac:dyDescent="0.25">
      <c r="A443" s="2">
        <v>2819</v>
      </c>
      <c r="B443" s="1">
        <v>19263.033353127677</v>
      </c>
    </row>
    <row r="444" spans="1:2" x14ac:dyDescent="0.25">
      <c r="A444" s="2">
        <v>2820</v>
      </c>
      <c r="B444" s="1">
        <v>19263.033353127677</v>
      </c>
    </row>
    <row r="445" spans="1:2" x14ac:dyDescent="0.25">
      <c r="A445" s="2">
        <v>2821</v>
      </c>
      <c r="B445" s="1">
        <v>26969.110604384496</v>
      </c>
    </row>
    <row r="446" spans="1:2" x14ac:dyDescent="0.25">
      <c r="A446" s="2">
        <v>2823</v>
      </c>
      <c r="B446" s="1">
        <v>1735531.0597329889</v>
      </c>
    </row>
    <row r="447" spans="1:2" x14ac:dyDescent="0.25">
      <c r="A447" s="2">
        <v>2824</v>
      </c>
      <c r="B447" s="1">
        <v>130759.87500000001</v>
      </c>
    </row>
    <row r="448" spans="1:2" x14ac:dyDescent="0.25">
      <c r="A448" s="2">
        <v>2825</v>
      </c>
      <c r="B448" s="1">
        <v>56682.000000000007</v>
      </c>
    </row>
    <row r="449" spans="1:2" x14ac:dyDescent="0.25">
      <c r="A449" s="2">
        <v>2826</v>
      </c>
      <c r="B449" s="1">
        <v>71011.125</v>
      </c>
    </row>
    <row r="450" spans="1:2" x14ac:dyDescent="0.25">
      <c r="A450" s="2">
        <v>2831</v>
      </c>
      <c r="B450" s="1">
        <v>447.85595755625661</v>
      </c>
    </row>
    <row r="451" spans="1:2" x14ac:dyDescent="0.25">
      <c r="A451" s="2">
        <v>2835</v>
      </c>
      <c r="B451" s="1">
        <v>15897.442622442408</v>
      </c>
    </row>
    <row r="452" spans="1:2" x14ac:dyDescent="0.25">
      <c r="A452" s="2">
        <v>2836</v>
      </c>
      <c r="B452" s="1">
        <v>15897.442622442408</v>
      </c>
    </row>
    <row r="453" spans="1:2" x14ac:dyDescent="0.25">
      <c r="A453" s="2">
        <v>2838</v>
      </c>
      <c r="B453" s="1">
        <v>4430717.1940617906</v>
      </c>
    </row>
    <row r="454" spans="1:2" x14ac:dyDescent="0.25">
      <c r="A454" s="2">
        <v>2842</v>
      </c>
      <c r="B454" s="1">
        <v>4267647</v>
      </c>
    </row>
    <row r="455" spans="1:2" x14ac:dyDescent="0.25">
      <c r="A455" s="2">
        <v>2844</v>
      </c>
      <c r="B455" s="1">
        <v>28727.519741411041</v>
      </c>
    </row>
    <row r="456" spans="1:2" x14ac:dyDescent="0.25">
      <c r="A456" s="2">
        <v>2846</v>
      </c>
      <c r="B456" s="1">
        <v>184269.37500000003</v>
      </c>
    </row>
    <row r="457" spans="1:2" x14ac:dyDescent="0.25">
      <c r="A457" s="2">
        <v>2848</v>
      </c>
      <c r="B457" s="1">
        <v>6481771.7625000011</v>
      </c>
    </row>
    <row r="458" spans="1:2" x14ac:dyDescent="0.25">
      <c r="A458" s="2">
        <v>2849</v>
      </c>
      <c r="B458" s="1">
        <v>13521757.723456502</v>
      </c>
    </row>
    <row r="459" spans="1:2" x14ac:dyDescent="0.25">
      <c r="A459" s="2">
        <v>2851</v>
      </c>
      <c r="B459" s="1">
        <v>236842.98750000002</v>
      </c>
    </row>
    <row r="460" spans="1:2" x14ac:dyDescent="0.25">
      <c r="A460" s="2">
        <v>2852</v>
      </c>
      <c r="B460" s="1">
        <v>31143.418088950231</v>
      </c>
    </row>
    <row r="461" spans="1:2" x14ac:dyDescent="0.25">
      <c r="A461" s="2">
        <v>2853</v>
      </c>
      <c r="B461" s="1">
        <v>313411.27500000002</v>
      </c>
    </row>
    <row r="462" spans="1:2" x14ac:dyDescent="0.25">
      <c r="A462" s="2">
        <v>2855</v>
      </c>
      <c r="B462" s="1">
        <v>13412359.400166003</v>
      </c>
    </row>
    <row r="463" spans="1:2" x14ac:dyDescent="0.25">
      <c r="A463" s="2">
        <v>2856</v>
      </c>
      <c r="B463" s="1">
        <v>51663.866400000006</v>
      </c>
    </row>
    <row r="464" spans="1:2" x14ac:dyDescent="0.25">
      <c r="A464" s="2">
        <v>2857</v>
      </c>
      <c r="B464" s="1">
        <v>34836.301862704946</v>
      </c>
    </row>
    <row r="465" spans="1:2" x14ac:dyDescent="0.25">
      <c r="A465" s="2">
        <v>2858</v>
      </c>
      <c r="B465" s="1">
        <v>106556.72445000001</v>
      </c>
    </row>
    <row r="466" spans="1:2" x14ac:dyDescent="0.25">
      <c r="A466" s="2">
        <v>2859</v>
      </c>
      <c r="B466" s="1">
        <v>13412359.400166003</v>
      </c>
    </row>
    <row r="467" spans="1:2" x14ac:dyDescent="0.25">
      <c r="A467" s="2">
        <v>2860</v>
      </c>
      <c r="B467" s="1">
        <v>19373.949900000003</v>
      </c>
    </row>
    <row r="468" spans="1:2" x14ac:dyDescent="0.25">
      <c r="A468" s="2">
        <v>2861</v>
      </c>
      <c r="B468" s="1">
        <v>23757.525158022701</v>
      </c>
    </row>
    <row r="469" spans="1:2" x14ac:dyDescent="0.25">
      <c r="A469" s="2">
        <v>2862</v>
      </c>
      <c r="B469" s="1">
        <v>121784.41487070003</v>
      </c>
    </row>
    <row r="470" spans="1:2" x14ac:dyDescent="0.25">
      <c r="A470" s="2">
        <v>2864</v>
      </c>
      <c r="B470" s="1">
        <v>93640.757850000024</v>
      </c>
    </row>
    <row r="471" spans="1:2" x14ac:dyDescent="0.25">
      <c r="A471" s="2">
        <v>2865</v>
      </c>
      <c r="B471" s="1">
        <v>1017132.3697500002</v>
      </c>
    </row>
    <row r="472" spans="1:2" x14ac:dyDescent="0.25">
      <c r="A472" s="2">
        <v>2866</v>
      </c>
      <c r="B472" s="1">
        <v>58121.849700000006</v>
      </c>
    </row>
    <row r="473" spans="1:2" x14ac:dyDescent="0.25">
      <c r="A473" s="2">
        <v>2867</v>
      </c>
      <c r="B473" s="1">
        <v>5004937.0575000001</v>
      </c>
    </row>
    <row r="474" spans="1:2" x14ac:dyDescent="0.25">
      <c r="A474" s="2">
        <v>2870</v>
      </c>
      <c r="B474" s="1">
        <v>597363.45525000012</v>
      </c>
    </row>
    <row r="475" spans="1:2" x14ac:dyDescent="0.25">
      <c r="A475" s="2">
        <v>2871</v>
      </c>
      <c r="B475" s="1">
        <v>22394.765483167466</v>
      </c>
    </row>
    <row r="476" spans="1:2" x14ac:dyDescent="0.25">
      <c r="A476" s="2">
        <v>2872</v>
      </c>
      <c r="B476" s="1">
        <v>34199.498700000004</v>
      </c>
    </row>
    <row r="477" spans="1:2" x14ac:dyDescent="0.25">
      <c r="A477" s="2">
        <v>2873</v>
      </c>
      <c r="B477" s="1">
        <v>41589370.677524313</v>
      </c>
    </row>
    <row r="478" spans="1:2" x14ac:dyDescent="0.25">
      <c r="A478" s="2">
        <v>2876</v>
      </c>
      <c r="B478" s="1">
        <v>23126.063299504436</v>
      </c>
    </row>
    <row r="479" spans="1:2" x14ac:dyDescent="0.25">
      <c r="A479" s="2">
        <v>2880</v>
      </c>
      <c r="B479" s="1">
        <v>1387452.6900000002</v>
      </c>
    </row>
    <row r="480" spans="1:2" x14ac:dyDescent="0.25">
      <c r="A480" s="2">
        <v>2881</v>
      </c>
      <c r="B480" s="1">
        <v>15374844.450000001</v>
      </c>
    </row>
    <row r="481" spans="1:2" x14ac:dyDescent="0.25">
      <c r="A481" s="2">
        <v>2882</v>
      </c>
      <c r="B481" s="1">
        <v>2342792.9025000003</v>
      </c>
    </row>
    <row r="482" spans="1:2" x14ac:dyDescent="0.25">
      <c r="A482" s="2">
        <v>2883</v>
      </c>
      <c r="B482" s="1">
        <v>2985609.7059716228</v>
      </c>
    </row>
    <row r="483" spans="1:2" x14ac:dyDescent="0.25">
      <c r="A483" s="2">
        <v>2884</v>
      </c>
      <c r="B483" s="1">
        <v>4789234.1413304945</v>
      </c>
    </row>
    <row r="484" spans="1:2" x14ac:dyDescent="0.25">
      <c r="A484" s="2">
        <v>2885</v>
      </c>
      <c r="B484" s="1">
        <v>1774101.1275000002</v>
      </c>
    </row>
    <row r="485" spans="1:2" x14ac:dyDescent="0.25">
      <c r="A485" s="2">
        <v>2887</v>
      </c>
      <c r="B485" s="1">
        <v>36689.962500000001</v>
      </c>
    </row>
    <row r="486" spans="1:2" x14ac:dyDescent="0.25">
      <c r="A486" s="2">
        <v>2888</v>
      </c>
      <c r="B486" s="1">
        <v>9077.5343853790364</v>
      </c>
    </row>
    <row r="487" spans="1:2" x14ac:dyDescent="0.25">
      <c r="A487" s="2">
        <v>2890</v>
      </c>
      <c r="B487" s="1">
        <v>36832.725000000006</v>
      </c>
    </row>
    <row r="488" spans="1:2" x14ac:dyDescent="0.25">
      <c r="A488" s="2">
        <v>2895</v>
      </c>
      <c r="B488" s="1">
        <v>5337.0441692661207</v>
      </c>
    </row>
    <row r="489" spans="1:2" x14ac:dyDescent="0.25">
      <c r="A489" s="2">
        <v>2902</v>
      </c>
      <c r="B489" s="1">
        <v>15118.4251005599</v>
      </c>
    </row>
    <row r="490" spans="1:2" x14ac:dyDescent="0.25">
      <c r="A490" s="2">
        <v>2907</v>
      </c>
      <c r="B490" s="1">
        <v>90411.766200000013</v>
      </c>
    </row>
    <row r="491" spans="1:2" x14ac:dyDescent="0.25">
      <c r="A491" s="2">
        <v>2908</v>
      </c>
      <c r="B491" s="1">
        <v>77495.799600000013</v>
      </c>
    </row>
    <row r="492" spans="1:2" x14ac:dyDescent="0.25">
      <c r="A492" s="2">
        <v>2909</v>
      </c>
      <c r="B492" s="1">
        <v>90411.766200000013</v>
      </c>
    </row>
    <row r="493" spans="1:2" x14ac:dyDescent="0.25">
      <c r="A493" s="2">
        <v>2910</v>
      </c>
      <c r="B493" s="1">
        <v>28330.425000000003</v>
      </c>
    </row>
    <row r="494" spans="1:2" x14ac:dyDescent="0.25">
      <c r="A494" s="2">
        <v>2913</v>
      </c>
      <c r="B494" s="1">
        <v>125237.19625945202</v>
      </c>
    </row>
    <row r="495" spans="1:2" x14ac:dyDescent="0.25">
      <c r="A495" s="2">
        <v>2914</v>
      </c>
      <c r="B495" s="1">
        <v>144022.77569836983</v>
      </c>
    </row>
    <row r="496" spans="1:2" x14ac:dyDescent="0.25">
      <c r="A496" s="2">
        <v>2915</v>
      </c>
      <c r="B496" s="1">
        <v>372580.65887186973</v>
      </c>
    </row>
    <row r="497" spans="1:2" x14ac:dyDescent="0.25">
      <c r="A497" s="2">
        <v>2916</v>
      </c>
      <c r="B497" s="1">
        <v>306831.13083565747</v>
      </c>
    </row>
    <row r="498" spans="1:2" x14ac:dyDescent="0.25">
      <c r="A498" s="2">
        <v>2917</v>
      </c>
      <c r="B498" s="1">
        <v>294307.41120971227</v>
      </c>
    </row>
    <row r="499" spans="1:2" x14ac:dyDescent="0.25">
      <c r="A499" s="2">
        <v>2918</v>
      </c>
      <c r="B499" s="1">
        <v>9324.4496235317347</v>
      </c>
    </row>
    <row r="500" spans="1:2" x14ac:dyDescent="0.25">
      <c r="A500" s="2">
        <v>2920</v>
      </c>
      <c r="B500" s="1">
        <v>85200.546043748793</v>
      </c>
    </row>
    <row r="501" spans="1:2" x14ac:dyDescent="0.25">
      <c r="A501" s="2">
        <v>2923</v>
      </c>
      <c r="B501" s="1">
        <v>162808.35513728764</v>
      </c>
    </row>
    <row r="502" spans="1:2" x14ac:dyDescent="0.25">
      <c r="A502" s="2">
        <v>2927</v>
      </c>
      <c r="B502" s="1">
        <v>48434.87475000001</v>
      </c>
    </row>
    <row r="503" spans="1:2" x14ac:dyDescent="0.25">
      <c r="A503" s="2">
        <v>2933</v>
      </c>
      <c r="B503" s="1">
        <v>466508.55606645875</v>
      </c>
    </row>
    <row r="504" spans="1:2" x14ac:dyDescent="0.25">
      <c r="A504" s="2">
        <v>2934</v>
      </c>
      <c r="B504" s="1">
        <v>181593.93457620541</v>
      </c>
    </row>
    <row r="505" spans="1:2" x14ac:dyDescent="0.25">
      <c r="A505" s="2">
        <v>2936</v>
      </c>
      <c r="B505" s="1">
        <v>6662.2500000000009</v>
      </c>
    </row>
    <row r="506" spans="1:2" x14ac:dyDescent="0.25">
      <c r="A506" s="2">
        <v>2938</v>
      </c>
      <c r="B506" s="1">
        <v>154991.59920000003</v>
      </c>
    </row>
    <row r="507" spans="1:2" x14ac:dyDescent="0.25">
      <c r="A507" s="2">
        <v>2939</v>
      </c>
      <c r="B507" s="1">
        <v>22799.665800000002</v>
      </c>
    </row>
    <row r="508" spans="1:2" x14ac:dyDescent="0.25">
      <c r="A508" s="2">
        <v>2941</v>
      </c>
      <c r="B508" s="1">
        <v>7181.8947270000017</v>
      </c>
    </row>
    <row r="509" spans="1:2" x14ac:dyDescent="0.25">
      <c r="A509" s="2">
        <v>2949</v>
      </c>
      <c r="B509" s="1">
        <v>13430.250000000002</v>
      </c>
    </row>
    <row r="510" spans="1:2" x14ac:dyDescent="0.25">
      <c r="A510" s="2">
        <v>2950</v>
      </c>
      <c r="B510" s="1">
        <v>7083.8002438081176</v>
      </c>
    </row>
    <row r="511" spans="1:2" x14ac:dyDescent="0.25">
      <c r="A511" s="2">
        <v>2951</v>
      </c>
      <c r="B511" s="1">
        <v>14054.175000000001</v>
      </c>
    </row>
    <row r="512" spans="1:2" x14ac:dyDescent="0.25">
      <c r="A512" s="2">
        <v>2952</v>
      </c>
      <c r="B512" s="1">
        <v>7614.0000000000009</v>
      </c>
    </row>
    <row r="513" spans="1:2" x14ac:dyDescent="0.25">
      <c r="A513" s="2">
        <v>2955</v>
      </c>
      <c r="B513" s="1">
        <v>14382.000000000002</v>
      </c>
    </row>
    <row r="514" spans="1:2" x14ac:dyDescent="0.25">
      <c r="A514" s="2">
        <v>2957</v>
      </c>
      <c r="B514" s="1">
        <v>15959.766060000004</v>
      </c>
    </row>
    <row r="515" spans="1:2" x14ac:dyDescent="0.25">
      <c r="A515" s="2">
        <v>2958</v>
      </c>
      <c r="B515" s="1">
        <v>14999.580000000002</v>
      </c>
    </row>
    <row r="516" spans="1:2" x14ac:dyDescent="0.25">
      <c r="A516" s="2">
        <v>2959</v>
      </c>
      <c r="B516" s="1">
        <v>10952.527500000002</v>
      </c>
    </row>
    <row r="517" spans="1:2" x14ac:dyDescent="0.25">
      <c r="A517" s="2">
        <v>2961</v>
      </c>
      <c r="B517" s="1">
        <v>441435.44847150007</v>
      </c>
    </row>
    <row r="518" spans="1:2" x14ac:dyDescent="0.25">
      <c r="A518" s="2">
        <v>2962</v>
      </c>
      <c r="B518" s="1">
        <v>11184.394911892778</v>
      </c>
    </row>
    <row r="519" spans="1:2" x14ac:dyDescent="0.25">
      <c r="A519" s="2">
        <v>2963</v>
      </c>
      <c r="B519" s="1">
        <v>19035.550660692345</v>
      </c>
    </row>
    <row r="520" spans="1:2" x14ac:dyDescent="0.25">
      <c r="A520" s="2">
        <v>2964</v>
      </c>
      <c r="B520" s="1">
        <v>297293.26121550001</v>
      </c>
    </row>
    <row r="521" spans="1:2" x14ac:dyDescent="0.25">
      <c r="A521" s="2">
        <v>2968</v>
      </c>
      <c r="B521" s="1">
        <v>19737.18</v>
      </c>
    </row>
    <row r="522" spans="1:2" x14ac:dyDescent="0.25">
      <c r="A522" s="2">
        <v>2975</v>
      </c>
      <c r="B522" s="1">
        <v>22602.941550000003</v>
      </c>
    </row>
    <row r="523" spans="1:2" x14ac:dyDescent="0.25">
      <c r="A523" s="2">
        <v>2976</v>
      </c>
      <c r="B523" s="1">
        <v>22602.941550000003</v>
      </c>
    </row>
    <row r="524" spans="1:2" x14ac:dyDescent="0.25">
      <c r="A524" s="2">
        <v>2977</v>
      </c>
      <c r="B524" s="1">
        <v>18785.579438917805</v>
      </c>
    </row>
    <row r="525" spans="1:2" x14ac:dyDescent="0.25">
      <c r="A525" s="2">
        <v>2978</v>
      </c>
      <c r="B525" s="1">
        <v>592940.25000000012</v>
      </c>
    </row>
    <row r="526" spans="1:2" x14ac:dyDescent="0.25">
      <c r="A526" s="2">
        <v>2979</v>
      </c>
      <c r="B526" s="1">
        <v>184610.94750000001</v>
      </c>
    </row>
    <row r="527" spans="1:2" x14ac:dyDescent="0.25">
      <c r="A527" s="2">
        <v>2980</v>
      </c>
      <c r="B527" s="1">
        <v>20285.844296130661</v>
      </c>
    </row>
    <row r="528" spans="1:2" x14ac:dyDescent="0.25">
      <c r="A528" s="2">
        <v>2981</v>
      </c>
      <c r="B528" s="1">
        <v>477890.76420000009</v>
      </c>
    </row>
    <row r="529" spans="1:2" x14ac:dyDescent="0.25">
      <c r="A529" s="2">
        <v>2983</v>
      </c>
      <c r="B529" s="1">
        <v>90796.967288102707</v>
      </c>
    </row>
    <row r="530" spans="1:2" x14ac:dyDescent="0.25">
      <c r="A530" s="2">
        <v>2987</v>
      </c>
      <c r="B530" s="1">
        <v>11806.333739680196</v>
      </c>
    </row>
    <row r="531" spans="1:2" x14ac:dyDescent="0.25">
      <c r="A531" s="2">
        <v>2990</v>
      </c>
      <c r="B531" s="1">
        <v>30696.467723168505</v>
      </c>
    </row>
    <row r="532" spans="1:2" x14ac:dyDescent="0.25">
      <c r="A532" s="2">
        <v>2991</v>
      </c>
      <c r="B532" s="1">
        <v>406137.88064499875</v>
      </c>
    </row>
    <row r="533" spans="1:2" x14ac:dyDescent="0.25">
      <c r="A533" s="2">
        <v>2992</v>
      </c>
      <c r="B533" s="1">
        <v>441461.11681456835</v>
      </c>
    </row>
    <row r="534" spans="1:2" x14ac:dyDescent="0.25">
      <c r="A534" s="2">
        <v>2993</v>
      </c>
      <c r="B534" s="1">
        <v>39315.091353135052</v>
      </c>
    </row>
    <row r="535" spans="1:2" x14ac:dyDescent="0.25">
      <c r="A535" s="2">
        <v>2994</v>
      </c>
      <c r="B535" s="1">
        <v>292206.76005708484</v>
      </c>
    </row>
    <row r="536" spans="1:2" x14ac:dyDescent="0.25">
      <c r="A536" s="2">
        <v>2995</v>
      </c>
      <c r="B536" s="1">
        <v>3945676.7358011212</v>
      </c>
    </row>
    <row r="537" spans="1:2" x14ac:dyDescent="0.25">
      <c r="A537" s="2">
        <v>2996</v>
      </c>
      <c r="B537" s="1">
        <v>10238337.539508848</v>
      </c>
    </row>
    <row r="538" spans="1:2" x14ac:dyDescent="0.25">
      <c r="A538" s="2">
        <v>3006</v>
      </c>
      <c r="B538" s="1">
        <v>26749.303216005585</v>
      </c>
    </row>
    <row r="539" spans="1:2" x14ac:dyDescent="0.25">
      <c r="A539" s="2">
        <v>3009</v>
      </c>
      <c r="B539" s="1">
        <v>31309.299064863004</v>
      </c>
    </row>
    <row r="540" spans="1:2" x14ac:dyDescent="0.25">
      <c r="A540" s="2">
        <v>3010</v>
      </c>
      <c r="B540" s="1">
        <v>281783.69158376701</v>
      </c>
    </row>
    <row r="541" spans="1:2" x14ac:dyDescent="0.25">
      <c r="A541" s="2">
        <v>3011</v>
      </c>
      <c r="B541" s="1">
        <v>375711.58877835603</v>
      </c>
    </row>
    <row r="542" spans="1:2" x14ac:dyDescent="0.25">
      <c r="A542" s="2">
        <v>3015</v>
      </c>
      <c r="B542" s="1">
        <v>888008.77535657247</v>
      </c>
    </row>
    <row r="543" spans="1:2" x14ac:dyDescent="0.25">
      <c r="A543" s="2">
        <v>3016</v>
      </c>
      <c r="B543" s="1">
        <v>986900.66170309996</v>
      </c>
    </row>
    <row r="544" spans="1:2" x14ac:dyDescent="0.25">
      <c r="A544" s="2">
        <v>3018</v>
      </c>
      <c r="B544" s="1">
        <v>22602.941550000003</v>
      </c>
    </row>
    <row r="545" spans="1:2" x14ac:dyDescent="0.25">
      <c r="A545" s="2">
        <v>3019</v>
      </c>
      <c r="B545" s="1">
        <v>45967.685099290538</v>
      </c>
    </row>
    <row r="546" spans="1:2" x14ac:dyDescent="0.25">
      <c r="A546" s="2">
        <v>3037</v>
      </c>
      <c r="B546" s="1">
        <v>7083.8002438081176</v>
      </c>
    </row>
    <row r="547" spans="1:2" x14ac:dyDescent="0.25">
      <c r="A547" s="2">
        <v>3038</v>
      </c>
      <c r="B547" s="1">
        <v>326948.68547219259</v>
      </c>
    </row>
    <row r="548" spans="1:2" x14ac:dyDescent="0.25">
      <c r="A548" s="2">
        <v>3044</v>
      </c>
      <c r="B548" s="1">
        <v>38747.899800000007</v>
      </c>
    </row>
    <row r="549" spans="1:2" x14ac:dyDescent="0.25">
      <c r="A549" s="2">
        <v>3045</v>
      </c>
      <c r="B549" s="1">
        <v>29060.924850000003</v>
      </c>
    </row>
    <row r="550" spans="1:2" x14ac:dyDescent="0.25">
      <c r="A550" s="2">
        <v>3046</v>
      </c>
      <c r="B550" s="1">
        <v>339044.12325000006</v>
      </c>
    </row>
    <row r="551" spans="1:2" x14ac:dyDescent="0.25">
      <c r="A551" s="2">
        <v>3052</v>
      </c>
      <c r="B551" s="1">
        <v>3110.3840948843704</v>
      </c>
    </row>
    <row r="552" spans="1:2" x14ac:dyDescent="0.25">
      <c r="A552" s="2">
        <v>3054</v>
      </c>
      <c r="B552" s="1">
        <v>53250.332866693512</v>
      </c>
    </row>
    <row r="553" spans="1:2" x14ac:dyDescent="0.25">
      <c r="A553" s="2">
        <v>3056</v>
      </c>
      <c r="B553" s="1">
        <v>35880.975000000006</v>
      </c>
    </row>
    <row r="554" spans="1:2" x14ac:dyDescent="0.25">
      <c r="A554" s="2">
        <v>3057</v>
      </c>
      <c r="B554" s="1">
        <v>5372171.2541250009</v>
      </c>
    </row>
    <row r="555" spans="1:2" x14ac:dyDescent="0.25">
      <c r="A555" s="2">
        <v>3058</v>
      </c>
      <c r="B555" s="1">
        <v>45411.607785311804</v>
      </c>
    </row>
    <row r="556" spans="1:2" x14ac:dyDescent="0.25">
      <c r="A556" s="2">
        <v>3059</v>
      </c>
      <c r="B556" s="1">
        <v>16995449.08846233</v>
      </c>
    </row>
    <row r="557" spans="1:2" x14ac:dyDescent="0.25">
      <c r="A557" s="2">
        <v>3060</v>
      </c>
      <c r="B557" s="1">
        <v>339437</v>
      </c>
    </row>
    <row r="558" spans="1:2" x14ac:dyDescent="0.25">
      <c r="A558" s="2">
        <v>3061</v>
      </c>
      <c r="B558" s="1">
        <v>2588487.0796215581</v>
      </c>
    </row>
    <row r="559" spans="1:2" x14ac:dyDescent="0.25">
      <c r="A559" s="2">
        <v>3064</v>
      </c>
      <c r="B559" s="1">
        <v>2527742.2500000005</v>
      </c>
    </row>
    <row r="560" spans="1:2" x14ac:dyDescent="0.25">
      <c r="A560" s="2">
        <v>3065</v>
      </c>
      <c r="B560" s="1">
        <v>2527742.2500000005</v>
      </c>
    </row>
    <row r="561" spans="1:2" x14ac:dyDescent="0.25">
      <c r="A561" s="2">
        <v>3078</v>
      </c>
      <c r="B561" s="1">
        <v>69544.755462575544</v>
      </c>
    </row>
    <row r="562" spans="1:2" x14ac:dyDescent="0.25">
      <c r="A562" s="2">
        <v>3080</v>
      </c>
      <c r="B562" s="1">
        <v>80247.90964801675</v>
      </c>
    </row>
    <row r="563" spans="1:2" x14ac:dyDescent="0.25">
      <c r="A563" s="2">
        <v>3084</v>
      </c>
      <c r="B563" s="1">
        <v>68473.125</v>
      </c>
    </row>
    <row r="564" spans="1:2" x14ac:dyDescent="0.25">
      <c r="A564" s="2">
        <v>3085</v>
      </c>
      <c r="B564" s="1">
        <v>20841.828888629003</v>
      </c>
    </row>
    <row r="565" spans="1:2" x14ac:dyDescent="0.25">
      <c r="A565" s="2">
        <v>3087</v>
      </c>
      <c r="B565" s="1">
        <v>54719.197920000013</v>
      </c>
    </row>
    <row r="566" spans="1:2" x14ac:dyDescent="0.25">
      <c r="A566" s="2">
        <v>3089</v>
      </c>
      <c r="B566" s="1">
        <v>18470.26551536917</v>
      </c>
    </row>
    <row r="567" spans="1:2" x14ac:dyDescent="0.25">
      <c r="A567" s="2">
        <v>3102</v>
      </c>
      <c r="B567" s="1">
        <v>2236612.5</v>
      </c>
    </row>
    <row r="568" spans="1:2" x14ac:dyDescent="0.25">
      <c r="A568" s="2">
        <v>3103</v>
      </c>
      <c r="B568" s="1">
        <v>556773.75</v>
      </c>
    </row>
    <row r="569" spans="1:2" x14ac:dyDescent="0.25">
      <c r="A569" s="2">
        <v>3117</v>
      </c>
      <c r="B569" s="1">
        <v>18775</v>
      </c>
    </row>
    <row r="570" spans="1:2" x14ac:dyDescent="0.25">
      <c r="A570" s="2">
        <v>3118</v>
      </c>
      <c r="B570" s="1">
        <v>61439.411122451849</v>
      </c>
    </row>
    <row r="571" spans="1:2" x14ac:dyDescent="0.25">
      <c r="A571" s="2">
        <v>3119</v>
      </c>
      <c r="B571" s="1">
        <v>21422.631319882399</v>
      </c>
    </row>
    <row r="572" spans="1:2" x14ac:dyDescent="0.25">
      <c r="A572" s="2">
        <v>3120</v>
      </c>
      <c r="B572" s="1">
        <v>11012.082421087309</v>
      </c>
    </row>
    <row r="573" spans="1:2" x14ac:dyDescent="0.25">
      <c r="A573" s="2">
        <v>3123</v>
      </c>
      <c r="B573" s="1">
        <v>64653.735952660682</v>
      </c>
    </row>
    <row r="574" spans="1:2" x14ac:dyDescent="0.25">
      <c r="A574" s="2">
        <v>3131</v>
      </c>
      <c r="B574" s="1">
        <v>4738.0227247765179</v>
      </c>
    </row>
    <row r="575" spans="1:2" x14ac:dyDescent="0.25">
      <c r="A575" s="2">
        <v>3132</v>
      </c>
      <c r="B575" s="1">
        <v>2900.1174897600004</v>
      </c>
    </row>
    <row r="576" spans="1:2" x14ac:dyDescent="0.25">
      <c r="A576" s="2">
        <v>3133</v>
      </c>
      <c r="B576" s="1">
        <v>2839.1586018104531</v>
      </c>
    </row>
    <row r="577" spans="1:2" x14ac:dyDescent="0.25">
      <c r="A577" s="2">
        <v>3135</v>
      </c>
      <c r="B577" s="1">
        <v>2653.8810991200003</v>
      </c>
    </row>
    <row r="578" spans="1:2" x14ac:dyDescent="0.25">
      <c r="A578" s="2">
        <v>3140</v>
      </c>
      <c r="B578" s="1">
        <v>19662.239812733966</v>
      </c>
    </row>
    <row r="579" spans="1:2" x14ac:dyDescent="0.25">
      <c r="A579" s="2">
        <v>3144</v>
      </c>
      <c r="B579" s="1">
        <v>29615.833197851021</v>
      </c>
    </row>
    <row r="580" spans="1:2" x14ac:dyDescent="0.25">
      <c r="A580" s="2">
        <v>3145</v>
      </c>
      <c r="B580" s="1">
        <v>627902.79613200016</v>
      </c>
    </row>
    <row r="581" spans="1:2" x14ac:dyDescent="0.25">
      <c r="A581" s="2">
        <v>3148</v>
      </c>
      <c r="B581" s="1">
        <v>115287.37390030026</v>
      </c>
    </row>
    <row r="582" spans="1:2" x14ac:dyDescent="0.25">
      <c r="A582" s="2">
        <v>3153</v>
      </c>
      <c r="B582" s="1">
        <v>71964.783366172313</v>
      </c>
    </row>
    <row r="583" spans="1:2" x14ac:dyDescent="0.25">
      <c r="A583" s="2">
        <v>3154</v>
      </c>
      <c r="B583" s="1">
        <v>131120.87801580003</v>
      </c>
    </row>
    <row r="584" spans="1:2" x14ac:dyDescent="0.25">
      <c r="A584" s="2">
        <v>3155</v>
      </c>
      <c r="B584" s="1">
        <v>28712.4177121457</v>
      </c>
    </row>
    <row r="585" spans="1:2" x14ac:dyDescent="0.25">
      <c r="A585" s="2">
        <v>3156</v>
      </c>
      <c r="B585" s="1">
        <v>6780.8824650000015</v>
      </c>
    </row>
    <row r="586" spans="1:2" x14ac:dyDescent="0.25">
      <c r="A586" s="2">
        <v>3157</v>
      </c>
      <c r="B586" s="1">
        <v>19787.477008993417</v>
      </c>
    </row>
    <row r="587" spans="1:2" x14ac:dyDescent="0.25">
      <c r="A587" s="2">
        <v>3158</v>
      </c>
      <c r="B587" s="1">
        <v>35681.149241126717</v>
      </c>
    </row>
    <row r="588" spans="1:2" x14ac:dyDescent="0.25">
      <c r="A588" s="2">
        <v>3159</v>
      </c>
      <c r="B588" s="1">
        <v>20538.90018655013</v>
      </c>
    </row>
    <row r="589" spans="1:2" x14ac:dyDescent="0.25">
      <c r="A589" s="2">
        <v>3160</v>
      </c>
      <c r="B589" s="1">
        <v>43050.286214186628</v>
      </c>
    </row>
    <row r="590" spans="1:2" x14ac:dyDescent="0.25">
      <c r="A590" s="2">
        <v>3162</v>
      </c>
      <c r="B590" s="1">
        <v>4003.9496460000005</v>
      </c>
    </row>
    <row r="591" spans="1:2" x14ac:dyDescent="0.25">
      <c r="A591" s="2">
        <v>3163</v>
      </c>
      <c r="B591" s="1">
        <v>3358.1513160000009</v>
      </c>
    </row>
    <row r="592" spans="1:2" x14ac:dyDescent="0.25">
      <c r="A592" s="2">
        <v>3164</v>
      </c>
      <c r="B592" s="1">
        <v>7063.3364648400011</v>
      </c>
    </row>
    <row r="593" spans="1:2" x14ac:dyDescent="0.25">
      <c r="A593" s="2">
        <v>3167</v>
      </c>
      <c r="B593" s="1">
        <v>7972.7150307712591</v>
      </c>
    </row>
    <row r="594" spans="1:2" x14ac:dyDescent="0.25">
      <c r="A594" s="2">
        <v>3174</v>
      </c>
      <c r="B594" s="1">
        <v>416413.67756267794</v>
      </c>
    </row>
    <row r="595" spans="1:2" x14ac:dyDescent="0.25">
      <c r="A595" s="2">
        <v>3176</v>
      </c>
      <c r="B595" s="1">
        <v>6400</v>
      </c>
    </row>
    <row r="596" spans="1:2" x14ac:dyDescent="0.25">
      <c r="A596" s="2">
        <v>3177</v>
      </c>
      <c r="B596" s="1">
        <v>3874.78998</v>
      </c>
    </row>
    <row r="597" spans="1:2" x14ac:dyDescent="0.25">
      <c r="A597" s="2">
        <v>3182</v>
      </c>
      <c r="B597" s="1">
        <v>16952.206162500002</v>
      </c>
    </row>
    <row r="598" spans="1:2" x14ac:dyDescent="0.25">
      <c r="A598" s="2">
        <v>3184</v>
      </c>
      <c r="B598" s="1">
        <v>951802.6915718352</v>
      </c>
    </row>
    <row r="599" spans="1:2" x14ac:dyDescent="0.25">
      <c r="A599" s="2">
        <v>3186</v>
      </c>
      <c r="B599" s="1">
        <v>18722.960840788077</v>
      </c>
    </row>
    <row r="600" spans="1:2" x14ac:dyDescent="0.25">
      <c r="A600" s="2">
        <v>3188</v>
      </c>
      <c r="B600" s="1">
        <v>147217.13466269895</v>
      </c>
    </row>
    <row r="601" spans="1:2" x14ac:dyDescent="0.25">
      <c r="A601" s="2">
        <v>3194</v>
      </c>
      <c r="B601" s="1">
        <v>23900</v>
      </c>
    </row>
    <row r="602" spans="1:2" x14ac:dyDescent="0.25">
      <c r="A602" s="2">
        <v>3195</v>
      </c>
      <c r="B602" s="1">
        <v>83310.23291065378</v>
      </c>
    </row>
    <row r="603" spans="1:2" x14ac:dyDescent="0.25">
      <c r="A603" s="2">
        <v>3196</v>
      </c>
      <c r="B603" s="1">
        <v>4003.9496460000005</v>
      </c>
    </row>
    <row r="604" spans="1:2" x14ac:dyDescent="0.25">
      <c r="A604" s="2">
        <v>3197</v>
      </c>
      <c r="B604" s="1">
        <v>2421.7437375000004</v>
      </c>
    </row>
    <row r="605" spans="1:2" x14ac:dyDescent="0.25">
      <c r="A605" s="2">
        <v>3198</v>
      </c>
      <c r="B605" s="1">
        <v>81223.246710454594</v>
      </c>
    </row>
    <row r="606" spans="1:2" x14ac:dyDescent="0.25">
      <c r="A606" s="2">
        <v>3202</v>
      </c>
      <c r="B606" s="1">
        <v>41508.463370988567</v>
      </c>
    </row>
    <row r="607" spans="1:2" x14ac:dyDescent="0.25">
      <c r="A607" s="2">
        <v>3205</v>
      </c>
      <c r="B607" s="1">
        <v>25709.208059631201</v>
      </c>
    </row>
    <row r="608" spans="1:2" x14ac:dyDescent="0.25">
      <c r="A608" s="2">
        <v>3207</v>
      </c>
      <c r="B608" s="1">
        <v>78112.224479147044</v>
      </c>
    </row>
    <row r="609" spans="1:2" x14ac:dyDescent="0.25">
      <c r="A609" s="2">
        <v>3219</v>
      </c>
      <c r="B609" s="1">
        <v>2991724.9696349618</v>
      </c>
    </row>
    <row r="610" spans="1:2" x14ac:dyDescent="0.25">
      <c r="A610" s="2">
        <v>3223</v>
      </c>
      <c r="B610" s="1">
        <v>1216.1250000000002</v>
      </c>
    </row>
    <row r="611" spans="1:2" x14ac:dyDescent="0.25">
      <c r="A611" s="2">
        <v>3224</v>
      </c>
      <c r="B611" s="1">
        <v>5656.205970831209</v>
      </c>
    </row>
    <row r="612" spans="1:2" x14ac:dyDescent="0.25">
      <c r="A612" s="2">
        <v>3226</v>
      </c>
      <c r="B612" s="1">
        <v>11612.741462237527</v>
      </c>
    </row>
    <row r="613" spans="1:2" x14ac:dyDescent="0.25">
      <c r="A613" s="2">
        <v>3227</v>
      </c>
      <c r="B613" s="1">
        <v>7808.5675349528192</v>
      </c>
    </row>
    <row r="614" spans="1:2" x14ac:dyDescent="0.25">
      <c r="A614" s="2">
        <v>3228</v>
      </c>
      <c r="B614" s="1">
        <v>10991.059354647052</v>
      </c>
    </row>
    <row r="615" spans="1:2" x14ac:dyDescent="0.25">
      <c r="A615" s="2">
        <v>3229</v>
      </c>
      <c r="B615" s="1">
        <v>12013.180823004337</v>
      </c>
    </row>
    <row r="616" spans="1:2" x14ac:dyDescent="0.25">
      <c r="A616" s="2">
        <v>3230</v>
      </c>
      <c r="B616" s="1">
        <v>17218.892512972885</v>
      </c>
    </row>
    <row r="617" spans="1:2" x14ac:dyDescent="0.25">
      <c r="A617" s="2">
        <v>3245</v>
      </c>
      <c r="B617" s="1">
        <v>2051.5500000000002</v>
      </c>
    </row>
    <row r="618" spans="1:2" x14ac:dyDescent="0.25">
      <c r="A618" s="2">
        <v>3247</v>
      </c>
      <c r="B618" s="1">
        <v>381.20029003554606</v>
      </c>
    </row>
    <row r="619" spans="1:2" x14ac:dyDescent="0.25">
      <c r="A619" s="2">
        <v>3249</v>
      </c>
      <c r="B619" s="1">
        <v>1862257.5000000002</v>
      </c>
    </row>
    <row r="620" spans="1:2" x14ac:dyDescent="0.25">
      <c r="A620" s="2">
        <v>3256</v>
      </c>
      <c r="B620" s="1">
        <v>9588.8555144286674</v>
      </c>
    </row>
    <row r="621" spans="1:2" x14ac:dyDescent="0.25">
      <c r="A621" s="2">
        <v>3260</v>
      </c>
      <c r="B621" s="1">
        <v>6080.6250000000009</v>
      </c>
    </row>
    <row r="622" spans="1:2" x14ac:dyDescent="0.25">
      <c r="A622" s="2">
        <v>3262</v>
      </c>
      <c r="B622" s="1">
        <v>1119.7382741583733</v>
      </c>
    </row>
    <row r="623" spans="1:2" x14ac:dyDescent="0.25">
      <c r="A623" s="2">
        <v>3267</v>
      </c>
      <c r="B623" s="1">
        <v>50.764529194034125</v>
      </c>
    </row>
    <row r="624" spans="1:2" x14ac:dyDescent="0.25">
      <c r="A624" s="2">
        <v>3268</v>
      </c>
      <c r="B624" s="1">
        <v>1187.876257901135</v>
      </c>
    </row>
    <row r="625" spans="1:2" x14ac:dyDescent="0.25">
      <c r="A625" s="2">
        <v>3272</v>
      </c>
      <c r="B625" s="1">
        <v>3633.57</v>
      </c>
    </row>
    <row r="626" spans="1:2" x14ac:dyDescent="0.25">
      <c r="A626" s="2">
        <v>3274</v>
      </c>
      <c r="B626" s="1">
        <v>700.76888134191972</v>
      </c>
    </row>
    <row r="627" spans="1:2" x14ac:dyDescent="0.25">
      <c r="A627" s="2">
        <v>3275</v>
      </c>
      <c r="B627" s="1">
        <v>5308.6500000000005</v>
      </c>
    </row>
    <row r="628" spans="1:2" x14ac:dyDescent="0.25">
      <c r="A628" s="2">
        <v>3279</v>
      </c>
      <c r="B628" s="1">
        <v>695.1210917453692</v>
      </c>
    </row>
    <row r="629" spans="1:2" x14ac:dyDescent="0.25">
      <c r="A629" s="2">
        <v>3280</v>
      </c>
      <c r="B629" s="1">
        <v>1201.3180823004338</v>
      </c>
    </row>
    <row r="630" spans="1:2" x14ac:dyDescent="0.25">
      <c r="A630" s="2">
        <v>3282</v>
      </c>
      <c r="B630" s="1">
        <v>3648.3750000000005</v>
      </c>
    </row>
    <row r="631" spans="1:2" x14ac:dyDescent="0.25">
      <c r="A631" s="2">
        <v>3286</v>
      </c>
      <c r="B631" s="1">
        <v>49454.804340828043</v>
      </c>
    </row>
    <row r="632" spans="1:2" x14ac:dyDescent="0.25">
      <c r="A632" s="2">
        <v>3288</v>
      </c>
      <c r="B632" s="1">
        <v>88975.171379316555</v>
      </c>
    </row>
    <row r="633" spans="1:2" x14ac:dyDescent="0.25">
      <c r="A633" s="2">
        <v>3291</v>
      </c>
      <c r="B633" s="1">
        <v>30738.0597792853</v>
      </c>
    </row>
    <row r="634" spans="1:2" x14ac:dyDescent="0.25">
      <c r="A634" s="2">
        <v>3298</v>
      </c>
      <c r="B634" s="1">
        <v>8021.1375000000007</v>
      </c>
    </row>
    <row r="635" spans="1:2" x14ac:dyDescent="0.25">
      <c r="A635" s="2">
        <v>3328</v>
      </c>
      <c r="B635" s="1">
        <v>368178.20873459819</v>
      </c>
    </row>
    <row r="636" spans="1:2" x14ac:dyDescent="0.25">
      <c r="A636" s="2">
        <v>3330</v>
      </c>
      <c r="B636" s="1">
        <v>35399.8125</v>
      </c>
    </row>
    <row r="637" spans="1:2" x14ac:dyDescent="0.25">
      <c r="A637" s="2">
        <v>3333</v>
      </c>
      <c r="B637" s="1">
        <v>1132316.01</v>
      </c>
    </row>
    <row r="638" spans="1:2" x14ac:dyDescent="0.25">
      <c r="A638" s="2">
        <v>3335</v>
      </c>
      <c r="B638" s="1">
        <v>2257065.1633500005</v>
      </c>
    </row>
    <row r="639" spans="1:2" x14ac:dyDescent="0.25">
      <c r="A639" s="2">
        <v>3339</v>
      </c>
      <c r="B639" s="1">
        <v>11788316.492858499</v>
      </c>
    </row>
    <row r="640" spans="1:2" x14ac:dyDescent="0.25">
      <c r="A640" s="2">
        <v>3343</v>
      </c>
      <c r="B640" s="1">
        <v>184724.86448269172</v>
      </c>
    </row>
    <row r="641" spans="1:2" x14ac:dyDescent="0.25">
      <c r="A641" s="2">
        <v>3348</v>
      </c>
      <c r="B641" s="1">
        <v>1462144.2663291025</v>
      </c>
    </row>
    <row r="642" spans="1:2" x14ac:dyDescent="0.25">
      <c r="A642" s="2">
        <v>3354</v>
      </c>
      <c r="B642" s="1">
        <v>315311.03462250007</v>
      </c>
    </row>
    <row r="643" spans="1:2" x14ac:dyDescent="0.25">
      <c r="A643" s="2">
        <v>3355</v>
      </c>
      <c r="B643" s="1">
        <v>1715749.5887544926</v>
      </c>
    </row>
    <row r="644" spans="1:2" x14ac:dyDescent="0.25">
      <c r="A644" s="2">
        <v>3358</v>
      </c>
      <c r="B644" s="1">
        <v>410151.81774970534</v>
      </c>
    </row>
    <row r="645" spans="1:2" x14ac:dyDescent="0.25">
      <c r="A645" s="2">
        <v>3409</v>
      </c>
      <c r="B645" s="1">
        <v>225426.95326701363</v>
      </c>
    </row>
    <row r="646" spans="1:2" x14ac:dyDescent="0.25">
      <c r="A646" s="2">
        <v>3410</v>
      </c>
      <c r="B646" s="1">
        <v>591745.75232591073</v>
      </c>
    </row>
    <row r="647" spans="1:2" x14ac:dyDescent="0.25">
      <c r="A647" s="2">
        <v>3411</v>
      </c>
      <c r="B647" s="1">
        <v>75142.317755671218</v>
      </c>
    </row>
    <row r="648" spans="1:2" x14ac:dyDescent="0.25">
      <c r="A648" s="2">
        <v>3412</v>
      </c>
      <c r="B648" s="1">
        <v>40802.689404334764</v>
      </c>
    </row>
    <row r="649" spans="1:2" x14ac:dyDescent="0.25">
      <c r="A649" s="2">
        <v>3427</v>
      </c>
      <c r="B649" s="1">
        <v>135030007.125</v>
      </c>
    </row>
    <row r="650" spans="1:2" x14ac:dyDescent="0.25">
      <c r="A650" s="2">
        <v>3428</v>
      </c>
      <c r="B650" s="1">
        <v>58090.38867388705</v>
      </c>
    </row>
    <row r="651" spans="1:2" x14ac:dyDescent="0.25">
      <c r="A651" s="2">
        <v>3487</v>
      </c>
      <c r="B651" s="1">
        <v>153368.06310419648</v>
      </c>
    </row>
    <row r="652" spans="1:2" x14ac:dyDescent="0.25">
      <c r="A652" s="2">
        <v>3491</v>
      </c>
      <c r="B652" s="1">
        <v>225426.95326701363</v>
      </c>
    </row>
    <row r="653" spans="1:2" x14ac:dyDescent="0.25">
      <c r="A653" s="2">
        <v>3512</v>
      </c>
      <c r="B653" s="1">
        <v>406.03770270075159</v>
      </c>
    </row>
    <row r="654" spans="1:2" x14ac:dyDescent="0.25">
      <c r="A654" s="2">
        <v>3520</v>
      </c>
      <c r="B654" s="1">
        <v>81457.110000000015</v>
      </c>
    </row>
    <row r="655" spans="1:2" x14ac:dyDescent="0.25">
      <c r="A655" s="2">
        <v>3522</v>
      </c>
      <c r="B655" s="1">
        <v>197400.35250000001</v>
      </c>
    </row>
    <row r="656" spans="1:2" x14ac:dyDescent="0.25">
      <c r="A656" s="2">
        <v>3539</v>
      </c>
      <c r="B656" s="1">
        <v>724387.50000000012</v>
      </c>
    </row>
    <row r="657" spans="1:2" x14ac:dyDescent="0.25">
      <c r="A657" s="2">
        <v>3545</v>
      </c>
      <c r="B657" s="1">
        <v>102805.92000000001</v>
      </c>
    </row>
    <row r="658" spans="1:2" x14ac:dyDescent="0.25">
      <c r="A658" s="2">
        <v>3546</v>
      </c>
      <c r="B658" s="1">
        <v>102805.92000000001</v>
      </c>
    </row>
    <row r="659" spans="1:2" x14ac:dyDescent="0.25">
      <c r="A659" s="2">
        <v>3547</v>
      </c>
      <c r="B659" s="1">
        <v>22333046.400000002</v>
      </c>
    </row>
    <row r="660" spans="1:2" x14ac:dyDescent="0.25">
      <c r="A660" s="2">
        <v>3551</v>
      </c>
      <c r="B660" s="1">
        <v>1191497.91885</v>
      </c>
    </row>
    <row r="661" spans="1:2" x14ac:dyDescent="0.25">
      <c r="A661" s="2">
        <v>3552</v>
      </c>
      <c r="B661" s="1">
        <v>274421.25</v>
      </c>
    </row>
    <row r="662" spans="1:2" x14ac:dyDescent="0.25">
      <c r="A662" s="2">
        <v>3553</v>
      </c>
      <c r="B662" s="1">
        <v>96232.500000000015</v>
      </c>
    </row>
    <row r="663" spans="1:2" x14ac:dyDescent="0.25">
      <c r="A663" s="2">
        <v>3555</v>
      </c>
      <c r="B663" s="1">
        <v>6447.0737083456615</v>
      </c>
    </row>
    <row r="664" spans="1:2" x14ac:dyDescent="0.25">
      <c r="A664" s="2">
        <v>3558</v>
      </c>
      <c r="B664" s="1">
        <v>49523.618480402176</v>
      </c>
    </row>
    <row r="665" spans="1:2" x14ac:dyDescent="0.25">
      <c r="A665" s="2">
        <v>3559</v>
      </c>
      <c r="B665" s="1">
        <v>18467.729298000002</v>
      </c>
    </row>
    <row r="666" spans="1:2" x14ac:dyDescent="0.25">
      <c r="A666" s="2">
        <v>3563</v>
      </c>
      <c r="B666" s="1">
        <v>62700</v>
      </c>
    </row>
    <row r="667" spans="1:2" x14ac:dyDescent="0.25">
      <c r="A667" s="2">
        <v>3565</v>
      </c>
      <c r="B667" s="1">
        <v>9071.0550603359407</v>
      </c>
    </row>
    <row r="668" spans="1:2" x14ac:dyDescent="0.25">
      <c r="A668" s="2">
        <v>3566</v>
      </c>
      <c r="B668" s="1">
        <v>19421.308997190346</v>
      </c>
    </row>
    <row r="669" spans="1:2" x14ac:dyDescent="0.25">
      <c r="A669" s="2">
        <v>3567</v>
      </c>
      <c r="B669" s="1">
        <v>19059.77187043754</v>
      </c>
    </row>
    <row r="670" spans="1:2" x14ac:dyDescent="0.25">
      <c r="A670" s="2">
        <v>3568</v>
      </c>
      <c r="B670" s="1">
        <v>39365.28046443309</v>
      </c>
    </row>
    <row r="671" spans="1:2" x14ac:dyDescent="0.25">
      <c r="A671" s="2">
        <v>3570</v>
      </c>
      <c r="B671" s="1">
        <v>64871.176444223427</v>
      </c>
    </row>
    <row r="672" spans="1:2" x14ac:dyDescent="0.25">
      <c r="A672" s="2">
        <v>3580</v>
      </c>
      <c r="B672" s="1">
        <v>327825.00000000006</v>
      </c>
    </row>
    <row r="673" spans="1:2" x14ac:dyDescent="0.25">
      <c r="A673" s="2">
        <v>3582</v>
      </c>
      <c r="B673" s="1">
        <v>54791.116635320868</v>
      </c>
    </row>
    <row r="674" spans="1:2" x14ac:dyDescent="0.25">
      <c r="A674" s="2">
        <v>3583</v>
      </c>
      <c r="B674" s="1">
        <v>272955.31899102003</v>
      </c>
    </row>
    <row r="675" spans="1:2" x14ac:dyDescent="0.25">
      <c r="A675" s="2">
        <v>3584</v>
      </c>
      <c r="B675" s="1">
        <v>186701.62500000003</v>
      </c>
    </row>
    <row r="676" spans="1:2" x14ac:dyDescent="0.25">
      <c r="A676" s="2">
        <v>3586</v>
      </c>
      <c r="B676" s="1">
        <v>130601.25000000001</v>
      </c>
    </row>
    <row r="677" spans="1:2" x14ac:dyDescent="0.25">
      <c r="A677" s="2">
        <v>3587</v>
      </c>
      <c r="B677" s="1">
        <v>184819795.81040579</v>
      </c>
    </row>
    <row r="678" spans="1:2" x14ac:dyDescent="0.25">
      <c r="A678" s="2">
        <v>3588</v>
      </c>
      <c r="B678" s="1">
        <v>180303.75000000003</v>
      </c>
    </row>
    <row r="679" spans="1:2" x14ac:dyDescent="0.25">
      <c r="A679" s="2">
        <v>3589</v>
      </c>
      <c r="B679" s="1">
        <v>48116.250000000007</v>
      </c>
    </row>
    <row r="680" spans="1:2" x14ac:dyDescent="0.25">
      <c r="A680" s="2">
        <v>3590</v>
      </c>
      <c r="B680" s="1">
        <v>35003.25</v>
      </c>
    </row>
    <row r="681" spans="1:2" x14ac:dyDescent="0.25">
      <c r="A681" s="2">
        <v>3594</v>
      </c>
      <c r="B681" s="1">
        <v>2865844.3951678765</v>
      </c>
    </row>
    <row r="682" spans="1:2" x14ac:dyDescent="0.25">
      <c r="A682" s="2">
        <v>3597</v>
      </c>
      <c r="B682" s="1">
        <v>1770950.0609520292</v>
      </c>
    </row>
    <row r="683" spans="1:2" x14ac:dyDescent="0.25">
      <c r="A683" s="2">
        <v>3601</v>
      </c>
      <c r="B683" s="1">
        <v>29782.677457031587</v>
      </c>
    </row>
    <row r="684" spans="1:2" x14ac:dyDescent="0.25">
      <c r="A684" s="2">
        <v>3605</v>
      </c>
      <c r="B684" s="1">
        <v>108154.66694950806</v>
      </c>
    </row>
    <row r="685" spans="1:2" x14ac:dyDescent="0.25">
      <c r="A685" s="2">
        <v>3606</v>
      </c>
      <c r="B685" s="1">
        <v>97458.931623426528</v>
      </c>
    </row>
    <row r="686" spans="1:2" x14ac:dyDescent="0.25">
      <c r="A686" s="2">
        <v>3607</v>
      </c>
      <c r="B686" s="1">
        <v>132519.3998553647</v>
      </c>
    </row>
    <row r="687" spans="1:2" x14ac:dyDescent="0.25">
      <c r="A687" s="2">
        <v>3610</v>
      </c>
      <c r="B687" s="1">
        <v>14805.000000000002</v>
      </c>
    </row>
    <row r="688" spans="1:2" x14ac:dyDescent="0.25">
      <c r="A688" s="2">
        <v>3611</v>
      </c>
      <c r="B688" s="1">
        <v>23125.37308428335</v>
      </c>
    </row>
    <row r="689" spans="1:2" x14ac:dyDescent="0.25">
      <c r="A689" s="2">
        <v>3614</v>
      </c>
      <c r="B689" s="1">
        <v>80692501.333499998</v>
      </c>
    </row>
    <row r="690" spans="1:2" x14ac:dyDescent="0.25">
      <c r="A690" s="2">
        <v>3621</v>
      </c>
      <c r="B690" s="1">
        <v>2599895.2097666189</v>
      </c>
    </row>
    <row r="691" spans="1:2" x14ac:dyDescent="0.25">
      <c r="A691" s="2">
        <v>3622</v>
      </c>
      <c r="B691" s="1">
        <v>74611.906330500016</v>
      </c>
    </row>
    <row r="692" spans="1:2" x14ac:dyDescent="0.25">
      <c r="A692" s="2">
        <v>3625</v>
      </c>
      <c r="B692" s="1">
        <v>4301745.5922790961</v>
      </c>
    </row>
    <row r="693" spans="1:2" x14ac:dyDescent="0.25">
      <c r="A693" s="2">
        <v>3626</v>
      </c>
      <c r="B693" s="1">
        <v>3060004.5965696666</v>
      </c>
    </row>
    <row r="694" spans="1:2" x14ac:dyDescent="0.25">
      <c r="A694" s="2">
        <v>3641</v>
      </c>
      <c r="B694" s="1">
        <v>11103.750000000002</v>
      </c>
    </row>
    <row r="695" spans="1:2" x14ac:dyDescent="0.25">
      <c r="A695" s="2">
        <v>3642</v>
      </c>
      <c r="B695" s="1">
        <v>3196.4670212612359</v>
      </c>
    </row>
    <row r="696" spans="1:2" x14ac:dyDescent="0.25">
      <c r="A696" s="2">
        <v>3656</v>
      </c>
      <c r="B696" s="1">
        <v>124349.37727320002</v>
      </c>
    </row>
    <row r="697" spans="1:2" x14ac:dyDescent="0.25">
      <c r="A697" s="2">
        <v>3659</v>
      </c>
      <c r="B697" s="1">
        <v>58047.949126800013</v>
      </c>
    </row>
    <row r="698" spans="1:2" x14ac:dyDescent="0.25">
      <c r="A698" s="2">
        <v>3676</v>
      </c>
      <c r="B698" s="1">
        <v>3658701.1480724276</v>
      </c>
    </row>
    <row r="699" spans="1:2" x14ac:dyDescent="0.25">
      <c r="A699" s="2">
        <v>3688</v>
      </c>
      <c r="B699" s="1">
        <v>1900930.6949881392</v>
      </c>
    </row>
    <row r="700" spans="1:2" x14ac:dyDescent="0.25">
      <c r="A700" s="2">
        <v>3696</v>
      </c>
      <c r="B700" s="1">
        <v>3299306.5784025905</v>
      </c>
    </row>
    <row r="701" spans="1:2" x14ac:dyDescent="0.25">
      <c r="A701" s="2">
        <v>3698</v>
      </c>
      <c r="B701" s="1">
        <v>244278.02105177403</v>
      </c>
    </row>
    <row r="702" spans="1:2" x14ac:dyDescent="0.25">
      <c r="A702" s="2">
        <v>3700</v>
      </c>
      <c r="B702" s="1">
        <v>626413.98444270354</v>
      </c>
    </row>
    <row r="703" spans="1:2" x14ac:dyDescent="0.25">
      <c r="A703" s="2">
        <v>3717</v>
      </c>
      <c r="B703" s="1">
        <v>46033.684604288683</v>
      </c>
    </row>
    <row r="704" spans="1:2" x14ac:dyDescent="0.25">
      <c r="A704" s="2">
        <v>3718</v>
      </c>
      <c r="B704" s="1">
        <v>236349.31556583004</v>
      </c>
    </row>
    <row r="705" spans="1:2" x14ac:dyDescent="0.25">
      <c r="A705" s="2">
        <v>3719</v>
      </c>
      <c r="B705" s="1">
        <v>332153.44261721405</v>
      </c>
    </row>
    <row r="706" spans="1:2" x14ac:dyDescent="0.25">
      <c r="A706" s="2">
        <v>3730</v>
      </c>
      <c r="B706" s="1">
        <v>69039.759703886404</v>
      </c>
    </row>
    <row r="707" spans="1:2" x14ac:dyDescent="0.25">
      <c r="A707" s="2">
        <v>3734</v>
      </c>
      <c r="B707" s="1">
        <v>33713837.237817004</v>
      </c>
    </row>
    <row r="708" spans="1:2" x14ac:dyDescent="0.25">
      <c r="A708" s="2">
        <v>3735</v>
      </c>
      <c r="B708" s="1">
        <v>17441527.557141002</v>
      </c>
    </row>
    <row r="709" spans="1:2" x14ac:dyDescent="0.25">
      <c r="A709" s="2">
        <v>3736</v>
      </c>
      <c r="B709" s="1">
        <v>10053400.922442002</v>
      </c>
    </row>
    <row r="710" spans="1:2" x14ac:dyDescent="0.25">
      <c r="A710" s="2">
        <v>3741</v>
      </c>
      <c r="B710" s="1">
        <v>8378053.6943019647</v>
      </c>
    </row>
    <row r="711" spans="1:2" x14ac:dyDescent="0.25">
      <c r="A711" s="2">
        <v>3744</v>
      </c>
      <c r="B711" s="1">
        <v>41500</v>
      </c>
    </row>
    <row r="712" spans="1:2" x14ac:dyDescent="0.25">
      <c r="A712" s="2">
        <v>3749</v>
      </c>
      <c r="B712" s="1">
        <v>240052.50000000003</v>
      </c>
    </row>
    <row r="713" spans="1:2" x14ac:dyDescent="0.25">
      <c r="A713" s="2">
        <v>3750</v>
      </c>
      <c r="B713" s="1">
        <v>245868.75000000003</v>
      </c>
    </row>
    <row r="714" spans="1:2" x14ac:dyDescent="0.25">
      <c r="A714" s="2">
        <v>3754</v>
      </c>
      <c r="B714" s="1">
        <v>1853.4693659066238</v>
      </c>
    </row>
    <row r="715" spans="1:2" x14ac:dyDescent="0.25">
      <c r="A715" s="2">
        <v>3760</v>
      </c>
      <c r="B715" s="1">
        <v>179647.10822401071</v>
      </c>
    </row>
    <row r="716" spans="1:2" x14ac:dyDescent="0.25">
      <c r="A716" s="2">
        <v>3761</v>
      </c>
      <c r="B716" s="1">
        <v>142445.25</v>
      </c>
    </row>
    <row r="717" spans="1:2" x14ac:dyDescent="0.25">
      <c r="A717" s="2">
        <v>3762</v>
      </c>
      <c r="B717" s="1">
        <v>147415.50000000003</v>
      </c>
    </row>
    <row r="718" spans="1:2" x14ac:dyDescent="0.25">
      <c r="A718" s="2">
        <v>3763</v>
      </c>
      <c r="B718" s="1">
        <v>214672.50000000003</v>
      </c>
    </row>
    <row r="719" spans="1:2" x14ac:dyDescent="0.25">
      <c r="A719" s="2">
        <v>3765</v>
      </c>
      <c r="B719" s="1">
        <v>140720.39796386898</v>
      </c>
    </row>
    <row r="720" spans="1:2" x14ac:dyDescent="0.25">
      <c r="A720" s="2">
        <v>3767</v>
      </c>
      <c r="B720" s="1">
        <v>124349.37727320002</v>
      </c>
    </row>
    <row r="721" spans="1:2" x14ac:dyDescent="0.25">
      <c r="A721" s="2">
        <v>3769</v>
      </c>
      <c r="B721" s="1">
        <v>106447.07968704002</v>
      </c>
    </row>
    <row r="722" spans="1:2" x14ac:dyDescent="0.25">
      <c r="A722" s="2">
        <v>3770</v>
      </c>
      <c r="B722" s="1">
        <v>128951.48981493003</v>
      </c>
    </row>
    <row r="723" spans="1:2" x14ac:dyDescent="0.25">
      <c r="A723" s="2">
        <v>3772</v>
      </c>
      <c r="B723" s="1">
        <v>221017.50000000003</v>
      </c>
    </row>
    <row r="724" spans="1:2" x14ac:dyDescent="0.25">
      <c r="A724" s="2">
        <v>3773</v>
      </c>
      <c r="B724" s="1">
        <v>175545.00000000003</v>
      </c>
    </row>
    <row r="725" spans="1:2" x14ac:dyDescent="0.25">
      <c r="A725" s="2">
        <v>3774</v>
      </c>
      <c r="B725" s="1">
        <v>559869.13707918662</v>
      </c>
    </row>
    <row r="726" spans="1:2" x14ac:dyDescent="0.25">
      <c r="A726" s="2">
        <v>3775</v>
      </c>
      <c r="B726" s="1">
        <v>342040.58633160003</v>
      </c>
    </row>
    <row r="727" spans="1:2" x14ac:dyDescent="0.25">
      <c r="A727" s="2">
        <v>3778</v>
      </c>
      <c r="B727" s="1">
        <v>246853.24016215411</v>
      </c>
    </row>
    <row r="728" spans="1:2" x14ac:dyDescent="0.25">
      <c r="A728" s="2">
        <v>3781</v>
      </c>
      <c r="B728" s="1">
        <v>149736.80514150002</v>
      </c>
    </row>
    <row r="729" spans="1:2" x14ac:dyDescent="0.25">
      <c r="A729" s="2">
        <v>3783</v>
      </c>
      <c r="B729" s="1">
        <v>129069.37952615615</v>
      </c>
    </row>
    <row r="730" spans="1:2" x14ac:dyDescent="0.25">
      <c r="A730" s="2">
        <v>3784</v>
      </c>
      <c r="B730" s="1">
        <v>180832.50000000003</v>
      </c>
    </row>
    <row r="731" spans="1:2" x14ac:dyDescent="0.25">
      <c r="A731" s="2">
        <v>3785</v>
      </c>
      <c r="B731" s="1">
        <v>64507.500000000007</v>
      </c>
    </row>
    <row r="732" spans="1:2" x14ac:dyDescent="0.25">
      <c r="A732" s="2">
        <v>3786</v>
      </c>
      <c r="B732" s="1">
        <v>174487.50000000003</v>
      </c>
    </row>
    <row r="733" spans="1:2" x14ac:dyDescent="0.25">
      <c r="A733" s="2">
        <v>3787</v>
      </c>
      <c r="B733" s="1">
        <v>105221.25000000001</v>
      </c>
    </row>
    <row r="734" spans="1:2" x14ac:dyDescent="0.25">
      <c r="A734" s="2">
        <v>3788</v>
      </c>
      <c r="B734" s="1">
        <v>136417.5</v>
      </c>
    </row>
    <row r="735" spans="1:2" x14ac:dyDescent="0.25">
      <c r="A735" s="2">
        <v>3789</v>
      </c>
      <c r="B735" s="1">
        <v>225247.50000000003</v>
      </c>
    </row>
    <row r="736" spans="1:2" x14ac:dyDescent="0.25">
      <c r="A736" s="2">
        <v>3792</v>
      </c>
      <c r="B736" s="1">
        <v>119497.60839096003</v>
      </c>
    </row>
    <row r="737" spans="1:2" x14ac:dyDescent="0.25">
      <c r="A737" s="2">
        <v>3793</v>
      </c>
      <c r="B737" s="1">
        <v>105619.45181850002</v>
      </c>
    </row>
    <row r="738" spans="1:2" x14ac:dyDescent="0.25">
      <c r="A738" s="2">
        <v>3796</v>
      </c>
      <c r="B738" s="1">
        <v>187177.50000000003</v>
      </c>
    </row>
    <row r="739" spans="1:2" x14ac:dyDescent="0.25">
      <c r="A739" s="2">
        <v>3799</v>
      </c>
      <c r="B739" s="1">
        <v>302675.82334461005</v>
      </c>
    </row>
    <row r="740" spans="1:2" x14ac:dyDescent="0.25">
      <c r="A740" s="2">
        <v>3800</v>
      </c>
      <c r="B740" s="1">
        <v>46683.220678194855</v>
      </c>
    </row>
    <row r="741" spans="1:2" x14ac:dyDescent="0.25">
      <c r="A741" s="2">
        <v>3802</v>
      </c>
      <c r="B741" s="1">
        <v>61014.945400039032</v>
      </c>
    </row>
    <row r="742" spans="1:2" x14ac:dyDescent="0.25">
      <c r="A742" s="2">
        <v>3804</v>
      </c>
      <c r="B742" s="1">
        <v>68423.832230119748</v>
      </c>
    </row>
    <row r="743" spans="1:2" x14ac:dyDescent="0.25">
      <c r="A743" s="2">
        <v>3805</v>
      </c>
      <c r="B743" s="1">
        <v>50673.133520218209</v>
      </c>
    </row>
    <row r="744" spans="1:2" x14ac:dyDescent="0.25">
      <c r="A744" s="2">
        <v>3807</v>
      </c>
      <c r="B744" s="1">
        <v>40000</v>
      </c>
    </row>
    <row r="745" spans="1:2" x14ac:dyDescent="0.25">
      <c r="A745" s="2">
        <v>3808</v>
      </c>
      <c r="B745" s="1">
        <v>85128.750000000015</v>
      </c>
    </row>
    <row r="746" spans="1:2" x14ac:dyDescent="0.25">
      <c r="A746" s="2">
        <v>3809</v>
      </c>
      <c r="B746" s="1">
        <v>104999.30090874001</v>
      </c>
    </row>
    <row r="747" spans="1:2" x14ac:dyDescent="0.25">
      <c r="A747" s="2">
        <v>3810</v>
      </c>
      <c r="B747" s="1">
        <v>49740.890892570009</v>
      </c>
    </row>
    <row r="748" spans="1:2" x14ac:dyDescent="0.25">
      <c r="A748" s="2">
        <v>3811</v>
      </c>
      <c r="B748" s="1">
        <v>56838.362867241187</v>
      </c>
    </row>
    <row r="749" spans="1:2" x14ac:dyDescent="0.25">
      <c r="A749" s="2">
        <v>3812</v>
      </c>
      <c r="B749" s="1">
        <v>74119.323481132931</v>
      </c>
    </row>
    <row r="750" spans="1:2" x14ac:dyDescent="0.25">
      <c r="A750" s="2">
        <v>3814</v>
      </c>
      <c r="B750" s="1">
        <v>57156.347469887398</v>
      </c>
    </row>
    <row r="751" spans="1:2" x14ac:dyDescent="0.25">
      <c r="A751" s="2">
        <v>3815</v>
      </c>
      <c r="B751" s="1">
        <v>74611.906330500016</v>
      </c>
    </row>
    <row r="752" spans="1:2" x14ac:dyDescent="0.25">
      <c r="A752" s="2">
        <v>3816</v>
      </c>
      <c r="B752" s="1">
        <v>72461.28897156431</v>
      </c>
    </row>
    <row r="753" spans="1:2" x14ac:dyDescent="0.25">
      <c r="A753" s="2">
        <v>3817</v>
      </c>
      <c r="B753" s="1">
        <v>47007.210963150006</v>
      </c>
    </row>
    <row r="754" spans="1:2" x14ac:dyDescent="0.25">
      <c r="A754" s="2">
        <v>3818</v>
      </c>
      <c r="B754" s="1">
        <v>121616.83732707002</v>
      </c>
    </row>
    <row r="755" spans="1:2" x14ac:dyDescent="0.25">
      <c r="A755" s="2">
        <v>3820</v>
      </c>
      <c r="B755" s="1">
        <v>37361.812346460007</v>
      </c>
    </row>
    <row r="756" spans="1:2" x14ac:dyDescent="0.25">
      <c r="A756" s="2">
        <v>3822</v>
      </c>
      <c r="B756" s="1">
        <v>101818.2735022422</v>
      </c>
    </row>
    <row r="757" spans="1:2" x14ac:dyDescent="0.25">
      <c r="A757" s="2">
        <v>3825</v>
      </c>
      <c r="B757" s="1">
        <v>76044.825000000012</v>
      </c>
    </row>
    <row r="758" spans="1:2" x14ac:dyDescent="0.25">
      <c r="A758" s="2">
        <v>3827</v>
      </c>
      <c r="B758" s="1">
        <v>336444.14542426524</v>
      </c>
    </row>
    <row r="759" spans="1:2" x14ac:dyDescent="0.25">
      <c r="A759" s="2">
        <v>3828</v>
      </c>
      <c r="B759" s="1">
        <v>591708.32667450013</v>
      </c>
    </row>
    <row r="760" spans="1:2" x14ac:dyDescent="0.25">
      <c r="A760" s="2">
        <v>3831</v>
      </c>
      <c r="B760" s="1">
        <v>175101.43334400002</v>
      </c>
    </row>
    <row r="761" spans="1:2" x14ac:dyDescent="0.25">
      <c r="A761" s="2">
        <v>3833</v>
      </c>
      <c r="B761" s="1">
        <v>67715.007426000011</v>
      </c>
    </row>
    <row r="762" spans="1:2" x14ac:dyDescent="0.25">
      <c r="A762" s="2">
        <v>3835</v>
      </c>
      <c r="B762" s="1">
        <v>48730.466910115181</v>
      </c>
    </row>
    <row r="763" spans="1:2" x14ac:dyDescent="0.25">
      <c r="A763" s="2">
        <v>3836</v>
      </c>
      <c r="B763" s="1">
        <v>57786.892953390008</v>
      </c>
    </row>
    <row r="764" spans="1:2" x14ac:dyDescent="0.25">
      <c r="A764" s="2">
        <v>3838</v>
      </c>
      <c r="B764" s="1">
        <v>52106.356219320012</v>
      </c>
    </row>
    <row r="765" spans="1:2" x14ac:dyDescent="0.25">
      <c r="A765" s="2">
        <v>3839</v>
      </c>
      <c r="B765" s="1">
        <v>1095</v>
      </c>
    </row>
    <row r="766" spans="1:2" x14ac:dyDescent="0.25">
      <c r="A766" s="2">
        <v>3840</v>
      </c>
      <c r="B766" s="1">
        <v>11103.750000000002</v>
      </c>
    </row>
    <row r="767" spans="1:2" x14ac:dyDescent="0.25">
      <c r="A767" s="2">
        <v>3847</v>
      </c>
      <c r="B767" s="1">
        <v>5287.5000000000009</v>
      </c>
    </row>
    <row r="768" spans="1:2" x14ac:dyDescent="0.25">
      <c r="A768" s="2">
        <v>3849</v>
      </c>
      <c r="B768" s="1">
        <v>75593.941427156708</v>
      </c>
    </row>
    <row r="769" spans="1:2" x14ac:dyDescent="0.25">
      <c r="A769" s="2">
        <v>3850</v>
      </c>
      <c r="B769" s="1">
        <v>37592.246090386325</v>
      </c>
    </row>
    <row r="770" spans="1:2" x14ac:dyDescent="0.25">
      <c r="A770" s="2">
        <v>3851</v>
      </c>
      <c r="B770" s="1">
        <v>9517.5000000000018</v>
      </c>
    </row>
    <row r="771" spans="1:2" x14ac:dyDescent="0.25">
      <c r="A771" s="2">
        <v>3852</v>
      </c>
      <c r="B771" s="1">
        <v>36577.503842940008</v>
      </c>
    </row>
    <row r="772" spans="1:2" x14ac:dyDescent="0.25">
      <c r="A772" s="2">
        <v>3856</v>
      </c>
      <c r="B772" s="1">
        <v>2613148.227829264</v>
      </c>
    </row>
    <row r="773" spans="1:2" x14ac:dyDescent="0.25">
      <c r="A773" s="2">
        <v>3857</v>
      </c>
      <c r="B773" s="1">
        <v>1486952.3869063777</v>
      </c>
    </row>
    <row r="774" spans="1:2" x14ac:dyDescent="0.25">
      <c r="A774" s="2">
        <v>3858</v>
      </c>
      <c r="B774" s="1">
        <v>466886.25000000006</v>
      </c>
    </row>
    <row r="775" spans="1:2" x14ac:dyDescent="0.25">
      <c r="A775" s="2">
        <v>3860</v>
      </c>
      <c r="B775" s="1">
        <v>1340825.1490011793</v>
      </c>
    </row>
    <row r="776" spans="1:2" x14ac:dyDescent="0.25">
      <c r="A776" s="2">
        <v>3861</v>
      </c>
      <c r="B776" s="1">
        <v>2761590.3881554562</v>
      </c>
    </row>
    <row r="777" spans="1:2" x14ac:dyDescent="0.25">
      <c r="A777" s="2">
        <v>3862</v>
      </c>
      <c r="B777" s="1">
        <v>707326.31720476679</v>
      </c>
    </row>
    <row r="778" spans="1:2" x14ac:dyDescent="0.25">
      <c r="A778" s="2">
        <v>3863</v>
      </c>
      <c r="B778" s="1">
        <v>40185.000000000007</v>
      </c>
    </row>
    <row r="779" spans="1:2" x14ac:dyDescent="0.25">
      <c r="A779" s="2">
        <v>3865</v>
      </c>
      <c r="B779" s="1">
        <v>209385.00000000003</v>
      </c>
    </row>
    <row r="780" spans="1:2" x14ac:dyDescent="0.25">
      <c r="A780" s="2">
        <v>3872</v>
      </c>
      <c r="B780" s="1">
        <v>226992.41822025678</v>
      </c>
    </row>
    <row r="781" spans="1:2" x14ac:dyDescent="0.25">
      <c r="A781" s="2">
        <v>3874</v>
      </c>
      <c r="B781" s="1">
        <v>78586.224550486702</v>
      </c>
    </row>
    <row r="782" spans="1:2" x14ac:dyDescent="0.25">
      <c r="A782" s="2">
        <v>3875</v>
      </c>
      <c r="B782" s="1">
        <v>161983.1260774275</v>
      </c>
    </row>
    <row r="783" spans="1:2" x14ac:dyDescent="0.25">
      <c r="A783" s="2">
        <v>3877</v>
      </c>
      <c r="B783" s="1">
        <v>84388.500000000015</v>
      </c>
    </row>
    <row r="784" spans="1:2" x14ac:dyDescent="0.25">
      <c r="A784" s="2">
        <v>3878</v>
      </c>
      <c r="B784" s="1">
        <v>1207624.1985121502</v>
      </c>
    </row>
    <row r="785" spans="1:2" x14ac:dyDescent="0.25">
      <c r="A785" s="2">
        <v>3882</v>
      </c>
      <c r="B785" s="1">
        <v>67468.5</v>
      </c>
    </row>
    <row r="786" spans="1:2" x14ac:dyDescent="0.25">
      <c r="A786" s="2">
        <v>3884</v>
      </c>
      <c r="B786" s="1">
        <v>2369011.3623882593</v>
      </c>
    </row>
    <row r="787" spans="1:2" x14ac:dyDescent="0.25">
      <c r="A787" s="2">
        <v>3887</v>
      </c>
      <c r="B787" s="1">
        <v>134230.59000000003</v>
      </c>
    </row>
    <row r="788" spans="1:2" x14ac:dyDescent="0.25">
      <c r="A788" s="2">
        <v>3888</v>
      </c>
      <c r="B788" s="1">
        <v>3716573.5220580008</v>
      </c>
    </row>
    <row r="789" spans="1:2" x14ac:dyDescent="0.25">
      <c r="A789" s="2">
        <v>3890</v>
      </c>
      <c r="B789" s="1">
        <v>1535589.4050000003</v>
      </c>
    </row>
    <row r="790" spans="1:2" x14ac:dyDescent="0.25">
      <c r="A790" s="2">
        <v>3892</v>
      </c>
      <c r="B790" s="1">
        <v>124154.73000000001</v>
      </c>
    </row>
    <row r="791" spans="1:2" x14ac:dyDescent="0.25">
      <c r="A791" s="2">
        <v>3898</v>
      </c>
      <c r="B791" s="1">
        <v>121636.21704300003</v>
      </c>
    </row>
    <row r="792" spans="1:2" x14ac:dyDescent="0.25">
      <c r="A792" s="2">
        <v>3899</v>
      </c>
      <c r="B792" s="1">
        <v>2800.9389435300004</v>
      </c>
    </row>
    <row r="793" spans="1:2" x14ac:dyDescent="0.25">
      <c r="A793" s="2">
        <v>3900</v>
      </c>
      <c r="B793" s="1">
        <v>4311.4168027800006</v>
      </c>
    </row>
    <row r="794" spans="1:2" x14ac:dyDescent="0.25">
      <c r="A794" s="2">
        <v>3905</v>
      </c>
      <c r="B794" s="1">
        <v>261300.84750000003</v>
      </c>
    </row>
    <row r="795" spans="1:2" x14ac:dyDescent="0.25">
      <c r="A795" s="2">
        <v>3906</v>
      </c>
      <c r="B795" s="1">
        <v>94011.750000000015</v>
      </c>
    </row>
    <row r="796" spans="1:2" x14ac:dyDescent="0.25">
      <c r="A796" s="2">
        <v>3907</v>
      </c>
      <c r="B796" s="1">
        <v>12560777.518500002</v>
      </c>
    </row>
    <row r="797" spans="1:2" x14ac:dyDescent="0.25">
      <c r="A797" s="2">
        <v>3909</v>
      </c>
      <c r="B797" s="1">
        <v>900888.67035000015</v>
      </c>
    </row>
    <row r="798" spans="1:2" x14ac:dyDescent="0.25">
      <c r="A798" s="2">
        <v>3912</v>
      </c>
      <c r="B798" s="1">
        <v>583740.00000000012</v>
      </c>
    </row>
    <row r="799" spans="1:2" x14ac:dyDescent="0.25">
      <c r="A799" s="2">
        <v>3917</v>
      </c>
      <c r="B799" s="1">
        <v>863.91000574628004</v>
      </c>
    </row>
    <row r="800" spans="1:2" x14ac:dyDescent="0.25">
      <c r="A800" s="2">
        <v>3924</v>
      </c>
      <c r="B800" s="1">
        <v>154395.00000000003</v>
      </c>
    </row>
    <row r="801" spans="1:2" x14ac:dyDescent="0.25">
      <c r="A801" s="2">
        <v>3925</v>
      </c>
      <c r="B801" s="1">
        <v>1661.6922556180502</v>
      </c>
    </row>
    <row r="802" spans="1:2" x14ac:dyDescent="0.25">
      <c r="A802" s="2">
        <v>3927</v>
      </c>
      <c r="B802" s="1">
        <v>7512.242407985379</v>
      </c>
    </row>
    <row r="803" spans="1:2" x14ac:dyDescent="0.25">
      <c r="A803" s="2">
        <v>3928</v>
      </c>
      <c r="B803" s="1">
        <v>647.78309625016482</v>
      </c>
    </row>
    <row r="804" spans="1:2" x14ac:dyDescent="0.25">
      <c r="A804" s="2">
        <v>3930</v>
      </c>
      <c r="B804" s="1">
        <v>7512.242407985379</v>
      </c>
    </row>
    <row r="805" spans="1:2" x14ac:dyDescent="0.25">
      <c r="A805" s="2">
        <v>3931</v>
      </c>
      <c r="B805" s="1">
        <v>30458.717516420475</v>
      </c>
    </row>
    <row r="806" spans="1:2" x14ac:dyDescent="0.25">
      <c r="A806" s="2">
        <v>3943</v>
      </c>
      <c r="B806" s="1">
        <v>3540.8850475805284</v>
      </c>
    </row>
    <row r="807" spans="1:2" x14ac:dyDescent="0.25">
      <c r="A807" s="2">
        <v>3944</v>
      </c>
      <c r="B807" s="1">
        <v>6447.0737083456615</v>
      </c>
    </row>
    <row r="808" spans="1:2" x14ac:dyDescent="0.25">
      <c r="A808" s="2">
        <v>3945</v>
      </c>
      <c r="B808" s="1">
        <v>93060.000000000015</v>
      </c>
    </row>
    <row r="809" spans="1:2" x14ac:dyDescent="0.25">
      <c r="A809" s="2">
        <v>3947</v>
      </c>
      <c r="B809" s="1">
        <v>133115.87655324503</v>
      </c>
    </row>
    <row r="810" spans="1:2" x14ac:dyDescent="0.25">
      <c r="A810" s="2">
        <v>3950</v>
      </c>
      <c r="B810" s="1">
        <v>8549.8746750000009</v>
      </c>
    </row>
    <row r="811" spans="1:2" x14ac:dyDescent="0.25">
      <c r="A811" s="2">
        <v>3955</v>
      </c>
      <c r="B811" s="1">
        <v>510180.68070000003</v>
      </c>
    </row>
    <row r="812" spans="1:2" x14ac:dyDescent="0.25">
      <c r="A812" s="2">
        <v>3959</v>
      </c>
      <c r="B812" s="1">
        <v>523096.64730000007</v>
      </c>
    </row>
    <row r="813" spans="1:2" x14ac:dyDescent="0.25">
      <c r="A813" s="2">
        <v>3960</v>
      </c>
      <c r="B813" s="1">
        <v>3645531.5728500006</v>
      </c>
    </row>
    <row r="814" spans="1:2" x14ac:dyDescent="0.25">
      <c r="A814" s="2">
        <v>3963</v>
      </c>
      <c r="B814" s="1">
        <v>555386.5638</v>
      </c>
    </row>
    <row r="815" spans="1:2" x14ac:dyDescent="0.25">
      <c r="A815" s="2">
        <v>3966</v>
      </c>
      <c r="B815" s="1">
        <v>6383906.4240000015</v>
      </c>
    </row>
    <row r="816" spans="1:2" x14ac:dyDescent="0.25">
      <c r="A816" s="2">
        <v>3983</v>
      </c>
      <c r="B816" s="1">
        <v>2599338.2782500004</v>
      </c>
    </row>
    <row r="817" spans="1:2" x14ac:dyDescent="0.25">
      <c r="A817" s="2">
        <v>3989</v>
      </c>
      <c r="B817" s="1">
        <v>33840</v>
      </c>
    </row>
    <row r="818" spans="1:2" x14ac:dyDescent="0.25">
      <c r="A818" s="2">
        <v>4009</v>
      </c>
      <c r="B818" s="1">
        <v>1597671.0000000002</v>
      </c>
    </row>
    <row r="819" spans="1:2" x14ac:dyDescent="0.25">
      <c r="A819" s="2">
        <v>4010</v>
      </c>
      <c r="B819" s="1">
        <v>50760.000000000007</v>
      </c>
    </row>
    <row r="820" spans="1:2" x14ac:dyDescent="0.25">
      <c r="A820" s="2">
        <v>4013</v>
      </c>
      <c r="B820" s="1">
        <v>89468.332258891984</v>
      </c>
    </row>
    <row r="821" spans="1:2" x14ac:dyDescent="0.25">
      <c r="A821" s="2">
        <v>4014</v>
      </c>
      <c r="B821" s="1">
        <v>4246195.1548109408</v>
      </c>
    </row>
    <row r="822" spans="1:2" x14ac:dyDescent="0.25">
      <c r="A822" s="2">
        <v>4020</v>
      </c>
      <c r="B822" s="1">
        <v>29826.787500000002</v>
      </c>
    </row>
    <row r="823" spans="1:2" x14ac:dyDescent="0.25">
      <c r="A823" s="2">
        <v>4030</v>
      </c>
      <c r="B823" s="1">
        <v>172783.68355749588</v>
      </c>
    </row>
    <row r="824" spans="1:2" x14ac:dyDescent="0.25">
      <c r="A824" s="2">
        <v>4031</v>
      </c>
      <c r="B824" s="1">
        <v>39339.000000000007</v>
      </c>
    </row>
    <row r="825" spans="1:2" x14ac:dyDescent="0.25">
      <c r="A825" s="2">
        <v>4032</v>
      </c>
      <c r="B825" s="1">
        <v>43383.937500000007</v>
      </c>
    </row>
    <row r="826" spans="1:2" x14ac:dyDescent="0.25">
      <c r="A826" s="2">
        <v>4033</v>
      </c>
      <c r="B826" s="1">
        <v>71487</v>
      </c>
    </row>
    <row r="827" spans="1:2" x14ac:dyDescent="0.25">
      <c r="A827" s="2">
        <v>4034</v>
      </c>
      <c r="B827" s="1">
        <v>57951.000000000007</v>
      </c>
    </row>
    <row r="828" spans="1:2" x14ac:dyDescent="0.25">
      <c r="A828" s="2">
        <v>4035</v>
      </c>
      <c r="B828" s="1">
        <v>72227.25</v>
      </c>
    </row>
    <row r="829" spans="1:2" x14ac:dyDescent="0.25">
      <c r="A829" s="2">
        <v>4036</v>
      </c>
      <c r="B829" s="1">
        <v>173430.00000000003</v>
      </c>
    </row>
    <row r="830" spans="1:2" x14ac:dyDescent="0.25">
      <c r="A830" s="2">
        <v>4038</v>
      </c>
      <c r="B830" s="1">
        <v>28975.500000000004</v>
      </c>
    </row>
    <row r="831" spans="1:2" x14ac:dyDescent="0.25">
      <c r="A831" s="2">
        <v>4039</v>
      </c>
      <c r="B831" s="1">
        <v>72227.25</v>
      </c>
    </row>
    <row r="832" spans="1:2" x14ac:dyDescent="0.25">
      <c r="A832" s="2">
        <v>4040</v>
      </c>
      <c r="B832" s="1">
        <v>28975.500000000004</v>
      </c>
    </row>
    <row r="833" spans="1:2" x14ac:dyDescent="0.25">
      <c r="A833" s="2">
        <v>4042</v>
      </c>
      <c r="B833" s="1">
        <v>40644.652079527164</v>
      </c>
    </row>
    <row r="834" spans="1:2" x14ac:dyDescent="0.25">
      <c r="A834" s="2">
        <v>4046</v>
      </c>
      <c r="B834" s="1">
        <v>153972.00000000003</v>
      </c>
    </row>
    <row r="835" spans="1:2" x14ac:dyDescent="0.25">
      <c r="A835" s="2">
        <v>4047</v>
      </c>
      <c r="B835" s="1">
        <v>54990.000000000007</v>
      </c>
    </row>
    <row r="836" spans="1:2" x14ac:dyDescent="0.25">
      <c r="A836" s="2">
        <v>4048</v>
      </c>
      <c r="B836" s="1">
        <v>63175</v>
      </c>
    </row>
    <row r="837" spans="1:2" x14ac:dyDescent="0.25">
      <c r="A837" s="2">
        <v>4049</v>
      </c>
      <c r="B837" s="1">
        <v>185062.50000000003</v>
      </c>
    </row>
    <row r="838" spans="1:2" x14ac:dyDescent="0.25">
      <c r="A838" s="2">
        <v>4053</v>
      </c>
      <c r="B838" s="1">
        <v>87666.037381616406</v>
      </c>
    </row>
    <row r="839" spans="1:2" x14ac:dyDescent="0.25">
      <c r="A839" s="2">
        <v>4054</v>
      </c>
      <c r="B839" s="1">
        <v>82116.805821198272</v>
      </c>
    </row>
    <row r="840" spans="1:2" x14ac:dyDescent="0.25">
      <c r="A840" s="2">
        <v>4055</v>
      </c>
      <c r="B840" s="1">
        <v>112666.79609323933</v>
      </c>
    </row>
    <row r="841" spans="1:2" x14ac:dyDescent="0.25">
      <c r="A841" s="2">
        <v>4056</v>
      </c>
      <c r="B841" s="1">
        <v>132537.87724527004</v>
      </c>
    </row>
    <row r="842" spans="1:2" x14ac:dyDescent="0.25">
      <c r="A842" s="2">
        <v>4057</v>
      </c>
      <c r="B842" s="1">
        <v>165086.68014135002</v>
      </c>
    </row>
    <row r="843" spans="1:2" x14ac:dyDescent="0.25">
      <c r="A843" s="2">
        <v>4058</v>
      </c>
      <c r="B843" s="1">
        <v>110332.75585096252</v>
      </c>
    </row>
    <row r="844" spans="1:2" x14ac:dyDescent="0.25">
      <c r="A844" s="2">
        <v>4063</v>
      </c>
      <c r="B844" s="1">
        <v>156801.4777745326</v>
      </c>
    </row>
    <row r="845" spans="1:2" x14ac:dyDescent="0.25">
      <c r="A845" s="2">
        <v>4064</v>
      </c>
      <c r="B845" s="1">
        <v>165711.39098427002</v>
      </c>
    </row>
    <row r="846" spans="1:2" x14ac:dyDescent="0.25">
      <c r="A846" s="2">
        <v>4065</v>
      </c>
      <c r="B846" s="1">
        <v>191374.69480875004</v>
      </c>
    </row>
    <row r="847" spans="1:2" x14ac:dyDescent="0.25">
      <c r="A847" s="2">
        <v>4068</v>
      </c>
      <c r="B847" s="1">
        <v>141249.48223077806</v>
      </c>
    </row>
    <row r="848" spans="1:2" x14ac:dyDescent="0.25">
      <c r="A848" s="2">
        <v>4069</v>
      </c>
      <c r="B848" s="1">
        <v>190036.35442629003</v>
      </c>
    </row>
    <row r="849" spans="1:2" x14ac:dyDescent="0.25">
      <c r="A849" s="2">
        <v>4070</v>
      </c>
      <c r="B849" s="1">
        <v>136365.45948792057</v>
      </c>
    </row>
    <row r="850" spans="1:2" x14ac:dyDescent="0.25">
      <c r="A850" s="2">
        <v>4073</v>
      </c>
      <c r="B850" s="1">
        <v>206932.6096790192</v>
      </c>
    </row>
    <row r="851" spans="1:2" x14ac:dyDescent="0.25">
      <c r="A851" s="2">
        <v>4075</v>
      </c>
      <c r="B851" s="1">
        <v>186240.34229903625</v>
      </c>
    </row>
    <row r="852" spans="1:2" x14ac:dyDescent="0.25">
      <c r="A852" s="2">
        <v>4076</v>
      </c>
      <c r="B852" s="1">
        <v>206621.97131250004</v>
      </c>
    </row>
    <row r="853" spans="1:2" x14ac:dyDescent="0.25">
      <c r="A853" s="2">
        <v>4077</v>
      </c>
      <c r="B853" s="1">
        <v>175438.1925</v>
      </c>
    </row>
    <row r="854" spans="1:2" x14ac:dyDescent="0.25">
      <c r="A854" s="2">
        <v>4078</v>
      </c>
      <c r="B854" s="1">
        <v>121776.20883194657</v>
      </c>
    </row>
    <row r="855" spans="1:2" x14ac:dyDescent="0.25">
      <c r="A855" s="2">
        <v>4082</v>
      </c>
      <c r="B855" s="1">
        <v>51189.80965416001</v>
      </c>
    </row>
    <row r="856" spans="1:2" x14ac:dyDescent="0.25">
      <c r="A856" s="2">
        <v>4083</v>
      </c>
      <c r="B856" s="1">
        <v>100148.67200979003</v>
      </c>
    </row>
    <row r="857" spans="1:2" x14ac:dyDescent="0.25">
      <c r="A857" s="2">
        <v>4085</v>
      </c>
      <c r="B857" s="1">
        <v>38759.431860000004</v>
      </c>
    </row>
    <row r="858" spans="1:2" x14ac:dyDescent="0.25">
      <c r="A858" s="2">
        <v>4086</v>
      </c>
      <c r="B858" s="1">
        <v>24914.734471160184</v>
      </c>
    </row>
    <row r="859" spans="1:2" x14ac:dyDescent="0.25">
      <c r="A859" s="2">
        <v>4087</v>
      </c>
      <c r="B859" s="1">
        <v>2491.4734471160186</v>
      </c>
    </row>
    <row r="860" spans="1:2" x14ac:dyDescent="0.25">
      <c r="A860" s="2">
        <v>4088</v>
      </c>
      <c r="B860" s="1">
        <v>30533.501258469358</v>
      </c>
    </row>
    <row r="861" spans="1:2" x14ac:dyDescent="0.25">
      <c r="A861" s="2">
        <v>4095</v>
      </c>
      <c r="B861" s="1">
        <v>32289916.500000004</v>
      </c>
    </row>
    <row r="862" spans="1:2" x14ac:dyDescent="0.25">
      <c r="A862" s="2">
        <v>4101</v>
      </c>
      <c r="B862" s="1">
        <v>50562.492861315404</v>
      </c>
    </row>
    <row r="863" spans="1:2" x14ac:dyDescent="0.25">
      <c r="A863" s="2">
        <v>4103</v>
      </c>
      <c r="B863" s="1">
        <v>95175.000000000015</v>
      </c>
    </row>
    <row r="864" spans="1:2" x14ac:dyDescent="0.25">
      <c r="A864" s="2">
        <v>4104</v>
      </c>
      <c r="B864" s="1">
        <v>7500</v>
      </c>
    </row>
    <row r="865" spans="1:2" x14ac:dyDescent="0.25">
      <c r="A865" s="2">
        <v>4109</v>
      </c>
      <c r="B865" s="1">
        <v>4294.7121442240505</v>
      </c>
    </row>
    <row r="866" spans="1:2" x14ac:dyDescent="0.25">
      <c r="A866" s="2">
        <v>4111</v>
      </c>
      <c r="B866" s="1">
        <v>2086.6090119596656</v>
      </c>
    </row>
    <row r="867" spans="1:2" x14ac:dyDescent="0.25">
      <c r="A867" s="2">
        <v>4112</v>
      </c>
      <c r="B867" s="1">
        <v>13934.520745081978</v>
      </c>
    </row>
    <row r="868" spans="1:2" x14ac:dyDescent="0.25">
      <c r="A868" s="2">
        <v>4113</v>
      </c>
      <c r="B868" s="1">
        <v>9013.5241835629477</v>
      </c>
    </row>
    <row r="869" spans="1:2" x14ac:dyDescent="0.25">
      <c r="A869" s="2">
        <v>4114</v>
      </c>
      <c r="B869" s="1">
        <v>203058.11677613651</v>
      </c>
    </row>
    <row r="870" spans="1:2" x14ac:dyDescent="0.25">
      <c r="A870" s="2">
        <v>4116</v>
      </c>
      <c r="B870" s="1">
        <v>203058.11677613651</v>
      </c>
    </row>
    <row r="871" spans="1:2" x14ac:dyDescent="0.25">
      <c r="A871" s="2">
        <v>4118</v>
      </c>
      <c r="B871" s="1">
        <v>93452.53581895458</v>
      </c>
    </row>
    <row r="872" spans="1:2" x14ac:dyDescent="0.25">
      <c r="A872" s="2">
        <v>4122</v>
      </c>
      <c r="B872" s="1">
        <v>1200</v>
      </c>
    </row>
    <row r="873" spans="1:2" x14ac:dyDescent="0.25">
      <c r="A873" s="2">
        <v>4124</v>
      </c>
      <c r="B873" s="1">
        <v>4027.3193160600404</v>
      </c>
    </row>
    <row r="874" spans="1:2" x14ac:dyDescent="0.25">
      <c r="A874" s="2">
        <v>4125</v>
      </c>
      <c r="B874" s="1">
        <v>1850.6250000000002</v>
      </c>
    </row>
    <row r="875" spans="1:2" x14ac:dyDescent="0.25">
      <c r="A875" s="2">
        <v>4128</v>
      </c>
      <c r="B875" s="1">
        <v>28202.516218907847</v>
      </c>
    </row>
    <row r="876" spans="1:2" x14ac:dyDescent="0.25">
      <c r="A876" s="2">
        <v>4129</v>
      </c>
      <c r="B876" s="1">
        <v>28202.516218907847</v>
      </c>
    </row>
    <row r="877" spans="1:2" x14ac:dyDescent="0.25">
      <c r="A877" s="2">
        <v>4130</v>
      </c>
      <c r="B877" s="1">
        <v>29722.784320170005</v>
      </c>
    </row>
    <row r="878" spans="1:2" x14ac:dyDescent="0.25">
      <c r="A878" s="2">
        <v>4131</v>
      </c>
      <c r="B878" s="1">
        <v>40761.242517240011</v>
      </c>
    </row>
    <row r="879" spans="1:2" x14ac:dyDescent="0.25">
      <c r="A879" s="2">
        <v>4132</v>
      </c>
      <c r="B879" s="1">
        <v>43652.895815592012</v>
      </c>
    </row>
    <row r="880" spans="1:2" x14ac:dyDescent="0.25">
      <c r="A880" s="2">
        <v>4134</v>
      </c>
      <c r="B880" s="1">
        <v>109874.25000000001</v>
      </c>
    </row>
    <row r="881" spans="1:2" x14ac:dyDescent="0.25">
      <c r="A881" s="2">
        <v>4135</v>
      </c>
      <c r="B881" s="1">
        <v>5296164.0975000001</v>
      </c>
    </row>
    <row r="882" spans="1:2" x14ac:dyDescent="0.25">
      <c r="A882" s="2">
        <v>4136</v>
      </c>
      <c r="B882" s="1">
        <v>2368468.6761434395</v>
      </c>
    </row>
    <row r="883" spans="1:2" x14ac:dyDescent="0.25">
      <c r="A883" s="2">
        <v>4137</v>
      </c>
      <c r="B883" s="1">
        <v>308969.77500000002</v>
      </c>
    </row>
    <row r="884" spans="1:2" x14ac:dyDescent="0.25">
      <c r="A884" s="2">
        <v>4140</v>
      </c>
      <c r="B884" s="1">
        <v>1591537.5000000002</v>
      </c>
    </row>
    <row r="885" spans="1:2" x14ac:dyDescent="0.25">
      <c r="A885" s="2">
        <v>4141</v>
      </c>
      <c r="B885" s="1">
        <v>15792428.789011771</v>
      </c>
    </row>
    <row r="886" spans="1:2" x14ac:dyDescent="0.25">
      <c r="A886" s="2">
        <v>4142</v>
      </c>
      <c r="B886" s="1">
        <v>223947.65483167465</v>
      </c>
    </row>
    <row r="887" spans="1:2" x14ac:dyDescent="0.25">
      <c r="A887" s="2">
        <v>4144</v>
      </c>
      <c r="B887" s="1">
        <v>218603.19569040003</v>
      </c>
    </row>
    <row r="888" spans="1:2" x14ac:dyDescent="0.25">
      <c r="A888" s="2">
        <v>4145</v>
      </c>
      <c r="B888" s="1">
        <v>266129.04205133551</v>
      </c>
    </row>
    <row r="889" spans="1:2" x14ac:dyDescent="0.25">
      <c r="A889" s="2">
        <v>4146</v>
      </c>
      <c r="B889" s="1">
        <v>226992.41822025678</v>
      </c>
    </row>
    <row r="890" spans="1:2" x14ac:dyDescent="0.25">
      <c r="A890" s="2">
        <v>4147</v>
      </c>
      <c r="B890" s="1">
        <v>5756997.365551685</v>
      </c>
    </row>
    <row r="891" spans="1:2" x14ac:dyDescent="0.25">
      <c r="A891" s="2">
        <v>4148</v>
      </c>
      <c r="B891" s="1">
        <v>2516484.9123383639</v>
      </c>
    </row>
    <row r="892" spans="1:2" x14ac:dyDescent="0.25">
      <c r="A892" s="2">
        <v>4151</v>
      </c>
      <c r="B892" s="1">
        <v>210152.7405663075</v>
      </c>
    </row>
    <row r="893" spans="1:2" x14ac:dyDescent="0.25">
      <c r="A893" s="2">
        <v>4152</v>
      </c>
      <c r="B893" s="1">
        <v>59811.896397059762</v>
      </c>
    </row>
    <row r="894" spans="1:2" x14ac:dyDescent="0.25">
      <c r="A894" s="2">
        <v>4162</v>
      </c>
      <c r="B894" s="1">
        <v>428508.51816948404</v>
      </c>
    </row>
    <row r="895" spans="1:2" x14ac:dyDescent="0.25">
      <c r="A895" s="2">
        <v>4169</v>
      </c>
      <c r="B895" s="1">
        <v>321400.07467796636</v>
      </c>
    </row>
    <row r="896" spans="1:2" x14ac:dyDescent="0.25">
      <c r="A896" s="2">
        <v>4171</v>
      </c>
      <c r="B896" s="1">
        <v>6754566.1830525007</v>
      </c>
    </row>
    <row r="897" spans="1:2" x14ac:dyDescent="0.25">
      <c r="A897" s="2">
        <v>4173</v>
      </c>
      <c r="B897" s="1">
        <v>568302.53040000005</v>
      </c>
    </row>
    <row r="898" spans="1:2" x14ac:dyDescent="0.25">
      <c r="A898" s="2">
        <v>4174</v>
      </c>
      <c r="B898" s="1">
        <v>213300</v>
      </c>
    </row>
    <row r="899" spans="1:2" x14ac:dyDescent="0.25">
      <c r="A899" s="2">
        <v>4176</v>
      </c>
      <c r="B899" s="1">
        <v>5467.2750000000005</v>
      </c>
    </row>
    <row r="900" spans="1:2" x14ac:dyDescent="0.25">
      <c r="A900" s="2">
        <v>4181</v>
      </c>
      <c r="B900" s="1">
        <v>280922.27354999998</v>
      </c>
    </row>
    <row r="901" spans="1:2" x14ac:dyDescent="0.25">
      <c r="A901" s="2">
        <v>4182</v>
      </c>
      <c r="B901" s="1">
        <v>72655.263438265029</v>
      </c>
    </row>
    <row r="902" spans="1:2" x14ac:dyDescent="0.25">
      <c r="A902" s="2">
        <v>4183</v>
      </c>
      <c r="B902" s="1">
        <v>140891.8457918835</v>
      </c>
    </row>
    <row r="903" spans="1:2" x14ac:dyDescent="0.25">
      <c r="A903" s="2">
        <v>4184</v>
      </c>
      <c r="B903" s="1">
        <v>275521.83177079441</v>
      </c>
    </row>
    <row r="904" spans="1:2" x14ac:dyDescent="0.25">
      <c r="A904" s="2">
        <v>4185</v>
      </c>
      <c r="B904" s="1">
        <v>75142.317755671218</v>
      </c>
    </row>
    <row r="905" spans="1:2" x14ac:dyDescent="0.25">
      <c r="A905" s="2">
        <v>4186</v>
      </c>
      <c r="B905" s="1">
        <v>118975.3364464794</v>
      </c>
    </row>
    <row r="906" spans="1:2" x14ac:dyDescent="0.25">
      <c r="A906" s="2">
        <v>4187</v>
      </c>
      <c r="B906" s="1">
        <v>56356.738316753406</v>
      </c>
    </row>
    <row r="907" spans="1:2" x14ac:dyDescent="0.25">
      <c r="A907" s="2">
        <v>4190</v>
      </c>
      <c r="B907" s="1">
        <v>1614.4958250000002</v>
      </c>
    </row>
    <row r="908" spans="1:2" x14ac:dyDescent="0.25">
      <c r="A908" s="2">
        <v>4192</v>
      </c>
      <c r="B908" s="1">
        <v>1914</v>
      </c>
    </row>
    <row r="909" spans="1:2" x14ac:dyDescent="0.25">
      <c r="A909" s="2">
        <v>4194</v>
      </c>
      <c r="B909" s="1">
        <v>28178.369158376703</v>
      </c>
    </row>
    <row r="910" spans="1:2" x14ac:dyDescent="0.25">
      <c r="A910" s="2">
        <v>4195</v>
      </c>
      <c r="B910" s="1">
        <v>7764.7061680860243</v>
      </c>
    </row>
    <row r="911" spans="1:2" x14ac:dyDescent="0.25">
      <c r="A911" s="2">
        <v>4196</v>
      </c>
      <c r="B911" s="1">
        <v>13218.750000000002</v>
      </c>
    </row>
    <row r="912" spans="1:2" x14ac:dyDescent="0.25">
      <c r="A912" s="2">
        <v>4197</v>
      </c>
      <c r="B912" s="1">
        <v>134629.9859789109</v>
      </c>
    </row>
    <row r="913" spans="1:2" x14ac:dyDescent="0.25">
      <c r="A913" s="2">
        <v>4198</v>
      </c>
      <c r="B913" s="1">
        <v>2581.0942843544462</v>
      </c>
    </row>
    <row r="914" spans="1:2" x14ac:dyDescent="0.25">
      <c r="A914" s="2">
        <v>4200</v>
      </c>
      <c r="B914" s="1">
        <v>59487.6682232397</v>
      </c>
    </row>
    <row r="915" spans="1:2" x14ac:dyDescent="0.25">
      <c r="A915" s="2">
        <v>4201</v>
      </c>
      <c r="B915" s="1">
        <v>313212.19005000003</v>
      </c>
    </row>
    <row r="916" spans="1:2" x14ac:dyDescent="0.25">
      <c r="A916" s="2">
        <v>4219</v>
      </c>
      <c r="B916" s="1">
        <v>19906.45820725997</v>
      </c>
    </row>
    <row r="917" spans="1:2" x14ac:dyDescent="0.25">
      <c r="A917" s="2">
        <v>4220</v>
      </c>
      <c r="B917" s="1">
        <v>130076.26284806436</v>
      </c>
    </row>
    <row r="918" spans="1:2" x14ac:dyDescent="0.25">
      <c r="A918" s="2">
        <v>4230</v>
      </c>
      <c r="B918" s="1">
        <v>271235.29860000004</v>
      </c>
    </row>
    <row r="919" spans="1:2" x14ac:dyDescent="0.25">
      <c r="A919" s="2">
        <v>4242</v>
      </c>
      <c r="B919" s="1">
        <v>7804.9096848821191</v>
      </c>
    </row>
    <row r="920" spans="1:2" x14ac:dyDescent="0.25">
      <c r="A920" s="2">
        <v>4243</v>
      </c>
      <c r="B920" s="1">
        <v>17519.222033547994</v>
      </c>
    </row>
    <row r="921" spans="1:2" x14ac:dyDescent="0.25">
      <c r="A921" s="2">
        <v>4244</v>
      </c>
      <c r="B921" s="1">
        <v>4103.9398440000004</v>
      </c>
    </row>
    <row r="922" spans="1:2" x14ac:dyDescent="0.25">
      <c r="A922" s="2">
        <v>4247</v>
      </c>
      <c r="B922" s="1">
        <v>7117.80963763007</v>
      </c>
    </row>
    <row r="923" spans="1:2" x14ac:dyDescent="0.25">
      <c r="A923" s="2">
        <v>4248</v>
      </c>
      <c r="B923" s="1">
        <v>13385</v>
      </c>
    </row>
    <row r="924" spans="1:2" x14ac:dyDescent="0.25">
      <c r="A924" s="2">
        <v>4250</v>
      </c>
      <c r="B924" s="1">
        <v>1540.1174247900003</v>
      </c>
    </row>
    <row r="925" spans="1:2" x14ac:dyDescent="0.25">
      <c r="A925" s="2">
        <v>4252</v>
      </c>
      <c r="B925" s="1">
        <v>5323.0330197633739</v>
      </c>
    </row>
    <row r="926" spans="1:2" x14ac:dyDescent="0.25">
      <c r="A926" s="2">
        <v>4253</v>
      </c>
      <c r="B926" s="1">
        <v>2030.5811677613649</v>
      </c>
    </row>
    <row r="927" spans="1:2" x14ac:dyDescent="0.25">
      <c r="A927" s="2">
        <v>4254</v>
      </c>
      <c r="B927" s="1">
        <v>4765.228393125054</v>
      </c>
    </row>
    <row r="928" spans="1:2" x14ac:dyDescent="0.25">
      <c r="A928" s="2">
        <v>4257</v>
      </c>
      <c r="B928" s="1">
        <v>7508.2380143777109</v>
      </c>
    </row>
    <row r="929" spans="1:2" x14ac:dyDescent="0.25">
      <c r="A929" s="2">
        <v>4258</v>
      </c>
      <c r="B929" s="1">
        <v>3846.8232122590302</v>
      </c>
    </row>
    <row r="930" spans="1:2" x14ac:dyDescent="0.25">
      <c r="A930" s="2">
        <v>4259</v>
      </c>
      <c r="B930" s="1">
        <v>2923.7610491913078</v>
      </c>
    </row>
    <row r="931" spans="1:2" x14ac:dyDescent="0.25">
      <c r="A931" s="2">
        <v>4260</v>
      </c>
      <c r="B931" s="1">
        <v>2742.4126771265992</v>
      </c>
    </row>
    <row r="932" spans="1:2" x14ac:dyDescent="0.25">
      <c r="A932" s="2">
        <v>4262</v>
      </c>
      <c r="B932" s="1">
        <v>1816.2841429475775</v>
      </c>
    </row>
    <row r="933" spans="1:2" x14ac:dyDescent="0.25">
      <c r="A933" s="2">
        <v>4263</v>
      </c>
      <c r="B933" s="1">
        <v>1321.8750000000002</v>
      </c>
    </row>
    <row r="934" spans="1:2" x14ac:dyDescent="0.25">
      <c r="A934" s="2">
        <v>4264</v>
      </c>
      <c r="B934" s="1">
        <v>1321.8750000000002</v>
      </c>
    </row>
    <row r="935" spans="1:2" x14ac:dyDescent="0.25">
      <c r="A935" s="2">
        <v>4265</v>
      </c>
      <c r="B935" s="1">
        <v>7508.2380143777109</v>
      </c>
    </row>
    <row r="936" spans="1:2" x14ac:dyDescent="0.25">
      <c r="A936" s="2">
        <v>4272</v>
      </c>
      <c r="B936" s="1">
        <v>5445.8726987231121</v>
      </c>
    </row>
    <row r="937" spans="1:2" x14ac:dyDescent="0.25">
      <c r="A937" s="2">
        <v>4273</v>
      </c>
      <c r="B937" s="1">
        <v>11112.192261279013</v>
      </c>
    </row>
    <row r="938" spans="1:2" x14ac:dyDescent="0.25">
      <c r="A938" s="2">
        <v>4275</v>
      </c>
      <c r="B938" s="1">
        <v>430536.31595072453</v>
      </c>
    </row>
    <row r="939" spans="1:2" x14ac:dyDescent="0.25">
      <c r="A939" s="2">
        <v>4276</v>
      </c>
      <c r="B939" s="1">
        <v>310373.41773079918</v>
      </c>
    </row>
    <row r="940" spans="1:2" x14ac:dyDescent="0.25">
      <c r="A940" s="2">
        <v>4277</v>
      </c>
      <c r="B940" s="1">
        <v>230075.00088783924</v>
      </c>
    </row>
    <row r="941" spans="1:2" x14ac:dyDescent="0.25">
      <c r="A941" s="2">
        <v>4278</v>
      </c>
      <c r="B941" s="1">
        <v>222296.74155000004</v>
      </c>
    </row>
    <row r="942" spans="1:2" x14ac:dyDescent="0.25">
      <c r="A942" s="2">
        <v>4279</v>
      </c>
      <c r="B942" s="1">
        <v>2691844.0926470845</v>
      </c>
    </row>
    <row r="943" spans="1:2" x14ac:dyDescent="0.25">
      <c r="A943" s="2">
        <v>4280</v>
      </c>
      <c r="B943" s="1">
        <v>208274.94708300004</v>
      </c>
    </row>
    <row r="944" spans="1:2" x14ac:dyDescent="0.25">
      <c r="A944" s="2">
        <v>4281</v>
      </c>
      <c r="B944" s="1">
        <v>174191.12193356288</v>
      </c>
    </row>
    <row r="945" spans="1:2" x14ac:dyDescent="0.25">
      <c r="A945" s="2">
        <v>4282</v>
      </c>
      <c r="B945" s="1">
        <v>224633.70729450005</v>
      </c>
    </row>
    <row r="946" spans="1:2" x14ac:dyDescent="0.25">
      <c r="A946" s="2">
        <v>4286</v>
      </c>
      <c r="B946" s="1">
        <v>2424381.5376748713</v>
      </c>
    </row>
    <row r="947" spans="1:2" x14ac:dyDescent="0.25">
      <c r="A947" s="2">
        <v>4287</v>
      </c>
      <c r="B947" s="1">
        <v>214316.85852000004</v>
      </c>
    </row>
    <row r="948" spans="1:2" x14ac:dyDescent="0.25">
      <c r="A948" s="2">
        <v>4291</v>
      </c>
      <c r="B948" s="1">
        <v>369202.36618957808</v>
      </c>
    </row>
    <row r="949" spans="1:2" x14ac:dyDescent="0.25">
      <c r="A949" s="2">
        <v>4292</v>
      </c>
      <c r="B949" s="1">
        <v>472702.50000000006</v>
      </c>
    </row>
    <row r="950" spans="1:2" x14ac:dyDescent="0.25">
      <c r="A950" s="2">
        <v>4293</v>
      </c>
      <c r="B950" s="1">
        <v>227930.99079744241</v>
      </c>
    </row>
    <row r="951" spans="1:2" x14ac:dyDescent="0.25">
      <c r="A951" s="2">
        <v>4294</v>
      </c>
      <c r="B951" s="1">
        <v>168603.52859100004</v>
      </c>
    </row>
    <row r="952" spans="1:2" x14ac:dyDescent="0.25">
      <c r="A952" s="2">
        <v>4295</v>
      </c>
      <c r="B952" s="1">
        <v>286127.77500000002</v>
      </c>
    </row>
    <row r="953" spans="1:2" x14ac:dyDescent="0.25">
      <c r="A953" s="2">
        <v>4296</v>
      </c>
      <c r="B953" s="1">
        <v>419768.91450000007</v>
      </c>
    </row>
    <row r="954" spans="1:2" x14ac:dyDescent="0.25">
      <c r="A954" s="2">
        <v>4297</v>
      </c>
      <c r="B954" s="1">
        <v>65000</v>
      </c>
    </row>
    <row r="955" spans="1:2" x14ac:dyDescent="0.25">
      <c r="A955" s="2">
        <v>4298</v>
      </c>
      <c r="B955" s="1">
        <v>46283.97855785695</v>
      </c>
    </row>
    <row r="956" spans="1:2" x14ac:dyDescent="0.25">
      <c r="A956" s="2">
        <v>4299</v>
      </c>
      <c r="B956" s="1">
        <v>42906.07640776191</v>
      </c>
    </row>
    <row r="957" spans="1:2" x14ac:dyDescent="0.25">
      <c r="A957" s="2">
        <v>4301</v>
      </c>
      <c r="B957" s="1">
        <v>213708.62639982361</v>
      </c>
    </row>
    <row r="958" spans="1:2" x14ac:dyDescent="0.25">
      <c r="A958" s="2">
        <v>4302</v>
      </c>
      <c r="B958" s="1">
        <v>61112.925000000003</v>
      </c>
    </row>
    <row r="959" spans="1:2" x14ac:dyDescent="0.25">
      <c r="A959" s="2">
        <v>4303</v>
      </c>
      <c r="B959" s="1">
        <v>58327.88487043311</v>
      </c>
    </row>
    <row r="960" spans="1:2" x14ac:dyDescent="0.25">
      <c r="A960" s="2">
        <v>4304</v>
      </c>
      <c r="B960" s="1">
        <v>58387.062095006833</v>
      </c>
    </row>
    <row r="961" spans="1:2" x14ac:dyDescent="0.25">
      <c r="A961" s="2">
        <v>4305</v>
      </c>
      <c r="B961" s="1">
        <v>39000</v>
      </c>
    </row>
    <row r="962" spans="1:2" x14ac:dyDescent="0.25">
      <c r="A962" s="2">
        <v>4306</v>
      </c>
      <c r="B962" s="1">
        <v>79947.000000000015</v>
      </c>
    </row>
    <row r="963" spans="1:2" x14ac:dyDescent="0.25">
      <c r="A963" s="2">
        <v>4308</v>
      </c>
      <c r="B963" s="1">
        <v>65209.007121236398</v>
      </c>
    </row>
    <row r="964" spans="1:2" x14ac:dyDescent="0.25">
      <c r="A964" s="2">
        <v>4309</v>
      </c>
      <c r="B964" s="1">
        <v>61000</v>
      </c>
    </row>
    <row r="965" spans="1:2" x14ac:dyDescent="0.25">
      <c r="A965" s="2">
        <v>4311</v>
      </c>
      <c r="B965" s="1">
        <v>51297.896253706924</v>
      </c>
    </row>
    <row r="966" spans="1:2" x14ac:dyDescent="0.25">
      <c r="A966" s="2">
        <v>4312</v>
      </c>
      <c r="B966" s="1">
        <v>69726.503693521008</v>
      </c>
    </row>
    <row r="967" spans="1:2" x14ac:dyDescent="0.25">
      <c r="A967" s="2">
        <v>4313</v>
      </c>
      <c r="B967" s="1">
        <v>57765.937500000007</v>
      </c>
    </row>
    <row r="968" spans="1:2" x14ac:dyDescent="0.25">
      <c r="A968" s="2">
        <v>4314</v>
      </c>
      <c r="B968" s="1">
        <v>68108.301661050005</v>
      </c>
    </row>
    <row r="969" spans="1:2" x14ac:dyDescent="0.25">
      <c r="A969" s="2">
        <v>4315</v>
      </c>
      <c r="B969" s="1">
        <v>510102.99156103673</v>
      </c>
    </row>
    <row r="970" spans="1:2" x14ac:dyDescent="0.25">
      <c r="A970" s="2">
        <v>4316</v>
      </c>
      <c r="B970" s="1">
        <v>35727.199767614904</v>
      </c>
    </row>
    <row r="971" spans="1:2" x14ac:dyDescent="0.25">
      <c r="A971" s="2">
        <v>4317</v>
      </c>
      <c r="B971" s="1">
        <v>85446.000000000015</v>
      </c>
    </row>
    <row r="972" spans="1:2" x14ac:dyDescent="0.25">
      <c r="A972" s="2">
        <v>4318</v>
      </c>
      <c r="B972" s="1">
        <v>391275.00000000006</v>
      </c>
    </row>
    <row r="973" spans="1:2" x14ac:dyDescent="0.25">
      <c r="A973" s="2">
        <v>4319</v>
      </c>
      <c r="B973" s="1">
        <v>42906.07640776191</v>
      </c>
    </row>
    <row r="974" spans="1:2" x14ac:dyDescent="0.25">
      <c r="A974" s="2">
        <v>4320</v>
      </c>
      <c r="B974" s="1">
        <v>55413.000000000007</v>
      </c>
    </row>
    <row r="975" spans="1:2" x14ac:dyDescent="0.25">
      <c r="A975" s="2">
        <v>4321</v>
      </c>
      <c r="B975" s="1">
        <v>189925.02087365408</v>
      </c>
    </row>
    <row r="976" spans="1:2" x14ac:dyDescent="0.25">
      <c r="A976" s="2">
        <v>4324</v>
      </c>
      <c r="B976" s="1">
        <v>71989.987180255412</v>
      </c>
    </row>
    <row r="977" spans="1:2" x14ac:dyDescent="0.25">
      <c r="A977" s="2">
        <v>4325</v>
      </c>
      <c r="B977" s="1">
        <v>51600</v>
      </c>
    </row>
    <row r="978" spans="1:2" x14ac:dyDescent="0.25">
      <c r="A978" s="2">
        <v>4326</v>
      </c>
      <c r="B978" s="1">
        <v>65209.007121236398</v>
      </c>
    </row>
    <row r="979" spans="1:2" x14ac:dyDescent="0.25">
      <c r="A979" s="2">
        <v>4328</v>
      </c>
      <c r="B979" s="1">
        <v>59654.452671833787</v>
      </c>
    </row>
    <row r="980" spans="1:2" x14ac:dyDescent="0.25">
      <c r="A980" s="2">
        <v>4329</v>
      </c>
      <c r="B980" s="1">
        <v>93000</v>
      </c>
    </row>
    <row r="981" spans="1:2" x14ac:dyDescent="0.25">
      <c r="A981" s="2">
        <v>4332</v>
      </c>
      <c r="B981" s="1">
        <v>40850</v>
      </c>
    </row>
    <row r="982" spans="1:2" x14ac:dyDescent="0.25">
      <c r="A982" s="2">
        <v>4333</v>
      </c>
      <c r="B982" s="1">
        <v>1063433.4120765002</v>
      </c>
    </row>
    <row r="983" spans="1:2" x14ac:dyDescent="0.25">
      <c r="A983" s="2">
        <v>4336</v>
      </c>
      <c r="B983" s="1">
        <v>232488.19216260005</v>
      </c>
    </row>
    <row r="984" spans="1:2" x14ac:dyDescent="0.25">
      <c r="A984" s="2">
        <v>4340</v>
      </c>
      <c r="B984" s="1">
        <v>697612.56519248523</v>
      </c>
    </row>
    <row r="985" spans="1:2" x14ac:dyDescent="0.25">
      <c r="A985" s="2">
        <v>4343</v>
      </c>
      <c r="B985" s="1">
        <v>110158.26529110481</v>
      </c>
    </row>
    <row r="986" spans="1:2" x14ac:dyDescent="0.25">
      <c r="A986" s="2">
        <v>4355</v>
      </c>
      <c r="B986" s="1">
        <v>64827.869459217996</v>
      </c>
    </row>
    <row r="987" spans="1:2" x14ac:dyDescent="0.25">
      <c r="A987" s="2">
        <v>4357</v>
      </c>
      <c r="B987" s="1">
        <v>19737.18</v>
      </c>
    </row>
    <row r="988" spans="1:2" x14ac:dyDescent="0.25">
      <c r="A988" s="2">
        <v>4358</v>
      </c>
      <c r="B988" s="1">
        <v>20562.030000000002</v>
      </c>
    </row>
    <row r="989" spans="1:2" x14ac:dyDescent="0.25">
      <c r="A989" s="2">
        <v>4359</v>
      </c>
      <c r="B989" s="1">
        <v>15200</v>
      </c>
    </row>
    <row r="990" spans="1:2" x14ac:dyDescent="0.25">
      <c r="A990" s="2">
        <v>4361</v>
      </c>
      <c r="B990" s="1">
        <v>13537.207785075767</v>
      </c>
    </row>
    <row r="991" spans="1:2" x14ac:dyDescent="0.25">
      <c r="A991" s="2">
        <v>4362</v>
      </c>
      <c r="B991" s="1">
        <v>785.07821772193199</v>
      </c>
    </row>
    <row r="992" spans="1:2" x14ac:dyDescent="0.25">
      <c r="A992" s="2">
        <v>4363</v>
      </c>
      <c r="B992" s="1">
        <v>216.59682510000005</v>
      </c>
    </row>
    <row r="993" spans="1:2" x14ac:dyDescent="0.25">
      <c r="A993" s="2">
        <v>4365</v>
      </c>
      <c r="B993" s="1">
        <v>2104.4250000000002</v>
      </c>
    </row>
    <row r="994" spans="1:2" x14ac:dyDescent="0.25">
      <c r="A994" s="2">
        <v>4366</v>
      </c>
      <c r="B994" s="1">
        <v>440.48329684349238</v>
      </c>
    </row>
    <row r="995" spans="1:2" x14ac:dyDescent="0.25">
      <c r="A995" s="2">
        <v>4367</v>
      </c>
      <c r="B995" s="1">
        <v>1982.6734631877125</v>
      </c>
    </row>
    <row r="996" spans="1:2" x14ac:dyDescent="0.25">
      <c r="A996" s="2">
        <v>4371</v>
      </c>
      <c r="B996" s="1">
        <v>90518.093175870017</v>
      </c>
    </row>
    <row r="997" spans="1:2" x14ac:dyDescent="0.25">
      <c r="A997" s="2">
        <v>4372</v>
      </c>
      <c r="B997" s="1">
        <v>58063.707311187631</v>
      </c>
    </row>
    <row r="998" spans="1:2" x14ac:dyDescent="0.25">
      <c r="A998" s="2">
        <v>4373</v>
      </c>
      <c r="B998" s="1">
        <v>118450.56811941296</v>
      </c>
    </row>
    <row r="999" spans="1:2" x14ac:dyDescent="0.25">
      <c r="A999" s="2">
        <v>4374</v>
      </c>
      <c r="B999" s="1">
        <v>42619.762264813638</v>
      </c>
    </row>
    <row r="1000" spans="1:2" x14ac:dyDescent="0.25">
      <c r="A1000" s="2">
        <v>4381</v>
      </c>
      <c r="B1000" s="1">
        <v>77437.486209812967</v>
      </c>
    </row>
    <row r="1001" spans="1:2" x14ac:dyDescent="0.25">
      <c r="A1001" s="2">
        <v>4382</v>
      </c>
      <c r="B1001" s="1">
        <v>61055.990434517633</v>
      </c>
    </row>
    <row r="1002" spans="1:2" x14ac:dyDescent="0.25">
      <c r="A1002" s="2">
        <v>4384</v>
      </c>
      <c r="B1002" s="1">
        <v>117724.93437501002</v>
      </c>
    </row>
    <row r="1003" spans="1:2" x14ac:dyDescent="0.25">
      <c r="A1003" s="2">
        <v>4385</v>
      </c>
      <c r="B1003" s="1">
        <v>203102.84289627004</v>
      </c>
    </row>
    <row r="1004" spans="1:2" x14ac:dyDescent="0.25">
      <c r="A1004" s="2">
        <v>4386</v>
      </c>
      <c r="B1004" s="1">
        <v>132320.14043688003</v>
      </c>
    </row>
    <row r="1005" spans="1:2" x14ac:dyDescent="0.25">
      <c r="A1005" s="2">
        <v>4387</v>
      </c>
      <c r="B1005" s="1">
        <v>142039.63796742001</v>
      </c>
    </row>
    <row r="1006" spans="1:2" x14ac:dyDescent="0.25">
      <c r="A1006" s="2">
        <v>4388</v>
      </c>
      <c r="B1006" s="1">
        <v>387594.31860000006</v>
      </c>
    </row>
    <row r="1007" spans="1:2" x14ac:dyDescent="0.25">
      <c r="A1007" s="2">
        <v>4389</v>
      </c>
      <c r="B1007" s="1">
        <v>148393.90482588002</v>
      </c>
    </row>
    <row r="1008" spans="1:2" x14ac:dyDescent="0.25">
      <c r="A1008" s="2">
        <v>4390</v>
      </c>
      <c r="B1008" s="1">
        <v>265166.94030617474</v>
      </c>
    </row>
    <row r="1009" spans="1:2" x14ac:dyDescent="0.25">
      <c r="A1009" s="2">
        <v>4391</v>
      </c>
      <c r="B1009" s="1">
        <v>568029.23983813322</v>
      </c>
    </row>
    <row r="1010" spans="1:2" x14ac:dyDescent="0.25">
      <c r="A1010" s="2">
        <v>4392</v>
      </c>
      <c r="B1010" s="1">
        <v>463185.00000000006</v>
      </c>
    </row>
    <row r="1011" spans="1:2" x14ac:dyDescent="0.25">
      <c r="A1011" s="2">
        <v>4393</v>
      </c>
      <c r="B1011" s="1">
        <v>104791.82394996002</v>
      </c>
    </row>
    <row r="1012" spans="1:2" x14ac:dyDescent="0.25">
      <c r="A1012" s="2">
        <v>4394</v>
      </c>
      <c r="B1012" s="1">
        <v>233300</v>
      </c>
    </row>
    <row r="1013" spans="1:2" x14ac:dyDescent="0.25">
      <c r="A1013" s="2">
        <v>4395</v>
      </c>
      <c r="B1013" s="1">
        <v>550158.63226551237</v>
      </c>
    </row>
    <row r="1014" spans="1:2" x14ac:dyDescent="0.25">
      <c r="A1014" s="2">
        <v>4400</v>
      </c>
      <c r="B1014" s="1">
        <v>819.56250000000011</v>
      </c>
    </row>
    <row r="1015" spans="1:2" x14ac:dyDescent="0.25">
      <c r="A1015" s="2">
        <v>4401</v>
      </c>
      <c r="B1015" s="1">
        <v>259.173001723884</v>
      </c>
    </row>
    <row r="1016" spans="1:2" x14ac:dyDescent="0.25">
      <c r="A1016" s="2">
        <v>4402</v>
      </c>
      <c r="B1016" s="1">
        <v>108.29841255000002</v>
      </c>
    </row>
    <row r="1017" spans="1:2" x14ac:dyDescent="0.25">
      <c r="A1017" s="2">
        <v>4403</v>
      </c>
      <c r="B1017" s="1">
        <v>55.276931789059383</v>
      </c>
    </row>
    <row r="1018" spans="1:2" x14ac:dyDescent="0.25">
      <c r="A1018" s="2">
        <v>4404</v>
      </c>
      <c r="B1018" s="1">
        <v>2963.2512696744034</v>
      </c>
    </row>
    <row r="1019" spans="1:2" x14ac:dyDescent="0.25">
      <c r="A1019" s="2">
        <v>4405</v>
      </c>
      <c r="B1019" s="1">
        <v>724.38750000000005</v>
      </c>
    </row>
    <row r="1020" spans="1:2" x14ac:dyDescent="0.25">
      <c r="A1020" s="2">
        <v>4412</v>
      </c>
      <c r="B1020" s="1">
        <v>96841.580485500017</v>
      </c>
    </row>
    <row r="1021" spans="1:2" x14ac:dyDescent="0.25">
      <c r="A1021" s="2">
        <v>4413</v>
      </c>
      <c r="B1021" s="1">
        <v>49854.700415468003</v>
      </c>
    </row>
    <row r="1022" spans="1:2" x14ac:dyDescent="0.25">
      <c r="A1022" s="2">
        <v>4414</v>
      </c>
      <c r="B1022" s="1">
        <v>33253.485616477927</v>
      </c>
    </row>
    <row r="1023" spans="1:2" x14ac:dyDescent="0.25">
      <c r="A1023" s="2">
        <v>4415</v>
      </c>
      <c r="B1023" s="1">
        <v>25079.632380000003</v>
      </c>
    </row>
    <row r="1024" spans="1:2" x14ac:dyDescent="0.25">
      <c r="A1024" s="2">
        <v>4416</v>
      </c>
      <c r="B1024" s="1">
        <v>5005.4920095851403</v>
      </c>
    </row>
    <row r="1025" spans="1:2" x14ac:dyDescent="0.25">
      <c r="A1025" s="2">
        <v>4417</v>
      </c>
      <c r="B1025" s="1">
        <v>14333.009905170002</v>
      </c>
    </row>
    <row r="1026" spans="1:2" x14ac:dyDescent="0.25">
      <c r="A1026" s="2">
        <v>4422</v>
      </c>
      <c r="B1026" s="1">
        <v>266542.44951040874</v>
      </c>
    </row>
    <row r="1027" spans="1:2" x14ac:dyDescent="0.25">
      <c r="A1027" s="2">
        <v>4426</v>
      </c>
      <c r="B1027" s="1">
        <v>600886.33214229008</v>
      </c>
    </row>
    <row r="1028" spans="1:2" x14ac:dyDescent="0.25">
      <c r="A1028" s="2">
        <v>4427</v>
      </c>
      <c r="B1028" s="1">
        <v>763255.29212028009</v>
      </c>
    </row>
    <row r="1029" spans="1:2" x14ac:dyDescent="0.25">
      <c r="A1029" s="2">
        <v>4428</v>
      </c>
      <c r="B1029" s="1">
        <v>596732.52827327605</v>
      </c>
    </row>
    <row r="1030" spans="1:2" x14ac:dyDescent="0.25">
      <c r="A1030" s="2">
        <v>4429</v>
      </c>
      <c r="B1030" s="1">
        <v>499147.76334507129</v>
      </c>
    </row>
    <row r="1031" spans="1:2" x14ac:dyDescent="0.25">
      <c r="A1031" s="2">
        <v>4431</v>
      </c>
      <c r="B1031" s="1">
        <v>1580000</v>
      </c>
    </row>
    <row r="1032" spans="1:2" x14ac:dyDescent="0.25">
      <c r="A1032" s="2">
        <v>4433</v>
      </c>
      <c r="B1032" s="1">
        <v>3855695.7600000002</v>
      </c>
    </row>
    <row r="1033" spans="1:2" x14ac:dyDescent="0.25">
      <c r="A1033" s="2">
        <v>4435</v>
      </c>
      <c r="B1033" s="1">
        <v>145784.81346968474</v>
      </c>
    </row>
    <row r="1034" spans="1:2" x14ac:dyDescent="0.25">
      <c r="A1034" s="2">
        <v>4438</v>
      </c>
      <c r="B1034" s="1">
        <v>17023454.651981164</v>
      </c>
    </row>
    <row r="1035" spans="1:2" x14ac:dyDescent="0.25">
      <c r="A1035" s="2">
        <v>4439</v>
      </c>
      <c r="B1035" s="1">
        <v>793125.00000000012</v>
      </c>
    </row>
    <row r="1036" spans="1:2" x14ac:dyDescent="0.25">
      <c r="A1036" s="2">
        <v>4440</v>
      </c>
      <c r="B1036" s="1">
        <v>92261.228720673316</v>
      </c>
    </row>
    <row r="1037" spans="1:2" x14ac:dyDescent="0.25">
      <c r="A1037" s="2">
        <v>4446</v>
      </c>
      <c r="B1037" s="1">
        <v>604182.31092563446</v>
      </c>
    </row>
    <row r="1038" spans="1:2" x14ac:dyDescent="0.25">
      <c r="A1038" s="2">
        <v>4453</v>
      </c>
      <c r="B1038" s="1">
        <v>1964077.2103410005</v>
      </c>
    </row>
    <row r="1039" spans="1:2" x14ac:dyDescent="0.25">
      <c r="A1039" s="2">
        <v>4457</v>
      </c>
      <c r="B1039" s="1">
        <v>16728.998460660507</v>
      </c>
    </row>
    <row r="1040" spans="1:2" x14ac:dyDescent="0.25">
      <c r="A1040" s="2">
        <v>4458</v>
      </c>
      <c r="B1040" s="1">
        <v>586612.33735328319</v>
      </c>
    </row>
    <row r="1041" spans="1:2" x14ac:dyDescent="0.25">
      <c r="A1041" s="2">
        <v>4459</v>
      </c>
      <c r="B1041" s="1">
        <v>905743.84843032865</v>
      </c>
    </row>
    <row r="1042" spans="1:2" x14ac:dyDescent="0.25">
      <c r="A1042" s="2">
        <v>4460</v>
      </c>
      <c r="B1042" s="1">
        <v>1302311.2500000002</v>
      </c>
    </row>
    <row r="1043" spans="1:2" x14ac:dyDescent="0.25">
      <c r="A1043" s="2">
        <v>4461</v>
      </c>
      <c r="B1043" s="1">
        <v>296425.87751060928</v>
      </c>
    </row>
    <row r="1044" spans="1:2" x14ac:dyDescent="0.25">
      <c r="A1044" s="2">
        <v>4462</v>
      </c>
      <c r="B1044" s="1">
        <v>542779.81625253451</v>
      </c>
    </row>
    <row r="1045" spans="1:2" x14ac:dyDescent="0.25">
      <c r="A1045" s="2">
        <v>4464</v>
      </c>
      <c r="B1045" s="1">
        <v>35849.25</v>
      </c>
    </row>
    <row r="1046" spans="1:2" x14ac:dyDescent="0.25">
      <c r="A1046" s="2">
        <v>4466</v>
      </c>
      <c r="B1046" s="1">
        <v>669530.25445336697</v>
      </c>
    </row>
    <row r="1047" spans="1:2" x14ac:dyDescent="0.25">
      <c r="A1047" s="2">
        <v>4469</v>
      </c>
      <c r="B1047" s="1">
        <v>1370.3103959138102</v>
      </c>
    </row>
    <row r="1048" spans="1:2" x14ac:dyDescent="0.25">
      <c r="A1048" s="2">
        <v>4470</v>
      </c>
      <c r="B1048" s="1">
        <v>1370.3103959138102</v>
      </c>
    </row>
    <row r="1049" spans="1:2" x14ac:dyDescent="0.25">
      <c r="A1049" s="2">
        <v>4471</v>
      </c>
      <c r="B1049" s="1">
        <v>2242.3261024044168</v>
      </c>
    </row>
    <row r="1050" spans="1:2" x14ac:dyDescent="0.25">
      <c r="A1050" s="2">
        <v>4472</v>
      </c>
      <c r="B1050" s="1">
        <v>1909.4720107500004</v>
      </c>
    </row>
    <row r="1051" spans="1:2" x14ac:dyDescent="0.25">
      <c r="A1051" s="2">
        <v>4473</v>
      </c>
      <c r="B1051" s="1">
        <v>18169.053676020005</v>
      </c>
    </row>
    <row r="1052" spans="1:2" x14ac:dyDescent="0.25">
      <c r="A1052" s="2">
        <v>4474</v>
      </c>
      <c r="B1052" s="1">
        <v>1101.2082421087309</v>
      </c>
    </row>
    <row r="1053" spans="1:2" x14ac:dyDescent="0.25">
      <c r="A1053" s="2">
        <v>4475</v>
      </c>
      <c r="B1053" s="1">
        <v>5076.4529194034121</v>
      </c>
    </row>
    <row r="1054" spans="1:2" x14ac:dyDescent="0.25">
      <c r="A1054" s="2">
        <v>4477</v>
      </c>
      <c r="B1054" s="1">
        <v>23757.525158022701</v>
      </c>
    </row>
    <row r="1055" spans="1:2" x14ac:dyDescent="0.25">
      <c r="A1055" s="2">
        <v>4478</v>
      </c>
      <c r="B1055" s="1">
        <v>3986.3575153856295</v>
      </c>
    </row>
    <row r="1056" spans="1:2" x14ac:dyDescent="0.25">
      <c r="A1056" s="2">
        <v>4479</v>
      </c>
      <c r="B1056" s="1">
        <v>3488.0628259624259</v>
      </c>
    </row>
    <row r="1057" spans="1:2" x14ac:dyDescent="0.25">
      <c r="A1057" s="2">
        <v>4480</v>
      </c>
      <c r="B1057" s="1">
        <v>28029.076280055207</v>
      </c>
    </row>
    <row r="1058" spans="1:2" x14ac:dyDescent="0.25">
      <c r="A1058" s="2">
        <v>4481</v>
      </c>
      <c r="B1058" s="1">
        <v>2445.9452037691553</v>
      </c>
    </row>
    <row r="1059" spans="1:2" x14ac:dyDescent="0.25">
      <c r="A1059" s="2">
        <v>4482</v>
      </c>
      <c r="B1059" s="1">
        <v>2740.6207918276205</v>
      </c>
    </row>
    <row r="1060" spans="1:2" x14ac:dyDescent="0.25">
      <c r="A1060" s="2">
        <v>4483</v>
      </c>
      <c r="B1060" s="1">
        <v>495554.06863137608</v>
      </c>
    </row>
    <row r="1061" spans="1:2" x14ac:dyDescent="0.25">
      <c r="A1061" s="2">
        <v>4485</v>
      </c>
      <c r="B1061" s="1">
        <v>7633.7247882755664</v>
      </c>
    </row>
    <row r="1062" spans="1:2" x14ac:dyDescent="0.25">
      <c r="A1062" s="2">
        <v>4486</v>
      </c>
      <c r="B1062" s="1">
        <v>7633.7247882755664</v>
      </c>
    </row>
    <row r="1063" spans="1:2" x14ac:dyDescent="0.25">
      <c r="A1063" s="2">
        <v>4487</v>
      </c>
      <c r="B1063" s="1">
        <v>173944.71018385194</v>
      </c>
    </row>
    <row r="1064" spans="1:2" x14ac:dyDescent="0.25">
      <c r="A1064" s="2">
        <v>4488</v>
      </c>
      <c r="B1064" s="1">
        <v>226537.47938880004</v>
      </c>
    </row>
    <row r="1065" spans="1:2" x14ac:dyDescent="0.25">
      <c r="A1065" s="2">
        <v>4490</v>
      </c>
      <c r="B1065" s="1">
        <v>317875.68661434372</v>
      </c>
    </row>
    <row r="1066" spans="1:2" x14ac:dyDescent="0.25">
      <c r="A1066" s="2">
        <v>4492</v>
      </c>
      <c r="B1066" s="1">
        <v>6477779.545288506</v>
      </c>
    </row>
    <row r="1067" spans="1:2" x14ac:dyDescent="0.25">
      <c r="A1067" s="2">
        <v>4497</v>
      </c>
      <c r="B1067" s="1">
        <v>471910.84063890541</v>
      </c>
    </row>
    <row r="1068" spans="1:2" x14ac:dyDescent="0.25">
      <c r="A1068" s="2">
        <v>4504</v>
      </c>
      <c r="B1068" s="1">
        <v>6718975.5793196</v>
      </c>
    </row>
    <row r="1069" spans="1:2" x14ac:dyDescent="0.25">
      <c r="A1069" s="2">
        <v>4509</v>
      </c>
      <c r="B1069" s="1">
        <v>42122.382565500011</v>
      </c>
    </row>
    <row r="1070" spans="1:2" x14ac:dyDescent="0.25">
      <c r="A1070" s="2">
        <v>4510</v>
      </c>
      <c r="B1070" s="1">
        <v>30898.555598581333</v>
      </c>
    </row>
    <row r="1071" spans="1:2" x14ac:dyDescent="0.25">
      <c r="A1071" s="2">
        <v>4516</v>
      </c>
      <c r="B1071" s="1">
        <v>46591.684894284517</v>
      </c>
    </row>
    <row r="1072" spans="1:2" x14ac:dyDescent="0.25">
      <c r="A1072" s="2">
        <v>4522</v>
      </c>
      <c r="B1072" s="1">
        <v>57224.162133360711</v>
      </c>
    </row>
    <row r="1073" spans="1:2" x14ac:dyDescent="0.25">
      <c r="A1073" s="2">
        <v>4524</v>
      </c>
      <c r="B1073" s="1">
        <v>43313.424408998675</v>
      </c>
    </row>
    <row r="1074" spans="1:2" x14ac:dyDescent="0.25">
      <c r="A1074" s="2">
        <v>4525</v>
      </c>
      <c r="B1074" s="1">
        <v>46437.327844071908</v>
      </c>
    </row>
    <row r="1075" spans="1:2" x14ac:dyDescent="0.25">
      <c r="A1075" s="2">
        <v>4526</v>
      </c>
      <c r="B1075" s="1">
        <v>29372.062500000004</v>
      </c>
    </row>
    <row r="1076" spans="1:2" x14ac:dyDescent="0.25">
      <c r="A1076" s="2">
        <v>4528</v>
      </c>
      <c r="B1076" s="1">
        <v>198699.30132164439</v>
      </c>
    </row>
    <row r="1077" spans="1:2" x14ac:dyDescent="0.25">
      <c r="A1077" s="2">
        <v>4529</v>
      </c>
      <c r="B1077" s="1">
        <v>192651.93128142043</v>
      </c>
    </row>
    <row r="1078" spans="1:2" x14ac:dyDescent="0.25">
      <c r="A1078" s="2">
        <v>4530</v>
      </c>
      <c r="B1078" s="1">
        <v>75118.054887146223</v>
      </c>
    </row>
    <row r="1079" spans="1:2" x14ac:dyDescent="0.25">
      <c r="A1079" s="2">
        <v>4532</v>
      </c>
      <c r="B1079" s="1">
        <v>57626.155309500013</v>
      </c>
    </row>
    <row r="1080" spans="1:2" x14ac:dyDescent="0.25">
      <c r="A1080" s="2">
        <v>4534</v>
      </c>
      <c r="B1080" s="1">
        <v>31177.317629678248</v>
      </c>
    </row>
    <row r="1081" spans="1:2" x14ac:dyDescent="0.25">
      <c r="A1081" s="2">
        <v>4536</v>
      </c>
      <c r="B1081" s="1">
        <v>33209.730000000003</v>
      </c>
    </row>
    <row r="1082" spans="1:2" x14ac:dyDescent="0.25">
      <c r="A1082" s="2">
        <v>4537</v>
      </c>
      <c r="B1082" s="1">
        <v>224616.6014940328</v>
      </c>
    </row>
    <row r="1083" spans="1:2" x14ac:dyDescent="0.25">
      <c r="A1083" s="2">
        <v>4538</v>
      </c>
      <c r="B1083" s="1">
        <v>564050.32437815692</v>
      </c>
    </row>
    <row r="1084" spans="1:2" x14ac:dyDescent="0.25">
      <c r="A1084" s="2">
        <v>4539</v>
      </c>
      <c r="B1084" s="1">
        <v>575691.56145000015</v>
      </c>
    </row>
    <row r="1085" spans="1:2" x14ac:dyDescent="0.25">
      <c r="A1085" s="2">
        <v>4540</v>
      </c>
      <c r="B1085" s="1">
        <v>44769.624508127672</v>
      </c>
    </row>
    <row r="1086" spans="1:2" x14ac:dyDescent="0.25">
      <c r="A1086" s="2">
        <v>4542</v>
      </c>
      <c r="B1086" s="1">
        <v>190060.20126418161</v>
      </c>
    </row>
    <row r="1087" spans="1:2" x14ac:dyDescent="0.25">
      <c r="A1087" s="2">
        <v>4543</v>
      </c>
      <c r="B1087" s="1">
        <v>77381.379666171313</v>
      </c>
    </row>
    <row r="1088" spans="1:2" x14ac:dyDescent="0.25">
      <c r="A1088" s="2">
        <v>4545</v>
      </c>
      <c r="B1088" s="1">
        <v>55809.005215398814</v>
      </c>
    </row>
    <row r="1089" spans="1:2" x14ac:dyDescent="0.25">
      <c r="A1089" s="2">
        <v>4546</v>
      </c>
      <c r="B1089" s="1">
        <v>152280.00000000003</v>
      </c>
    </row>
    <row r="1090" spans="1:2" x14ac:dyDescent="0.25">
      <c r="A1090" s="2">
        <v>4547</v>
      </c>
      <c r="B1090" s="1">
        <v>12145.933054690589</v>
      </c>
    </row>
    <row r="1091" spans="1:2" x14ac:dyDescent="0.25">
      <c r="A1091" s="2">
        <v>4548</v>
      </c>
      <c r="B1091" s="1">
        <v>66762.090000000011</v>
      </c>
    </row>
    <row r="1092" spans="1:2" x14ac:dyDescent="0.25">
      <c r="A1092" s="2">
        <v>4554</v>
      </c>
      <c r="B1092" s="1">
        <v>53111.821481100007</v>
      </c>
    </row>
    <row r="1093" spans="1:2" x14ac:dyDescent="0.25">
      <c r="A1093" s="2">
        <v>4555</v>
      </c>
      <c r="B1093" s="1">
        <v>13790.857500000002</v>
      </c>
    </row>
    <row r="1094" spans="1:2" x14ac:dyDescent="0.25">
      <c r="A1094" s="2">
        <v>4556</v>
      </c>
      <c r="B1094" s="1">
        <v>1640607.2709988214</v>
      </c>
    </row>
    <row r="1095" spans="1:2" x14ac:dyDescent="0.25">
      <c r="A1095" s="2">
        <v>4557</v>
      </c>
      <c r="B1095" s="1">
        <v>2027806.7562000002</v>
      </c>
    </row>
    <row r="1096" spans="1:2" x14ac:dyDescent="0.25">
      <c r="A1096" s="2">
        <v>4558</v>
      </c>
      <c r="B1096" s="1">
        <v>92531.250000000015</v>
      </c>
    </row>
    <row r="1097" spans="1:2" x14ac:dyDescent="0.25">
      <c r="A1097" s="2">
        <v>4559</v>
      </c>
      <c r="B1097" s="1">
        <v>243420.63750000001</v>
      </c>
    </row>
    <row r="1098" spans="1:2" x14ac:dyDescent="0.25">
      <c r="A1098" s="2">
        <v>4560</v>
      </c>
      <c r="B1098" s="1">
        <v>2559660.3800976248</v>
      </c>
    </row>
    <row r="1099" spans="1:2" x14ac:dyDescent="0.25">
      <c r="A1099" s="2">
        <v>4565</v>
      </c>
      <c r="B1099" s="1">
        <v>3488.0628259624259</v>
      </c>
    </row>
    <row r="1100" spans="1:2" x14ac:dyDescent="0.25">
      <c r="A1100" s="2">
        <v>4566</v>
      </c>
      <c r="B1100" s="1">
        <v>174268.67935050002</v>
      </c>
    </row>
    <row r="1101" spans="1:2" x14ac:dyDescent="0.25">
      <c r="A1101" s="2">
        <v>4567</v>
      </c>
      <c r="B1101" s="1">
        <v>170878.23811800004</v>
      </c>
    </row>
    <row r="1102" spans="1:2" x14ac:dyDescent="0.25">
      <c r="A1102" s="2">
        <v>4568</v>
      </c>
      <c r="B1102" s="1">
        <v>249181.28563050006</v>
      </c>
    </row>
    <row r="1103" spans="1:2" x14ac:dyDescent="0.25">
      <c r="A1103" s="2">
        <v>4569</v>
      </c>
      <c r="B1103" s="1">
        <v>180197.71234506505</v>
      </c>
    </row>
    <row r="1104" spans="1:2" x14ac:dyDescent="0.25">
      <c r="A1104" s="2">
        <v>4571</v>
      </c>
      <c r="B1104" s="1">
        <v>25062.750000000004</v>
      </c>
    </row>
    <row r="1105" spans="1:2" x14ac:dyDescent="0.25">
      <c r="A1105" s="2">
        <v>4572</v>
      </c>
      <c r="B1105" s="1">
        <v>25168.500000000004</v>
      </c>
    </row>
    <row r="1106" spans="1:2" x14ac:dyDescent="0.25">
      <c r="A1106" s="2">
        <v>4574</v>
      </c>
      <c r="B1106" s="1">
        <v>687375.00000000012</v>
      </c>
    </row>
    <row r="1107" spans="1:2" x14ac:dyDescent="0.25">
      <c r="A1107" s="2">
        <v>4582</v>
      </c>
      <c r="B1107" s="1">
        <v>430536.31595072453</v>
      </c>
    </row>
    <row r="1108" spans="1:2" x14ac:dyDescent="0.25">
      <c r="A1108" s="2">
        <v>4586</v>
      </c>
      <c r="B1108" s="1">
        <v>2844.2583085500005</v>
      </c>
    </row>
    <row r="1109" spans="1:2" x14ac:dyDescent="0.25">
      <c r="A1109" s="2">
        <v>4587</v>
      </c>
      <c r="B1109" s="1">
        <v>111731.60065542035</v>
      </c>
    </row>
    <row r="1110" spans="1:2" x14ac:dyDescent="0.25">
      <c r="A1110" s="2">
        <v>4592</v>
      </c>
      <c r="B1110" s="1">
        <v>207525.39534521149</v>
      </c>
    </row>
    <row r="1111" spans="1:2" x14ac:dyDescent="0.25">
      <c r="A1111" s="2">
        <v>4598</v>
      </c>
      <c r="B1111" s="1">
        <v>19035.000000000004</v>
      </c>
    </row>
    <row r="1112" spans="1:2" x14ac:dyDescent="0.25">
      <c r="A1112" s="2">
        <v>4599</v>
      </c>
      <c r="B1112" s="1">
        <v>180000</v>
      </c>
    </row>
    <row r="1113" spans="1:2" x14ac:dyDescent="0.25">
      <c r="A1113" s="2">
        <v>4600</v>
      </c>
      <c r="B1113" s="1">
        <v>268487.9544040027</v>
      </c>
    </row>
    <row r="1114" spans="1:2" x14ac:dyDescent="0.25">
      <c r="A1114" s="2">
        <v>4601</v>
      </c>
      <c r="B1114" s="1">
        <v>304348.50000000006</v>
      </c>
    </row>
    <row r="1115" spans="1:2" x14ac:dyDescent="0.25">
      <c r="A1115" s="2">
        <v>4602</v>
      </c>
      <c r="B1115" s="1">
        <v>44789.530966334933</v>
      </c>
    </row>
    <row r="1116" spans="1:2" x14ac:dyDescent="0.25">
      <c r="A1116" s="2">
        <v>4603</v>
      </c>
      <c r="B1116" s="1">
        <v>85363.515000000014</v>
      </c>
    </row>
    <row r="1117" spans="1:2" x14ac:dyDescent="0.25">
      <c r="A1117" s="2">
        <v>4604</v>
      </c>
      <c r="B1117" s="1">
        <v>70916.757363363649</v>
      </c>
    </row>
    <row r="1118" spans="1:2" x14ac:dyDescent="0.25">
      <c r="A1118" s="2">
        <v>4605</v>
      </c>
      <c r="B1118" s="1">
        <v>87991.85060299249</v>
      </c>
    </row>
    <row r="1119" spans="1:2" x14ac:dyDescent="0.25">
      <c r="A1119" s="2">
        <v>4606</v>
      </c>
      <c r="B1119" s="1">
        <v>349671</v>
      </c>
    </row>
    <row r="1120" spans="1:2" x14ac:dyDescent="0.25">
      <c r="A1120" s="2">
        <v>4609</v>
      </c>
      <c r="B1120" s="1">
        <v>54200</v>
      </c>
    </row>
    <row r="1121" spans="1:2" x14ac:dyDescent="0.25">
      <c r="A1121" s="2">
        <v>4610</v>
      </c>
      <c r="B1121" s="1">
        <v>140385.3759337705</v>
      </c>
    </row>
    <row r="1122" spans="1:2" x14ac:dyDescent="0.25">
      <c r="A1122" s="2">
        <v>4611</v>
      </c>
      <c r="B1122" s="1">
        <v>800.9514606169829</v>
      </c>
    </row>
    <row r="1123" spans="1:2" x14ac:dyDescent="0.25">
      <c r="A1123" s="2">
        <v>4612</v>
      </c>
      <c r="B1123" s="1">
        <v>611.23500000000001</v>
      </c>
    </row>
    <row r="1124" spans="1:2" x14ac:dyDescent="0.25">
      <c r="A1124" s="2">
        <v>4614</v>
      </c>
      <c r="B1124" s="1">
        <v>63578.376985390292</v>
      </c>
    </row>
    <row r="1125" spans="1:2" x14ac:dyDescent="0.25">
      <c r="A1125" s="2">
        <v>4615</v>
      </c>
      <c r="B1125" s="1">
        <v>1346.6413981662081</v>
      </c>
    </row>
    <row r="1126" spans="1:2" x14ac:dyDescent="0.25">
      <c r="A1126" s="2">
        <v>4616</v>
      </c>
      <c r="B1126" s="1">
        <v>17500</v>
      </c>
    </row>
    <row r="1127" spans="1:2" x14ac:dyDescent="0.25">
      <c r="A1127" s="2">
        <v>4619</v>
      </c>
      <c r="B1127" s="1">
        <v>42088.500000000007</v>
      </c>
    </row>
    <row r="1128" spans="1:2" x14ac:dyDescent="0.25">
      <c r="A1128" s="2">
        <v>4620</v>
      </c>
      <c r="B1128" s="1">
        <v>83245</v>
      </c>
    </row>
    <row r="1129" spans="1:2" x14ac:dyDescent="0.25">
      <c r="A1129" s="2">
        <v>4622</v>
      </c>
      <c r="B1129" s="1">
        <v>947.60454495530371</v>
      </c>
    </row>
    <row r="1130" spans="1:2" x14ac:dyDescent="0.25">
      <c r="A1130" s="2">
        <v>4623</v>
      </c>
      <c r="B1130" s="1">
        <v>4632.8920905600007</v>
      </c>
    </row>
    <row r="1131" spans="1:2" x14ac:dyDescent="0.25">
      <c r="A1131" s="2">
        <v>4632</v>
      </c>
      <c r="B1131" s="1">
        <v>1800</v>
      </c>
    </row>
    <row r="1132" spans="1:2" x14ac:dyDescent="0.25">
      <c r="A1132" s="2">
        <v>4633</v>
      </c>
      <c r="B1132" s="1">
        <v>8550</v>
      </c>
    </row>
    <row r="1133" spans="1:2" x14ac:dyDescent="0.25">
      <c r="A1133" s="2">
        <v>4634</v>
      </c>
      <c r="B1133" s="1">
        <v>1182000</v>
      </c>
    </row>
    <row r="1134" spans="1:2" x14ac:dyDescent="0.25">
      <c r="A1134" s="2">
        <v>4635</v>
      </c>
      <c r="B1134" s="1">
        <v>31637.956247370006</v>
      </c>
    </row>
    <row r="1135" spans="1:2" x14ac:dyDescent="0.25">
      <c r="A1135" s="2">
        <v>4636</v>
      </c>
      <c r="B1135" s="1">
        <v>74720.835000000006</v>
      </c>
    </row>
    <row r="1136" spans="1:2" x14ac:dyDescent="0.25">
      <c r="A1136" s="2">
        <v>4637</v>
      </c>
      <c r="B1136" s="1">
        <v>255175.91114431375</v>
      </c>
    </row>
    <row r="1137" spans="1:2" x14ac:dyDescent="0.25">
      <c r="A1137" s="2">
        <v>4639</v>
      </c>
      <c r="B1137" s="1">
        <v>214245.53892767712</v>
      </c>
    </row>
    <row r="1138" spans="1:2" x14ac:dyDescent="0.25">
      <c r="A1138" s="2">
        <v>4640</v>
      </c>
      <c r="B1138" s="1">
        <v>219274.56360200851</v>
      </c>
    </row>
    <row r="1139" spans="1:2" x14ac:dyDescent="0.25">
      <c r="A1139" s="2">
        <v>4641</v>
      </c>
      <c r="B1139" s="1">
        <v>40495.781519356875</v>
      </c>
    </row>
    <row r="1140" spans="1:2" x14ac:dyDescent="0.25">
      <c r="A1140" s="2">
        <v>4642</v>
      </c>
      <c r="B1140" s="1">
        <v>45000</v>
      </c>
    </row>
    <row r="1141" spans="1:2" x14ac:dyDescent="0.25">
      <c r="A1141" s="2">
        <v>4643</v>
      </c>
      <c r="B1141" s="1">
        <v>220241.64842174618</v>
      </c>
    </row>
    <row r="1142" spans="1:2" x14ac:dyDescent="0.25">
      <c r="A1142" s="2">
        <v>4644</v>
      </c>
      <c r="B1142" s="1">
        <v>15654.649532431502</v>
      </c>
    </row>
    <row r="1143" spans="1:2" x14ac:dyDescent="0.25">
      <c r="A1143" s="2">
        <v>4645</v>
      </c>
      <c r="B1143" s="1">
        <v>60500</v>
      </c>
    </row>
    <row r="1144" spans="1:2" x14ac:dyDescent="0.25">
      <c r="A1144" s="2">
        <v>4648</v>
      </c>
      <c r="B1144" s="1">
        <v>455499.77287224779</v>
      </c>
    </row>
    <row r="1145" spans="1:2" x14ac:dyDescent="0.25">
      <c r="A1145" s="2">
        <v>4649</v>
      </c>
      <c r="B1145" s="1">
        <v>11758.927636350003</v>
      </c>
    </row>
    <row r="1146" spans="1:2" x14ac:dyDescent="0.25">
      <c r="A1146" s="2">
        <v>4651</v>
      </c>
      <c r="B1146" s="1">
        <v>54043.537500000006</v>
      </c>
    </row>
    <row r="1147" spans="1:2" x14ac:dyDescent="0.25">
      <c r="A1147" s="2">
        <v>4652</v>
      </c>
      <c r="B1147" s="1">
        <v>631970</v>
      </c>
    </row>
    <row r="1148" spans="1:2" x14ac:dyDescent="0.25">
      <c r="A1148" s="2">
        <v>4655</v>
      </c>
      <c r="B1148" s="1">
        <v>13080.235597359097</v>
      </c>
    </row>
    <row r="1149" spans="1:2" x14ac:dyDescent="0.25">
      <c r="A1149" s="2">
        <v>4656</v>
      </c>
      <c r="B1149" s="1">
        <v>136797.99480000001</v>
      </c>
    </row>
    <row r="1150" spans="1:2" x14ac:dyDescent="0.25">
      <c r="A1150" s="2">
        <v>4659</v>
      </c>
      <c r="B1150" s="1">
        <v>799128.28629000019</v>
      </c>
    </row>
    <row r="1151" spans="1:2" x14ac:dyDescent="0.25">
      <c r="A1151" s="2">
        <v>4660</v>
      </c>
      <c r="B1151" s="1">
        <v>5604.7500000000009</v>
      </c>
    </row>
    <row r="1152" spans="1:2" x14ac:dyDescent="0.25">
      <c r="A1152" s="2">
        <v>4663</v>
      </c>
      <c r="B1152" s="1">
        <v>1641058.5641297037</v>
      </c>
    </row>
    <row r="1153" spans="1:2" x14ac:dyDescent="0.25">
      <c r="A1153" s="2">
        <v>4664</v>
      </c>
      <c r="B1153" s="1">
        <v>1573176.9402000003</v>
      </c>
    </row>
    <row r="1154" spans="1:2" x14ac:dyDescent="0.25">
      <c r="A1154" s="2">
        <v>4665</v>
      </c>
      <c r="B1154" s="1">
        <v>9331.1522846531116</v>
      </c>
    </row>
    <row r="1155" spans="1:2" x14ac:dyDescent="0.25">
      <c r="A1155" s="2">
        <v>4666</v>
      </c>
      <c r="B1155" s="1">
        <v>407447.04958023044</v>
      </c>
    </row>
    <row r="1156" spans="1:2" x14ac:dyDescent="0.25">
      <c r="A1156" s="2">
        <v>4667</v>
      </c>
      <c r="B1156" s="1">
        <v>554352.84198331414</v>
      </c>
    </row>
    <row r="1157" spans="1:2" x14ac:dyDescent="0.25">
      <c r="A1157" s="2">
        <v>4672</v>
      </c>
      <c r="B1157" s="1">
        <v>23700</v>
      </c>
    </row>
    <row r="1158" spans="1:2" x14ac:dyDescent="0.25">
      <c r="A1158" s="2">
        <v>4673</v>
      </c>
      <c r="B1158" s="1">
        <v>42439.579032286005</v>
      </c>
    </row>
    <row r="1159" spans="1:2" x14ac:dyDescent="0.25">
      <c r="A1159" s="2">
        <v>4675</v>
      </c>
      <c r="B1159" s="1">
        <v>75010.900482000012</v>
      </c>
    </row>
    <row r="1160" spans="1:2" x14ac:dyDescent="0.25">
      <c r="A1160" s="2">
        <v>4676</v>
      </c>
      <c r="B1160" s="1">
        <v>38447.819251651767</v>
      </c>
    </row>
    <row r="1161" spans="1:2" x14ac:dyDescent="0.25">
      <c r="A1161" s="2">
        <v>4677</v>
      </c>
      <c r="B1161" s="1">
        <v>33335.91472241233</v>
      </c>
    </row>
    <row r="1162" spans="1:2" x14ac:dyDescent="0.25">
      <c r="A1162" s="2">
        <v>4679</v>
      </c>
      <c r="B1162" s="1">
        <v>64301.73697910989</v>
      </c>
    </row>
    <row r="1163" spans="1:2" x14ac:dyDescent="0.25">
      <c r="A1163" s="2">
        <v>4680</v>
      </c>
      <c r="B1163" s="1">
        <v>249147.34471160185</v>
      </c>
    </row>
    <row r="1164" spans="1:2" x14ac:dyDescent="0.25">
      <c r="A1164" s="2">
        <v>4681</v>
      </c>
      <c r="B1164" s="1">
        <v>129211.5760696865</v>
      </c>
    </row>
    <row r="1165" spans="1:2" x14ac:dyDescent="0.25">
      <c r="A1165" s="2">
        <v>4684</v>
      </c>
      <c r="B1165" s="1">
        <v>53994.375359142497</v>
      </c>
    </row>
    <row r="1166" spans="1:2" x14ac:dyDescent="0.25">
      <c r="A1166" s="2">
        <v>4685</v>
      </c>
      <c r="B1166" s="1">
        <v>41112.108071526593</v>
      </c>
    </row>
    <row r="1167" spans="1:2" x14ac:dyDescent="0.25">
      <c r="A1167" s="2">
        <v>4686</v>
      </c>
      <c r="B1167" s="1">
        <v>6360</v>
      </c>
    </row>
    <row r="1168" spans="1:2" x14ac:dyDescent="0.25">
      <c r="A1168" s="2">
        <v>4692</v>
      </c>
      <c r="B1168" s="1">
        <v>31377.554749193529</v>
      </c>
    </row>
    <row r="1169" spans="1:2" x14ac:dyDescent="0.25">
      <c r="A1169" s="2">
        <v>4693</v>
      </c>
      <c r="B1169" s="1">
        <v>103969.07453109296</v>
      </c>
    </row>
    <row r="1170" spans="1:2" x14ac:dyDescent="0.25">
      <c r="A1170" s="2">
        <v>4703</v>
      </c>
      <c r="B1170" s="1">
        <v>165980.42704071003</v>
      </c>
    </row>
    <row r="1171" spans="1:2" x14ac:dyDescent="0.25">
      <c r="A1171" s="2">
        <v>4704</v>
      </c>
      <c r="B1171" s="1">
        <v>144877.50000000003</v>
      </c>
    </row>
    <row r="1172" spans="1:2" x14ac:dyDescent="0.25">
      <c r="A1172" s="2">
        <v>4706</v>
      </c>
      <c r="B1172" s="1">
        <v>155070.97137934042</v>
      </c>
    </row>
    <row r="1173" spans="1:2" x14ac:dyDescent="0.25">
      <c r="A1173" s="2">
        <v>4707</v>
      </c>
      <c r="B1173" s="1">
        <v>21543.755768297859</v>
      </c>
    </row>
    <row r="1174" spans="1:2" x14ac:dyDescent="0.25">
      <c r="A1174" s="2">
        <v>4708</v>
      </c>
      <c r="B1174" s="1">
        <v>7010.8972335000017</v>
      </c>
    </row>
    <row r="1175" spans="1:2" x14ac:dyDescent="0.25">
      <c r="A1175" s="2">
        <v>4709</v>
      </c>
      <c r="B1175" s="1">
        <v>6387.3263738700016</v>
      </c>
    </row>
    <row r="1176" spans="1:2" x14ac:dyDescent="0.25">
      <c r="A1176" s="2">
        <v>4710</v>
      </c>
      <c r="B1176" s="1">
        <v>3674.8125000000005</v>
      </c>
    </row>
    <row r="1177" spans="1:2" x14ac:dyDescent="0.25">
      <c r="A1177" s="2">
        <v>4711</v>
      </c>
      <c r="B1177" s="1">
        <v>8806.86</v>
      </c>
    </row>
    <row r="1178" spans="1:2" x14ac:dyDescent="0.25">
      <c r="A1178" s="2">
        <v>4712</v>
      </c>
      <c r="B1178" s="1">
        <v>5249.43</v>
      </c>
    </row>
    <row r="1179" spans="1:2" x14ac:dyDescent="0.25">
      <c r="A1179" s="2">
        <v>4713</v>
      </c>
      <c r="B1179" s="1">
        <v>4976.6145518149924</v>
      </c>
    </row>
    <row r="1180" spans="1:2" x14ac:dyDescent="0.25">
      <c r="A1180" s="2">
        <v>4718</v>
      </c>
      <c r="B1180" s="1">
        <v>50.054920095851408</v>
      </c>
    </row>
    <row r="1181" spans="1:2" x14ac:dyDescent="0.25">
      <c r="A1181" s="2">
        <v>4719</v>
      </c>
      <c r="B1181" s="1">
        <v>108.29841255000002</v>
      </c>
    </row>
    <row r="1182" spans="1:2" x14ac:dyDescent="0.25">
      <c r="A1182" s="2">
        <v>4720</v>
      </c>
      <c r="B1182" s="1">
        <v>300.32952057510846</v>
      </c>
    </row>
    <row r="1183" spans="1:2" x14ac:dyDescent="0.25">
      <c r="A1183" s="2">
        <v>4721</v>
      </c>
      <c r="B1183" s="1">
        <v>162205166.54610002</v>
      </c>
    </row>
    <row r="1184" spans="1:2" x14ac:dyDescent="0.25">
      <c r="A1184" s="2">
        <v>4729</v>
      </c>
      <c r="B1184" s="1">
        <v>233044</v>
      </c>
    </row>
    <row r="1185" spans="1:2" x14ac:dyDescent="0.25">
      <c r="A1185" s="2">
        <v>4730</v>
      </c>
      <c r="B1185" s="1">
        <v>8036471.2500000009</v>
      </c>
    </row>
    <row r="1186" spans="1:2" x14ac:dyDescent="0.25">
      <c r="A1186" s="2">
        <v>4731</v>
      </c>
      <c r="B1186" s="1">
        <v>159862.01483460848</v>
      </c>
    </row>
    <row r="1187" spans="1:2" x14ac:dyDescent="0.25">
      <c r="A1187" s="2">
        <v>4732</v>
      </c>
      <c r="B1187" s="1">
        <v>52100</v>
      </c>
    </row>
    <row r="1188" spans="1:2" x14ac:dyDescent="0.25">
      <c r="A1188" s="2">
        <v>4734</v>
      </c>
      <c r="B1188" s="1">
        <v>18444.915000000001</v>
      </c>
    </row>
    <row r="1189" spans="1:2" x14ac:dyDescent="0.25">
      <c r="A1189" s="2">
        <v>4741</v>
      </c>
      <c r="B1189" s="1">
        <v>614953.17000000004</v>
      </c>
    </row>
    <row r="1190" spans="1:2" x14ac:dyDescent="0.25">
      <c r="A1190" s="2">
        <v>4742</v>
      </c>
      <c r="B1190" s="1">
        <v>4838.0625000000009</v>
      </c>
    </row>
    <row r="1191" spans="1:2" x14ac:dyDescent="0.25">
      <c r="A1191" s="2">
        <v>4744</v>
      </c>
      <c r="B1191" s="1">
        <v>7931.2500000000009</v>
      </c>
    </row>
    <row r="1192" spans="1:2" x14ac:dyDescent="0.25">
      <c r="A1192" s="2">
        <v>4745</v>
      </c>
      <c r="B1192" s="1">
        <v>267493.03216005582</v>
      </c>
    </row>
    <row r="1193" spans="1:2" x14ac:dyDescent="0.25">
      <c r="A1193" s="2">
        <v>4746</v>
      </c>
      <c r="B1193" s="1">
        <v>667574.21462400013</v>
      </c>
    </row>
    <row r="1194" spans="1:2" x14ac:dyDescent="0.25">
      <c r="A1194" s="2">
        <v>4747</v>
      </c>
      <c r="B1194" s="1">
        <v>634.50000000000011</v>
      </c>
    </row>
    <row r="1195" spans="1:2" x14ac:dyDescent="0.25">
      <c r="A1195" s="2">
        <v>4748</v>
      </c>
      <c r="B1195" s="1">
        <v>23757.525158022701</v>
      </c>
    </row>
    <row r="1196" spans="1:2" x14ac:dyDescent="0.25">
      <c r="A1196" s="2">
        <v>4749</v>
      </c>
      <c r="B1196" s="1">
        <v>9800</v>
      </c>
    </row>
    <row r="1197" spans="1:2" x14ac:dyDescent="0.25">
      <c r="A1197" s="2">
        <v>4750</v>
      </c>
      <c r="B1197" s="1">
        <v>419544.60746916424</v>
      </c>
    </row>
    <row r="1198" spans="1:2" x14ac:dyDescent="0.25">
      <c r="A1198" s="2">
        <v>4751</v>
      </c>
      <c r="B1198" s="1">
        <v>136195.45093215405</v>
      </c>
    </row>
    <row r="1199" spans="1:2" x14ac:dyDescent="0.25">
      <c r="A1199" s="2">
        <v>4752</v>
      </c>
      <c r="B1199" s="1">
        <v>290812.50000000006</v>
      </c>
    </row>
    <row r="1200" spans="1:2" x14ac:dyDescent="0.25">
      <c r="A1200" s="2">
        <v>4753</v>
      </c>
      <c r="B1200" s="1">
        <v>417712.50000000006</v>
      </c>
    </row>
    <row r="1201" spans="1:2" x14ac:dyDescent="0.25">
      <c r="A1201" s="2">
        <v>4761</v>
      </c>
      <c r="B1201" s="1">
        <v>1061324.4429900001</v>
      </c>
    </row>
    <row r="1202" spans="1:2" x14ac:dyDescent="0.25">
      <c r="A1202" s="2">
        <v>4762</v>
      </c>
      <c r="B1202" s="1">
        <v>690601.87708200014</v>
      </c>
    </row>
    <row r="1203" spans="1:2" x14ac:dyDescent="0.25">
      <c r="A1203" s="2">
        <v>4765</v>
      </c>
      <c r="B1203" s="1">
        <v>570978.64361379517</v>
      </c>
    </row>
    <row r="1204" spans="1:2" x14ac:dyDescent="0.25">
      <c r="A1204" s="2">
        <v>4770</v>
      </c>
      <c r="B1204" s="1">
        <v>163834.05721887946</v>
      </c>
    </row>
    <row r="1205" spans="1:2" x14ac:dyDescent="0.25">
      <c r="A1205" s="2">
        <v>4779</v>
      </c>
      <c r="B1205" s="1">
        <v>23874.194688917287</v>
      </c>
    </row>
    <row r="1206" spans="1:2" x14ac:dyDescent="0.25">
      <c r="A1206" s="2">
        <v>4780</v>
      </c>
      <c r="B1206" s="1">
        <v>49695.089779013142</v>
      </c>
    </row>
    <row r="1207" spans="1:2" x14ac:dyDescent="0.25">
      <c r="A1207" s="2">
        <v>4781</v>
      </c>
      <c r="B1207" s="1">
        <v>42405.750000000007</v>
      </c>
    </row>
    <row r="1208" spans="1:2" x14ac:dyDescent="0.25">
      <c r="A1208" s="2">
        <v>4782</v>
      </c>
      <c r="B1208" s="1">
        <v>67317.153257790007</v>
      </c>
    </row>
    <row r="1209" spans="1:2" x14ac:dyDescent="0.25">
      <c r="A1209" s="2">
        <v>4783</v>
      </c>
      <c r="B1209" s="1">
        <v>24197.758915822931</v>
      </c>
    </row>
    <row r="1210" spans="1:2" x14ac:dyDescent="0.25">
      <c r="A1210" s="2">
        <v>4784</v>
      </c>
      <c r="B1210" s="1">
        <v>937</v>
      </c>
    </row>
    <row r="1211" spans="1:2" x14ac:dyDescent="0.25">
      <c r="A1211" s="2">
        <v>4786</v>
      </c>
      <c r="B1211" s="1">
        <v>2517.9075000000003</v>
      </c>
    </row>
    <row r="1212" spans="1:2" x14ac:dyDescent="0.25">
      <c r="A1212" s="2">
        <v>4804</v>
      </c>
      <c r="B1212" s="1">
        <v>755.92125502799502</v>
      </c>
    </row>
    <row r="1213" spans="1:2" x14ac:dyDescent="0.25">
      <c r="A1213" s="2">
        <v>4807</v>
      </c>
      <c r="B1213" s="1">
        <v>4191805.0600354574</v>
      </c>
    </row>
    <row r="1214" spans="1:2" x14ac:dyDescent="0.25">
      <c r="A1214" s="2">
        <v>4808</v>
      </c>
      <c r="B1214" s="1">
        <v>144667.69671398593</v>
      </c>
    </row>
    <row r="1215" spans="1:2" x14ac:dyDescent="0.25">
      <c r="A1215" s="2">
        <v>4811</v>
      </c>
      <c r="B1215" s="1">
        <v>6264430.4752915511</v>
      </c>
    </row>
    <row r="1216" spans="1:2" x14ac:dyDescent="0.25">
      <c r="A1216" s="2">
        <v>4813</v>
      </c>
      <c r="B1216" s="1">
        <v>296100.00000000006</v>
      </c>
    </row>
    <row r="1217" spans="1:2" x14ac:dyDescent="0.25">
      <c r="A1217" s="2">
        <v>4814</v>
      </c>
      <c r="B1217" s="1">
        <v>52560.123840359527</v>
      </c>
    </row>
    <row r="1218" spans="1:2" x14ac:dyDescent="0.25">
      <c r="A1218" s="2">
        <v>4815</v>
      </c>
      <c r="B1218" s="1">
        <v>90359.587163524979</v>
      </c>
    </row>
    <row r="1219" spans="1:2" x14ac:dyDescent="0.25">
      <c r="A1219" s="2">
        <v>4816</v>
      </c>
      <c r="B1219" s="1">
        <v>30000</v>
      </c>
    </row>
    <row r="1220" spans="1:2" x14ac:dyDescent="0.25">
      <c r="A1220" s="2">
        <v>4817</v>
      </c>
      <c r="B1220" s="1">
        <v>38041.739272847073</v>
      </c>
    </row>
    <row r="1221" spans="1:2" x14ac:dyDescent="0.25">
      <c r="A1221" s="2">
        <v>4818</v>
      </c>
      <c r="B1221" s="1">
        <v>905247.80907750025</v>
      </c>
    </row>
    <row r="1222" spans="1:2" x14ac:dyDescent="0.25">
      <c r="A1222" s="2">
        <v>4819</v>
      </c>
      <c r="B1222" s="1">
        <v>277693.2819</v>
      </c>
    </row>
    <row r="1223" spans="1:2" x14ac:dyDescent="0.25">
      <c r="A1223" s="2">
        <v>4822</v>
      </c>
      <c r="B1223" s="1">
        <v>22049.540006976764</v>
      </c>
    </row>
    <row r="1224" spans="1:2" x14ac:dyDescent="0.25">
      <c r="A1224" s="2">
        <v>4830</v>
      </c>
      <c r="B1224" s="1">
        <v>249.14734471160185</v>
      </c>
    </row>
    <row r="1225" spans="1:2" x14ac:dyDescent="0.25">
      <c r="A1225" s="2">
        <v>4831</v>
      </c>
      <c r="B1225" s="1">
        <v>311.43418088950233</v>
      </c>
    </row>
    <row r="1226" spans="1:2" x14ac:dyDescent="0.25">
      <c r="A1226" s="2">
        <v>4833</v>
      </c>
      <c r="B1226" s="1">
        <v>107.1333582259888</v>
      </c>
    </row>
    <row r="1227" spans="1:2" x14ac:dyDescent="0.25">
      <c r="A1227" s="2">
        <v>4835</v>
      </c>
      <c r="B1227" s="1">
        <v>6477.8309625016482</v>
      </c>
    </row>
    <row r="1228" spans="1:2" x14ac:dyDescent="0.25">
      <c r="A1228" s="2">
        <v>4837</v>
      </c>
      <c r="B1228" s="1">
        <v>6911.2800459702403</v>
      </c>
    </row>
    <row r="1229" spans="1:2" x14ac:dyDescent="0.25">
      <c r="A1229" s="2">
        <v>4840</v>
      </c>
      <c r="B1229" s="1">
        <v>8009.5146061698288</v>
      </c>
    </row>
    <row r="1230" spans="1:2" x14ac:dyDescent="0.25">
      <c r="A1230" s="2">
        <v>4841</v>
      </c>
      <c r="B1230" s="1">
        <v>12425.817861000001</v>
      </c>
    </row>
    <row r="1231" spans="1:2" x14ac:dyDescent="0.25">
      <c r="A1231" s="2">
        <v>4844</v>
      </c>
      <c r="B1231" s="1">
        <v>98545.252500000017</v>
      </c>
    </row>
    <row r="1232" spans="1:2" x14ac:dyDescent="0.25">
      <c r="A1232" s="2">
        <v>4845</v>
      </c>
      <c r="B1232" s="1">
        <v>11633.628114880843</v>
      </c>
    </row>
    <row r="1233" spans="1:2" x14ac:dyDescent="0.25">
      <c r="A1233" s="2">
        <v>4846</v>
      </c>
      <c r="B1233" s="1">
        <v>23597.654103000004</v>
      </c>
    </row>
    <row r="1234" spans="1:2" x14ac:dyDescent="0.25">
      <c r="A1234" s="2">
        <v>4847</v>
      </c>
      <c r="B1234" s="1">
        <v>31033.807181420743</v>
      </c>
    </row>
    <row r="1235" spans="1:2" x14ac:dyDescent="0.25">
      <c r="A1235" s="2">
        <v>4848</v>
      </c>
      <c r="B1235" s="1">
        <v>3711.8250000000003</v>
      </c>
    </row>
    <row r="1236" spans="1:2" x14ac:dyDescent="0.25">
      <c r="A1236" s="2">
        <v>4849</v>
      </c>
      <c r="B1236" s="1">
        <v>3711.8250000000003</v>
      </c>
    </row>
    <row r="1237" spans="1:2" x14ac:dyDescent="0.25">
      <c r="A1237" s="2">
        <v>4850</v>
      </c>
      <c r="B1237" s="1">
        <v>8989.8636492149126</v>
      </c>
    </row>
    <row r="1238" spans="1:2" x14ac:dyDescent="0.25">
      <c r="A1238" s="2">
        <v>4851</v>
      </c>
      <c r="B1238" s="1">
        <v>4304.7231282432213</v>
      </c>
    </row>
    <row r="1239" spans="1:2" x14ac:dyDescent="0.25">
      <c r="A1239" s="2">
        <v>4852</v>
      </c>
      <c r="B1239" s="1">
        <v>7191.0000000000009</v>
      </c>
    </row>
    <row r="1240" spans="1:2" x14ac:dyDescent="0.25">
      <c r="A1240" s="2">
        <v>4854</v>
      </c>
      <c r="B1240" s="1">
        <v>1652910.3362227066</v>
      </c>
    </row>
    <row r="1241" spans="1:2" x14ac:dyDescent="0.25">
      <c r="A1241" s="2">
        <v>4856</v>
      </c>
      <c r="B1241" s="1">
        <v>4464</v>
      </c>
    </row>
    <row r="1242" spans="1:2" x14ac:dyDescent="0.25">
      <c r="A1242" s="2">
        <v>4857</v>
      </c>
      <c r="B1242" s="1">
        <v>5070</v>
      </c>
    </row>
    <row r="1243" spans="1:2" x14ac:dyDescent="0.25">
      <c r="A1243" s="2">
        <v>4859</v>
      </c>
      <c r="B1243" s="1">
        <v>9500</v>
      </c>
    </row>
    <row r="1244" spans="1:2" x14ac:dyDescent="0.25">
      <c r="A1244" s="2">
        <v>4860</v>
      </c>
      <c r="B1244" s="1">
        <v>4700</v>
      </c>
    </row>
    <row r="1245" spans="1:2" x14ac:dyDescent="0.25">
      <c r="A1245" s="2">
        <v>4861</v>
      </c>
      <c r="B1245" s="1">
        <v>8210</v>
      </c>
    </row>
    <row r="1246" spans="1:2" x14ac:dyDescent="0.25">
      <c r="A1246" s="2">
        <v>4862</v>
      </c>
      <c r="B1246" s="1">
        <v>27700</v>
      </c>
    </row>
    <row r="1247" spans="1:2" x14ac:dyDescent="0.25">
      <c r="A1247" s="2">
        <v>4866</v>
      </c>
      <c r="B1247" s="1">
        <v>18850</v>
      </c>
    </row>
    <row r="1248" spans="1:2" x14ac:dyDescent="0.25">
      <c r="A1248" s="2">
        <v>4867</v>
      </c>
      <c r="B1248" s="1">
        <v>24883.072759074963</v>
      </c>
    </row>
    <row r="1249" spans="1:2" x14ac:dyDescent="0.25">
      <c r="A1249" s="2">
        <v>4870</v>
      </c>
      <c r="B1249" s="1">
        <v>5035.0897727988186</v>
      </c>
    </row>
    <row r="1250" spans="1:2" x14ac:dyDescent="0.25">
      <c r="A1250" s="2">
        <v>4871</v>
      </c>
      <c r="B1250" s="1">
        <v>91039.06553940002</v>
      </c>
    </row>
    <row r="1251" spans="1:2" x14ac:dyDescent="0.25">
      <c r="A1251" s="2">
        <v>4873</v>
      </c>
      <c r="B1251" s="1">
        <v>28544.041598310007</v>
      </c>
    </row>
    <row r="1252" spans="1:2" x14ac:dyDescent="0.25">
      <c r="A1252" s="2">
        <v>4876</v>
      </c>
      <c r="B1252" s="1">
        <v>36453.701592044818</v>
      </c>
    </row>
    <row r="1253" spans="1:2" x14ac:dyDescent="0.25">
      <c r="A1253" s="2">
        <v>4886</v>
      </c>
      <c r="B1253" s="1">
        <v>25877.620683000005</v>
      </c>
    </row>
    <row r="1254" spans="1:2" x14ac:dyDescent="0.25">
      <c r="A1254" s="2">
        <v>4888</v>
      </c>
      <c r="B1254" s="1">
        <v>3340.5525179058136</v>
      </c>
    </row>
    <row r="1255" spans="1:2" x14ac:dyDescent="0.25">
      <c r="A1255" s="2">
        <v>4889</v>
      </c>
      <c r="B1255" s="1">
        <v>3900</v>
      </c>
    </row>
    <row r="1256" spans="1:2" x14ac:dyDescent="0.25">
      <c r="A1256" s="2">
        <v>4890</v>
      </c>
      <c r="B1256" s="1">
        <v>6155</v>
      </c>
    </row>
    <row r="1257" spans="1:2" x14ac:dyDescent="0.25">
      <c r="A1257" s="2">
        <v>4891</v>
      </c>
      <c r="B1257" s="1">
        <v>21433.912326369962</v>
      </c>
    </row>
    <row r="1258" spans="1:2" x14ac:dyDescent="0.25">
      <c r="A1258" s="2">
        <v>4893</v>
      </c>
      <c r="B1258" s="1">
        <v>77135.284750563791</v>
      </c>
    </row>
    <row r="1259" spans="1:2" x14ac:dyDescent="0.25">
      <c r="A1259" s="2">
        <v>4896</v>
      </c>
      <c r="B1259" s="1">
        <v>27267.637500000004</v>
      </c>
    </row>
    <row r="1260" spans="1:2" x14ac:dyDescent="0.25">
      <c r="A1260" s="2">
        <v>4897</v>
      </c>
      <c r="B1260" s="1">
        <v>12241.227643826927</v>
      </c>
    </row>
    <row r="1261" spans="1:2" x14ac:dyDescent="0.25">
      <c r="A1261" s="2">
        <v>4898</v>
      </c>
      <c r="B1261" s="1">
        <v>36710406.068850011</v>
      </c>
    </row>
    <row r="1262" spans="1:2" x14ac:dyDescent="0.25">
      <c r="A1262" s="2">
        <v>4899</v>
      </c>
      <c r="B1262" s="1">
        <v>8084.037878770815</v>
      </c>
    </row>
    <row r="1263" spans="1:2" x14ac:dyDescent="0.25">
      <c r="A1263" s="2">
        <v>4900</v>
      </c>
      <c r="B1263" s="1">
        <v>20187.636929437518</v>
      </c>
    </row>
    <row r="1264" spans="1:2" x14ac:dyDescent="0.25">
      <c r="A1264" s="2">
        <v>4903</v>
      </c>
      <c r="B1264" s="1">
        <v>10206.270395370002</v>
      </c>
    </row>
    <row r="1265" spans="1:2" x14ac:dyDescent="0.25">
      <c r="A1265" s="2">
        <v>4904</v>
      </c>
      <c r="B1265" s="1">
        <v>4798.9401598093591</v>
      </c>
    </row>
    <row r="1266" spans="1:2" x14ac:dyDescent="0.25">
      <c r="A1266" s="2">
        <v>4905</v>
      </c>
      <c r="B1266" s="1">
        <v>6187.5743059126316</v>
      </c>
    </row>
    <row r="1267" spans="1:2" x14ac:dyDescent="0.25">
      <c r="A1267" s="2">
        <v>4906</v>
      </c>
      <c r="B1267" s="1">
        <v>5180.684229920621</v>
      </c>
    </row>
    <row r="1268" spans="1:2" x14ac:dyDescent="0.25">
      <c r="A1268" s="2">
        <v>4907</v>
      </c>
      <c r="B1268" s="1">
        <v>4249.5551438650346</v>
      </c>
    </row>
    <row r="1269" spans="1:2" x14ac:dyDescent="0.25">
      <c r="A1269" s="2">
        <v>4908</v>
      </c>
      <c r="B1269" s="1">
        <v>1761957.0330407103</v>
      </c>
    </row>
    <row r="1270" spans="1:2" x14ac:dyDescent="0.25">
      <c r="A1270" s="2">
        <v>4911</v>
      </c>
      <c r="B1270" s="1">
        <v>37847.445228000004</v>
      </c>
    </row>
    <row r="1271" spans="1:2" x14ac:dyDescent="0.25">
      <c r="A1271" s="2">
        <v>4913</v>
      </c>
      <c r="B1271" s="1">
        <v>5922.0000000000009</v>
      </c>
    </row>
    <row r="1272" spans="1:2" x14ac:dyDescent="0.25">
      <c r="A1272" s="2">
        <v>4916</v>
      </c>
      <c r="B1272" s="1">
        <v>7085.2500000000009</v>
      </c>
    </row>
    <row r="1273" spans="1:2" x14ac:dyDescent="0.25">
      <c r="A1273" s="2">
        <v>4917</v>
      </c>
      <c r="B1273" s="1">
        <v>3455.021065500001</v>
      </c>
    </row>
    <row r="1274" spans="1:2" x14ac:dyDescent="0.25">
      <c r="A1274" s="2">
        <v>4918</v>
      </c>
      <c r="B1274" s="1">
        <v>16246.82596471145</v>
      </c>
    </row>
    <row r="1275" spans="1:2" x14ac:dyDescent="0.25">
      <c r="A1275" s="2">
        <v>4919</v>
      </c>
      <c r="B1275" s="1">
        <v>19161.291027696156</v>
      </c>
    </row>
    <row r="1276" spans="1:2" x14ac:dyDescent="0.25">
      <c r="A1276" s="2">
        <v>4921</v>
      </c>
      <c r="B1276" s="1">
        <v>66842.219640109106</v>
      </c>
    </row>
    <row r="1277" spans="1:2" x14ac:dyDescent="0.25">
      <c r="A1277" s="2">
        <v>4922</v>
      </c>
      <c r="B1277" s="1">
        <v>12376.590719822643</v>
      </c>
    </row>
    <row r="1278" spans="1:2" x14ac:dyDescent="0.25">
      <c r="A1278" s="2">
        <v>4923</v>
      </c>
      <c r="B1278" s="1">
        <v>16403.277582000002</v>
      </c>
    </row>
    <row r="1279" spans="1:2" x14ac:dyDescent="0.25">
      <c r="A1279" s="2">
        <v>4924</v>
      </c>
      <c r="B1279" s="1">
        <v>2550.9034035000004</v>
      </c>
    </row>
    <row r="1280" spans="1:2" x14ac:dyDescent="0.25">
      <c r="A1280" s="2">
        <v>4925</v>
      </c>
      <c r="B1280" s="1">
        <v>5446.840159620001</v>
      </c>
    </row>
    <row r="1281" spans="1:2" x14ac:dyDescent="0.25">
      <c r="A1281" s="2">
        <v>4931</v>
      </c>
      <c r="B1281" s="1">
        <v>10574.602419449568</v>
      </c>
    </row>
    <row r="1282" spans="1:2" x14ac:dyDescent="0.25">
      <c r="A1282" s="2">
        <v>4932</v>
      </c>
      <c r="B1282" s="1">
        <v>48274.875000000007</v>
      </c>
    </row>
    <row r="1283" spans="1:2" x14ac:dyDescent="0.25">
      <c r="A1283" s="2">
        <v>4933</v>
      </c>
      <c r="B1283" s="1">
        <v>753468.75000000012</v>
      </c>
    </row>
    <row r="1284" spans="1:2" x14ac:dyDescent="0.25">
      <c r="A1284" s="2">
        <v>4934</v>
      </c>
      <c r="B1284" s="1">
        <v>128711.49750000001</v>
      </c>
    </row>
    <row r="1285" spans="1:2" x14ac:dyDescent="0.25">
      <c r="A1285" s="2">
        <v>4935</v>
      </c>
      <c r="B1285" s="1">
        <v>280635.76592914312</v>
      </c>
    </row>
    <row r="1286" spans="1:2" x14ac:dyDescent="0.25">
      <c r="A1286" s="2">
        <v>4937</v>
      </c>
      <c r="B1286" s="1">
        <v>186860.50853370139</v>
      </c>
    </row>
    <row r="1287" spans="1:2" x14ac:dyDescent="0.25">
      <c r="A1287" s="2">
        <v>4941</v>
      </c>
      <c r="B1287" s="1">
        <v>10000</v>
      </c>
    </row>
    <row r="1288" spans="1:2" x14ac:dyDescent="0.25">
      <c r="A1288" s="2">
        <v>4942</v>
      </c>
      <c r="B1288" s="1">
        <v>91219.950000000012</v>
      </c>
    </row>
    <row r="1289" spans="1:2" x14ac:dyDescent="0.25">
      <c r="A1289" s="2">
        <v>4943</v>
      </c>
      <c r="B1289" s="1">
        <v>23700</v>
      </c>
    </row>
    <row r="1290" spans="1:2" x14ac:dyDescent="0.25">
      <c r="A1290" s="2">
        <v>4944</v>
      </c>
      <c r="B1290" s="1">
        <v>3500</v>
      </c>
    </row>
    <row r="1291" spans="1:2" x14ac:dyDescent="0.25">
      <c r="A1291" s="2">
        <v>4945</v>
      </c>
      <c r="B1291" s="1">
        <v>2418.9480160895841</v>
      </c>
    </row>
    <row r="1292" spans="1:2" x14ac:dyDescent="0.25">
      <c r="A1292" s="2">
        <v>4946</v>
      </c>
      <c r="B1292" s="1">
        <v>5815</v>
      </c>
    </row>
    <row r="1293" spans="1:2" x14ac:dyDescent="0.25">
      <c r="A1293" s="2">
        <v>4947</v>
      </c>
      <c r="B1293" s="1">
        <v>1638.1559877300003</v>
      </c>
    </row>
    <row r="1294" spans="1:2" x14ac:dyDescent="0.25">
      <c r="A1294" s="2">
        <v>4950</v>
      </c>
      <c r="B1294" s="1">
        <v>5205.7116899685461</v>
      </c>
    </row>
    <row r="1295" spans="1:2" x14ac:dyDescent="0.25">
      <c r="A1295" s="2">
        <v>4954</v>
      </c>
      <c r="B1295" s="1">
        <v>400.43936076681126</v>
      </c>
    </row>
    <row r="1296" spans="1:2" x14ac:dyDescent="0.25">
      <c r="A1296" s="2">
        <v>4955</v>
      </c>
      <c r="B1296" s="1">
        <v>7500</v>
      </c>
    </row>
    <row r="1297" spans="1:2" x14ac:dyDescent="0.25">
      <c r="A1297" s="2">
        <v>4961</v>
      </c>
      <c r="B1297" s="1">
        <v>19804.929697170002</v>
      </c>
    </row>
    <row r="1298" spans="1:2" x14ac:dyDescent="0.25">
      <c r="A1298" s="2">
        <v>4963</v>
      </c>
      <c r="B1298" s="1">
        <v>7442.584699504202</v>
      </c>
    </row>
    <row r="1299" spans="1:2" x14ac:dyDescent="0.25">
      <c r="A1299" s="2">
        <v>4967</v>
      </c>
      <c r="B1299" s="1">
        <v>31320</v>
      </c>
    </row>
    <row r="1300" spans="1:2" x14ac:dyDescent="0.25">
      <c r="A1300" s="2">
        <v>4968</v>
      </c>
      <c r="B1300" s="1">
        <v>6500</v>
      </c>
    </row>
    <row r="1301" spans="1:2" x14ac:dyDescent="0.25">
      <c r="A1301" s="2">
        <v>4970</v>
      </c>
      <c r="B1301" s="1">
        <v>27674.041313841175</v>
      </c>
    </row>
    <row r="1302" spans="1:2" x14ac:dyDescent="0.25">
      <c r="A1302" s="2">
        <v>4973</v>
      </c>
      <c r="B1302" s="1">
        <v>26316.514249650005</v>
      </c>
    </row>
    <row r="1303" spans="1:2" x14ac:dyDescent="0.25">
      <c r="A1303" s="2">
        <v>4974</v>
      </c>
      <c r="B1303" s="1">
        <v>61625</v>
      </c>
    </row>
    <row r="1304" spans="1:2" x14ac:dyDescent="0.25">
      <c r="A1304" s="2">
        <v>4975</v>
      </c>
      <c r="B1304" s="1">
        <v>110000</v>
      </c>
    </row>
    <row r="1305" spans="1:2" x14ac:dyDescent="0.25">
      <c r="A1305" s="2">
        <v>4976</v>
      </c>
      <c r="B1305" s="1">
        <v>17147.129861095971</v>
      </c>
    </row>
    <row r="1306" spans="1:2" x14ac:dyDescent="0.25">
      <c r="A1306" s="2">
        <v>4977</v>
      </c>
      <c r="B1306" s="1">
        <v>473802.27247765183</v>
      </c>
    </row>
    <row r="1307" spans="1:2" x14ac:dyDescent="0.25">
      <c r="A1307" s="2">
        <v>4979</v>
      </c>
      <c r="B1307" s="1">
        <v>61041.099454342453</v>
      </c>
    </row>
    <row r="1308" spans="1:2" x14ac:dyDescent="0.25">
      <c r="A1308" s="2">
        <v>4980</v>
      </c>
      <c r="B1308" s="1">
        <v>20822.846759874184</v>
      </c>
    </row>
    <row r="1309" spans="1:2" x14ac:dyDescent="0.25">
      <c r="A1309" s="2">
        <v>4993</v>
      </c>
      <c r="B1309" s="1">
        <v>43754.838636780005</v>
      </c>
    </row>
    <row r="1310" spans="1:2" x14ac:dyDescent="0.25">
      <c r="A1310" s="2">
        <v>4995</v>
      </c>
      <c r="B1310" s="1">
        <v>1588.7431638423236</v>
      </c>
    </row>
    <row r="1311" spans="1:2" x14ac:dyDescent="0.25">
      <c r="A1311" s="2">
        <v>4999</v>
      </c>
      <c r="B1311" s="1">
        <v>62.207681897687408</v>
      </c>
    </row>
    <row r="1312" spans="1:2" x14ac:dyDescent="0.25">
      <c r="A1312" s="2">
        <v>5000</v>
      </c>
      <c r="B1312" s="1">
        <v>26.997187679571251</v>
      </c>
    </row>
    <row r="1313" spans="1:2" x14ac:dyDescent="0.25">
      <c r="A1313" s="2">
        <v>5003</v>
      </c>
      <c r="B1313" s="1">
        <v>113998.32900000003</v>
      </c>
    </row>
    <row r="1314" spans="1:2" x14ac:dyDescent="0.25">
      <c r="A1314" s="2">
        <v>5011</v>
      </c>
      <c r="B1314" s="1">
        <v>3000</v>
      </c>
    </row>
    <row r="1315" spans="1:2" x14ac:dyDescent="0.25">
      <c r="A1315" s="2">
        <v>5012</v>
      </c>
      <c r="B1315" s="1">
        <v>1230644.9977282628</v>
      </c>
    </row>
    <row r="1316" spans="1:2" x14ac:dyDescent="0.25">
      <c r="A1316" s="2">
        <v>5013</v>
      </c>
      <c r="B1316" s="1">
        <v>5394.650174167452</v>
      </c>
    </row>
    <row r="1317" spans="1:2" x14ac:dyDescent="0.25">
      <c r="A1317" s="2">
        <v>5016</v>
      </c>
      <c r="B1317" s="1">
        <v>42754.725000000006</v>
      </c>
    </row>
    <row r="1318" spans="1:2" x14ac:dyDescent="0.25">
      <c r="A1318" s="2">
        <v>5018</v>
      </c>
      <c r="B1318" s="1">
        <v>344377.68854399386</v>
      </c>
    </row>
    <row r="1319" spans="1:2" x14ac:dyDescent="0.25">
      <c r="A1319" s="2">
        <v>5023</v>
      </c>
      <c r="B1319" s="1">
        <v>29081.250000000004</v>
      </c>
    </row>
    <row r="1320" spans="1:2" x14ac:dyDescent="0.25">
      <c r="A1320" s="2">
        <v>5031</v>
      </c>
      <c r="B1320" s="1">
        <v>35517.319383240007</v>
      </c>
    </row>
    <row r="1321" spans="1:2" x14ac:dyDescent="0.25">
      <c r="A1321" s="2">
        <v>5042</v>
      </c>
      <c r="B1321" s="1">
        <v>280.3075525367679</v>
      </c>
    </row>
    <row r="1322" spans="1:2" x14ac:dyDescent="0.25">
      <c r="A1322" s="2">
        <v>5043</v>
      </c>
      <c r="B1322" s="1">
        <v>4445.9348310000005</v>
      </c>
    </row>
    <row r="1323" spans="1:2" x14ac:dyDescent="0.25">
      <c r="A1323" s="2">
        <v>5050</v>
      </c>
      <c r="B1323" s="1">
        <v>61335.000000000007</v>
      </c>
    </row>
    <row r="1324" spans="1:2" x14ac:dyDescent="0.25">
      <c r="A1324" s="2">
        <v>5052</v>
      </c>
      <c r="B1324" s="1">
        <v>1933059.2400000002</v>
      </c>
    </row>
    <row r="1325" spans="1:2" x14ac:dyDescent="0.25">
      <c r="A1325" s="2">
        <v>5053</v>
      </c>
      <c r="B1325" s="1">
        <v>89136.872761480146</v>
      </c>
    </row>
    <row r="1326" spans="1:2" x14ac:dyDescent="0.25">
      <c r="A1326" s="2">
        <v>5056</v>
      </c>
      <c r="B1326" s="1">
        <v>25557.120197574292</v>
      </c>
    </row>
    <row r="1327" spans="1:2" x14ac:dyDescent="0.25">
      <c r="A1327" s="2">
        <v>5060</v>
      </c>
      <c r="B1327" s="1">
        <v>159682.50000000003</v>
      </c>
    </row>
    <row r="1328" spans="1:2" x14ac:dyDescent="0.25">
      <c r="A1328" s="2">
        <v>5063</v>
      </c>
      <c r="B1328" s="1">
        <v>2108601.0675000004</v>
      </c>
    </row>
    <row r="1329" spans="1:2" x14ac:dyDescent="0.25">
      <c r="A1329" s="2">
        <v>5066</v>
      </c>
      <c r="B1329" s="1">
        <v>15862.500000000002</v>
      </c>
    </row>
    <row r="1330" spans="1:2" x14ac:dyDescent="0.25">
      <c r="A1330" s="2">
        <v>5067</v>
      </c>
      <c r="B1330" s="1">
        <v>42303.774328361767</v>
      </c>
    </row>
    <row r="1331" spans="1:2" x14ac:dyDescent="0.25">
      <c r="A1331" s="2">
        <v>5068</v>
      </c>
      <c r="B1331" s="1">
        <v>6949.6251061080093</v>
      </c>
    </row>
    <row r="1332" spans="1:2" x14ac:dyDescent="0.25">
      <c r="A1332" s="2">
        <v>5069</v>
      </c>
      <c r="B1332" s="1">
        <v>3320503.2453825139</v>
      </c>
    </row>
    <row r="1333" spans="1:2" x14ac:dyDescent="0.25">
      <c r="A1333" s="2">
        <v>5070</v>
      </c>
      <c r="B1333" s="1">
        <v>122842.31936382002</v>
      </c>
    </row>
    <row r="1334" spans="1:2" x14ac:dyDescent="0.25">
      <c r="A1334" s="2">
        <v>5071</v>
      </c>
      <c r="B1334" s="1">
        <v>28499.582250000007</v>
      </c>
    </row>
    <row r="1335" spans="1:2" x14ac:dyDescent="0.25">
      <c r="A1335" s="2">
        <v>5072</v>
      </c>
      <c r="B1335" s="1">
        <v>28642.475471922811</v>
      </c>
    </row>
    <row r="1336" spans="1:2" x14ac:dyDescent="0.25">
      <c r="A1336" s="2">
        <v>5073</v>
      </c>
      <c r="B1336" s="1">
        <v>23576.711439223527</v>
      </c>
    </row>
    <row r="1337" spans="1:2" x14ac:dyDescent="0.25">
      <c r="A1337" s="2">
        <v>5075</v>
      </c>
      <c r="B1337" s="1">
        <v>113909.96300816879</v>
      </c>
    </row>
    <row r="1338" spans="1:2" x14ac:dyDescent="0.25">
      <c r="A1338" s="2">
        <v>5078</v>
      </c>
      <c r="B1338" s="1">
        <v>56364.750000000007</v>
      </c>
    </row>
    <row r="1339" spans="1:2" x14ac:dyDescent="0.25">
      <c r="A1339" s="2">
        <v>5079</v>
      </c>
      <c r="B1339" s="1">
        <v>104152.11750000001</v>
      </c>
    </row>
    <row r="1340" spans="1:2" x14ac:dyDescent="0.25">
      <c r="A1340" s="2">
        <v>5080</v>
      </c>
      <c r="B1340" s="1">
        <v>8269.6500000000015</v>
      </c>
    </row>
    <row r="1341" spans="1:2" x14ac:dyDescent="0.25">
      <c r="A1341" s="2">
        <v>5081</v>
      </c>
      <c r="B1341" s="1">
        <v>128932.11009900003</v>
      </c>
    </row>
    <row r="1342" spans="1:2" x14ac:dyDescent="0.25">
      <c r="A1342" s="2">
        <v>5082</v>
      </c>
      <c r="B1342" s="1">
        <v>30319.582500000004</v>
      </c>
    </row>
    <row r="1343" spans="1:2" x14ac:dyDescent="0.25">
      <c r="A1343" s="2">
        <v>5083</v>
      </c>
      <c r="B1343" s="1">
        <v>37940651.887500003</v>
      </c>
    </row>
    <row r="1344" spans="1:2" x14ac:dyDescent="0.25">
      <c r="A1344" s="2">
        <v>5084</v>
      </c>
      <c r="B1344" s="1">
        <v>2995457.8405617275</v>
      </c>
    </row>
    <row r="1345" spans="1:2" x14ac:dyDescent="0.25">
      <c r="A1345" s="2">
        <v>5085</v>
      </c>
      <c r="B1345" s="1">
        <v>1154593.8165877603</v>
      </c>
    </row>
    <row r="1346" spans="1:2" x14ac:dyDescent="0.25">
      <c r="A1346" s="2">
        <v>5087</v>
      </c>
      <c r="B1346" s="1">
        <v>7270312.5000000009</v>
      </c>
    </row>
    <row r="1347" spans="1:2" x14ac:dyDescent="0.25">
      <c r="A1347" s="2">
        <v>5089</v>
      </c>
      <c r="B1347" s="1">
        <v>123135.10343579446</v>
      </c>
    </row>
    <row r="1348" spans="1:2" x14ac:dyDescent="0.25">
      <c r="A1348" s="2">
        <v>5091</v>
      </c>
      <c r="B1348" s="1">
        <v>107600</v>
      </c>
    </row>
    <row r="1349" spans="1:2" x14ac:dyDescent="0.25">
      <c r="A1349" s="2">
        <v>5092</v>
      </c>
      <c r="B1349" s="1">
        <v>28486.261657600997</v>
      </c>
    </row>
    <row r="1350" spans="1:2" x14ac:dyDescent="0.25">
      <c r="A1350" s="2">
        <v>5097</v>
      </c>
      <c r="B1350" s="1">
        <v>87090.754656762365</v>
      </c>
    </row>
    <row r="1351" spans="1:2" x14ac:dyDescent="0.25">
      <c r="A1351" s="2">
        <v>5099</v>
      </c>
      <c r="B1351" s="1">
        <v>282025.16218907846</v>
      </c>
    </row>
    <row r="1352" spans="1:2" x14ac:dyDescent="0.25">
      <c r="A1352" s="2">
        <v>5100</v>
      </c>
      <c r="B1352" s="1">
        <v>13943.229820547655</v>
      </c>
    </row>
    <row r="1353" spans="1:2" x14ac:dyDescent="0.25">
      <c r="A1353" s="2">
        <v>5102</v>
      </c>
      <c r="B1353" s="1">
        <v>39169.825844400009</v>
      </c>
    </row>
    <row r="1354" spans="1:2" x14ac:dyDescent="0.25">
      <c r="A1354" s="2">
        <v>5104</v>
      </c>
      <c r="B1354" s="1">
        <v>389609.01340944646</v>
      </c>
    </row>
    <row r="1355" spans="1:2" x14ac:dyDescent="0.25">
      <c r="A1355" s="2">
        <v>5105</v>
      </c>
      <c r="B1355" s="1">
        <v>248481.30678330446</v>
      </c>
    </row>
    <row r="1356" spans="1:2" x14ac:dyDescent="0.25">
      <c r="A1356" s="2">
        <v>5107</v>
      </c>
      <c r="B1356" s="1">
        <v>1350976.3725894138</v>
      </c>
    </row>
    <row r="1357" spans="1:2" x14ac:dyDescent="0.25">
      <c r="A1357" s="2">
        <v>5112</v>
      </c>
      <c r="B1357" s="1">
        <v>34033.734676374697</v>
      </c>
    </row>
    <row r="1358" spans="1:2" x14ac:dyDescent="0.25">
      <c r="A1358" s="2">
        <v>5113</v>
      </c>
      <c r="B1358" s="1">
        <v>550720.1009513553</v>
      </c>
    </row>
    <row r="1359" spans="1:2" x14ac:dyDescent="0.25">
      <c r="A1359" s="2">
        <v>5114</v>
      </c>
      <c r="B1359" s="1">
        <v>324176.83021875564</v>
      </c>
    </row>
    <row r="1360" spans="1:2" x14ac:dyDescent="0.25">
      <c r="A1360" s="2">
        <v>5117</v>
      </c>
      <c r="B1360" s="1">
        <v>16790756.580000002</v>
      </c>
    </row>
    <row r="1361" spans="1:2" x14ac:dyDescent="0.25">
      <c r="A1361" s="2">
        <v>5120</v>
      </c>
      <c r="B1361" s="1">
        <v>619679.27576669608</v>
      </c>
    </row>
    <row r="1362" spans="1:2" x14ac:dyDescent="0.25">
      <c r="A1362" s="2">
        <v>5122</v>
      </c>
      <c r="B1362" s="1">
        <v>120131.80823004337</v>
      </c>
    </row>
    <row r="1363" spans="1:2" x14ac:dyDescent="0.25">
      <c r="A1363" s="2">
        <v>5124</v>
      </c>
      <c r="B1363" s="1">
        <v>69000</v>
      </c>
    </row>
    <row r="1364" spans="1:2" x14ac:dyDescent="0.25">
      <c r="A1364" s="2">
        <v>5125</v>
      </c>
      <c r="B1364" s="1">
        <v>113998.32900000003</v>
      </c>
    </row>
    <row r="1365" spans="1:2" x14ac:dyDescent="0.25">
      <c r="A1365" s="2">
        <v>5128</v>
      </c>
      <c r="B1365" s="1">
        <v>66500.011948627842</v>
      </c>
    </row>
    <row r="1366" spans="1:2" x14ac:dyDescent="0.25">
      <c r="A1366" s="2">
        <v>5130</v>
      </c>
      <c r="B1366" s="1">
        <v>10798.875071828499</v>
      </c>
    </row>
    <row r="1367" spans="1:2" x14ac:dyDescent="0.25">
      <c r="A1367" s="2">
        <v>5132</v>
      </c>
      <c r="B1367" s="1">
        <v>48189.980008034683</v>
      </c>
    </row>
    <row r="1368" spans="1:2" x14ac:dyDescent="0.25">
      <c r="A1368" s="2">
        <v>5133</v>
      </c>
      <c r="B1368" s="1">
        <v>8491.7250000000004</v>
      </c>
    </row>
    <row r="1369" spans="1:2" x14ac:dyDescent="0.25">
      <c r="A1369" s="2">
        <v>5134</v>
      </c>
      <c r="B1369" s="1">
        <v>1256897</v>
      </c>
    </row>
    <row r="1370" spans="1:2" x14ac:dyDescent="0.25">
      <c r="A1370" s="2">
        <v>5137</v>
      </c>
      <c r="B1370" s="1">
        <v>1300</v>
      </c>
    </row>
    <row r="1371" spans="1:2" x14ac:dyDescent="0.25">
      <c r="A1371" s="2">
        <v>5139</v>
      </c>
      <c r="B1371" s="1">
        <v>15000</v>
      </c>
    </row>
    <row r="1372" spans="1:2" x14ac:dyDescent="0.25">
      <c r="A1372" s="2">
        <v>5140</v>
      </c>
      <c r="B1372" s="1">
        <v>1370000</v>
      </c>
    </row>
    <row r="1373" spans="1:2" x14ac:dyDescent="0.25">
      <c r="A1373" s="2">
        <v>5146</v>
      </c>
      <c r="B1373" s="1">
        <v>65566.89672016252</v>
      </c>
    </row>
    <row r="1374" spans="1:2" x14ac:dyDescent="0.25">
      <c r="A1374" s="2">
        <v>5147</v>
      </c>
      <c r="B1374" s="1">
        <v>14929.843655444978</v>
      </c>
    </row>
    <row r="1375" spans="1:2" x14ac:dyDescent="0.25">
      <c r="A1375" s="2">
        <v>5148</v>
      </c>
      <c r="B1375" s="1">
        <v>33592.148224751196</v>
      </c>
    </row>
    <row r="1376" spans="1:2" x14ac:dyDescent="0.25">
      <c r="A1376" s="2">
        <v>5149</v>
      </c>
      <c r="B1376" s="1">
        <v>99664.087500000009</v>
      </c>
    </row>
    <row r="1377" spans="1:2" x14ac:dyDescent="0.25">
      <c r="A1377" s="2">
        <v>5150</v>
      </c>
      <c r="B1377" s="1">
        <v>14929.843655444978</v>
      </c>
    </row>
    <row r="1378" spans="1:2" x14ac:dyDescent="0.25">
      <c r="A1378" s="2">
        <v>5151</v>
      </c>
      <c r="B1378" s="1">
        <v>108692.49750767084</v>
      </c>
    </row>
    <row r="1379" spans="1:2" x14ac:dyDescent="0.25">
      <c r="A1379" s="2">
        <v>5152</v>
      </c>
      <c r="B1379" s="1">
        <v>88435.34370504001</v>
      </c>
    </row>
    <row r="1380" spans="1:2" x14ac:dyDescent="0.25">
      <c r="A1380" s="2">
        <v>5153</v>
      </c>
      <c r="B1380" s="1">
        <v>758832.58865310729</v>
      </c>
    </row>
    <row r="1381" spans="1:2" x14ac:dyDescent="0.25">
      <c r="A1381" s="2">
        <v>5154</v>
      </c>
      <c r="B1381" s="1">
        <v>429233.0050940431</v>
      </c>
    </row>
    <row r="1382" spans="1:2" x14ac:dyDescent="0.25">
      <c r="A1382" s="2">
        <v>5155</v>
      </c>
      <c r="B1382" s="1">
        <v>721984.41520404094</v>
      </c>
    </row>
    <row r="1383" spans="1:2" x14ac:dyDescent="0.25">
      <c r="A1383" s="2">
        <v>5159</v>
      </c>
      <c r="B1383" s="1">
        <v>148931.84764880856</v>
      </c>
    </row>
    <row r="1384" spans="1:2" x14ac:dyDescent="0.25">
      <c r="A1384" s="2">
        <v>5162</v>
      </c>
      <c r="B1384" s="1">
        <v>139320.43012140476</v>
      </c>
    </row>
    <row r="1385" spans="1:2" x14ac:dyDescent="0.25">
      <c r="A1385" s="2">
        <v>5165</v>
      </c>
      <c r="B1385" s="1">
        <v>414953.91756000009</v>
      </c>
    </row>
    <row r="1386" spans="1:2" x14ac:dyDescent="0.25">
      <c r="A1386" s="2">
        <v>5169</v>
      </c>
      <c r="B1386" s="1">
        <v>2017.2132798628118</v>
      </c>
    </row>
    <row r="1387" spans="1:2" x14ac:dyDescent="0.25">
      <c r="A1387" s="2">
        <v>5173</v>
      </c>
      <c r="B1387" s="1">
        <v>39126.099013509956</v>
      </c>
    </row>
    <row r="1388" spans="1:2" x14ac:dyDescent="0.25">
      <c r="A1388" s="2">
        <v>5176</v>
      </c>
      <c r="B1388" s="1">
        <v>1400</v>
      </c>
    </row>
    <row r="1389" spans="1:2" x14ac:dyDescent="0.25">
      <c r="A1389" s="2">
        <v>5177</v>
      </c>
      <c r="B1389" s="1">
        <v>1400</v>
      </c>
    </row>
    <row r="1390" spans="1:2" x14ac:dyDescent="0.25">
      <c r="A1390" s="2">
        <v>5178</v>
      </c>
      <c r="B1390" s="1">
        <v>1374.7500000000002</v>
      </c>
    </row>
    <row r="1391" spans="1:2" x14ac:dyDescent="0.25">
      <c r="A1391" s="2">
        <v>5180</v>
      </c>
      <c r="B1391" s="1">
        <v>392407.06792077288</v>
      </c>
    </row>
    <row r="1392" spans="1:2" x14ac:dyDescent="0.25">
      <c r="A1392" s="2">
        <v>5183</v>
      </c>
      <c r="B1392" s="1">
        <v>45949.415549589678</v>
      </c>
    </row>
    <row r="1393" spans="1:2" x14ac:dyDescent="0.25">
      <c r="A1393" s="2">
        <v>5187</v>
      </c>
      <c r="B1393" s="1">
        <v>69097.80715677001</v>
      </c>
    </row>
    <row r="1394" spans="1:2" x14ac:dyDescent="0.25">
      <c r="A1394" s="2">
        <v>5190</v>
      </c>
      <c r="B1394" s="1">
        <v>520869.00000000006</v>
      </c>
    </row>
    <row r="1395" spans="1:2" x14ac:dyDescent="0.25">
      <c r="A1395" s="2">
        <v>5191</v>
      </c>
      <c r="B1395" s="1">
        <v>49144.068699173047</v>
      </c>
    </row>
    <row r="1396" spans="1:2" x14ac:dyDescent="0.25">
      <c r="A1396" s="2">
        <v>5192</v>
      </c>
      <c r="B1396" s="1">
        <v>2432.2500000000005</v>
      </c>
    </row>
    <row r="1397" spans="1:2" x14ac:dyDescent="0.25">
      <c r="A1397" s="2">
        <v>5195</v>
      </c>
      <c r="B1397" s="1">
        <v>1141.0425</v>
      </c>
    </row>
    <row r="1398" spans="1:2" x14ac:dyDescent="0.25">
      <c r="A1398" s="2">
        <v>5196</v>
      </c>
      <c r="B1398" s="1">
        <v>106278.75000000001</v>
      </c>
    </row>
    <row r="1399" spans="1:2" x14ac:dyDescent="0.25">
      <c r="A1399" s="2">
        <v>5197</v>
      </c>
      <c r="B1399" s="1">
        <v>65787.181481977503</v>
      </c>
    </row>
    <row r="1400" spans="1:2" x14ac:dyDescent="0.25">
      <c r="A1400" s="2">
        <v>5198</v>
      </c>
      <c r="B1400" s="1">
        <v>1722138.7500000002</v>
      </c>
    </row>
    <row r="1401" spans="1:2" x14ac:dyDescent="0.25">
      <c r="A1401" s="2">
        <v>5200</v>
      </c>
      <c r="B1401" s="1">
        <v>3776279.6250000005</v>
      </c>
    </row>
    <row r="1402" spans="1:2" x14ac:dyDescent="0.25">
      <c r="A1402" s="2">
        <v>5201</v>
      </c>
      <c r="B1402" s="1">
        <v>3410136.1125000003</v>
      </c>
    </row>
    <row r="1403" spans="1:2" x14ac:dyDescent="0.25">
      <c r="A1403" s="2">
        <v>5206</v>
      </c>
      <c r="B1403" s="1">
        <v>6825.0089249756993</v>
      </c>
    </row>
    <row r="1404" spans="1:2" x14ac:dyDescent="0.25">
      <c r="A1404" s="2">
        <v>5210</v>
      </c>
      <c r="B1404" s="1">
        <v>16836.472923440579</v>
      </c>
    </row>
    <row r="1405" spans="1:2" x14ac:dyDescent="0.25">
      <c r="A1405" s="2">
        <v>5211</v>
      </c>
      <c r="B1405" s="1">
        <v>2527.3429539300005</v>
      </c>
    </row>
    <row r="1406" spans="1:2" x14ac:dyDescent="0.25">
      <c r="A1406" s="2">
        <v>5213</v>
      </c>
      <c r="B1406" s="1">
        <v>729939.37500000012</v>
      </c>
    </row>
    <row r="1407" spans="1:2" x14ac:dyDescent="0.25">
      <c r="A1407" s="2">
        <v>5215</v>
      </c>
      <c r="B1407" s="1">
        <v>9474590</v>
      </c>
    </row>
    <row r="1408" spans="1:2" x14ac:dyDescent="0.25">
      <c r="A1408" s="2">
        <v>5216</v>
      </c>
      <c r="B1408" s="1">
        <v>3837.7984070689799</v>
      </c>
    </row>
    <row r="1409" spans="1:2" x14ac:dyDescent="0.25">
      <c r="A1409" s="2">
        <v>5217</v>
      </c>
      <c r="B1409" s="1">
        <v>643457.02500000002</v>
      </c>
    </row>
    <row r="1410" spans="1:2" x14ac:dyDescent="0.25">
      <c r="A1410" s="2">
        <v>5221</v>
      </c>
      <c r="B1410" s="1">
        <v>119007844.09597637</v>
      </c>
    </row>
    <row r="1411" spans="1:2" x14ac:dyDescent="0.25">
      <c r="A1411" s="2">
        <v>5223</v>
      </c>
      <c r="B1411" s="1">
        <v>3985.3815818400008</v>
      </c>
    </row>
    <row r="1412" spans="1:2" x14ac:dyDescent="0.25">
      <c r="A1412" s="2">
        <v>5224</v>
      </c>
      <c r="B1412" s="1">
        <v>6768.6038925378834</v>
      </c>
    </row>
    <row r="1413" spans="1:2" x14ac:dyDescent="0.25">
      <c r="A1413" s="2">
        <v>5225</v>
      </c>
      <c r="B1413" s="1">
        <v>1628232.7500000002</v>
      </c>
    </row>
    <row r="1414" spans="1:2" x14ac:dyDescent="0.25">
      <c r="A1414" s="2">
        <v>5227</v>
      </c>
      <c r="B1414" s="1">
        <v>11178</v>
      </c>
    </row>
    <row r="1415" spans="1:2" x14ac:dyDescent="0.25">
      <c r="A1415" s="2">
        <v>5228</v>
      </c>
      <c r="B1415" s="1">
        <v>123198.75000000001</v>
      </c>
    </row>
    <row r="1416" spans="1:2" x14ac:dyDescent="0.25">
      <c r="A1416" s="2">
        <v>5229</v>
      </c>
      <c r="B1416" s="1">
        <v>126900.00000000001</v>
      </c>
    </row>
    <row r="1417" spans="1:2" x14ac:dyDescent="0.25">
      <c r="A1417" s="2">
        <v>5242</v>
      </c>
      <c r="B1417" s="1">
        <v>1404611.3677500002</v>
      </c>
    </row>
    <row r="1418" spans="1:2" x14ac:dyDescent="0.25">
      <c r="A1418" s="2">
        <v>5244</v>
      </c>
      <c r="B1418" s="1">
        <v>160438.47426612297</v>
      </c>
    </row>
    <row r="1419" spans="1:2" x14ac:dyDescent="0.25">
      <c r="A1419" s="2">
        <v>5246</v>
      </c>
      <c r="B1419" s="1">
        <v>903034.5509072009</v>
      </c>
    </row>
    <row r="1420" spans="1:2" x14ac:dyDescent="0.25">
      <c r="A1420" s="2">
        <v>5249</v>
      </c>
      <c r="B1420" s="1">
        <v>424371.15825044765</v>
      </c>
    </row>
    <row r="1421" spans="1:2" x14ac:dyDescent="0.25">
      <c r="A1421" s="2">
        <v>5251</v>
      </c>
      <c r="B1421" s="1">
        <v>2158.6065618497528</v>
      </c>
    </row>
    <row r="1422" spans="1:2" x14ac:dyDescent="0.25">
      <c r="A1422" s="2">
        <v>5253</v>
      </c>
      <c r="B1422" s="1">
        <v>1278744.8625</v>
      </c>
    </row>
    <row r="1423" spans="1:2" x14ac:dyDescent="0.25">
      <c r="A1423" s="2">
        <v>5258</v>
      </c>
      <c r="B1423" s="1">
        <v>11499043.500000002</v>
      </c>
    </row>
    <row r="1424" spans="1:2" x14ac:dyDescent="0.25">
      <c r="A1424" s="2">
        <v>5259</v>
      </c>
      <c r="B1424" s="1">
        <v>3822393.9181995969</v>
      </c>
    </row>
    <row r="1425" spans="1:2" x14ac:dyDescent="0.25">
      <c r="A1425" s="2">
        <v>5261</v>
      </c>
      <c r="B1425" s="1">
        <v>13537.301568750003</v>
      </c>
    </row>
    <row r="1426" spans="1:2" x14ac:dyDescent="0.25">
      <c r="A1426" s="2">
        <v>5262</v>
      </c>
      <c r="B1426" s="1">
        <v>91499.13</v>
      </c>
    </row>
    <row r="1427" spans="1:2" x14ac:dyDescent="0.25">
      <c r="A1427" s="2">
        <v>5263</v>
      </c>
      <c r="B1427" s="1">
        <v>7200</v>
      </c>
    </row>
    <row r="1428" spans="1:2" x14ac:dyDescent="0.25">
      <c r="A1428" s="2">
        <v>5264</v>
      </c>
      <c r="B1428" s="1">
        <v>266129.04205133551</v>
      </c>
    </row>
    <row r="1429" spans="1:2" x14ac:dyDescent="0.25">
      <c r="A1429" s="2">
        <v>5265</v>
      </c>
      <c r="B1429" s="1">
        <v>1564832.1852973932</v>
      </c>
    </row>
    <row r="1430" spans="1:2" x14ac:dyDescent="0.25">
      <c r="A1430" s="2">
        <v>5267</v>
      </c>
      <c r="B1430" s="1">
        <v>99673.616912977057</v>
      </c>
    </row>
    <row r="1431" spans="1:2" x14ac:dyDescent="0.25">
      <c r="A1431" s="2">
        <v>5270</v>
      </c>
      <c r="B1431" s="1">
        <v>235773.0355900696</v>
      </c>
    </row>
    <row r="1432" spans="1:2" x14ac:dyDescent="0.25">
      <c r="A1432" s="2">
        <v>5272</v>
      </c>
      <c r="B1432" s="1">
        <v>6500</v>
      </c>
    </row>
    <row r="1433" spans="1:2" x14ac:dyDescent="0.25">
      <c r="A1433" s="2">
        <v>5274</v>
      </c>
      <c r="B1433" s="1">
        <v>235773.0355900696</v>
      </c>
    </row>
    <row r="1434" spans="1:2" x14ac:dyDescent="0.25">
      <c r="A1434" s="2">
        <v>5275</v>
      </c>
      <c r="B1434" s="1">
        <v>7178.8766401470084</v>
      </c>
    </row>
    <row r="1435" spans="1:2" x14ac:dyDescent="0.25">
      <c r="A1435" s="2">
        <v>5276</v>
      </c>
      <c r="B1435" s="1">
        <v>6657.3043727482373</v>
      </c>
    </row>
    <row r="1436" spans="1:2" x14ac:dyDescent="0.25">
      <c r="A1436" s="2">
        <v>5277</v>
      </c>
      <c r="B1436" s="1">
        <v>9577.5745079411045</v>
      </c>
    </row>
    <row r="1437" spans="1:2" x14ac:dyDescent="0.25">
      <c r="A1437" s="2">
        <v>5279</v>
      </c>
      <c r="B1437" s="1">
        <v>10320.323425362643</v>
      </c>
    </row>
    <row r="1438" spans="1:2" x14ac:dyDescent="0.25">
      <c r="A1438" s="2">
        <v>5283</v>
      </c>
      <c r="B1438" s="1">
        <v>1364.0817122960202</v>
      </c>
    </row>
    <row r="1439" spans="1:2" x14ac:dyDescent="0.25">
      <c r="A1439" s="2">
        <v>5291</v>
      </c>
      <c r="B1439" s="1">
        <v>1856641.4345463761</v>
      </c>
    </row>
    <row r="1440" spans="1:2" x14ac:dyDescent="0.25">
      <c r="A1440" s="2">
        <v>5293</v>
      </c>
      <c r="B1440" s="1">
        <v>2387.6312783812814</v>
      </c>
    </row>
    <row r="1441" spans="1:2" x14ac:dyDescent="0.25">
      <c r="A1441" s="2">
        <v>5294</v>
      </c>
      <c r="B1441" s="1">
        <v>3214.8</v>
      </c>
    </row>
    <row r="1442" spans="1:2" x14ac:dyDescent="0.25">
      <c r="A1442" s="2">
        <v>5295</v>
      </c>
      <c r="B1442" s="1">
        <v>2551.7636674867822</v>
      </c>
    </row>
    <row r="1443" spans="1:2" x14ac:dyDescent="0.25">
      <c r="A1443" s="2">
        <v>5296</v>
      </c>
      <c r="B1443" s="1">
        <v>2058506.049949859</v>
      </c>
    </row>
    <row r="1444" spans="1:2" x14ac:dyDescent="0.25">
      <c r="A1444" s="2">
        <v>5298</v>
      </c>
      <c r="B1444" s="1">
        <v>18366504.505200002</v>
      </c>
    </row>
    <row r="1445" spans="1:2" x14ac:dyDescent="0.25">
      <c r="A1445" s="2">
        <v>5301</v>
      </c>
      <c r="B1445" s="1">
        <v>118930.49014774294</v>
      </c>
    </row>
    <row r="1446" spans="1:2" x14ac:dyDescent="0.25">
      <c r="A1446" s="2">
        <v>5302</v>
      </c>
      <c r="B1446" s="1">
        <v>467486.91000000003</v>
      </c>
    </row>
    <row r="1447" spans="1:2" x14ac:dyDescent="0.25">
      <c r="A1447" s="2">
        <v>5304</v>
      </c>
      <c r="B1447" s="1">
        <v>109350</v>
      </c>
    </row>
    <row r="1448" spans="1:2" x14ac:dyDescent="0.25">
      <c r="A1448" s="2">
        <v>5306</v>
      </c>
      <c r="B1448" s="1">
        <v>6048001.9634051928</v>
      </c>
    </row>
    <row r="1449" spans="1:2" x14ac:dyDescent="0.25">
      <c r="A1449" s="2">
        <v>5311</v>
      </c>
      <c r="B1449" s="1">
        <v>3950</v>
      </c>
    </row>
    <row r="1450" spans="1:2" x14ac:dyDescent="0.25">
      <c r="A1450" s="2">
        <v>5315</v>
      </c>
      <c r="B1450" s="1">
        <v>7241032.1215038402</v>
      </c>
    </row>
    <row r="1451" spans="1:2" x14ac:dyDescent="0.25">
      <c r="A1451" s="2">
        <v>5318</v>
      </c>
      <c r="B1451" s="1">
        <v>72006513.795000002</v>
      </c>
    </row>
    <row r="1452" spans="1:2" x14ac:dyDescent="0.25">
      <c r="A1452" s="2">
        <v>5322</v>
      </c>
      <c r="B1452" s="1">
        <v>7557191.7262314539</v>
      </c>
    </row>
    <row r="1453" spans="1:2" x14ac:dyDescent="0.25">
      <c r="A1453" s="2">
        <v>5323</v>
      </c>
      <c r="B1453" s="1">
        <v>820068.07689031318</v>
      </c>
    </row>
    <row r="1454" spans="1:2" x14ac:dyDescent="0.25">
      <c r="A1454" s="2">
        <v>5324</v>
      </c>
      <c r="B1454" s="1">
        <v>72006513.795000002</v>
      </c>
    </row>
    <row r="1455" spans="1:2" x14ac:dyDescent="0.25">
      <c r="A1455" s="2">
        <v>5325</v>
      </c>
      <c r="B1455" s="1">
        <v>1098420.1656520383</v>
      </c>
    </row>
    <row r="1456" spans="1:2" x14ac:dyDescent="0.25">
      <c r="A1456" s="2">
        <v>5326</v>
      </c>
      <c r="B1456" s="1">
        <v>30206.14208104249</v>
      </c>
    </row>
    <row r="1457" spans="1:2" x14ac:dyDescent="0.25">
      <c r="A1457" s="2">
        <v>5327</v>
      </c>
      <c r="B1457" s="1">
        <v>42300.000000000007</v>
      </c>
    </row>
    <row r="1458" spans="1:2" x14ac:dyDescent="0.25">
      <c r="A1458" s="2">
        <v>5329</v>
      </c>
      <c r="B1458" s="1">
        <v>4350974.2229430005</v>
      </c>
    </row>
    <row r="1459" spans="1:2" x14ac:dyDescent="0.25">
      <c r="A1459" s="2">
        <v>5331</v>
      </c>
      <c r="B1459" s="1">
        <v>36400</v>
      </c>
    </row>
    <row r="1460" spans="1:2" x14ac:dyDescent="0.25">
      <c r="A1460" s="2">
        <v>5334</v>
      </c>
      <c r="B1460" s="1">
        <v>176.69740995000004</v>
      </c>
    </row>
    <row r="1461" spans="1:2" x14ac:dyDescent="0.25">
      <c r="A1461" s="2">
        <v>5335</v>
      </c>
      <c r="B1461" s="1">
        <v>747.44203413480557</v>
      </c>
    </row>
    <row r="1462" spans="1:2" x14ac:dyDescent="0.25">
      <c r="A1462" s="2">
        <v>5340</v>
      </c>
      <c r="B1462" s="1">
        <v>557305.52335456142</v>
      </c>
    </row>
    <row r="1463" spans="1:2" x14ac:dyDescent="0.25">
      <c r="A1463" s="2">
        <v>5341</v>
      </c>
      <c r="B1463" s="1">
        <v>704.19095908182146</v>
      </c>
    </row>
    <row r="1464" spans="1:2" x14ac:dyDescent="0.25">
      <c r="A1464" s="2">
        <v>5342</v>
      </c>
      <c r="B1464" s="1">
        <v>13679.799480000003</v>
      </c>
    </row>
    <row r="1465" spans="1:2" x14ac:dyDescent="0.25">
      <c r="A1465" s="2">
        <v>5343</v>
      </c>
      <c r="B1465" s="1">
        <v>1528219.6875000002</v>
      </c>
    </row>
    <row r="1466" spans="1:2" x14ac:dyDescent="0.25">
      <c r="A1466" s="2">
        <v>5345</v>
      </c>
      <c r="B1466" s="1">
        <v>92</v>
      </c>
    </row>
    <row r="1467" spans="1:2" x14ac:dyDescent="0.25">
      <c r="A1467" s="2">
        <v>5346</v>
      </c>
      <c r="B1467" s="1">
        <v>104638.5675</v>
      </c>
    </row>
    <row r="1468" spans="1:2" x14ac:dyDescent="0.25">
      <c r="A1468" s="2">
        <v>5347</v>
      </c>
      <c r="B1468" s="1">
        <v>22.799665800000003</v>
      </c>
    </row>
    <row r="1469" spans="1:2" x14ac:dyDescent="0.25">
      <c r="A1469" s="2">
        <v>5348</v>
      </c>
      <c r="B1469" s="1">
        <v>25.380000000000003</v>
      </c>
    </row>
    <row r="1470" spans="1:2" x14ac:dyDescent="0.25">
      <c r="A1470" s="2">
        <v>5349</v>
      </c>
      <c r="B1470" s="1">
        <v>8947.9478845170943</v>
      </c>
    </row>
    <row r="1471" spans="1:2" x14ac:dyDescent="0.25">
      <c r="A1471" s="2">
        <v>5357</v>
      </c>
      <c r="B1471" s="1">
        <v>174509.82116074854</v>
      </c>
    </row>
    <row r="1472" spans="1:2" x14ac:dyDescent="0.25">
      <c r="A1472" s="2">
        <v>5358</v>
      </c>
      <c r="B1472" s="1">
        <v>125000</v>
      </c>
    </row>
    <row r="1473" spans="1:2" x14ac:dyDescent="0.25">
      <c r="A1473" s="2">
        <v>5359</v>
      </c>
      <c r="B1473" s="1">
        <v>1136787.0237517375</v>
      </c>
    </row>
    <row r="1474" spans="1:2" x14ac:dyDescent="0.25">
      <c r="A1474" s="2">
        <v>5360</v>
      </c>
      <c r="B1474" s="1">
        <v>27900</v>
      </c>
    </row>
    <row r="1475" spans="1:2" x14ac:dyDescent="0.25">
      <c r="A1475" s="2">
        <v>5361</v>
      </c>
      <c r="B1475" s="1">
        <v>137937.97809000002</v>
      </c>
    </row>
    <row r="1476" spans="1:2" x14ac:dyDescent="0.25">
      <c r="A1476" s="2">
        <v>5363</v>
      </c>
      <c r="B1476" s="1">
        <v>38598.750000000007</v>
      </c>
    </row>
    <row r="1477" spans="1:2" x14ac:dyDescent="0.25">
      <c r="A1477" s="2">
        <v>5364</v>
      </c>
      <c r="B1477" s="1">
        <v>25693.31992338394</v>
      </c>
    </row>
    <row r="1478" spans="1:2" x14ac:dyDescent="0.25">
      <c r="A1478" s="2">
        <v>5365</v>
      </c>
      <c r="B1478" s="1">
        <v>94603.798981159154</v>
      </c>
    </row>
    <row r="1479" spans="1:2" x14ac:dyDescent="0.25">
      <c r="A1479" s="2">
        <v>5367</v>
      </c>
      <c r="B1479" s="1">
        <v>17099.749350000002</v>
      </c>
    </row>
    <row r="1480" spans="1:2" x14ac:dyDescent="0.25">
      <c r="A1480" s="2">
        <v>5372</v>
      </c>
      <c r="B1480" s="1">
        <v>32347.994586797449</v>
      </c>
    </row>
    <row r="1481" spans="1:2" x14ac:dyDescent="0.25">
      <c r="A1481" s="2">
        <v>5374</v>
      </c>
      <c r="B1481" s="1">
        <v>18049.610380101021</v>
      </c>
    </row>
    <row r="1482" spans="1:2" x14ac:dyDescent="0.25">
      <c r="A1482" s="2">
        <v>5377</v>
      </c>
      <c r="B1482" s="1">
        <v>46230.724200528362</v>
      </c>
    </row>
    <row r="1483" spans="1:2" x14ac:dyDescent="0.25">
      <c r="A1483" s="2">
        <v>5378</v>
      </c>
      <c r="B1483" s="1">
        <v>2880.059981656661</v>
      </c>
    </row>
    <row r="1484" spans="1:2" x14ac:dyDescent="0.25">
      <c r="A1484" s="2">
        <v>5382</v>
      </c>
      <c r="B1484" s="1">
        <v>2820.2516218907849</v>
      </c>
    </row>
    <row r="1485" spans="1:2" x14ac:dyDescent="0.25">
      <c r="A1485" s="2">
        <v>5383</v>
      </c>
      <c r="B1485" s="1">
        <v>255058.63032151732</v>
      </c>
    </row>
    <row r="1486" spans="1:2" x14ac:dyDescent="0.25">
      <c r="A1486" s="2">
        <v>5386</v>
      </c>
      <c r="B1486" s="1">
        <v>11808.569891044464</v>
      </c>
    </row>
    <row r="1487" spans="1:2" x14ac:dyDescent="0.25">
      <c r="A1487" s="2">
        <v>5387</v>
      </c>
      <c r="B1487" s="1">
        <v>22394.765483167466</v>
      </c>
    </row>
    <row r="1488" spans="1:2" x14ac:dyDescent="0.25">
      <c r="A1488" s="2">
        <v>5388</v>
      </c>
      <c r="B1488" s="1">
        <v>19020.869636423537</v>
      </c>
    </row>
    <row r="1489" spans="1:2" x14ac:dyDescent="0.25">
      <c r="A1489" s="2">
        <v>5389</v>
      </c>
      <c r="B1489" s="1">
        <v>23811.519533381841</v>
      </c>
    </row>
    <row r="1490" spans="1:2" x14ac:dyDescent="0.25">
      <c r="A1490" s="2">
        <v>5390</v>
      </c>
      <c r="B1490" s="1">
        <v>1942130.8997190346</v>
      </c>
    </row>
    <row r="1491" spans="1:2" x14ac:dyDescent="0.25">
      <c r="A1491" s="2">
        <v>5391</v>
      </c>
      <c r="B1491" s="1">
        <v>30069.593033243225</v>
      </c>
    </row>
    <row r="1492" spans="1:2" x14ac:dyDescent="0.25">
      <c r="A1492" s="2">
        <v>5392</v>
      </c>
      <c r="B1492" s="1">
        <v>1760540.6029602003</v>
      </c>
    </row>
    <row r="1493" spans="1:2" x14ac:dyDescent="0.25">
      <c r="A1493" s="2">
        <v>5397</v>
      </c>
      <c r="B1493" s="1">
        <v>36413.888675630296</v>
      </c>
    </row>
    <row r="1494" spans="1:2" x14ac:dyDescent="0.25">
      <c r="A1494" s="2">
        <v>5398</v>
      </c>
      <c r="B1494" s="1">
        <v>5087870.4375000009</v>
      </c>
    </row>
    <row r="1495" spans="1:2" x14ac:dyDescent="0.25">
      <c r="A1495" s="2">
        <v>5400</v>
      </c>
      <c r="B1495" s="1">
        <v>86000</v>
      </c>
    </row>
    <row r="1496" spans="1:2" x14ac:dyDescent="0.25">
      <c r="A1496" s="2">
        <v>5401</v>
      </c>
      <c r="B1496" s="1">
        <v>15638</v>
      </c>
    </row>
    <row r="1497" spans="1:2" x14ac:dyDescent="0.25">
      <c r="A1497" s="2">
        <v>5402</v>
      </c>
      <c r="B1497" s="1">
        <v>46429</v>
      </c>
    </row>
    <row r="1498" spans="1:2" x14ac:dyDescent="0.25">
      <c r="A1498" s="2">
        <v>5403</v>
      </c>
      <c r="B1498" s="1">
        <v>2256.2012975126277</v>
      </c>
    </row>
    <row r="1499" spans="1:2" x14ac:dyDescent="0.25">
      <c r="A1499" s="2">
        <v>5406</v>
      </c>
      <c r="B1499" s="1">
        <v>141176</v>
      </c>
    </row>
    <row r="1500" spans="1:2" x14ac:dyDescent="0.25">
      <c r="A1500" s="2">
        <v>5407</v>
      </c>
      <c r="B1500" s="1">
        <v>228420.00000000003</v>
      </c>
    </row>
    <row r="1501" spans="1:2" x14ac:dyDescent="0.25">
      <c r="A1501" s="2">
        <v>5410</v>
      </c>
      <c r="B1501" s="1">
        <v>4950</v>
      </c>
    </row>
    <row r="1502" spans="1:2" x14ac:dyDescent="0.25">
      <c r="A1502" s="2">
        <v>5413</v>
      </c>
      <c r="B1502" s="1">
        <v>741.88271743461792</v>
      </c>
    </row>
    <row r="1503" spans="1:2" x14ac:dyDescent="0.25">
      <c r="A1503" s="2">
        <v>5414</v>
      </c>
      <c r="B1503" s="1">
        <v>76313.752687067128</v>
      </c>
    </row>
    <row r="1504" spans="1:2" x14ac:dyDescent="0.25">
      <c r="A1504" s="2">
        <v>5416</v>
      </c>
      <c r="B1504" s="1">
        <v>6050.609702745508</v>
      </c>
    </row>
    <row r="1505" spans="1:2" x14ac:dyDescent="0.25">
      <c r="A1505" s="2">
        <v>5417</v>
      </c>
      <c r="B1505" s="1">
        <v>122234.11487406914</v>
      </c>
    </row>
    <row r="1506" spans="1:2" x14ac:dyDescent="0.25">
      <c r="A1506" s="2">
        <v>5425</v>
      </c>
      <c r="B1506" s="1">
        <v>167329.84818175892</v>
      </c>
    </row>
    <row r="1507" spans="1:2" x14ac:dyDescent="0.25">
      <c r="A1507" s="2">
        <v>5428</v>
      </c>
      <c r="B1507" s="1">
        <v>4354.5377328381182</v>
      </c>
    </row>
    <row r="1508" spans="1:2" x14ac:dyDescent="0.25">
      <c r="A1508" s="2">
        <v>5434</v>
      </c>
      <c r="B1508" s="1">
        <v>2615483.2365000006</v>
      </c>
    </row>
    <row r="1509" spans="1:2" x14ac:dyDescent="0.25">
      <c r="A1509" s="2">
        <v>5435</v>
      </c>
      <c r="B1509" s="1">
        <v>43939.6257133381</v>
      </c>
    </row>
    <row r="1510" spans="1:2" x14ac:dyDescent="0.25">
      <c r="A1510" s="2">
        <v>5437</v>
      </c>
      <c r="B1510" s="1">
        <v>45472.500000000007</v>
      </c>
    </row>
    <row r="1511" spans="1:2" x14ac:dyDescent="0.25">
      <c r="A1511" s="2">
        <v>5439</v>
      </c>
      <c r="B1511" s="1">
        <v>88301.250000000015</v>
      </c>
    </row>
    <row r="1512" spans="1:2" x14ac:dyDescent="0.25">
      <c r="A1512" s="2">
        <v>5440</v>
      </c>
      <c r="B1512" s="1">
        <v>79798.830300000016</v>
      </c>
    </row>
    <row r="1513" spans="1:2" x14ac:dyDescent="0.25">
      <c r="A1513" s="2">
        <v>5441</v>
      </c>
      <c r="B1513" s="1">
        <v>80087.872153362245</v>
      </c>
    </row>
    <row r="1514" spans="1:2" x14ac:dyDescent="0.25">
      <c r="A1514" s="2">
        <v>5442</v>
      </c>
      <c r="B1514" s="1">
        <v>474277.41411089664</v>
      </c>
    </row>
    <row r="1515" spans="1:2" x14ac:dyDescent="0.25">
      <c r="A1515" s="2">
        <v>5444</v>
      </c>
      <c r="B1515" s="1">
        <v>56863830.780000009</v>
      </c>
    </row>
    <row r="1516" spans="1:2" x14ac:dyDescent="0.25">
      <c r="A1516" s="2">
        <v>5446</v>
      </c>
      <c r="B1516" s="1">
        <v>47034.035734656194</v>
      </c>
    </row>
    <row r="1517" spans="1:2" x14ac:dyDescent="0.25">
      <c r="A1517" s="2">
        <v>5447</v>
      </c>
      <c r="B1517" s="1">
        <v>49914.000000000007</v>
      </c>
    </row>
    <row r="1518" spans="1:2" x14ac:dyDescent="0.25">
      <c r="A1518" s="2">
        <v>5449</v>
      </c>
      <c r="B1518" s="1">
        <v>17976466.822500002</v>
      </c>
    </row>
    <row r="1519" spans="1:2" x14ac:dyDescent="0.25">
      <c r="A1519" s="2">
        <v>5450</v>
      </c>
      <c r="B1519" s="1">
        <v>26500</v>
      </c>
    </row>
    <row r="1520" spans="1:2" x14ac:dyDescent="0.25">
      <c r="A1520" s="2">
        <v>5451</v>
      </c>
      <c r="B1520" s="1">
        <v>1595714.6250000002</v>
      </c>
    </row>
    <row r="1521" spans="1:2" x14ac:dyDescent="0.25">
      <c r="A1521" s="2">
        <v>5455</v>
      </c>
      <c r="B1521" s="1">
        <v>53068.384423571195</v>
      </c>
    </row>
    <row r="1522" spans="1:2" x14ac:dyDescent="0.25">
      <c r="A1522" s="2">
        <v>5459</v>
      </c>
      <c r="B1522" s="1">
        <v>9260.1602177325112</v>
      </c>
    </row>
    <row r="1523" spans="1:2" x14ac:dyDescent="0.25">
      <c r="A1523" s="2">
        <v>5461</v>
      </c>
      <c r="B1523" s="1">
        <v>3979411.9111440876</v>
      </c>
    </row>
    <row r="1524" spans="1:2" x14ac:dyDescent="0.25">
      <c r="A1524" s="2">
        <v>5463</v>
      </c>
      <c r="B1524" s="1">
        <v>39339.221999164045</v>
      </c>
    </row>
    <row r="1525" spans="1:2" x14ac:dyDescent="0.25">
      <c r="A1525" s="2">
        <v>5464</v>
      </c>
      <c r="B1525" s="1">
        <v>18810.62452572594</v>
      </c>
    </row>
    <row r="1526" spans="1:2" x14ac:dyDescent="0.25">
      <c r="A1526" s="2">
        <v>5467</v>
      </c>
      <c r="B1526" s="1">
        <v>15608.7</v>
      </c>
    </row>
    <row r="1527" spans="1:2" x14ac:dyDescent="0.25">
      <c r="A1527" s="2">
        <v>5468</v>
      </c>
      <c r="B1527" s="1">
        <v>27360</v>
      </c>
    </row>
    <row r="1528" spans="1:2" x14ac:dyDescent="0.25">
      <c r="A1528" s="2">
        <v>5470</v>
      </c>
      <c r="B1528" s="1">
        <v>17893.417621050805</v>
      </c>
    </row>
    <row r="1529" spans="1:2" x14ac:dyDescent="0.25">
      <c r="A1529" s="2">
        <v>5471</v>
      </c>
      <c r="B1529" s="1">
        <v>2588.9909888957404</v>
      </c>
    </row>
    <row r="1530" spans="1:2" x14ac:dyDescent="0.25">
      <c r="A1530" s="2">
        <v>5473</v>
      </c>
      <c r="B1530" s="1">
        <v>69224.708415746543</v>
      </c>
    </row>
    <row r="1531" spans="1:2" x14ac:dyDescent="0.25">
      <c r="A1531" s="2">
        <v>5474</v>
      </c>
      <c r="B1531" s="1">
        <v>29610.000000000004</v>
      </c>
    </row>
    <row r="1532" spans="1:2" x14ac:dyDescent="0.25">
      <c r="A1532" s="2">
        <v>5476</v>
      </c>
      <c r="B1532" s="1">
        <v>3109.05</v>
      </c>
    </row>
    <row r="1533" spans="1:2" x14ac:dyDescent="0.25">
      <c r="A1533" s="2">
        <v>5479</v>
      </c>
      <c r="B1533" s="1">
        <v>215241.60378270468</v>
      </c>
    </row>
    <row r="1534" spans="1:2" x14ac:dyDescent="0.25">
      <c r="A1534" s="2">
        <v>5481</v>
      </c>
      <c r="B1534" s="1">
        <v>33839.354925081789</v>
      </c>
    </row>
    <row r="1535" spans="1:2" x14ac:dyDescent="0.25">
      <c r="A1535" s="2">
        <v>5482</v>
      </c>
      <c r="B1535" s="1">
        <v>3050</v>
      </c>
    </row>
    <row r="1536" spans="1:2" x14ac:dyDescent="0.25">
      <c r="A1536" s="2">
        <v>5489</v>
      </c>
      <c r="B1536" s="1">
        <v>107059</v>
      </c>
    </row>
    <row r="1537" spans="1:2" x14ac:dyDescent="0.25">
      <c r="A1537" s="2">
        <v>5490</v>
      </c>
      <c r="B1537" s="1">
        <v>3482.6489509500007</v>
      </c>
    </row>
    <row r="1538" spans="1:2" x14ac:dyDescent="0.25">
      <c r="A1538" s="2">
        <v>5491</v>
      </c>
      <c r="B1538" s="1">
        <v>5774.0153638500014</v>
      </c>
    </row>
    <row r="1539" spans="1:2" x14ac:dyDescent="0.25">
      <c r="A1539" s="2">
        <v>5492</v>
      </c>
      <c r="B1539" s="1">
        <v>165234.37500000003</v>
      </c>
    </row>
    <row r="1540" spans="1:2" x14ac:dyDescent="0.25">
      <c r="A1540" s="2">
        <v>5493</v>
      </c>
      <c r="B1540" s="1">
        <v>137102.98545900002</v>
      </c>
    </row>
    <row r="1541" spans="1:2" x14ac:dyDescent="0.25">
      <c r="A1541" s="2">
        <v>5494</v>
      </c>
      <c r="B1541" s="1">
        <v>11263.951454411519</v>
      </c>
    </row>
    <row r="1542" spans="1:2" x14ac:dyDescent="0.25">
      <c r="A1542" s="2">
        <v>5495</v>
      </c>
      <c r="B1542" s="1">
        <v>428715.34035159147</v>
      </c>
    </row>
    <row r="1543" spans="1:2" x14ac:dyDescent="0.25">
      <c r="A1543" s="2">
        <v>5496</v>
      </c>
      <c r="B1543" s="1">
        <v>7206.5869457830831</v>
      </c>
    </row>
    <row r="1544" spans="1:2" x14ac:dyDescent="0.25">
      <c r="A1544" s="2">
        <v>5502</v>
      </c>
      <c r="B1544" s="1">
        <v>140816.32585650001</v>
      </c>
    </row>
    <row r="1545" spans="1:2" x14ac:dyDescent="0.25">
      <c r="A1545" s="2">
        <v>5505</v>
      </c>
      <c r="B1545" s="1">
        <v>30647.310768360006</v>
      </c>
    </row>
    <row r="1546" spans="1:2" x14ac:dyDescent="0.25">
      <c r="A1546" s="2">
        <v>5510</v>
      </c>
      <c r="B1546" s="1">
        <v>900.98856172532533</v>
      </c>
    </row>
    <row r="1547" spans="1:2" x14ac:dyDescent="0.25">
      <c r="A1547" s="2">
        <v>5511</v>
      </c>
      <c r="B1547" s="1">
        <v>4758.7500000000009</v>
      </c>
    </row>
    <row r="1548" spans="1:2" x14ac:dyDescent="0.25">
      <c r="A1548" s="2">
        <v>5513</v>
      </c>
      <c r="B1548" s="1">
        <v>24340.664411901438</v>
      </c>
    </row>
    <row r="1549" spans="1:2" x14ac:dyDescent="0.25">
      <c r="A1549" s="2">
        <v>5515</v>
      </c>
      <c r="B1549" s="1">
        <v>4124.25</v>
      </c>
    </row>
    <row r="1550" spans="1:2" x14ac:dyDescent="0.25">
      <c r="A1550" s="2">
        <v>5517</v>
      </c>
      <c r="B1550" s="1">
        <v>4335.75</v>
      </c>
    </row>
    <row r="1551" spans="1:2" x14ac:dyDescent="0.25">
      <c r="A1551" s="2">
        <v>5518</v>
      </c>
      <c r="B1551" s="1">
        <v>204700</v>
      </c>
    </row>
    <row r="1552" spans="1:2" x14ac:dyDescent="0.25">
      <c r="A1552" s="2">
        <v>5520</v>
      </c>
      <c r="B1552" s="1">
        <v>39500.420998500005</v>
      </c>
    </row>
    <row r="1553" spans="1:2" x14ac:dyDescent="0.25">
      <c r="A1553" s="2">
        <v>5521</v>
      </c>
      <c r="B1553" s="1">
        <v>30458.717516420475</v>
      </c>
    </row>
    <row r="1554" spans="1:2" x14ac:dyDescent="0.25">
      <c r="A1554" s="2">
        <v>5522</v>
      </c>
      <c r="B1554" s="1">
        <v>49829.468942320367</v>
      </c>
    </row>
    <row r="1555" spans="1:2" x14ac:dyDescent="0.25">
      <c r="A1555" s="2">
        <v>5523</v>
      </c>
      <c r="B1555" s="1">
        <v>43600.785324530327</v>
      </c>
    </row>
    <row r="1556" spans="1:2" x14ac:dyDescent="0.25">
      <c r="A1556" s="2">
        <v>5524</v>
      </c>
      <c r="B1556" s="1">
        <v>14699.693337984509</v>
      </c>
    </row>
    <row r="1557" spans="1:2" x14ac:dyDescent="0.25">
      <c r="A1557" s="2">
        <v>5525</v>
      </c>
      <c r="B1557" s="1">
        <v>89562.78717885002</v>
      </c>
    </row>
    <row r="1558" spans="1:2" x14ac:dyDescent="0.25">
      <c r="A1558" s="2">
        <v>5526</v>
      </c>
      <c r="B1558" s="1">
        <v>170665.93112744726</v>
      </c>
    </row>
    <row r="1559" spans="1:2" x14ac:dyDescent="0.25">
      <c r="A1559" s="2">
        <v>5527</v>
      </c>
      <c r="B1559" s="1">
        <v>25599.889669117088</v>
      </c>
    </row>
    <row r="1560" spans="1:2" x14ac:dyDescent="0.25">
      <c r="A1560" s="2">
        <v>5528</v>
      </c>
      <c r="B1560" s="1">
        <v>73361.435650331157</v>
      </c>
    </row>
    <row r="1561" spans="1:2" x14ac:dyDescent="0.25">
      <c r="A1561" s="2">
        <v>5529</v>
      </c>
      <c r="B1561" s="1">
        <v>30032.952057510844</v>
      </c>
    </row>
    <row r="1562" spans="1:2" x14ac:dyDescent="0.25">
      <c r="A1562" s="2">
        <v>5530</v>
      </c>
      <c r="B1562" s="1">
        <v>73361.435650331157</v>
      </c>
    </row>
    <row r="1563" spans="1:2" x14ac:dyDescent="0.25">
      <c r="A1563" s="2">
        <v>5535</v>
      </c>
      <c r="B1563" s="1">
        <v>50054.920095851405</v>
      </c>
    </row>
    <row r="1564" spans="1:2" x14ac:dyDescent="0.25">
      <c r="A1564" s="2">
        <v>5540</v>
      </c>
      <c r="B1564" s="1">
        <v>36039.542469013017</v>
      </c>
    </row>
    <row r="1565" spans="1:2" x14ac:dyDescent="0.25">
      <c r="A1565" s="2">
        <v>5542</v>
      </c>
      <c r="B1565" s="1">
        <v>4755.2174091058841</v>
      </c>
    </row>
    <row r="1566" spans="1:2" x14ac:dyDescent="0.25">
      <c r="A1566" s="2">
        <v>5544</v>
      </c>
      <c r="B1566" s="1">
        <v>112117</v>
      </c>
    </row>
    <row r="1567" spans="1:2" x14ac:dyDescent="0.25">
      <c r="A1567" s="2">
        <v>5545</v>
      </c>
      <c r="B1567" s="1">
        <v>4501.1215885376923</v>
      </c>
    </row>
    <row r="1568" spans="1:2" x14ac:dyDescent="0.25">
      <c r="A1568" s="2">
        <v>5546</v>
      </c>
      <c r="B1568" s="1">
        <v>39990</v>
      </c>
    </row>
    <row r="1569" spans="1:2" x14ac:dyDescent="0.25">
      <c r="A1569" s="2">
        <v>5547</v>
      </c>
      <c r="B1569" s="1">
        <v>132271.04250000001</v>
      </c>
    </row>
    <row r="1570" spans="1:2" x14ac:dyDescent="0.25">
      <c r="A1570" s="2">
        <v>5550</v>
      </c>
      <c r="B1570" s="1">
        <v>62392.500000000007</v>
      </c>
    </row>
    <row r="1571" spans="1:2" x14ac:dyDescent="0.25">
      <c r="A1571" s="2">
        <v>5551</v>
      </c>
      <c r="B1571" s="1">
        <v>13329.382942070699</v>
      </c>
    </row>
    <row r="1572" spans="1:2" x14ac:dyDescent="0.25">
      <c r="A1572" s="2">
        <v>5553</v>
      </c>
      <c r="B1572" s="1">
        <v>143820</v>
      </c>
    </row>
    <row r="1573" spans="1:2" x14ac:dyDescent="0.25">
      <c r="A1573" s="2">
        <v>5554</v>
      </c>
      <c r="B1573" s="1">
        <v>50285.802905190008</v>
      </c>
    </row>
    <row r="1574" spans="1:2" x14ac:dyDescent="0.25">
      <c r="A1574" s="2">
        <v>5555</v>
      </c>
      <c r="B1574" s="1">
        <v>435453.77328381187</v>
      </c>
    </row>
    <row r="1575" spans="1:2" x14ac:dyDescent="0.25">
      <c r="A1575" s="2">
        <v>5556</v>
      </c>
      <c r="B1575" s="1">
        <v>149821.01853215109</v>
      </c>
    </row>
    <row r="1576" spans="1:2" x14ac:dyDescent="0.25">
      <c r="A1576" s="2">
        <v>5557</v>
      </c>
      <c r="B1576" s="1">
        <v>25474.045737102992</v>
      </c>
    </row>
    <row r="1577" spans="1:2" x14ac:dyDescent="0.25">
      <c r="A1577" s="2">
        <v>5563</v>
      </c>
      <c r="B1577" s="1">
        <v>2678.3339556497199</v>
      </c>
    </row>
    <row r="1578" spans="1:2" x14ac:dyDescent="0.25">
      <c r="A1578" s="2">
        <v>5566</v>
      </c>
      <c r="B1578" s="1">
        <v>7332.6542169160402</v>
      </c>
    </row>
    <row r="1579" spans="1:2" x14ac:dyDescent="0.25">
      <c r="A1579" s="2">
        <v>5572</v>
      </c>
      <c r="B1579" s="1">
        <v>1240.9107136319453</v>
      </c>
    </row>
    <row r="1580" spans="1:2" x14ac:dyDescent="0.25">
      <c r="A1580" s="2">
        <v>5574</v>
      </c>
      <c r="B1580" s="1">
        <v>2118.1725000000001</v>
      </c>
    </row>
    <row r="1581" spans="1:2" x14ac:dyDescent="0.25">
      <c r="A1581" s="2">
        <v>5575</v>
      </c>
      <c r="B1581" s="1">
        <v>59834.458410034887</v>
      </c>
    </row>
    <row r="1582" spans="1:2" x14ac:dyDescent="0.25">
      <c r="A1582" s="2">
        <v>5576</v>
      </c>
      <c r="B1582" s="1">
        <v>61131.603926250013</v>
      </c>
    </row>
    <row r="1583" spans="1:2" x14ac:dyDescent="0.25">
      <c r="A1583" s="2">
        <v>5578</v>
      </c>
      <c r="B1583" s="1">
        <v>1536.4730836060994</v>
      </c>
    </row>
    <row r="1584" spans="1:2" x14ac:dyDescent="0.25">
      <c r="A1584" s="2">
        <v>5579</v>
      </c>
      <c r="B1584" s="1">
        <v>154669.70309618086</v>
      </c>
    </row>
    <row r="1585" spans="1:2" x14ac:dyDescent="0.25">
      <c r="A1585" s="2">
        <v>5581</v>
      </c>
      <c r="B1585" s="1">
        <v>20320.202144250004</v>
      </c>
    </row>
    <row r="1586" spans="1:2" x14ac:dyDescent="0.25">
      <c r="A1586" s="2">
        <v>5582</v>
      </c>
      <c r="B1586" s="1">
        <v>981076.43387868756</v>
      </c>
    </row>
    <row r="1587" spans="1:2" x14ac:dyDescent="0.25">
      <c r="A1587" s="2">
        <v>5583</v>
      </c>
      <c r="B1587" s="1">
        <v>220241.64842174618</v>
      </c>
    </row>
    <row r="1588" spans="1:2" x14ac:dyDescent="0.25">
      <c r="A1588" s="2">
        <v>5584</v>
      </c>
      <c r="B1588" s="1">
        <v>56388.110928084352</v>
      </c>
    </row>
    <row r="1589" spans="1:2" x14ac:dyDescent="0.25">
      <c r="A1589" s="2">
        <v>5585</v>
      </c>
      <c r="B1589" s="1">
        <v>1533771.0337500002</v>
      </c>
    </row>
    <row r="1590" spans="1:2" x14ac:dyDescent="0.25">
      <c r="A1590" s="2">
        <v>5589</v>
      </c>
      <c r="B1590" s="1">
        <v>11232.324069509055</v>
      </c>
    </row>
    <row r="1591" spans="1:2" x14ac:dyDescent="0.25">
      <c r="A1591" s="2">
        <v>5591</v>
      </c>
      <c r="B1591" s="1">
        <v>7050.6290547269618</v>
      </c>
    </row>
    <row r="1592" spans="1:2" x14ac:dyDescent="0.25">
      <c r="A1592" s="2">
        <v>5592</v>
      </c>
      <c r="B1592" s="1">
        <v>193400.62633238093</v>
      </c>
    </row>
    <row r="1593" spans="1:2" x14ac:dyDescent="0.25">
      <c r="A1593" s="2">
        <v>5604</v>
      </c>
      <c r="B1593" s="1">
        <v>16921.509731344708</v>
      </c>
    </row>
    <row r="1594" spans="1:2" x14ac:dyDescent="0.25">
      <c r="A1594" s="2">
        <v>5611</v>
      </c>
      <c r="B1594" s="1">
        <v>82078.796880000009</v>
      </c>
    </row>
    <row r="1595" spans="1:2" x14ac:dyDescent="0.25">
      <c r="A1595" s="2">
        <v>5616</v>
      </c>
      <c r="B1595" s="1">
        <v>426782.02242727421</v>
      </c>
    </row>
    <row r="1596" spans="1:2" x14ac:dyDescent="0.25">
      <c r="A1596" s="2">
        <v>5617</v>
      </c>
      <c r="B1596" s="1">
        <v>31663.710085922889</v>
      </c>
    </row>
    <row r="1597" spans="1:2" x14ac:dyDescent="0.25">
      <c r="A1597" s="2">
        <v>5621</v>
      </c>
      <c r="B1597" s="1">
        <v>17768.495535625334</v>
      </c>
    </row>
    <row r="1598" spans="1:2" x14ac:dyDescent="0.25">
      <c r="A1598" s="2">
        <v>5622</v>
      </c>
      <c r="B1598" s="1">
        <v>5064.5568152982451</v>
      </c>
    </row>
    <row r="1599" spans="1:2" x14ac:dyDescent="0.25">
      <c r="A1599" s="2">
        <v>5627</v>
      </c>
      <c r="B1599" s="1">
        <v>16000</v>
      </c>
    </row>
    <row r="1600" spans="1:2" x14ac:dyDescent="0.25">
      <c r="A1600" s="2">
        <v>5634</v>
      </c>
      <c r="B1600" s="1">
        <v>1582273.2650904143</v>
      </c>
    </row>
    <row r="1601" spans="1:2" x14ac:dyDescent="0.25">
      <c r="A1601" s="2">
        <v>5636</v>
      </c>
      <c r="B1601" s="1">
        <v>2399447.3057953371</v>
      </c>
    </row>
    <row r="1602" spans="1:2" x14ac:dyDescent="0.25">
      <c r="A1602" s="2">
        <v>5649</v>
      </c>
      <c r="B1602" s="1">
        <v>30614.625000000004</v>
      </c>
    </row>
    <row r="1603" spans="1:2" x14ac:dyDescent="0.25">
      <c r="A1603" s="2">
        <v>5650</v>
      </c>
      <c r="B1603" s="1">
        <v>20519.699220000002</v>
      </c>
    </row>
    <row r="1604" spans="1:2" x14ac:dyDescent="0.25">
      <c r="A1604" s="2">
        <v>5655</v>
      </c>
      <c r="B1604" s="1">
        <v>4250</v>
      </c>
    </row>
    <row r="1605" spans="1:2" x14ac:dyDescent="0.25">
      <c r="A1605" s="2">
        <v>5657</v>
      </c>
      <c r="B1605" s="1">
        <v>2024.7890759678437</v>
      </c>
    </row>
    <row r="1606" spans="1:2" x14ac:dyDescent="0.25">
      <c r="A1606" s="2">
        <v>5659</v>
      </c>
      <c r="B1606" s="1">
        <v>6662.2500000000009</v>
      </c>
    </row>
    <row r="1607" spans="1:2" x14ac:dyDescent="0.25">
      <c r="A1607" s="2">
        <v>5660</v>
      </c>
      <c r="B1607" s="1">
        <v>8981.8548619995763</v>
      </c>
    </row>
    <row r="1608" spans="1:2" x14ac:dyDescent="0.25">
      <c r="A1608" s="2">
        <v>5662</v>
      </c>
      <c r="B1608" s="1">
        <v>9200.2500000000018</v>
      </c>
    </row>
    <row r="1609" spans="1:2" x14ac:dyDescent="0.25">
      <c r="A1609" s="2">
        <v>5669</v>
      </c>
      <c r="B1609" s="1">
        <v>8099.1563038713748</v>
      </c>
    </row>
    <row r="1610" spans="1:2" x14ac:dyDescent="0.25">
      <c r="A1610" s="2">
        <v>5670</v>
      </c>
      <c r="B1610" s="1">
        <v>23170.703058178973</v>
      </c>
    </row>
    <row r="1611" spans="1:2" x14ac:dyDescent="0.25">
      <c r="A1611" s="2">
        <v>5671</v>
      </c>
      <c r="B1611" s="1">
        <v>21723.835321599512</v>
      </c>
    </row>
    <row r="1612" spans="1:2" x14ac:dyDescent="0.25">
      <c r="A1612" s="2">
        <v>5673</v>
      </c>
      <c r="B1612" s="1">
        <v>6139.1604783345019</v>
      </c>
    </row>
    <row r="1613" spans="1:2" x14ac:dyDescent="0.25">
      <c r="A1613" s="2">
        <v>5677</v>
      </c>
      <c r="B1613" s="1">
        <v>5456.6715737949407</v>
      </c>
    </row>
    <row r="1614" spans="1:2" x14ac:dyDescent="0.25">
      <c r="A1614" s="2">
        <v>5678</v>
      </c>
      <c r="B1614" s="1">
        <v>68572.856706110979</v>
      </c>
    </row>
    <row r="1615" spans="1:2" x14ac:dyDescent="0.25">
      <c r="A1615" s="2">
        <v>5679</v>
      </c>
      <c r="B1615" s="1">
        <v>20519.699220000002</v>
      </c>
    </row>
    <row r="1616" spans="1:2" x14ac:dyDescent="0.25">
      <c r="A1616" s="2">
        <v>5681</v>
      </c>
      <c r="B1616" s="1">
        <v>61661.57666014073</v>
      </c>
    </row>
    <row r="1617" spans="1:2" x14ac:dyDescent="0.25">
      <c r="A1617" s="2">
        <v>5687</v>
      </c>
      <c r="B1617" s="1">
        <v>21111.16309962629</v>
      </c>
    </row>
    <row r="1618" spans="1:2" x14ac:dyDescent="0.25">
      <c r="A1618" s="2">
        <v>5697</v>
      </c>
      <c r="B1618" s="1">
        <v>40043.936076681122</v>
      </c>
    </row>
    <row r="1619" spans="1:2" x14ac:dyDescent="0.25">
      <c r="A1619" s="2">
        <v>5701</v>
      </c>
      <c r="B1619" s="1">
        <v>29859.687310889956</v>
      </c>
    </row>
    <row r="1620" spans="1:2" x14ac:dyDescent="0.25">
      <c r="A1620" s="2">
        <v>5714</v>
      </c>
      <c r="B1620" s="1">
        <v>40644.595117831341</v>
      </c>
    </row>
    <row r="1621" spans="1:2" x14ac:dyDescent="0.25">
      <c r="A1621" s="2">
        <v>5724</v>
      </c>
      <c r="B1621" s="1">
        <v>2696222.7350000129</v>
      </c>
    </row>
    <row r="1622" spans="1:2" x14ac:dyDescent="0.25">
      <c r="A1622" s="2">
        <v>5730</v>
      </c>
      <c r="B1622" s="1">
        <v>44914.20164271001</v>
      </c>
    </row>
    <row r="1623" spans="1:2" x14ac:dyDescent="0.25">
      <c r="A1623" s="2">
        <v>5733</v>
      </c>
      <c r="B1623" s="1">
        <v>13557.875657162313</v>
      </c>
    </row>
    <row r="1624" spans="1:2" x14ac:dyDescent="0.25">
      <c r="A1624" s="2">
        <v>5734</v>
      </c>
      <c r="B1624" s="1">
        <v>63820.023122210543</v>
      </c>
    </row>
    <row r="1625" spans="1:2" x14ac:dyDescent="0.25">
      <c r="A1625" s="2">
        <v>5735</v>
      </c>
      <c r="B1625" s="1">
        <v>76333.753146173403</v>
      </c>
    </row>
    <row r="1626" spans="1:2" x14ac:dyDescent="0.25">
      <c r="A1626" s="2">
        <v>5739</v>
      </c>
      <c r="B1626" s="1">
        <v>417407.97867930488</v>
      </c>
    </row>
    <row r="1627" spans="1:2" x14ac:dyDescent="0.25">
      <c r="A1627" s="2">
        <v>5743</v>
      </c>
      <c r="B1627" s="1">
        <v>330649.68445242185</v>
      </c>
    </row>
    <row r="1628" spans="1:2" x14ac:dyDescent="0.25">
      <c r="A1628" s="2">
        <v>5745</v>
      </c>
      <c r="B1628" s="1">
        <v>39729.035587712031</v>
      </c>
    </row>
    <row r="1629" spans="1:2" x14ac:dyDescent="0.25">
      <c r="A1629" s="2">
        <v>5748</v>
      </c>
      <c r="B1629" s="1">
        <v>6351345.0000000009</v>
      </c>
    </row>
    <row r="1630" spans="1:2" x14ac:dyDescent="0.25">
      <c r="A1630" s="2">
        <v>5755</v>
      </c>
      <c r="B1630" s="1">
        <v>503722.69740000006</v>
      </c>
    </row>
    <row r="1631" spans="1:2" x14ac:dyDescent="0.25">
      <c r="A1631" s="2">
        <v>5756</v>
      </c>
      <c r="B1631" s="1">
        <v>1037490.5712871325</v>
      </c>
    </row>
    <row r="1632" spans="1:2" x14ac:dyDescent="0.25">
      <c r="A1632" s="2">
        <v>5757</v>
      </c>
      <c r="B1632" s="1">
        <v>2320932.0265001324</v>
      </c>
    </row>
    <row r="1633" spans="1:2" x14ac:dyDescent="0.25">
      <c r="A1633" s="2">
        <v>5759</v>
      </c>
      <c r="B1633" s="1">
        <v>250274.60047925703</v>
      </c>
    </row>
    <row r="1634" spans="1:2" x14ac:dyDescent="0.25">
      <c r="A1634" s="2">
        <v>5760</v>
      </c>
      <c r="B1634" s="1">
        <v>306202.08665055869</v>
      </c>
    </row>
    <row r="1635" spans="1:2" x14ac:dyDescent="0.25">
      <c r="A1635" s="2">
        <v>5762</v>
      </c>
      <c r="B1635" s="1">
        <v>19850.095607123141</v>
      </c>
    </row>
    <row r="1636" spans="1:2" x14ac:dyDescent="0.25">
      <c r="A1636" s="2">
        <v>5763</v>
      </c>
      <c r="B1636" s="1">
        <v>729800.73499751347</v>
      </c>
    </row>
    <row r="1637" spans="1:2" x14ac:dyDescent="0.25">
      <c r="A1637" s="2">
        <v>5764</v>
      </c>
      <c r="B1637" s="1">
        <v>105753.0592260686</v>
      </c>
    </row>
    <row r="1638" spans="1:2" x14ac:dyDescent="0.25">
      <c r="A1638" s="2">
        <v>5765</v>
      </c>
      <c r="B1638" s="1">
        <v>1572493.6031783149</v>
      </c>
    </row>
    <row r="1639" spans="1:2" x14ac:dyDescent="0.25">
      <c r="A1639" s="2">
        <v>5766</v>
      </c>
      <c r="B1639" s="1">
        <v>604191.14370000013</v>
      </c>
    </row>
    <row r="1640" spans="1:2" x14ac:dyDescent="0.25">
      <c r="A1640" s="2">
        <v>5771</v>
      </c>
      <c r="B1640" s="1">
        <v>38041.739272847073</v>
      </c>
    </row>
    <row r="1641" spans="1:2" x14ac:dyDescent="0.25">
      <c r="A1641" s="2">
        <v>5772</v>
      </c>
      <c r="B1641" s="1">
        <v>37012.500000000007</v>
      </c>
    </row>
    <row r="1642" spans="1:2" x14ac:dyDescent="0.25">
      <c r="A1642" s="2">
        <v>5780</v>
      </c>
      <c r="B1642" s="1">
        <v>102598.49610000002</v>
      </c>
    </row>
    <row r="1643" spans="1:2" x14ac:dyDescent="0.25">
      <c r="A1643" s="2">
        <v>5782</v>
      </c>
      <c r="B1643" s="1">
        <v>25380.000000000004</v>
      </c>
    </row>
    <row r="1644" spans="1:2" x14ac:dyDescent="0.25">
      <c r="A1644" s="2">
        <v>5797</v>
      </c>
      <c r="B1644" s="1">
        <v>222815.25000000003</v>
      </c>
    </row>
    <row r="1645" spans="1:2" x14ac:dyDescent="0.25">
      <c r="A1645" s="2">
        <v>5799</v>
      </c>
      <c r="B1645" s="1">
        <v>49592.77896484435</v>
      </c>
    </row>
    <row r="1646" spans="1:2" x14ac:dyDescent="0.25">
      <c r="A1646" s="2">
        <v>5802</v>
      </c>
      <c r="B1646" s="1">
        <v>44726.931322626762</v>
      </c>
    </row>
    <row r="1647" spans="1:2" x14ac:dyDescent="0.25">
      <c r="A1647" s="2">
        <v>5805</v>
      </c>
      <c r="B1647" s="1">
        <v>43264.436409169663</v>
      </c>
    </row>
    <row r="1648" spans="1:2" x14ac:dyDescent="0.25">
      <c r="A1648" s="2">
        <v>5806</v>
      </c>
      <c r="B1648" s="1">
        <v>31725.000000000004</v>
      </c>
    </row>
    <row r="1649" spans="1:2" x14ac:dyDescent="0.25">
      <c r="A1649" s="2">
        <v>5807</v>
      </c>
      <c r="B1649" s="1">
        <v>35743.5</v>
      </c>
    </row>
    <row r="1650" spans="1:2" x14ac:dyDescent="0.25">
      <c r="A1650" s="2">
        <v>5808</v>
      </c>
      <c r="B1650" s="1">
        <v>176464.83557560979</v>
      </c>
    </row>
    <row r="1651" spans="1:2" x14ac:dyDescent="0.25">
      <c r="A1651" s="2">
        <v>5810</v>
      </c>
      <c r="B1651" s="1">
        <v>49205.354843817804</v>
      </c>
    </row>
    <row r="1652" spans="1:2" x14ac:dyDescent="0.25">
      <c r="A1652" s="2">
        <v>5811</v>
      </c>
      <c r="B1652" s="1">
        <v>159897.78288901184</v>
      </c>
    </row>
    <row r="1653" spans="1:2" x14ac:dyDescent="0.25">
      <c r="A1653" s="2">
        <v>5812</v>
      </c>
      <c r="B1653" s="1">
        <v>168627.90584770637</v>
      </c>
    </row>
    <row r="1654" spans="1:2" x14ac:dyDescent="0.25">
      <c r="A1654" s="2">
        <v>5821</v>
      </c>
      <c r="B1654" s="1">
        <v>458516.81430000009</v>
      </c>
    </row>
    <row r="1655" spans="1:2" x14ac:dyDescent="0.25">
      <c r="A1655" s="2">
        <v>5822</v>
      </c>
      <c r="B1655" s="1">
        <v>17577.34516940351</v>
      </c>
    </row>
    <row r="1656" spans="1:2" x14ac:dyDescent="0.25">
      <c r="A1656" s="2">
        <v>5824</v>
      </c>
      <c r="B1656" s="1">
        <v>2621.9615670000003</v>
      </c>
    </row>
    <row r="1657" spans="1:2" x14ac:dyDescent="0.25">
      <c r="A1657" s="2">
        <v>5826</v>
      </c>
      <c r="B1657" s="1">
        <v>77154.703973565309</v>
      </c>
    </row>
    <row r="1658" spans="1:2" x14ac:dyDescent="0.25">
      <c r="A1658" s="2">
        <v>5827</v>
      </c>
      <c r="B1658" s="1">
        <v>84871.755940500021</v>
      </c>
    </row>
    <row r="1659" spans="1:2" x14ac:dyDescent="0.25">
      <c r="A1659" s="2">
        <v>5828</v>
      </c>
      <c r="B1659" s="1">
        <v>45257.615166862473</v>
      </c>
    </row>
    <row r="1660" spans="1:2" x14ac:dyDescent="0.25">
      <c r="A1660" s="2">
        <v>5829</v>
      </c>
      <c r="B1660" s="1">
        <v>86496.232128750009</v>
      </c>
    </row>
    <row r="1661" spans="1:2" x14ac:dyDescent="0.25">
      <c r="A1661" s="2">
        <v>5830</v>
      </c>
      <c r="B1661" s="1">
        <v>25599.889669117088</v>
      </c>
    </row>
    <row r="1662" spans="1:2" x14ac:dyDescent="0.25">
      <c r="A1662" s="2">
        <v>5832</v>
      </c>
      <c r="B1662" s="1">
        <v>17577.34516940351</v>
      </c>
    </row>
    <row r="1663" spans="1:2" x14ac:dyDescent="0.25">
      <c r="A1663" s="2">
        <v>5839</v>
      </c>
      <c r="B1663" s="1">
        <v>60826.738900478631</v>
      </c>
    </row>
    <row r="1664" spans="1:2" x14ac:dyDescent="0.25">
      <c r="A1664" s="2">
        <v>5841</v>
      </c>
      <c r="B1664" s="1">
        <v>25604.024693400006</v>
      </c>
    </row>
    <row r="1665" spans="1:2" x14ac:dyDescent="0.25">
      <c r="A1665" s="2">
        <v>5851</v>
      </c>
      <c r="B1665" s="1">
        <v>322.23579223002076</v>
      </c>
    </row>
    <row r="1666" spans="1:2" x14ac:dyDescent="0.25">
      <c r="A1666" s="2">
        <v>5866</v>
      </c>
      <c r="B1666" s="1">
        <v>112700</v>
      </c>
    </row>
    <row r="1667" spans="1:2" x14ac:dyDescent="0.25">
      <c r="A1667" s="2">
        <v>5867</v>
      </c>
      <c r="B1667" s="1">
        <v>1114002.1192500002</v>
      </c>
    </row>
    <row r="1668" spans="1:2" x14ac:dyDescent="0.25">
      <c r="A1668" s="2">
        <v>5889</v>
      </c>
      <c r="B1668" s="1">
        <v>43939.125000000007</v>
      </c>
    </row>
    <row r="1669" spans="1:2" x14ac:dyDescent="0.25">
      <c r="A1669" s="2">
        <v>5890</v>
      </c>
      <c r="B1669" s="1">
        <v>22456.973165065152</v>
      </c>
    </row>
    <row r="1670" spans="1:2" x14ac:dyDescent="0.25">
      <c r="A1670" s="2">
        <v>5891</v>
      </c>
      <c r="B1670" s="1">
        <v>2036.2341494992352</v>
      </c>
    </row>
    <row r="1671" spans="1:2" x14ac:dyDescent="0.25">
      <c r="A1671" s="2">
        <v>5894</v>
      </c>
      <c r="B1671" s="1">
        <v>6707.3592928440885</v>
      </c>
    </row>
    <row r="1672" spans="1:2" x14ac:dyDescent="0.25">
      <c r="A1672" s="2">
        <v>5896</v>
      </c>
      <c r="B1672" s="1">
        <v>339.71502042000009</v>
      </c>
    </row>
    <row r="1673" spans="1:2" x14ac:dyDescent="0.25">
      <c r="A1673" s="2">
        <v>5898</v>
      </c>
      <c r="B1673" s="1">
        <v>2235.4527314807237</v>
      </c>
    </row>
    <row r="1674" spans="1:2" x14ac:dyDescent="0.25">
      <c r="A1674" s="2">
        <v>5913</v>
      </c>
      <c r="B1674" s="1">
        <v>15862.500000000002</v>
      </c>
    </row>
    <row r="1675" spans="1:2" x14ac:dyDescent="0.25">
      <c r="A1675" s="2">
        <v>5918</v>
      </c>
      <c r="B1675" s="1">
        <v>4050</v>
      </c>
    </row>
    <row r="1676" spans="1:2" x14ac:dyDescent="0.25">
      <c r="A1676" s="2">
        <v>5927</v>
      </c>
      <c r="B1676" s="1">
        <v>1649.7000000000003</v>
      </c>
    </row>
    <row r="1677" spans="1:2" x14ac:dyDescent="0.25">
      <c r="A1677" s="2">
        <v>5938</v>
      </c>
      <c r="B1677" s="1">
        <v>1555038.0103433039</v>
      </c>
    </row>
    <row r="1678" spans="1:2" x14ac:dyDescent="0.25">
      <c r="A1678" s="2">
        <v>5939</v>
      </c>
      <c r="B1678" s="1">
        <v>768619.55843529175</v>
      </c>
    </row>
    <row r="1679" spans="1:2" x14ac:dyDescent="0.25">
      <c r="A1679" s="2">
        <v>5941</v>
      </c>
      <c r="B1679" s="1">
        <v>37745.82272380768</v>
      </c>
    </row>
    <row r="1680" spans="1:2" x14ac:dyDescent="0.25">
      <c r="A1680" s="2">
        <v>5942</v>
      </c>
      <c r="B1680" s="1">
        <v>195244.31668324678</v>
      </c>
    </row>
    <row r="1681" spans="1:2" x14ac:dyDescent="0.25">
      <c r="A1681" s="2">
        <v>5951</v>
      </c>
      <c r="B1681" s="1">
        <v>4963.6428545277813</v>
      </c>
    </row>
    <row r="1682" spans="1:2" x14ac:dyDescent="0.25">
      <c r="A1682" s="2">
        <v>5952</v>
      </c>
      <c r="B1682" s="1">
        <v>3384.3019462689417</v>
      </c>
    </row>
    <row r="1683" spans="1:2" x14ac:dyDescent="0.25">
      <c r="A1683" s="2">
        <v>5953</v>
      </c>
      <c r="B1683" s="1">
        <v>3384.3019462689417</v>
      </c>
    </row>
    <row r="1684" spans="1:2" x14ac:dyDescent="0.25">
      <c r="A1684" s="2">
        <v>5961</v>
      </c>
      <c r="B1684" s="1">
        <v>4311082.7650442235</v>
      </c>
    </row>
    <row r="1685" spans="1:2" x14ac:dyDescent="0.25">
      <c r="A1685" s="2">
        <v>5965</v>
      </c>
      <c r="B1685" s="1">
        <v>412.42500000000007</v>
      </c>
    </row>
    <row r="1686" spans="1:2" x14ac:dyDescent="0.25">
      <c r="A1686" s="2">
        <v>5966</v>
      </c>
      <c r="B1686" s="1">
        <v>477</v>
      </c>
    </row>
    <row r="1687" spans="1:2" x14ac:dyDescent="0.25">
      <c r="A1687" s="2">
        <v>5967</v>
      </c>
      <c r="B1687" s="1">
        <v>750</v>
      </c>
    </row>
    <row r="1688" spans="1:2" x14ac:dyDescent="0.25">
      <c r="A1688" s="2">
        <v>5968</v>
      </c>
      <c r="B1688" s="1">
        <v>687.75460211699829</v>
      </c>
    </row>
    <row r="1689" spans="1:2" x14ac:dyDescent="0.25">
      <c r="A1689" s="2">
        <v>5970</v>
      </c>
      <c r="B1689" s="1">
        <v>32887.449501931442</v>
      </c>
    </row>
    <row r="1690" spans="1:2" x14ac:dyDescent="0.25">
      <c r="A1690" s="2">
        <v>5979</v>
      </c>
      <c r="B1690" s="1">
        <v>2056663.3374522901</v>
      </c>
    </row>
    <row r="1691" spans="1:2" x14ac:dyDescent="0.25">
      <c r="A1691" s="2">
        <v>5980</v>
      </c>
      <c r="B1691" s="1">
        <v>24851.250000000004</v>
      </c>
    </row>
    <row r="1692" spans="1:2" x14ac:dyDescent="0.25">
      <c r="A1692" s="2">
        <v>5986</v>
      </c>
      <c r="B1692" s="1">
        <v>396.43496715914313</v>
      </c>
    </row>
    <row r="1693" spans="1:2" x14ac:dyDescent="0.25">
      <c r="A1693" s="2">
        <v>5987</v>
      </c>
      <c r="B1693" s="1">
        <v>754807.45905308658</v>
      </c>
    </row>
    <row r="1694" spans="1:2" x14ac:dyDescent="0.25">
      <c r="A1694" s="2">
        <v>5990</v>
      </c>
      <c r="B1694" s="1">
        <v>462.52126599008869</v>
      </c>
    </row>
    <row r="1695" spans="1:2" x14ac:dyDescent="0.25">
      <c r="A1695" s="2">
        <v>5991</v>
      </c>
      <c r="B1695" s="1">
        <v>714.08771066274664</v>
      </c>
    </row>
    <row r="1696" spans="1:2" x14ac:dyDescent="0.25">
      <c r="A1696" s="2">
        <v>5996</v>
      </c>
      <c r="B1696" s="1">
        <v>1279163.4940335019</v>
      </c>
    </row>
    <row r="1697" spans="1:2" x14ac:dyDescent="0.25">
      <c r="A1697" s="2">
        <v>5997</v>
      </c>
      <c r="B1697" s="1">
        <v>322346.42089408071</v>
      </c>
    </row>
    <row r="1698" spans="1:2" x14ac:dyDescent="0.25">
      <c r="A1698" s="2">
        <v>5998</v>
      </c>
      <c r="B1698" s="1">
        <v>12297.912934964666</v>
      </c>
    </row>
    <row r="1699" spans="1:2" x14ac:dyDescent="0.25">
      <c r="A1699" s="2">
        <v>6001</v>
      </c>
      <c r="B1699" s="1">
        <v>126750</v>
      </c>
    </row>
    <row r="1700" spans="1:2" x14ac:dyDescent="0.25">
      <c r="A1700" s="2">
        <v>6003</v>
      </c>
      <c r="B1700" s="1">
        <v>49144.068699173047</v>
      </c>
    </row>
    <row r="1701" spans="1:2" x14ac:dyDescent="0.25">
      <c r="A1701" s="2">
        <v>6007</v>
      </c>
      <c r="B1701" s="1">
        <v>32675.851838571798</v>
      </c>
    </row>
    <row r="1702" spans="1:2" x14ac:dyDescent="0.25">
      <c r="A1702" s="2">
        <v>6011</v>
      </c>
      <c r="B1702" s="1">
        <v>389289.47375223006</v>
      </c>
    </row>
    <row r="1703" spans="1:2" x14ac:dyDescent="0.25">
      <c r="A1703" s="2">
        <v>6015</v>
      </c>
      <c r="B1703" s="1">
        <v>4963.6428545277813</v>
      </c>
    </row>
    <row r="1704" spans="1:2" x14ac:dyDescent="0.25">
      <c r="A1704" s="2">
        <v>6018</v>
      </c>
      <c r="B1704" s="1">
        <v>38493.000000000007</v>
      </c>
    </row>
    <row r="1705" spans="1:2" x14ac:dyDescent="0.25">
      <c r="A1705" s="2">
        <v>6021</v>
      </c>
      <c r="B1705" s="1">
        <v>19471.004433976159</v>
      </c>
    </row>
    <row r="1706" spans="1:2" x14ac:dyDescent="0.25">
      <c r="A1706" s="2">
        <v>6025</v>
      </c>
      <c r="B1706" s="1">
        <v>11906.55031521737</v>
      </c>
    </row>
    <row r="1707" spans="1:2" x14ac:dyDescent="0.25">
      <c r="A1707" s="2">
        <v>6033</v>
      </c>
      <c r="B1707" s="1">
        <v>1346980.061263076</v>
      </c>
    </row>
    <row r="1708" spans="1:2" x14ac:dyDescent="0.25">
      <c r="A1708" s="2">
        <v>6035</v>
      </c>
      <c r="B1708" s="1">
        <v>3271.4918813933105</v>
      </c>
    </row>
    <row r="1709" spans="1:2" x14ac:dyDescent="0.25">
      <c r="A1709" s="2">
        <v>6039</v>
      </c>
      <c r="B1709" s="1">
        <v>15882.592500000002</v>
      </c>
    </row>
    <row r="1710" spans="1:2" x14ac:dyDescent="0.25">
      <c r="A1710" s="2">
        <v>6041</v>
      </c>
      <c r="B1710" s="1">
        <v>12478.500000000002</v>
      </c>
    </row>
    <row r="1711" spans="1:2" x14ac:dyDescent="0.25">
      <c r="A1711" s="2">
        <v>6052</v>
      </c>
      <c r="B1711" s="1">
        <v>6206810.0918855742</v>
      </c>
    </row>
    <row r="1712" spans="1:2" x14ac:dyDescent="0.25">
      <c r="A1712" s="2">
        <v>6056</v>
      </c>
      <c r="B1712" s="1">
        <v>3516243.3098882213</v>
      </c>
    </row>
    <row r="1713" spans="1:2" x14ac:dyDescent="0.25">
      <c r="A1713" s="2">
        <v>6065</v>
      </c>
      <c r="B1713" s="1">
        <v>187900.42624981591</v>
      </c>
    </row>
    <row r="1714" spans="1:2" x14ac:dyDescent="0.25">
      <c r="A1714" s="2">
        <v>6066</v>
      </c>
      <c r="B1714" s="1">
        <v>114208.90275965822</v>
      </c>
    </row>
    <row r="1715" spans="1:2" x14ac:dyDescent="0.25">
      <c r="A1715" s="2">
        <v>6071</v>
      </c>
      <c r="B1715" s="1">
        <v>731159.22552891495</v>
      </c>
    </row>
    <row r="1716" spans="1:2" x14ac:dyDescent="0.25">
      <c r="A1716" s="2">
        <v>6072</v>
      </c>
      <c r="B1716" s="1">
        <v>10786255.717500001</v>
      </c>
    </row>
    <row r="1717" spans="1:2" x14ac:dyDescent="0.25">
      <c r="A1717" s="2">
        <v>6080</v>
      </c>
      <c r="B1717" s="1">
        <v>1684059.7448856477</v>
      </c>
    </row>
    <row r="1718" spans="1:2" x14ac:dyDescent="0.25">
      <c r="A1718" s="2">
        <v>6085</v>
      </c>
      <c r="B1718" s="1">
        <v>72217.941421500014</v>
      </c>
    </row>
    <row r="1719" spans="1:2" x14ac:dyDescent="0.25">
      <c r="A1719" s="2">
        <v>6086</v>
      </c>
      <c r="B1719" s="1">
        <v>72217.941421500014</v>
      </c>
    </row>
    <row r="1720" spans="1:2" x14ac:dyDescent="0.25">
      <c r="A1720" s="2">
        <v>6087</v>
      </c>
      <c r="B1720" s="1">
        <v>72217.941421500014</v>
      </c>
    </row>
    <row r="1721" spans="1:2" x14ac:dyDescent="0.25">
      <c r="A1721" s="2">
        <v>6088</v>
      </c>
      <c r="B1721" s="1">
        <v>134579.58731766001</v>
      </c>
    </row>
    <row r="1722" spans="1:2" x14ac:dyDescent="0.25">
      <c r="A1722" s="2">
        <v>6093</v>
      </c>
      <c r="B1722" s="1">
        <v>25982.775000000001</v>
      </c>
    </row>
    <row r="1723" spans="1:2" x14ac:dyDescent="0.25">
      <c r="A1723" s="2">
        <v>6096</v>
      </c>
      <c r="B1723" s="1">
        <v>953230.50000000012</v>
      </c>
    </row>
    <row r="1724" spans="1:2" x14ac:dyDescent="0.25">
      <c r="A1724" s="2">
        <v>6100</v>
      </c>
      <c r="B1724" s="1">
        <v>3924425.3350696969</v>
      </c>
    </row>
    <row r="1725" spans="1:2" x14ac:dyDescent="0.25">
      <c r="A1725" s="2">
        <v>6101</v>
      </c>
      <c r="B1725" s="1">
        <v>2036672.9112646491</v>
      </c>
    </row>
    <row r="1726" spans="1:2" x14ac:dyDescent="0.25">
      <c r="A1726" s="2">
        <v>6102</v>
      </c>
      <c r="B1726" s="1">
        <v>38105</v>
      </c>
    </row>
    <row r="1727" spans="1:2" x14ac:dyDescent="0.25">
      <c r="A1727" s="2">
        <v>6103</v>
      </c>
      <c r="B1727" s="1">
        <v>111143.25000000001</v>
      </c>
    </row>
    <row r="1728" spans="1:2" x14ac:dyDescent="0.25">
      <c r="A1728" s="2">
        <v>6104</v>
      </c>
      <c r="B1728" s="1">
        <v>15800.751202012601</v>
      </c>
    </row>
    <row r="1729" spans="1:2" x14ac:dyDescent="0.25">
      <c r="A1729" s="2">
        <v>6105</v>
      </c>
      <c r="B1729" s="1">
        <v>78008.433099700007</v>
      </c>
    </row>
    <row r="1730" spans="1:2" x14ac:dyDescent="0.25">
      <c r="A1730" s="2">
        <v>6106</v>
      </c>
      <c r="B1730" s="1">
        <v>405028.08527346881</v>
      </c>
    </row>
    <row r="1731" spans="1:2" x14ac:dyDescent="0.25">
      <c r="A1731" s="2">
        <v>6107</v>
      </c>
      <c r="B1731" s="1">
        <v>4412971.4252176639</v>
      </c>
    </row>
    <row r="1732" spans="1:2" x14ac:dyDescent="0.25">
      <c r="A1732" s="2">
        <v>6109</v>
      </c>
      <c r="B1732" s="1">
        <v>7418.1391582051783</v>
      </c>
    </row>
    <row r="1733" spans="1:2" x14ac:dyDescent="0.25">
      <c r="A1733" s="2">
        <v>6110</v>
      </c>
      <c r="B1733" s="1">
        <v>111143.25000000001</v>
      </c>
    </row>
    <row r="1734" spans="1:2" x14ac:dyDescent="0.25">
      <c r="A1734" s="2">
        <v>6111</v>
      </c>
      <c r="B1734" s="1">
        <v>233073.00000000003</v>
      </c>
    </row>
    <row r="1735" spans="1:2" x14ac:dyDescent="0.25">
      <c r="A1735" s="2">
        <v>6112</v>
      </c>
      <c r="B1735" s="1">
        <v>507600.00000000006</v>
      </c>
    </row>
    <row r="1736" spans="1:2" x14ac:dyDescent="0.25">
      <c r="A1736" s="2">
        <v>6123</v>
      </c>
      <c r="B1736" s="1">
        <v>3913256.5433519594</v>
      </c>
    </row>
    <row r="1737" spans="1:2" x14ac:dyDescent="0.25">
      <c r="A1737" s="2">
        <v>6124</v>
      </c>
      <c r="B1737" s="1">
        <v>123073016.73975001</v>
      </c>
    </row>
    <row r="1738" spans="1:2" x14ac:dyDescent="0.25">
      <c r="A1738" s="2">
        <v>6129</v>
      </c>
      <c r="B1738" s="1">
        <v>6550</v>
      </c>
    </row>
    <row r="1739" spans="1:2" x14ac:dyDescent="0.25">
      <c r="A1739" s="2">
        <v>6130</v>
      </c>
      <c r="B1739" s="1">
        <v>3171019.5000000005</v>
      </c>
    </row>
    <row r="1740" spans="1:2" x14ac:dyDescent="0.25">
      <c r="A1740" s="2">
        <v>6133</v>
      </c>
      <c r="B1740" s="1">
        <v>4455</v>
      </c>
    </row>
    <row r="1741" spans="1:2" x14ac:dyDescent="0.25">
      <c r="A1741" s="2">
        <v>6135</v>
      </c>
      <c r="B1741" s="1">
        <v>5231150.0550000006</v>
      </c>
    </row>
    <row r="1742" spans="1:2" x14ac:dyDescent="0.25">
      <c r="A1742" s="2">
        <v>6138</v>
      </c>
      <c r="B1742" s="1">
        <v>6005542.5000000009</v>
      </c>
    </row>
    <row r="1743" spans="1:2" x14ac:dyDescent="0.25">
      <c r="A1743" s="2">
        <v>6142</v>
      </c>
      <c r="B1743" s="1">
        <v>5811795.4325149283</v>
      </c>
    </row>
    <row r="1744" spans="1:2" x14ac:dyDescent="0.25">
      <c r="A1744" s="2">
        <v>6143</v>
      </c>
      <c r="B1744" s="1">
        <v>537574.87384746259</v>
      </c>
    </row>
    <row r="1745" spans="1:2" x14ac:dyDescent="0.25">
      <c r="A1745" s="2">
        <v>6153</v>
      </c>
      <c r="B1745" s="1">
        <v>26860.500000000004</v>
      </c>
    </row>
    <row r="1746" spans="1:2" x14ac:dyDescent="0.25">
      <c r="A1746" s="2">
        <v>6154</v>
      </c>
      <c r="B1746" s="1">
        <v>75750</v>
      </c>
    </row>
    <row r="1747" spans="1:2" x14ac:dyDescent="0.25">
      <c r="A1747" s="2">
        <v>6156</v>
      </c>
      <c r="B1747" s="1">
        <v>1706</v>
      </c>
    </row>
    <row r="1748" spans="1:2" x14ac:dyDescent="0.25">
      <c r="A1748" s="2">
        <v>6157</v>
      </c>
      <c r="B1748" s="1">
        <v>14694.02931023704</v>
      </c>
    </row>
    <row r="1749" spans="1:2" x14ac:dyDescent="0.25">
      <c r="A1749" s="2">
        <v>6162</v>
      </c>
      <c r="B1749" s="1">
        <v>159597.66060000003</v>
      </c>
    </row>
    <row r="1750" spans="1:2" x14ac:dyDescent="0.25">
      <c r="A1750" s="2">
        <v>6163</v>
      </c>
      <c r="B1750" s="1">
        <v>112764.94084968114</v>
      </c>
    </row>
    <row r="1751" spans="1:2" x14ac:dyDescent="0.25">
      <c r="A1751" s="2">
        <v>6164</v>
      </c>
      <c r="B1751" s="1">
        <v>150164.76028755424</v>
      </c>
    </row>
    <row r="1752" spans="1:2" x14ac:dyDescent="0.25">
      <c r="A1752" s="2">
        <v>6170</v>
      </c>
      <c r="B1752" s="1">
        <v>25815997.746275764</v>
      </c>
    </row>
    <row r="1753" spans="1:2" x14ac:dyDescent="0.25">
      <c r="A1753" s="2">
        <v>6171</v>
      </c>
      <c r="B1753" s="1">
        <v>83104.918592580128</v>
      </c>
    </row>
    <row r="1754" spans="1:2" x14ac:dyDescent="0.25">
      <c r="A1754" s="2">
        <v>6172</v>
      </c>
      <c r="B1754" s="1">
        <v>74118</v>
      </c>
    </row>
    <row r="1755" spans="1:2" x14ac:dyDescent="0.25">
      <c r="A1755" s="2">
        <v>6174</v>
      </c>
      <c r="B1755" s="1">
        <v>727510.2465578774</v>
      </c>
    </row>
    <row r="1756" spans="1:2" x14ac:dyDescent="0.25">
      <c r="A1756" s="2">
        <v>6175</v>
      </c>
      <c r="B1756" s="1">
        <v>2274705.2414936675</v>
      </c>
    </row>
    <row r="1757" spans="1:2" x14ac:dyDescent="0.25">
      <c r="A1757" s="2">
        <v>6176</v>
      </c>
      <c r="B1757" s="1">
        <v>3614863.2644152828</v>
      </c>
    </row>
    <row r="1758" spans="1:2" x14ac:dyDescent="0.25">
      <c r="A1758" s="2">
        <v>6177</v>
      </c>
      <c r="B1758" s="1">
        <v>478792.98180000007</v>
      </c>
    </row>
    <row r="1759" spans="1:2" x14ac:dyDescent="0.25">
      <c r="A1759" s="2">
        <v>6178</v>
      </c>
      <c r="B1759" s="1">
        <v>493042.77292500011</v>
      </c>
    </row>
    <row r="1760" spans="1:2" x14ac:dyDescent="0.25">
      <c r="A1760" s="2">
        <v>6179</v>
      </c>
      <c r="B1760" s="1">
        <v>7588130.3775000004</v>
      </c>
    </row>
    <row r="1761" spans="1:2" x14ac:dyDescent="0.25">
      <c r="A1761" s="2">
        <v>6181</v>
      </c>
      <c r="B1761" s="1">
        <v>53798.059073338518</v>
      </c>
    </row>
    <row r="1762" spans="1:2" x14ac:dyDescent="0.25">
      <c r="A1762" s="2">
        <v>6182</v>
      </c>
      <c r="B1762" s="1">
        <v>86291.449849375145</v>
      </c>
    </row>
    <row r="1763" spans="1:2" x14ac:dyDescent="0.25">
      <c r="A1763" s="2">
        <v>6183</v>
      </c>
      <c r="B1763" s="1">
        <v>439195.61511610332</v>
      </c>
    </row>
    <row r="1764" spans="1:2" x14ac:dyDescent="0.25">
      <c r="A1764" s="2">
        <v>6184</v>
      </c>
      <c r="B1764" s="1">
        <v>284027.97297122609</v>
      </c>
    </row>
    <row r="1765" spans="1:2" x14ac:dyDescent="0.25">
      <c r="A1765" s="2">
        <v>6187</v>
      </c>
      <c r="B1765" s="1">
        <v>3099620.6074214373</v>
      </c>
    </row>
    <row r="1766" spans="1:2" x14ac:dyDescent="0.25">
      <c r="A1766" s="2">
        <v>6192</v>
      </c>
      <c r="B1766" s="1">
        <v>7559212.5502799498</v>
      </c>
    </row>
    <row r="1767" spans="1:2" x14ac:dyDescent="0.25">
      <c r="A1767" s="2">
        <v>6193</v>
      </c>
      <c r="B1767" s="1">
        <v>1370.3103959138102</v>
      </c>
    </row>
    <row r="1768" spans="1:2" x14ac:dyDescent="0.25">
      <c r="A1768" s="2">
        <v>6194</v>
      </c>
      <c r="B1768" s="1">
        <v>198.54571418111124</v>
      </c>
    </row>
    <row r="1769" spans="1:2" x14ac:dyDescent="0.25">
      <c r="A1769" s="2">
        <v>6195</v>
      </c>
      <c r="B1769" s="1">
        <v>53.994375359142502</v>
      </c>
    </row>
    <row r="1770" spans="1:2" x14ac:dyDescent="0.25">
      <c r="A1770" s="2">
        <v>6201</v>
      </c>
      <c r="B1770" s="1">
        <v>343687.50000000006</v>
      </c>
    </row>
    <row r="1771" spans="1:2" x14ac:dyDescent="0.25">
      <c r="A1771" s="2">
        <v>6204</v>
      </c>
      <c r="B1771" s="1">
        <v>851612.93456427369</v>
      </c>
    </row>
    <row r="1772" spans="1:2" x14ac:dyDescent="0.25">
      <c r="A1772" s="2">
        <v>6205</v>
      </c>
      <c r="B1772" s="1">
        <v>1918529.2326980317</v>
      </c>
    </row>
    <row r="1773" spans="1:2" x14ac:dyDescent="0.25">
      <c r="A1773" s="2">
        <v>6210</v>
      </c>
      <c r="B1773" s="1">
        <v>66387014.618221737</v>
      </c>
    </row>
    <row r="1774" spans="1:2" x14ac:dyDescent="0.25">
      <c r="A1774" s="2">
        <v>6211</v>
      </c>
      <c r="B1774" s="1">
        <v>84662.166755476646</v>
      </c>
    </row>
    <row r="1775" spans="1:2" x14ac:dyDescent="0.25">
      <c r="A1775" s="2">
        <v>6212</v>
      </c>
      <c r="B1775" s="1">
        <v>142868.25</v>
      </c>
    </row>
    <row r="1776" spans="1:2" x14ac:dyDescent="0.25">
      <c r="A1776" s="2">
        <v>6213</v>
      </c>
      <c r="B1776" s="1">
        <v>365400.91669971525</v>
      </c>
    </row>
    <row r="1777" spans="1:2" x14ac:dyDescent="0.25">
      <c r="A1777" s="2">
        <v>6216</v>
      </c>
      <c r="B1777" s="1">
        <v>4600</v>
      </c>
    </row>
    <row r="1778" spans="1:2" x14ac:dyDescent="0.25">
      <c r="A1778" s="2">
        <v>6217</v>
      </c>
      <c r="B1778" s="1">
        <v>3900</v>
      </c>
    </row>
    <row r="1779" spans="1:2" x14ac:dyDescent="0.25">
      <c r="A1779" s="2">
        <v>6218</v>
      </c>
      <c r="B1779" s="1">
        <v>213882.24250095332</v>
      </c>
    </row>
    <row r="1780" spans="1:2" x14ac:dyDescent="0.25">
      <c r="A1780" s="2">
        <v>6219</v>
      </c>
      <c r="B1780" s="1">
        <v>1956.3750000000002</v>
      </c>
    </row>
    <row r="1781" spans="1:2" x14ac:dyDescent="0.25">
      <c r="A1781" s="2">
        <v>6221</v>
      </c>
      <c r="B1781" s="1">
        <v>1059348.0467962322</v>
      </c>
    </row>
    <row r="1782" spans="1:2" x14ac:dyDescent="0.25">
      <c r="A1782" s="2">
        <v>6232</v>
      </c>
      <c r="B1782" s="1">
        <v>11966749.312500002</v>
      </c>
    </row>
    <row r="1783" spans="1:2" x14ac:dyDescent="0.25">
      <c r="A1783" s="2">
        <v>6235</v>
      </c>
      <c r="B1783" s="1">
        <v>11399.832900000001</v>
      </c>
    </row>
    <row r="1784" spans="1:2" x14ac:dyDescent="0.25">
      <c r="A1784" s="2">
        <v>6237</v>
      </c>
      <c r="B1784" s="1">
        <v>64372.509227726929</v>
      </c>
    </row>
    <row r="1785" spans="1:2" x14ac:dyDescent="0.25">
      <c r="A1785" s="2">
        <v>6238</v>
      </c>
      <c r="B1785" s="1">
        <v>55074.262866325349</v>
      </c>
    </row>
    <row r="1786" spans="1:2" x14ac:dyDescent="0.25">
      <c r="A1786" s="2">
        <v>6240</v>
      </c>
      <c r="B1786" s="1">
        <v>4196836.8000000007</v>
      </c>
    </row>
    <row r="1787" spans="1:2" x14ac:dyDescent="0.25">
      <c r="A1787" s="2">
        <v>6241</v>
      </c>
      <c r="B1787" s="1">
        <v>5481.2415836552409</v>
      </c>
    </row>
    <row r="1788" spans="1:2" x14ac:dyDescent="0.25">
      <c r="A1788" s="2">
        <v>6242</v>
      </c>
      <c r="B1788" s="1">
        <v>5300</v>
      </c>
    </row>
    <row r="1789" spans="1:2" x14ac:dyDescent="0.25">
      <c r="A1789" s="2">
        <v>6243</v>
      </c>
      <c r="B1789" s="1">
        <v>9317209.5000000019</v>
      </c>
    </row>
    <row r="1790" spans="1:2" x14ac:dyDescent="0.25">
      <c r="A1790" s="2">
        <v>6244</v>
      </c>
      <c r="B1790" s="1">
        <v>985272.75000000012</v>
      </c>
    </row>
    <row r="1791" spans="1:2" x14ac:dyDescent="0.25">
      <c r="A1791" s="2">
        <v>6245</v>
      </c>
      <c r="B1791" s="1">
        <v>5979.5362730784445</v>
      </c>
    </row>
    <row r="1792" spans="1:2" x14ac:dyDescent="0.25">
      <c r="A1792" s="2">
        <v>6248</v>
      </c>
      <c r="B1792" s="1">
        <v>1972485.8410863692</v>
      </c>
    </row>
    <row r="1793" spans="1:2" x14ac:dyDescent="0.25">
      <c r="A1793" s="2">
        <v>6249</v>
      </c>
      <c r="B1793" s="1">
        <v>99000.329336262846</v>
      </c>
    </row>
    <row r="1794" spans="1:2" x14ac:dyDescent="0.25">
      <c r="A1794" s="2">
        <v>6251</v>
      </c>
      <c r="B1794" s="1">
        <v>1835.8087622108449</v>
      </c>
    </row>
    <row r="1795" spans="1:2" x14ac:dyDescent="0.25">
      <c r="A1795" s="2">
        <v>6252</v>
      </c>
      <c r="B1795" s="1">
        <v>1496785.5000000002</v>
      </c>
    </row>
    <row r="1796" spans="1:2" x14ac:dyDescent="0.25">
      <c r="A1796" s="2">
        <v>6253</v>
      </c>
      <c r="B1796" s="1">
        <v>4679375.1075000009</v>
      </c>
    </row>
    <row r="1797" spans="1:2" x14ac:dyDescent="0.25">
      <c r="A1797" s="2">
        <v>6255</v>
      </c>
      <c r="B1797" s="1">
        <v>7110962.0550000006</v>
      </c>
    </row>
    <row r="1798" spans="1:2" x14ac:dyDescent="0.25">
      <c r="A1798" s="2">
        <v>6256</v>
      </c>
      <c r="B1798" s="1">
        <v>213826.50000000003</v>
      </c>
    </row>
    <row r="1799" spans="1:2" x14ac:dyDescent="0.25">
      <c r="A1799" s="2">
        <v>6257</v>
      </c>
      <c r="B1799" s="1">
        <v>1359839.2500000002</v>
      </c>
    </row>
    <row r="1800" spans="1:2" x14ac:dyDescent="0.25">
      <c r="A1800" s="2">
        <v>6258</v>
      </c>
      <c r="B1800" s="1">
        <v>1783262.2500000002</v>
      </c>
    </row>
    <row r="1801" spans="1:2" x14ac:dyDescent="0.25">
      <c r="A1801" s="2">
        <v>6262</v>
      </c>
      <c r="B1801" s="1">
        <v>1324383.350443705</v>
      </c>
    </row>
    <row r="1802" spans="1:2" x14ac:dyDescent="0.25">
      <c r="A1802" s="2">
        <v>6263</v>
      </c>
      <c r="B1802" s="1">
        <v>1014421.2897015613</v>
      </c>
    </row>
    <row r="1803" spans="1:2" x14ac:dyDescent="0.25">
      <c r="A1803" s="2">
        <v>6264</v>
      </c>
      <c r="B1803" s="1">
        <v>20727.000000000004</v>
      </c>
    </row>
    <row r="1804" spans="1:2" x14ac:dyDescent="0.25">
      <c r="A1804" s="2">
        <v>6265</v>
      </c>
      <c r="B1804" s="1">
        <v>3257.1000000000004</v>
      </c>
    </row>
    <row r="1805" spans="1:2" x14ac:dyDescent="0.25">
      <c r="A1805" s="2">
        <v>6266</v>
      </c>
      <c r="B1805" s="1">
        <v>50</v>
      </c>
    </row>
    <row r="1806" spans="1:2" x14ac:dyDescent="0.25">
      <c r="A1806" s="2">
        <v>6267</v>
      </c>
      <c r="B1806" s="1">
        <v>1001923.3336979701</v>
      </c>
    </row>
    <row r="1807" spans="1:2" x14ac:dyDescent="0.25">
      <c r="A1807" s="2">
        <v>6269</v>
      </c>
      <c r="B1807" s="1">
        <v>53664.138597175188</v>
      </c>
    </row>
    <row r="1808" spans="1:2" x14ac:dyDescent="0.25">
      <c r="A1808" s="2">
        <v>6270</v>
      </c>
      <c r="B1808" s="1">
        <v>96557.878316037502</v>
      </c>
    </row>
    <row r="1809" spans="1:2" x14ac:dyDescent="0.25">
      <c r="A1809" s="2">
        <v>6271</v>
      </c>
      <c r="B1809" s="1">
        <v>19007459.347725004</v>
      </c>
    </row>
    <row r="1810" spans="1:2" x14ac:dyDescent="0.25">
      <c r="A1810" s="2">
        <v>6272</v>
      </c>
      <c r="B1810" s="1">
        <v>539.32500000000005</v>
      </c>
    </row>
    <row r="1811" spans="1:2" x14ac:dyDescent="0.25">
      <c r="A1811" s="2">
        <v>6273</v>
      </c>
      <c r="B1811" s="1">
        <v>272.13165181007821</v>
      </c>
    </row>
    <row r="1812" spans="1:2" x14ac:dyDescent="0.25">
      <c r="A1812" s="2">
        <v>6274</v>
      </c>
      <c r="B1812" s="1">
        <v>281.85063937472387</v>
      </c>
    </row>
    <row r="1813" spans="1:2" x14ac:dyDescent="0.25">
      <c r="A1813" s="2">
        <v>6275</v>
      </c>
      <c r="B1813" s="1">
        <v>198.69930132164438</v>
      </c>
    </row>
    <row r="1814" spans="1:2" x14ac:dyDescent="0.25">
      <c r="A1814" s="2">
        <v>6276</v>
      </c>
      <c r="B1814" s="1">
        <v>428633.71704000008</v>
      </c>
    </row>
    <row r="1815" spans="1:2" x14ac:dyDescent="0.25">
      <c r="A1815" s="2">
        <v>6277</v>
      </c>
      <c r="B1815" s="1">
        <v>1677436.11</v>
      </c>
    </row>
    <row r="1816" spans="1:2" x14ac:dyDescent="0.25">
      <c r="A1816" s="2">
        <v>6278</v>
      </c>
      <c r="B1816" s="1">
        <v>1101208.2421087311</v>
      </c>
    </row>
    <row r="1817" spans="1:2" x14ac:dyDescent="0.25">
      <c r="A1817" s="2">
        <v>6280</v>
      </c>
      <c r="B1817" s="1">
        <v>17448.75</v>
      </c>
    </row>
    <row r="1818" spans="1:2" x14ac:dyDescent="0.25">
      <c r="A1818" s="2">
        <v>6281</v>
      </c>
      <c r="B1818" s="1">
        <v>184985.08846830003</v>
      </c>
    </row>
    <row r="1819" spans="1:2" x14ac:dyDescent="0.25">
      <c r="A1819" s="2">
        <v>6282</v>
      </c>
      <c r="B1819" s="1">
        <v>15779.886728690954</v>
      </c>
    </row>
    <row r="1820" spans="1:2" x14ac:dyDescent="0.25">
      <c r="A1820" s="2">
        <v>6283</v>
      </c>
      <c r="B1820" s="1">
        <v>1778289.1728790582</v>
      </c>
    </row>
    <row r="1821" spans="1:2" x14ac:dyDescent="0.25">
      <c r="A1821" s="2">
        <v>6284</v>
      </c>
      <c r="B1821" s="1">
        <v>5219636.2659683051</v>
      </c>
    </row>
    <row r="1822" spans="1:2" x14ac:dyDescent="0.25">
      <c r="A1822" s="2">
        <v>6285</v>
      </c>
      <c r="B1822" s="1">
        <v>3504.8455051115156</v>
      </c>
    </row>
    <row r="1823" spans="1:2" x14ac:dyDescent="0.25">
      <c r="A1823" s="2">
        <v>6290</v>
      </c>
      <c r="B1823" s="1">
        <v>31143.418088950231</v>
      </c>
    </row>
    <row r="1824" spans="1:2" x14ac:dyDescent="0.25">
      <c r="A1824" s="2">
        <v>6295</v>
      </c>
      <c r="B1824" s="1">
        <v>6000</v>
      </c>
    </row>
    <row r="1825" spans="1:2" x14ac:dyDescent="0.25">
      <c r="A1825" s="2">
        <v>6296</v>
      </c>
      <c r="B1825" s="1">
        <v>20085.907633601011</v>
      </c>
    </row>
    <row r="1826" spans="1:2" x14ac:dyDescent="0.25">
      <c r="A1826" s="2">
        <v>6297</v>
      </c>
      <c r="B1826" s="1">
        <v>75071.925000000003</v>
      </c>
    </row>
    <row r="1827" spans="1:2" x14ac:dyDescent="0.25">
      <c r="A1827" s="2">
        <v>6298</v>
      </c>
      <c r="B1827" s="1">
        <v>112826.3750526489</v>
      </c>
    </row>
    <row r="1828" spans="1:2" x14ac:dyDescent="0.25">
      <c r="A1828" s="2">
        <v>6302</v>
      </c>
      <c r="B1828" s="1">
        <v>1247.8500000000001</v>
      </c>
    </row>
    <row r="1829" spans="1:2" x14ac:dyDescent="0.25">
      <c r="A1829" s="2">
        <v>6303</v>
      </c>
      <c r="B1829" s="1">
        <v>57096.698752973411</v>
      </c>
    </row>
    <row r="1830" spans="1:2" x14ac:dyDescent="0.25">
      <c r="A1830" s="2">
        <v>6307</v>
      </c>
      <c r="B1830" s="1">
        <v>62286.836177900463</v>
      </c>
    </row>
    <row r="1831" spans="1:2" x14ac:dyDescent="0.25">
      <c r="A1831" s="2">
        <v>6308</v>
      </c>
      <c r="B1831" s="1">
        <v>4685.1405209716913</v>
      </c>
    </row>
    <row r="1832" spans="1:2" x14ac:dyDescent="0.25">
      <c r="A1832" s="2">
        <v>6309</v>
      </c>
      <c r="B1832" s="1">
        <v>36051.795913452479</v>
      </c>
    </row>
    <row r="1833" spans="1:2" x14ac:dyDescent="0.25">
      <c r="A1833" s="2">
        <v>6336</v>
      </c>
      <c r="B1833" s="1">
        <v>22207500.000000004</v>
      </c>
    </row>
    <row r="1834" spans="1:2" x14ac:dyDescent="0.25">
      <c r="A1834" s="2">
        <v>6344</v>
      </c>
      <c r="B1834" s="1">
        <v>935840.15712009696</v>
      </c>
    </row>
    <row r="1835" spans="1:2" x14ac:dyDescent="0.25">
      <c r="A1835" s="2">
        <v>6345</v>
      </c>
      <c r="B1835" s="1">
        <v>1044217.5917488423</v>
      </c>
    </row>
    <row r="1836" spans="1:2" x14ac:dyDescent="0.25">
      <c r="A1836" s="2">
        <v>6347</v>
      </c>
      <c r="B1836" s="1">
        <v>925547.32813300949</v>
      </c>
    </row>
    <row r="1837" spans="1:2" x14ac:dyDescent="0.25">
      <c r="A1837" s="2">
        <v>6348</v>
      </c>
      <c r="B1837" s="1">
        <v>1200830.0484935469</v>
      </c>
    </row>
    <row r="1838" spans="1:2" x14ac:dyDescent="0.25">
      <c r="A1838" s="2">
        <v>6351</v>
      </c>
      <c r="B1838" s="1">
        <v>1115721.4362871866</v>
      </c>
    </row>
    <row r="1839" spans="1:2" x14ac:dyDescent="0.25">
      <c r="A1839" s="2">
        <v>6352</v>
      </c>
      <c r="B1839" s="1">
        <v>1276962.3602707144</v>
      </c>
    </row>
    <row r="1840" spans="1:2" x14ac:dyDescent="0.25">
      <c r="A1840" s="2">
        <v>6353</v>
      </c>
      <c r="B1840" s="1">
        <v>877095.3461667716</v>
      </c>
    </row>
    <row r="1841" spans="1:2" x14ac:dyDescent="0.25">
      <c r="A1841" s="2">
        <v>6355</v>
      </c>
      <c r="B1841" s="1">
        <v>395963.32771346619</v>
      </c>
    </row>
    <row r="1842" spans="1:2" x14ac:dyDescent="0.25">
      <c r="A1842" s="2">
        <v>6357</v>
      </c>
      <c r="B1842" s="1">
        <v>59066.662500000006</v>
      </c>
    </row>
    <row r="1843" spans="1:2" x14ac:dyDescent="0.25">
      <c r="A1843" s="2">
        <v>6358</v>
      </c>
      <c r="B1843" s="1">
        <v>1100</v>
      </c>
    </row>
    <row r="1844" spans="1:2" x14ac:dyDescent="0.25">
      <c r="A1844" s="2">
        <v>6361</v>
      </c>
      <c r="B1844" s="1">
        <v>278629.47625645262</v>
      </c>
    </row>
    <row r="1845" spans="1:2" x14ac:dyDescent="0.25">
      <c r="A1845" s="2">
        <v>6362</v>
      </c>
      <c r="B1845" s="1">
        <v>1860631.7655598302</v>
      </c>
    </row>
    <row r="1846" spans="1:2" x14ac:dyDescent="0.25">
      <c r="A1846" s="2">
        <v>6363</v>
      </c>
      <c r="B1846" s="1">
        <v>4168628.2201500004</v>
      </c>
    </row>
    <row r="1847" spans="1:2" x14ac:dyDescent="0.25">
      <c r="A1847" s="2">
        <v>6364</v>
      </c>
      <c r="B1847" s="1">
        <v>1246139.4601389307</v>
      </c>
    </row>
    <row r="1848" spans="1:2" x14ac:dyDescent="0.25">
      <c r="A1848" s="2">
        <v>6365</v>
      </c>
      <c r="B1848" s="1">
        <v>3439667.7588519151</v>
      </c>
    </row>
    <row r="1849" spans="1:2" x14ac:dyDescent="0.25">
      <c r="A1849" s="2">
        <v>6372</v>
      </c>
      <c r="B1849" s="1">
        <v>3679.0366270450786</v>
      </c>
    </row>
    <row r="1850" spans="1:2" x14ac:dyDescent="0.25">
      <c r="A1850" s="2">
        <v>6373</v>
      </c>
      <c r="B1850" s="1">
        <v>18598358.250000004</v>
      </c>
    </row>
    <row r="1851" spans="1:2" x14ac:dyDescent="0.25">
      <c r="A1851" s="2">
        <v>6376</v>
      </c>
      <c r="B1851" s="1">
        <v>1794585.9600000002</v>
      </c>
    </row>
    <row r="1852" spans="1:2" x14ac:dyDescent="0.25">
      <c r="A1852" s="2">
        <v>6380</v>
      </c>
      <c r="B1852" s="1">
        <v>178611.75000000003</v>
      </c>
    </row>
    <row r="1853" spans="1:2" x14ac:dyDescent="0.25">
      <c r="A1853" s="2">
        <v>6381</v>
      </c>
      <c r="B1853" s="1">
        <v>1878557.94389178</v>
      </c>
    </row>
    <row r="1854" spans="1:2" x14ac:dyDescent="0.25">
      <c r="A1854" s="2">
        <v>6387</v>
      </c>
      <c r="B1854" s="1">
        <v>914776.81607649499</v>
      </c>
    </row>
    <row r="1855" spans="1:2" x14ac:dyDescent="0.25">
      <c r="A1855" s="2">
        <v>6388</v>
      </c>
      <c r="B1855" s="1">
        <v>20982.672066867439</v>
      </c>
    </row>
    <row r="1856" spans="1:2" x14ac:dyDescent="0.25">
      <c r="A1856" s="2">
        <v>6391</v>
      </c>
      <c r="B1856" s="1">
        <v>196683.59699028003</v>
      </c>
    </row>
    <row r="1857" spans="1:2" x14ac:dyDescent="0.25">
      <c r="A1857" s="2">
        <v>6392</v>
      </c>
      <c r="B1857" s="1">
        <v>109303.87781178002</v>
      </c>
    </row>
    <row r="1858" spans="1:2" x14ac:dyDescent="0.25">
      <c r="A1858" s="2">
        <v>6394</v>
      </c>
      <c r="B1858" s="1">
        <v>89887.500000000015</v>
      </c>
    </row>
    <row r="1859" spans="1:2" x14ac:dyDescent="0.25">
      <c r="A1859" s="2">
        <v>6402</v>
      </c>
      <c r="B1859" s="1">
        <v>2500966.35</v>
      </c>
    </row>
    <row r="1860" spans="1:2" x14ac:dyDescent="0.25">
      <c r="A1860" s="2">
        <v>6404</v>
      </c>
      <c r="B1860" s="1">
        <v>14165.542387125948</v>
      </c>
    </row>
    <row r="1861" spans="1:2" x14ac:dyDescent="0.25">
      <c r="A1861" s="2">
        <v>6406</v>
      </c>
      <c r="B1861" s="1">
        <v>242509.78526499003</v>
      </c>
    </row>
    <row r="1862" spans="1:2" x14ac:dyDescent="0.25">
      <c r="A1862" s="2">
        <v>6407</v>
      </c>
      <c r="B1862" s="1">
        <v>353339.63317886449</v>
      </c>
    </row>
    <row r="1863" spans="1:2" x14ac:dyDescent="0.25">
      <c r="A1863" s="2">
        <v>6408</v>
      </c>
      <c r="B1863" s="1">
        <v>330285.07864512008</v>
      </c>
    </row>
    <row r="1864" spans="1:2" x14ac:dyDescent="0.25">
      <c r="A1864" s="2">
        <v>6409</v>
      </c>
      <c r="B1864" s="1">
        <v>291066.23351925006</v>
      </c>
    </row>
    <row r="1865" spans="1:2" x14ac:dyDescent="0.25">
      <c r="A1865" s="2">
        <v>6410</v>
      </c>
      <c r="B1865" s="1">
        <v>876414.5934188402</v>
      </c>
    </row>
    <row r="1866" spans="1:2" x14ac:dyDescent="0.25">
      <c r="A1866" s="2">
        <v>6411</v>
      </c>
      <c r="B1866" s="1">
        <v>286848.72949489375</v>
      </c>
    </row>
    <row r="1867" spans="1:2" x14ac:dyDescent="0.25">
      <c r="A1867" s="2">
        <v>6412</v>
      </c>
      <c r="B1867" s="1">
        <v>367694.77028976008</v>
      </c>
    </row>
    <row r="1868" spans="1:2" x14ac:dyDescent="0.25">
      <c r="A1868" s="2">
        <v>6413</v>
      </c>
      <c r="B1868" s="1">
        <v>382303.46211768239</v>
      </c>
    </row>
    <row r="1869" spans="1:2" x14ac:dyDescent="0.25">
      <c r="A1869" s="2">
        <v>6414</v>
      </c>
      <c r="B1869" s="1">
        <v>417410.58154995006</v>
      </c>
    </row>
    <row r="1870" spans="1:2" x14ac:dyDescent="0.25">
      <c r="A1870" s="2">
        <v>6415</v>
      </c>
      <c r="B1870" s="1">
        <v>447966.50739782216</v>
      </c>
    </row>
    <row r="1871" spans="1:2" x14ac:dyDescent="0.25">
      <c r="A1871" s="2">
        <v>6416</v>
      </c>
      <c r="B1871" s="1">
        <v>443652.77438396169</v>
      </c>
    </row>
    <row r="1872" spans="1:2" x14ac:dyDescent="0.25">
      <c r="A1872" s="2">
        <v>6418</v>
      </c>
      <c r="B1872" s="1">
        <v>1727074.6843500002</v>
      </c>
    </row>
    <row r="1873" spans="1:2" x14ac:dyDescent="0.25">
      <c r="A1873" s="2">
        <v>6420</v>
      </c>
      <c r="B1873" s="1">
        <v>1369462.5000000002</v>
      </c>
    </row>
    <row r="1874" spans="1:2" x14ac:dyDescent="0.25">
      <c r="A1874" s="2">
        <v>6421</v>
      </c>
      <c r="B1874" s="1">
        <v>1338342.4249644252</v>
      </c>
    </row>
    <row r="1875" spans="1:2" x14ac:dyDescent="0.25">
      <c r="A1875" s="2">
        <v>6422</v>
      </c>
      <c r="B1875" s="1">
        <v>1405128.7026515158</v>
      </c>
    </row>
    <row r="1876" spans="1:2" x14ac:dyDescent="0.25">
      <c r="A1876" s="2">
        <v>6423</v>
      </c>
      <c r="B1876" s="1">
        <v>46533.023660549188</v>
      </c>
    </row>
    <row r="1877" spans="1:2" x14ac:dyDescent="0.25">
      <c r="A1877" s="2">
        <v>6424</v>
      </c>
      <c r="B1877" s="1">
        <v>22024.477162800005</v>
      </c>
    </row>
    <row r="1878" spans="1:2" x14ac:dyDescent="0.25">
      <c r="A1878" s="2">
        <v>6425</v>
      </c>
      <c r="B1878" s="1">
        <v>34199.498700000004</v>
      </c>
    </row>
    <row r="1879" spans="1:2" x14ac:dyDescent="0.25">
      <c r="A1879" s="2">
        <v>6426</v>
      </c>
      <c r="B1879" s="1">
        <v>9965.8937884640745</v>
      </c>
    </row>
    <row r="1880" spans="1:2" x14ac:dyDescent="0.25">
      <c r="A1880" s="2">
        <v>6427</v>
      </c>
      <c r="B1880" s="1">
        <v>15231.622918943778</v>
      </c>
    </row>
    <row r="1881" spans="1:2" x14ac:dyDescent="0.25">
      <c r="A1881" s="2">
        <v>6428</v>
      </c>
      <c r="B1881" s="1">
        <v>15231.622918943778</v>
      </c>
    </row>
    <row r="1882" spans="1:2" x14ac:dyDescent="0.25">
      <c r="A1882" s="2">
        <v>6429</v>
      </c>
      <c r="B1882" s="1">
        <v>2983.273237712744</v>
      </c>
    </row>
    <row r="1883" spans="1:2" x14ac:dyDescent="0.25">
      <c r="A1883" s="2">
        <v>6430</v>
      </c>
      <c r="B1883" s="1">
        <v>8099.1563038713748</v>
      </c>
    </row>
    <row r="1884" spans="1:2" x14ac:dyDescent="0.25">
      <c r="A1884" s="2">
        <v>6431</v>
      </c>
      <c r="B1884" s="1">
        <v>6415.5441263237472</v>
      </c>
    </row>
    <row r="1885" spans="1:2" x14ac:dyDescent="0.25">
      <c r="A1885" s="2">
        <v>6432</v>
      </c>
      <c r="B1885" s="1">
        <v>9798.9650675073008</v>
      </c>
    </row>
    <row r="1886" spans="1:2" x14ac:dyDescent="0.25">
      <c r="A1886" s="2">
        <v>6434</v>
      </c>
      <c r="B1886" s="1">
        <v>274062.07918276201</v>
      </c>
    </row>
    <row r="1887" spans="1:2" x14ac:dyDescent="0.25">
      <c r="A1887" s="2">
        <v>6435</v>
      </c>
      <c r="B1887" s="1">
        <v>76888.694825541636</v>
      </c>
    </row>
    <row r="1888" spans="1:2" x14ac:dyDescent="0.25">
      <c r="A1888" s="2">
        <v>6438</v>
      </c>
      <c r="B1888" s="1">
        <v>63450.000000000007</v>
      </c>
    </row>
    <row r="1889" spans="1:2" x14ac:dyDescent="0.25">
      <c r="A1889" s="2">
        <v>6443</v>
      </c>
      <c r="B1889" s="1">
        <v>48434.87475000001</v>
      </c>
    </row>
    <row r="1890" spans="1:2" x14ac:dyDescent="0.25">
      <c r="A1890" s="2">
        <v>6444</v>
      </c>
      <c r="B1890" s="1">
        <v>71989.987180255412</v>
      </c>
    </row>
    <row r="1891" spans="1:2" x14ac:dyDescent="0.25">
      <c r="A1891" s="2">
        <v>6445</v>
      </c>
      <c r="B1891" s="1">
        <v>2453.4</v>
      </c>
    </row>
    <row r="1892" spans="1:2" x14ac:dyDescent="0.25">
      <c r="A1892" s="2">
        <v>6446</v>
      </c>
      <c r="B1892" s="1">
        <v>170257.50000000003</v>
      </c>
    </row>
    <row r="1893" spans="1:2" x14ac:dyDescent="0.25">
      <c r="A1893" s="2">
        <v>6447</v>
      </c>
      <c r="B1893" s="1">
        <v>1247850.0000000002</v>
      </c>
    </row>
    <row r="1894" spans="1:2" x14ac:dyDescent="0.25">
      <c r="A1894" s="2">
        <v>6448</v>
      </c>
      <c r="B1894" s="1">
        <v>1418059.9125000001</v>
      </c>
    </row>
    <row r="1895" spans="1:2" x14ac:dyDescent="0.25">
      <c r="A1895" s="2">
        <v>6454</v>
      </c>
      <c r="B1895" s="1">
        <v>7079296.2309000017</v>
      </c>
    </row>
    <row r="1896" spans="1:2" x14ac:dyDescent="0.25">
      <c r="A1896" s="2">
        <v>6456</v>
      </c>
      <c r="B1896" s="1">
        <v>1161274.1462237528</v>
      </c>
    </row>
    <row r="1897" spans="1:2" x14ac:dyDescent="0.25">
      <c r="A1897" s="2">
        <v>6464</v>
      </c>
      <c r="B1897" s="1">
        <v>2792.0634429465913</v>
      </c>
    </row>
    <row r="1898" spans="1:2" x14ac:dyDescent="0.25">
      <c r="A1898" s="2">
        <v>6480</v>
      </c>
      <c r="B1898" s="1">
        <v>296100.00000000006</v>
      </c>
    </row>
    <row r="1899" spans="1:2" x14ac:dyDescent="0.25">
      <c r="A1899" s="2">
        <v>6490</v>
      </c>
      <c r="B1899" s="1">
        <v>34751100</v>
      </c>
    </row>
    <row r="1900" spans="1:2" x14ac:dyDescent="0.25">
      <c r="A1900" s="2">
        <v>6491</v>
      </c>
      <c r="B1900" s="1">
        <v>12364120.800000001</v>
      </c>
    </row>
    <row r="1901" spans="1:2" x14ac:dyDescent="0.25">
      <c r="A1901" s="2">
        <v>6497</v>
      </c>
      <c r="B1901" s="1">
        <v>12247901.550000001</v>
      </c>
    </row>
    <row r="1902" spans="1:2" x14ac:dyDescent="0.25">
      <c r="A1902" s="2">
        <v>6502</v>
      </c>
      <c r="B1902" s="1">
        <v>11581740.000000002</v>
      </c>
    </row>
    <row r="1903" spans="1:2" x14ac:dyDescent="0.25">
      <c r="A1903" s="2">
        <v>6503</v>
      </c>
      <c r="B1903" s="1">
        <v>47040</v>
      </c>
    </row>
    <row r="1904" spans="1:2" x14ac:dyDescent="0.25">
      <c r="A1904" s="2">
        <v>6504</v>
      </c>
      <c r="B1904" s="1">
        <v>14553323.685882002</v>
      </c>
    </row>
    <row r="1905" spans="1:2" x14ac:dyDescent="0.25">
      <c r="A1905" s="2">
        <v>6506</v>
      </c>
      <c r="B1905" s="1">
        <v>1793123.6430780003</v>
      </c>
    </row>
    <row r="1906" spans="1:2" x14ac:dyDescent="0.25">
      <c r="A1906" s="2">
        <v>6508</v>
      </c>
      <c r="B1906" s="1">
        <v>6584075.4239325002</v>
      </c>
    </row>
    <row r="1907" spans="1:2" x14ac:dyDescent="0.25">
      <c r="A1907" s="2">
        <v>6509</v>
      </c>
      <c r="B1907" s="1">
        <v>3112618.7909340006</v>
      </c>
    </row>
    <row r="1908" spans="1:2" x14ac:dyDescent="0.25">
      <c r="A1908" s="2">
        <v>6511</v>
      </c>
      <c r="B1908" s="1">
        <v>826565.49531238328</v>
      </c>
    </row>
    <row r="1909" spans="1:2" x14ac:dyDescent="0.25">
      <c r="A1909" s="2">
        <v>6519</v>
      </c>
      <c r="B1909" s="1">
        <v>85363.515000000014</v>
      </c>
    </row>
    <row r="1910" spans="1:2" x14ac:dyDescent="0.25">
      <c r="A1910" s="2">
        <v>6520</v>
      </c>
      <c r="B1910" s="1">
        <v>8120913.9997500004</v>
      </c>
    </row>
    <row r="1911" spans="1:2" x14ac:dyDescent="0.25">
      <c r="A1911" s="2">
        <v>6522</v>
      </c>
      <c r="B1911" s="1">
        <v>161427.11730912077</v>
      </c>
    </row>
    <row r="1912" spans="1:2" x14ac:dyDescent="0.25">
      <c r="A1912" s="2">
        <v>6523</v>
      </c>
      <c r="B1912" s="1">
        <v>57802.183973091625</v>
      </c>
    </row>
    <row r="1913" spans="1:2" x14ac:dyDescent="0.25">
      <c r="A1913" s="2">
        <v>6524</v>
      </c>
      <c r="B1913" s="1">
        <v>35226</v>
      </c>
    </row>
    <row r="1914" spans="1:2" x14ac:dyDescent="0.25">
      <c r="A1914" s="2">
        <v>6525</v>
      </c>
      <c r="B1914" s="1">
        <v>11122.841323983355</v>
      </c>
    </row>
    <row r="1915" spans="1:2" x14ac:dyDescent="0.25">
      <c r="A1915" s="2">
        <v>6536</v>
      </c>
      <c r="B1915" s="1">
        <v>7927174.5007500015</v>
      </c>
    </row>
    <row r="1916" spans="1:2" x14ac:dyDescent="0.25">
      <c r="A1916" s="2">
        <v>6541</v>
      </c>
      <c r="B1916" s="1">
        <v>14054.175000000001</v>
      </c>
    </row>
    <row r="1917" spans="1:2" x14ac:dyDescent="0.25">
      <c r="A1917" s="2">
        <v>6542</v>
      </c>
      <c r="B1917" s="1">
        <v>1119240.4385216825</v>
      </c>
    </row>
    <row r="1918" spans="1:2" x14ac:dyDescent="0.25">
      <c r="A1918" s="2">
        <v>6543</v>
      </c>
      <c r="B1918" s="1">
        <v>1119240.4385216825</v>
      </c>
    </row>
    <row r="1919" spans="1:2" x14ac:dyDescent="0.25">
      <c r="A1919" s="2">
        <v>6547</v>
      </c>
      <c r="B1919" s="1">
        <v>43081.492500000008</v>
      </c>
    </row>
    <row r="1920" spans="1:2" x14ac:dyDescent="0.25">
      <c r="A1920" s="2">
        <v>6548</v>
      </c>
      <c r="B1920" s="1">
        <v>1227.0168270000001</v>
      </c>
    </row>
    <row r="1921" spans="1:2" x14ac:dyDescent="0.25">
      <c r="A1921" s="2">
        <v>6549</v>
      </c>
      <c r="B1921" s="1">
        <v>2066.5546560000003</v>
      </c>
    </row>
    <row r="1922" spans="1:2" x14ac:dyDescent="0.25">
      <c r="A1922" s="2">
        <v>6550</v>
      </c>
      <c r="B1922" s="1">
        <v>2421.7437375000004</v>
      </c>
    </row>
    <row r="1923" spans="1:2" x14ac:dyDescent="0.25">
      <c r="A1923" s="2">
        <v>6551</v>
      </c>
      <c r="B1923" s="1">
        <v>34997.487003000009</v>
      </c>
    </row>
    <row r="1924" spans="1:2" x14ac:dyDescent="0.25">
      <c r="A1924" s="2">
        <v>6552</v>
      </c>
      <c r="B1924" s="1">
        <v>11103049.238107501</v>
      </c>
    </row>
    <row r="1925" spans="1:2" x14ac:dyDescent="0.25">
      <c r="A1925" s="2">
        <v>6553</v>
      </c>
      <c r="B1925" s="1">
        <v>3565096.8750000005</v>
      </c>
    </row>
    <row r="1926" spans="1:2" x14ac:dyDescent="0.25">
      <c r="A1926" s="2">
        <v>6554</v>
      </c>
      <c r="B1926" s="1">
        <v>771393.37500000012</v>
      </c>
    </row>
    <row r="1927" spans="1:2" x14ac:dyDescent="0.25">
      <c r="A1927" s="2">
        <v>6555</v>
      </c>
      <c r="B1927" s="1">
        <v>10575.305922606858</v>
      </c>
    </row>
    <row r="1928" spans="1:2" x14ac:dyDescent="0.25">
      <c r="A1928" s="2">
        <v>6556</v>
      </c>
      <c r="B1928" s="1">
        <v>19881.958107985829</v>
      </c>
    </row>
    <row r="1929" spans="1:2" x14ac:dyDescent="0.25">
      <c r="A1929" s="2">
        <v>6558</v>
      </c>
      <c r="B1929" s="1">
        <v>8618.625</v>
      </c>
    </row>
    <row r="1930" spans="1:2" x14ac:dyDescent="0.25">
      <c r="A1930" s="2">
        <v>6559</v>
      </c>
      <c r="B1930" s="1">
        <v>2802.3750000000005</v>
      </c>
    </row>
    <row r="1931" spans="1:2" x14ac:dyDescent="0.25">
      <c r="A1931" s="2">
        <v>6561</v>
      </c>
      <c r="B1931" s="1">
        <v>2939.8500000000004</v>
      </c>
    </row>
    <row r="1932" spans="1:2" x14ac:dyDescent="0.25">
      <c r="A1932" s="2">
        <v>6563</v>
      </c>
      <c r="B1932" s="1">
        <v>650</v>
      </c>
    </row>
    <row r="1933" spans="1:2" x14ac:dyDescent="0.25">
      <c r="A1933" s="2">
        <v>6564</v>
      </c>
      <c r="B1933" s="1">
        <v>750</v>
      </c>
    </row>
    <row r="1934" spans="1:2" x14ac:dyDescent="0.25">
      <c r="A1934" s="2">
        <v>6565</v>
      </c>
      <c r="B1934" s="1">
        <v>10786.500000000002</v>
      </c>
    </row>
    <row r="1935" spans="1:2" x14ac:dyDescent="0.25">
      <c r="A1935" s="2">
        <v>6567</v>
      </c>
      <c r="B1935" s="1">
        <v>10010984.019170281</v>
      </c>
    </row>
    <row r="1936" spans="1:2" x14ac:dyDescent="0.25">
      <c r="A1936" s="2">
        <v>6577</v>
      </c>
      <c r="B1936" s="1">
        <v>29495669.410564851</v>
      </c>
    </row>
    <row r="1937" spans="1:2" x14ac:dyDescent="0.25">
      <c r="A1937" s="2">
        <v>6579</v>
      </c>
      <c r="B1937" s="1">
        <v>375711.58877835603</v>
      </c>
    </row>
    <row r="1938" spans="1:2" x14ac:dyDescent="0.25">
      <c r="A1938" s="2">
        <v>6580</v>
      </c>
      <c r="B1938" s="1">
        <v>2253237.2445907798</v>
      </c>
    </row>
    <row r="1939" spans="1:2" x14ac:dyDescent="0.25">
      <c r="A1939" s="2">
        <v>6591</v>
      </c>
      <c r="B1939" s="1">
        <v>2546380.5638582958</v>
      </c>
    </row>
    <row r="1940" spans="1:2" x14ac:dyDescent="0.25">
      <c r="A1940" s="2">
        <v>6592</v>
      </c>
      <c r="B1940" s="1">
        <v>2546380.5638582958</v>
      </c>
    </row>
    <row r="1941" spans="1:2" x14ac:dyDescent="0.25">
      <c r="A1941" s="2">
        <v>6593</v>
      </c>
      <c r="B1941" s="1">
        <v>2691844.0926470845</v>
      </c>
    </row>
    <row r="1942" spans="1:2" x14ac:dyDescent="0.25">
      <c r="A1942" s="2">
        <v>6594</v>
      </c>
      <c r="B1942" s="1">
        <v>51299.248050000009</v>
      </c>
    </row>
    <row r="1943" spans="1:2" x14ac:dyDescent="0.25">
      <c r="A1943" s="2">
        <v>6596</v>
      </c>
      <c r="B1943" s="1">
        <v>4500.72</v>
      </c>
    </row>
    <row r="1944" spans="1:2" x14ac:dyDescent="0.25">
      <c r="A1944" s="2">
        <v>6597</v>
      </c>
      <c r="B1944" s="1">
        <v>3690.6750000000002</v>
      </c>
    </row>
    <row r="1945" spans="1:2" x14ac:dyDescent="0.25">
      <c r="A1945" s="2">
        <v>6598</v>
      </c>
      <c r="B1945" s="1">
        <v>6100</v>
      </c>
    </row>
    <row r="1946" spans="1:2" x14ac:dyDescent="0.25">
      <c r="A1946" s="2">
        <v>6599</v>
      </c>
      <c r="B1946" s="1">
        <v>6750.0225000000009</v>
      </c>
    </row>
    <row r="1947" spans="1:2" x14ac:dyDescent="0.25">
      <c r="A1947" s="2">
        <v>6600</v>
      </c>
      <c r="B1947" s="1">
        <v>4173.9724003983611</v>
      </c>
    </row>
    <row r="1948" spans="1:2" x14ac:dyDescent="0.25">
      <c r="A1948" s="2">
        <v>6601</v>
      </c>
      <c r="B1948" s="1">
        <v>914776.81607649499</v>
      </c>
    </row>
    <row r="1949" spans="1:2" x14ac:dyDescent="0.25">
      <c r="A1949" s="2">
        <v>6604</v>
      </c>
      <c r="B1949" s="1">
        <v>10046.250000000002</v>
      </c>
    </row>
    <row r="1950" spans="1:2" x14ac:dyDescent="0.25">
      <c r="A1950" s="2">
        <v>6605</v>
      </c>
      <c r="B1950" s="1">
        <v>11526.750000000002</v>
      </c>
    </row>
    <row r="1951" spans="1:2" x14ac:dyDescent="0.25">
      <c r="A1951" s="2">
        <v>6606</v>
      </c>
      <c r="B1951" s="1">
        <v>262196.15670000005</v>
      </c>
    </row>
    <row r="1952" spans="1:2" x14ac:dyDescent="0.25">
      <c r="A1952" s="2">
        <v>6607</v>
      </c>
      <c r="B1952" s="1">
        <v>7719.7500000000009</v>
      </c>
    </row>
    <row r="1953" spans="1:2" x14ac:dyDescent="0.25">
      <c r="A1953" s="2">
        <v>6609</v>
      </c>
      <c r="B1953" s="1">
        <v>2943.0225000000005</v>
      </c>
    </row>
    <row r="1954" spans="1:2" x14ac:dyDescent="0.25">
      <c r="A1954" s="2">
        <v>6610</v>
      </c>
      <c r="B1954" s="1">
        <v>2178.7935295029583</v>
      </c>
    </row>
    <row r="1955" spans="1:2" x14ac:dyDescent="0.25">
      <c r="A1955" s="2">
        <v>6611</v>
      </c>
      <c r="B1955" s="1">
        <v>223300</v>
      </c>
    </row>
    <row r="1956" spans="1:2" x14ac:dyDescent="0.25">
      <c r="A1956" s="2">
        <v>6621</v>
      </c>
      <c r="B1956" s="1">
        <v>41963853.536635883</v>
      </c>
    </row>
    <row r="1957" spans="1:2" x14ac:dyDescent="0.25">
      <c r="A1957" s="2">
        <v>6622</v>
      </c>
      <c r="B1957" s="1">
        <v>23091274.257705621</v>
      </c>
    </row>
    <row r="1958" spans="1:2" x14ac:dyDescent="0.25">
      <c r="A1958" s="2">
        <v>6624</v>
      </c>
      <c r="B1958" s="1">
        <v>44643139.440897159</v>
      </c>
    </row>
    <row r="1959" spans="1:2" x14ac:dyDescent="0.25">
      <c r="A1959" s="2">
        <v>6626</v>
      </c>
      <c r="B1959" s="1">
        <v>1308508.0738365499</v>
      </c>
    </row>
    <row r="1960" spans="1:2" x14ac:dyDescent="0.25">
      <c r="A1960" s="2">
        <v>6627</v>
      </c>
      <c r="B1960" s="1">
        <v>731221.03714411822</v>
      </c>
    </row>
    <row r="1961" spans="1:2" x14ac:dyDescent="0.25">
      <c r="A1961" s="2">
        <v>6628</v>
      </c>
      <c r="B1961" s="1">
        <v>3024966.5745357135</v>
      </c>
    </row>
    <row r="1962" spans="1:2" x14ac:dyDescent="0.25">
      <c r="A1962" s="2">
        <v>6629</v>
      </c>
      <c r="B1962" s="1">
        <v>5670114.0606466904</v>
      </c>
    </row>
    <row r="1963" spans="1:2" x14ac:dyDescent="0.25">
      <c r="A1963" s="2">
        <v>6631</v>
      </c>
      <c r="B1963" s="1">
        <v>1310.0937807652967</v>
      </c>
    </row>
    <row r="1964" spans="1:2" x14ac:dyDescent="0.25">
      <c r="A1964" s="2">
        <v>6632</v>
      </c>
      <c r="B1964" s="1">
        <v>31143.418088950231</v>
      </c>
    </row>
    <row r="1965" spans="1:2" x14ac:dyDescent="0.25">
      <c r="A1965" s="2">
        <v>6635</v>
      </c>
      <c r="B1965" s="1">
        <v>741882.71743461792</v>
      </c>
    </row>
    <row r="1966" spans="1:2" x14ac:dyDescent="0.25">
      <c r="A1966" s="2">
        <v>6636</v>
      </c>
      <c r="B1966" s="1">
        <v>1119608.5508677743</v>
      </c>
    </row>
    <row r="1967" spans="1:2" x14ac:dyDescent="0.25">
      <c r="A1967" s="2">
        <v>6638</v>
      </c>
      <c r="B1967" s="1">
        <v>113308.35331573919</v>
      </c>
    </row>
    <row r="1968" spans="1:2" x14ac:dyDescent="0.25">
      <c r="A1968" s="2">
        <v>6639</v>
      </c>
      <c r="B1968" s="1">
        <v>159094.55803265411</v>
      </c>
    </row>
    <row r="1969" spans="1:2" x14ac:dyDescent="0.25">
      <c r="A1969" s="2">
        <v>6642</v>
      </c>
      <c r="B1969" s="1">
        <v>4799896.0877250005</v>
      </c>
    </row>
    <row r="1970" spans="1:2" x14ac:dyDescent="0.25">
      <c r="A1970" s="2">
        <v>6645</v>
      </c>
      <c r="B1970" s="1">
        <v>14146.526344095335</v>
      </c>
    </row>
    <row r="1971" spans="1:2" x14ac:dyDescent="0.25">
      <c r="A1971" s="2">
        <v>6648</v>
      </c>
      <c r="B1971" s="1">
        <v>84472.761789000011</v>
      </c>
    </row>
    <row r="1972" spans="1:2" x14ac:dyDescent="0.25">
      <c r="A1972" s="2">
        <v>6650</v>
      </c>
      <c r="B1972" s="1">
        <v>9247.7939909102097</v>
      </c>
    </row>
    <row r="1973" spans="1:2" x14ac:dyDescent="0.25">
      <c r="A1973" s="2">
        <v>6651</v>
      </c>
      <c r="B1973" s="1">
        <v>1374.5081058320795</v>
      </c>
    </row>
    <row r="1974" spans="1:2" x14ac:dyDescent="0.25">
      <c r="A1974" s="2">
        <v>6652</v>
      </c>
      <c r="B1974" s="1">
        <v>2737.1380034982458</v>
      </c>
    </row>
    <row r="1975" spans="1:2" x14ac:dyDescent="0.25">
      <c r="A1975" s="2">
        <v>6653</v>
      </c>
      <c r="B1975" s="1">
        <v>2361.3975</v>
      </c>
    </row>
    <row r="1976" spans="1:2" x14ac:dyDescent="0.25">
      <c r="A1976" s="2">
        <v>6655</v>
      </c>
      <c r="B1976" s="1">
        <v>13679.799480000003</v>
      </c>
    </row>
    <row r="1977" spans="1:2" x14ac:dyDescent="0.25">
      <c r="A1977" s="2">
        <v>6658</v>
      </c>
      <c r="B1977" s="1">
        <v>6013.4118547500011</v>
      </c>
    </row>
    <row r="1978" spans="1:2" x14ac:dyDescent="0.25">
      <c r="A1978" s="2">
        <v>6660</v>
      </c>
      <c r="B1978" s="1">
        <v>224484.13239796518</v>
      </c>
    </row>
    <row r="1979" spans="1:2" x14ac:dyDescent="0.25">
      <c r="A1979" s="2">
        <v>6662</v>
      </c>
      <c r="B1979" s="1">
        <v>18253.321354815133</v>
      </c>
    </row>
    <row r="1980" spans="1:2" x14ac:dyDescent="0.25">
      <c r="A1980" s="2">
        <v>6663</v>
      </c>
      <c r="B1980" s="1">
        <v>17933.077134990002</v>
      </c>
    </row>
    <row r="1981" spans="1:2" x14ac:dyDescent="0.25">
      <c r="A1981" s="2">
        <v>6664</v>
      </c>
      <c r="B1981" s="1">
        <v>14276.250000000002</v>
      </c>
    </row>
    <row r="1982" spans="1:2" x14ac:dyDescent="0.25">
      <c r="A1982" s="2">
        <v>6665</v>
      </c>
      <c r="B1982" s="1">
        <v>31143.418088950231</v>
      </c>
    </row>
    <row r="1983" spans="1:2" x14ac:dyDescent="0.25">
      <c r="A1983" s="2">
        <v>6667</v>
      </c>
      <c r="B1983" s="1">
        <v>148345.23531145527</v>
      </c>
    </row>
    <row r="1984" spans="1:2" x14ac:dyDescent="0.25">
      <c r="A1984" s="2">
        <v>6668</v>
      </c>
      <c r="B1984" s="1">
        <v>128603.47395821978</v>
      </c>
    </row>
    <row r="1985" spans="1:2" x14ac:dyDescent="0.25">
      <c r="A1985" s="2">
        <v>6669</v>
      </c>
      <c r="B1985" s="1">
        <v>83436.750000000015</v>
      </c>
    </row>
    <row r="1986" spans="1:2" x14ac:dyDescent="0.25">
      <c r="A1986" s="2">
        <v>6670</v>
      </c>
      <c r="B1986" s="1">
        <v>19800</v>
      </c>
    </row>
    <row r="1987" spans="1:2" x14ac:dyDescent="0.25">
      <c r="A1987" s="2">
        <v>6674</v>
      </c>
      <c r="B1987" s="1">
        <v>44416.284874948811</v>
      </c>
    </row>
    <row r="1988" spans="1:2" x14ac:dyDescent="0.25">
      <c r="A1988" s="2">
        <v>6675</v>
      </c>
      <c r="B1988" s="1">
        <v>5200</v>
      </c>
    </row>
    <row r="1989" spans="1:2" x14ac:dyDescent="0.25">
      <c r="A1989" s="2">
        <v>6677</v>
      </c>
      <c r="B1989" s="1">
        <v>35150.567088110693</v>
      </c>
    </row>
    <row r="1990" spans="1:2" x14ac:dyDescent="0.25">
      <c r="A1990" s="2">
        <v>6678</v>
      </c>
      <c r="B1990" s="1">
        <v>2090.6622139059978</v>
      </c>
    </row>
    <row r="1991" spans="1:2" x14ac:dyDescent="0.25">
      <c r="A1991" s="2">
        <v>6681</v>
      </c>
      <c r="B1991" s="1">
        <v>40663.164082970216</v>
      </c>
    </row>
    <row r="1992" spans="1:2" x14ac:dyDescent="0.25">
      <c r="A1992" s="2">
        <v>6684</v>
      </c>
      <c r="B1992" s="1">
        <v>7409.8913850000017</v>
      </c>
    </row>
    <row r="1993" spans="1:2" x14ac:dyDescent="0.25">
      <c r="A1993" s="2">
        <v>6690</v>
      </c>
      <c r="B1993" s="1">
        <v>24111000.000000004</v>
      </c>
    </row>
    <row r="1994" spans="1:2" x14ac:dyDescent="0.25">
      <c r="A1994" s="2">
        <v>6691</v>
      </c>
      <c r="B1994" s="1">
        <v>4605.0526488183295</v>
      </c>
    </row>
    <row r="1995" spans="1:2" x14ac:dyDescent="0.25">
      <c r="A1995" s="2">
        <v>6692</v>
      </c>
      <c r="B1995" s="1">
        <v>13622.800315500002</v>
      </c>
    </row>
    <row r="1996" spans="1:2" x14ac:dyDescent="0.25">
      <c r="A1996" s="2">
        <v>6695</v>
      </c>
      <c r="B1996" s="1">
        <v>4799896.0877250005</v>
      </c>
    </row>
    <row r="1997" spans="1:2" x14ac:dyDescent="0.25">
      <c r="A1997" s="2">
        <v>6699</v>
      </c>
      <c r="B1997" s="1">
        <v>4913.3279799000011</v>
      </c>
    </row>
    <row r="1998" spans="1:2" x14ac:dyDescent="0.25">
      <c r="A1998" s="2">
        <v>6700</v>
      </c>
      <c r="B1998" s="1">
        <v>160632.24517799867</v>
      </c>
    </row>
    <row r="1999" spans="1:2" x14ac:dyDescent="0.25">
      <c r="A1999" s="2">
        <v>6701</v>
      </c>
      <c r="B1999" s="1">
        <v>62857.538627310008</v>
      </c>
    </row>
    <row r="2000" spans="1:2" x14ac:dyDescent="0.25">
      <c r="A2000" s="2">
        <v>6702</v>
      </c>
      <c r="B2000" s="1">
        <v>48738.474613200131</v>
      </c>
    </row>
    <row r="2001" spans="1:2" x14ac:dyDescent="0.25">
      <c r="A2001" s="2">
        <v>6703</v>
      </c>
      <c r="B2001" s="1">
        <v>79787.542632787139</v>
      </c>
    </row>
    <row r="2002" spans="1:2" x14ac:dyDescent="0.25">
      <c r="A2002" s="2">
        <v>6709</v>
      </c>
      <c r="B2002" s="1">
        <v>65873.137938153843</v>
      </c>
    </row>
    <row r="2003" spans="1:2" x14ac:dyDescent="0.25">
      <c r="A2003" s="2">
        <v>6711</v>
      </c>
      <c r="B2003" s="1">
        <v>428678.24652739929</v>
      </c>
    </row>
    <row r="2004" spans="1:2" x14ac:dyDescent="0.25">
      <c r="A2004" s="2">
        <v>6715</v>
      </c>
      <c r="B2004" s="1">
        <v>2043582.5277382815</v>
      </c>
    </row>
    <row r="2005" spans="1:2" x14ac:dyDescent="0.25">
      <c r="A2005" s="2">
        <v>6716</v>
      </c>
      <c r="B2005" s="1">
        <v>13394.803657500002</v>
      </c>
    </row>
    <row r="2006" spans="1:2" x14ac:dyDescent="0.25">
      <c r="A2006" s="2">
        <v>6717</v>
      </c>
      <c r="B2006" s="1">
        <v>2849.9582250000003</v>
      </c>
    </row>
    <row r="2007" spans="1:2" x14ac:dyDescent="0.25">
      <c r="A2007" s="2">
        <v>6718</v>
      </c>
      <c r="B2007" s="1">
        <v>5147012.6901000012</v>
      </c>
    </row>
    <row r="2008" spans="1:2" x14ac:dyDescent="0.25">
      <c r="A2008" s="2">
        <v>6720</v>
      </c>
      <c r="B2008" s="1">
        <v>24567.779882790004</v>
      </c>
    </row>
    <row r="2009" spans="1:2" x14ac:dyDescent="0.25">
      <c r="A2009" s="2">
        <v>6721</v>
      </c>
      <c r="B2009" s="1">
        <v>380417.39272847067</v>
      </c>
    </row>
    <row r="2010" spans="1:2" x14ac:dyDescent="0.25">
      <c r="A2010" s="2">
        <v>6722</v>
      </c>
      <c r="B2010" s="1">
        <v>11820.735000000001</v>
      </c>
    </row>
    <row r="2011" spans="1:2" x14ac:dyDescent="0.25">
      <c r="A2011" s="2">
        <v>6723</v>
      </c>
      <c r="B2011" s="1">
        <v>4173.9724003983611</v>
      </c>
    </row>
    <row r="2012" spans="1:2" x14ac:dyDescent="0.25">
      <c r="A2012" s="2">
        <v>6724</v>
      </c>
      <c r="B2012" s="1">
        <v>5888.5791684350897</v>
      </c>
    </row>
    <row r="2013" spans="1:2" x14ac:dyDescent="0.25">
      <c r="A2013" s="2">
        <v>6725</v>
      </c>
      <c r="B2013" s="1">
        <v>69749.934088940281</v>
      </c>
    </row>
    <row r="2014" spans="1:2" x14ac:dyDescent="0.25">
      <c r="A2014" s="2">
        <v>6726</v>
      </c>
      <c r="B2014" s="1">
        <v>65071.396124606828</v>
      </c>
    </row>
    <row r="2015" spans="1:2" x14ac:dyDescent="0.25">
      <c r="A2015" s="2">
        <v>6732</v>
      </c>
      <c r="B2015" s="1">
        <v>5207481.6319431355</v>
      </c>
    </row>
    <row r="2016" spans="1:2" x14ac:dyDescent="0.25">
      <c r="A2016" s="2">
        <v>6736</v>
      </c>
      <c r="B2016" s="1">
        <v>17788.299257160004</v>
      </c>
    </row>
    <row r="2017" spans="1:2" x14ac:dyDescent="0.25">
      <c r="A2017" s="2">
        <v>6746</v>
      </c>
      <c r="B2017" s="1">
        <v>78217.987500000003</v>
      </c>
    </row>
    <row r="2018" spans="1:2" x14ac:dyDescent="0.25">
      <c r="A2018" s="2">
        <v>6748</v>
      </c>
      <c r="B2018" s="1">
        <v>11560.684345337841</v>
      </c>
    </row>
    <row r="2019" spans="1:2" x14ac:dyDescent="0.25">
      <c r="A2019" s="2">
        <v>6749</v>
      </c>
      <c r="B2019" s="1">
        <v>39990</v>
      </c>
    </row>
    <row r="2020" spans="1:2" x14ac:dyDescent="0.25">
      <c r="A2020" s="2">
        <v>6752</v>
      </c>
      <c r="B2020" s="1">
        <v>4709.1668826177001</v>
      </c>
    </row>
    <row r="2021" spans="1:2" x14ac:dyDescent="0.25">
      <c r="A2021" s="2">
        <v>6754</v>
      </c>
      <c r="B2021" s="1">
        <v>20590.591930629435</v>
      </c>
    </row>
    <row r="2022" spans="1:2" x14ac:dyDescent="0.25">
      <c r="A2022" s="2">
        <v>6755</v>
      </c>
      <c r="B2022" s="1">
        <v>7934.2836984000014</v>
      </c>
    </row>
    <row r="2023" spans="1:2" x14ac:dyDescent="0.25">
      <c r="A2023" s="2">
        <v>6756</v>
      </c>
      <c r="B2023" s="1">
        <v>5015.9264760000005</v>
      </c>
    </row>
    <row r="2024" spans="1:2" x14ac:dyDescent="0.25">
      <c r="A2024" s="2">
        <v>6757</v>
      </c>
      <c r="B2024" s="1">
        <v>11798.827051500002</v>
      </c>
    </row>
    <row r="2025" spans="1:2" x14ac:dyDescent="0.25">
      <c r="A2025" s="2">
        <v>6758</v>
      </c>
      <c r="B2025" s="1">
        <v>5243.9231340000006</v>
      </c>
    </row>
    <row r="2026" spans="1:2" x14ac:dyDescent="0.25">
      <c r="A2026" s="2">
        <v>6759</v>
      </c>
      <c r="B2026" s="1">
        <v>10152.000000000002</v>
      </c>
    </row>
    <row r="2027" spans="1:2" x14ac:dyDescent="0.25">
      <c r="A2027" s="2">
        <v>6760</v>
      </c>
      <c r="B2027" s="1">
        <v>10250</v>
      </c>
    </row>
    <row r="2028" spans="1:2" x14ac:dyDescent="0.25">
      <c r="A2028" s="2">
        <v>6761</v>
      </c>
      <c r="B2028" s="1">
        <v>181378.02121332259</v>
      </c>
    </row>
    <row r="2029" spans="1:2" x14ac:dyDescent="0.25">
      <c r="A2029" s="2">
        <v>6762</v>
      </c>
      <c r="B2029" s="1">
        <v>344521.93813017826</v>
      </c>
    </row>
    <row r="2030" spans="1:2" x14ac:dyDescent="0.25">
      <c r="A2030" s="2">
        <v>6763</v>
      </c>
      <c r="B2030" s="1">
        <v>187151.89762867248</v>
      </c>
    </row>
    <row r="2031" spans="1:2" x14ac:dyDescent="0.25">
      <c r="A2031" s="2">
        <v>6764</v>
      </c>
      <c r="B2031" s="1">
        <v>535396.56789974659</v>
      </c>
    </row>
    <row r="2032" spans="1:2" x14ac:dyDescent="0.25">
      <c r="A2032" s="2">
        <v>6765</v>
      </c>
      <c r="B2032" s="1">
        <v>21985.425000000003</v>
      </c>
    </row>
    <row r="2033" spans="1:2" x14ac:dyDescent="0.25">
      <c r="A2033" s="2">
        <v>6766</v>
      </c>
      <c r="B2033" s="1">
        <v>321.50868489554944</v>
      </c>
    </row>
    <row r="2034" spans="1:2" x14ac:dyDescent="0.25">
      <c r="A2034" s="2">
        <v>6767</v>
      </c>
      <c r="B2034" s="1">
        <v>376880.74000681465</v>
      </c>
    </row>
    <row r="2035" spans="1:2" x14ac:dyDescent="0.25">
      <c r="A2035" s="2">
        <v>6768</v>
      </c>
      <c r="B2035" s="1">
        <v>10259.849610000001</v>
      </c>
    </row>
    <row r="2036" spans="1:2" x14ac:dyDescent="0.25">
      <c r="A2036" s="2">
        <v>6769</v>
      </c>
      <c r="B2036" s="1">
        <v>17840.738488500003</v>
      </c>
    </row>
    <row r="2037" spans="1:2" x14ac:dyDescent="0.25">
      <c r="A2037" s="2">
        <v>6770</v>
      </c>
      <c r="B2037" s="1">
        <v>23826729.385350004</v>
      </c>
    </row>
    <row r="2038" spans="1:2" x14ac:dyDescent="0.25">
      <c r="A2038" s="2">
        <v>6771</v>
      </c>
      <c r="B2038" s="1">
        <v>16000</v>
      </c>
    </row>
    <row r="2039" spans="1:2" x14ac:dyDescent="0.25">
      <c r="A2039" s="2">
        <v>6773</v>
      </c>
      <c r="B2039" s="1">
        <v>122023.66174004493</v>
      </c>
    </row>
    <row r="2040" spans="1:2" x14ac:dyDescent="0.25">
      <c r="A2040" s="2">
        <v>6775</v>
      </c>
      <c r="B2040" s="1">
        <v>38813.430921109735</v>
      </c>
    </row>
    <row r="2041" spans="1:2" x14ac:dyDescent="0.25">
      <c r="A2041" s="2">
        <v>6777</v>
      </c>
      <c r="B2041" s="1">
        <v>5129.9248050000006</v>
      </c>
    </row>
    <row r="2042" spans="1:2" x14ac:dyDescent="0.25">
      <c r="A2042" s="2">
        <v>6778</v>
      </c>
      <c r="B2042" s="1">
        <v>870907.54656762374</v>
      </c>
    </row>
    <row r="2043" spans="1:2" x14ac:dyDescent="0.25">
      <c r="A2043" s="2">
        <v>6779</v>
      </c>
      <c r="B2043" s="1">
        <v>116.19436682190033</v>
      </c>
    </row>
    <row r="2044" spans="1:2" x14ac:dyDescent="0.25">
      <c r="A2044" s="2">
        <v>6780</v>
      </c>
      <c r="B2044" s="1">
        <v>274.95000000000005</v>
      </c>
    </row>
    <row r="2045" spans="1:2" x14ac:dyDescent="0.25">
      <c r="A2045" s="2">
        <v>6781</v>
      </c>
      <c r="B2045" s="1">
        <v>1741815.0931352475</v>
      </c>
    </row>
    <row r="2046" spans="1:2" x14ac:dyDescent="0.25">
      <c r="A2046" s="2">
        <v>6785</v>
      </c>
      <c r="B2046" s="1">
        <v>317662.86450729234</v>
      </c>
    </row>
    <row r="2047" spans="1:2" x14ac:dyDescent="0.25">
      <c r="A2047" s="2">
        <v>6786</v>
      </c>
      <c r="B2047" s="1">
        <v>34641.008001534923</v>
      </c>
    </row>
    <row r="2048" spans="1:2" x14ac:dyDescent="0.25">
      <c r="A2048" s="2">
        <v>6789</v>
      </c>
      <c r="B2048" s="1">
        <v>16174.645618677192</v>
      </c>
    </row>
    <row r="2049" spans="1:2" x14ac:dyDescent="0.25">
      <c r="A2049" s="2">
        <v>6793</v>
      </c>
      <c r="B2049" s="1">
        <v>4935.3525000000009</v>
      </c>
    </row>
    <row r="2050" spans="1:2" x14ac:dyDescent="0.25">
      <c r="A2050" s="2">
        <v>6803</v>
      </c>
      <c r="B2050" s="1">
        <v>1586.2500000000002</v>
      </c>
    </row>
    <row r="2051" spans="1:2" x14ac:dyDescent="0.25">
      <c r="A2051" s="2">
        <v>6805</v>
      </c>
      <c r="B2051" s="1">
        <v>22413</v>
      </c>
    </row>
    <row r="2052" spans="1:2" x14ac:dyDescent="0.25">
      <c r="A2052" s="2">
        <v>6806</v>
      </c>
      <c r="B2052" s="1">
        <v>18239.732640000002</v>
      </c>
    </row>
    <row r="2053" spans="1:2" x14ac:dyDescent="0.25">
      <c r="A2053" s="2">
        <v>6807</v>
      </c>
      <c r="B2053" s="1">
        <v>10575.000000000002</v>
      </c>
    </row>
    <row r="2054" spans="1:2" x14ac:dyDescent="0.25">
      <c r="A2054" s="2">
        <v>6808</v>
      </c>
      <c r="B2054" s="1">
        <v>5471.9197920000006</v>
      </c>
    </row>
    <row r="2055" spans="1:2" x14ac:dyDescent="0.25">
      <c r="A2055" s="2">
        <v>6810</v>
      </c>
      <c r="B2055" s="1">
        <v>374014.10281950003</v>
      </c>
    </row>
    <row r="2056" spans="1:2" x14ac:dyDescent="0.25">
      <c r="A2056" s="2">
        <v>6812</v>
      </c>
      <c r="B2056" s="1">
        <v>163739.29676438394</v>
      </c>
    </row>
    <row r="2057" spans="1:2" x14ac:dyDescent="0.25">
      <c r="A2057" s="2">
        <v>6813</v>
      </c>
      <c r="B2057" s="1">
        <v>193797.15930000003</v>
      </c>
    </row>
    <row r="2058" spans="1:2" x14ac:dyDescent="0.25">
      <c r="A2058" s="2">
        <v>6814</v>
      </c>
      <c r="B2058" s="1">
        <v>124041.58178490002</v>
      </c>
    </row>
    <row r="2059" spans="1:2" x14ac:dyDescent="0.25">
      <c r="A2059" s="2">
        <v>6815</v>
      </c>
      <c r="B2059" s="1">
        <v>49290.816523892521</v>
      </c>
    </row>
    <row r="2060" spans="1:2" x14ac:dyDescent="0.25">
      <c r="A2060" s="2">
        <v>6816</v>
      </c>
      <c r="B2060" s="1">
        <v>37800</v>
      </c>
    </row>
    <row r="2061" spans="1:2" x14ac:dyDescent="0.25">
      <c r="A2061" s="2">
        <v>6818</v>
      </c>
      <c r="B2061" s="1">
        <v>1343950</v>
      </c>
    </row>
    <row r="2062" spans="1:2" x14ac:dyDescent="0.25">
      <c r="A2062" s="2">
        <v>6819</v>
      </c>
      <c r="B2062" s="1">
        <v>1006250</v>
      </c>
    </row>
    <row r="2063" spans="1:2" x14ac:dyDescent="0.25">
      <c r="A2063" s="2">
        <v>6822</v>
      </c>
      <c r="B2063" s="1">
        <v>24818.214272638907</v>
      </c>
    </row>
    <row r="2064" spans="1:2" x14ac:dyDescent="0.25">
      <c r="A2064" s="2">
        <v>6823</v>
      </c>
      <c r="B2064" s="1">
        <v>10954355.919910558</v>
      </c>
    </row>
    <row r="2065" spans="1:2" x14ac:dyDescent="0.25">
      <c r="A2065" s="2">
        <v>6826</v>
      </c>
      <c r="B2065" s="1">
        <v>5638</v>
      </c>
    </row>
    <row r="2066" spans="1:2" x14ac:dyDescent="0.25">
      <c r="A2066" s="2">
        <v>6827</v>
      </c>
      <c r="B2066" s="1">
        <v>1226700.0000000002</v>
      </c>
    </row>
    <row r="2067" spans="1:2" x14ac:dyDescent="0.25">
      <c r="A2067" s="2">
        <v>6828</v>
      </c>
      <c r="B2067" s="1">
        <v>4860</v>
      </c>
    </row>
    <row r="2068" spans="1:2" x14ac:dyDescent="0.25">
      <c r="A2068" s="2">
        <v>6829</v>
      </c>
      <c r="B2068" s="1">
        <v>260773.36565400005</v>
      </c>
    </row>
    <row r="2069" spans="1:2" x14ac:dyDescent="0.25">
      <c r="A2069" s="2">
        <v>6831</v>
      </c>
      <c r="B2069" s="1">
        <v>423037.74328361772</v>
      </c>
    </row>
    <row r="2070" spans="1:2" x14ac:dyDescent="0.25">
      <c r="A2070" s="2">
        <v>6832</v>
      </c>
      <c r="B2070" s="1">
        <v>238593.28721196039</v>
      </c>
    </row>
    <row r="2071" spans="1:2" x14ac:dyDescent="0.25">
      <c r="A2071" s="2">
        <v>6833</v>
      </c>
      <c r="B2071" s="1">
        <v>327859.89750000002</v>
      </c>
    </row>
    <row r="2072" spans="1:2" x14ac:dyDescent="0.25">
      <c r="A2072" s="2">
        <v>6839</v>
      </c>
      <c r="B2072" s="1">
        <v>6877829.1589790266</v>
      </c>
    </row>
    <row r="2073" spans="1:2" x14ac:dyDescent="0.25">
      <c r="A2073" s="2">
        <v>6840</v>
      </c>
      <c r="B2073" s="1">
        <v>386454.91500000004</v>
      </c>
    </row>
    <row r="2074" spans="1:2" x14ac:dyDescent="0.25">
      <c r="A2074" s="2">
        <v>6841</v>
      </c>
      <c r="B2074" s="1">
        <v>69803.611567849483</v>
      </c>
    </row>
    <row r="2075" spans="1:2" x14ac:dyDescent="0.25">
      <c r="A2075" s="2">
        <v>6843</v>
      </c>
      <c r="B2075" s="1">
        <v>6599.3887952244359</v>
      </c>
    </row>
    <row r="2076" spans="1:2" x14ac:dyDescent="0.25">
      <c r="A2076" s="2">
        <v>6848</v>
      </c>
      <c r="B2076" s="1">
        <v>469642.74478136946</v>
      </c>
    </row>
    <row r="2077" spans="1:2" x14ac:dyDescent="0.25">
      <c r="A2077" s="2">
        <v>6854</v>
      </c>
      <c r="B2077" s="1">
        <v>567022.13484580477</v>
      </c>
    </row>
    <row r="2078" spans="1:2" x14ac:dyDescent="0.25">
      <c r="A2078" s="2">
        <v>6856</v>
      </c>
      <c r="B2078" s="1">
        <v>20214.178931508632</v>
      </c>
    </row>
    <row r="2079" spans="1:2" x14ac:dyDescent="0.25">
      <c r="A2079" s="2">
        <v>6858</v>
      </c>
      <c r="B2079" s="1">
        <v>3264510.5581500004</v>
      </c>
    </row>
    <row r="2080" spans="1:2" x14ac:dyDescent="0.25">
      <c r="A2080" s="2">
        <v>6859</v>
      </c>
      <c r="B2080" s="1">
        <v>11396.584859610133</v>
      </c>
    </row>
    <row r="2081" spans="1:2" x14ac:dyDescent="0.25">
      <c r="A2081" s="2">
        <v>6860</v>
      </c>
      <c r="B2081" s="1">
        <v>113.99832900000003</v>
      </c>
    </row>
    <row r="2082" spans="1:2" x14ac:dyDescent="0.25">
      <c r="A2082" s="2">
        <v>6864</v>
      </c>
      <c r="B2082" s="1">
        <v>808699.86466993624</v>
      </c>
    </row>
    <row r="2083" spans="1:2" x14ac:dyDescent="0.25">
      <c r="A2083" s="2">
        <v>6869</v>
      </c>
      <c r="B2083" s="1">
        <v>4790999.2705686726</v>
      </c>
    </row>
    <row r="2084" spans="1:2" x14ac:dyDescent="0.25">
      <c r="A2084" s="2">
        <v>6871</v>
      </c>
      <c r="B2084" s="1">
        <v>8097.2887031270602</v>
      </c>
    </row>
    <row r="2085" spans="1:2" x14ac:dyDescent="0.25">
      <c r="A2085" s="2">
        <v>6873</v>
      </c>
      <c r="B2085" s="1">
        <v>37372.101706740279</v>
      </c>
    </row>
    <row r="2086" spans="1:2" x14ac:dyDescent="0.25">
      <c r="A2086" s="2">
        <v>6875</v>
      </c>
      <c r="B2086" s="1">
        <v>1015440.8746887106</v>
      </c>
    </row>
    <row r="2087" spans="1:2" x14ac:dyDescent="0.25">
      <c r="A2087" s="2">
        <v>6883</v>
      </c>
      <c r="B2087" s="1">
        <v>56000</v>
      </c>
    </row>
    <row r="2088" spans="1:2" x14ac:dyDescent="0.25">
      <c r="A2088" s="2">
        <v>6885</v>
      </c>
      <c r="B2088" s="1">
        <v>642264.55543860258</v>
      </c>
    </row>
    <row r="2089" spans="1:2" x14ac:dyDescent="0.25">
      <c r="A2089" s="2">
        <v>6886</v>
      </c>
      <c r="B2089" s="1">
        <v>3110.3840948843704</v>
      </c>
    </row>
    <row r="2090" spans="1:2" x14ac:dyDescent="0.25">
      <c r="A2090" s="2">
        <v>6889</v>
      </c>
      <c r="B2090" s="1">
        <v>830.91167359113331</v>
      </c>
    </row>
    <row r="2091" spans="1:2" x14ac:dyDescent="0.25">
      <c r="A2091" s="2">
        <v>6891</v>
      </c>
      <c r="B2091" s="1">
        <v>633141.64110400667</v>
      </c>
    </row>
    <row r="2092" spans="1:2" x14ac:dyDescent="0.25">
      <c r="A2092" s="2">
        <v>6892</v>
      </c>
      <c r="B2092" s="1">
        <v>7206940.3047129819</v>
      </c>
    </row>
    <row r="2093" spans="1:2" x14ac:dyDescent="0.25">
      <c r="A2093" s="2">
        <v>6893</v>
      </c>
      <c r="B2093" s="1">
        <v>213817.72642220429</v>
      </c>
    </row>
    <row r="2094" spans="1:2" x14ac:dyDescent="0.25">
      <c r="A2094" s="2">
        <v>6894</v>
      </c>
      <c r="B2094" s="1">
        <v>1978582.5000000002</v>
      </c>
    </row>
    <row r="2095" spans="1:2" x14ac:dyDescent="0.25">
      <c r="A2095" s="2">
        <v>6897</v>
      </c>
      <c r="B2095" s="1">
        <v>2290900.9988475456</v>
      </c>
    </row>
    <row r="2096" spans="1:2" x14ac:dyDescent="0.25">
      <c r="A2096" s="2">
        <v>6899</v>
      </c>
      <c r="B2096" s="1">
        <v>2641549.1109160469</v>
      </c>
    </row>
    <row r="2097" spans="1:2" x14ac:dyDescent="0.25">
      <c r="A2097" s="2">
        <v>6911</v>
      </c>
      <c r="B2097" s="1">
        <v>1106489.5980828279</v>
      </c>
    </row>
    <row r="2098" spans="1:2" x14ac:dyDescent="0.25">
      <c r="A2098" s="2">
        <v>6913</v>
      </c>
      <c r="B2098" s="1">
        <v>577587.53216323268</v>
      </c>
    </row>
    <row r="2099" spans="1:2" x14ac:dyDescent="0.25">
      <c r="A2099" s="2">
        <v>6914</v>
      </c>
      <c r="B2099" s="1">
        <v>283352.00975232472</v>
      </c>
    </row>
    <row r="2100" spans="1:2" x14ac:dyDescent="0.25">
      <c r="A2100" s="2">
        <v>6915</v>
      </c>
      <c r="B2100" s="1">
        <v>3366011.1974329371</v>
      </c>
    </row>
    <row r="2101" spans="1:2" x14ac:dyDescent="0.25">
      <c r="A2101" s="2">
        <v>6918</v>
      </c>
      <c r="B2101" s="1">
        <v>119721.32849966671</v>
      </c>
    </row>
    <row r="2102" spans="1:2" x14ac:dyDescent="0.25">
      <c r="A2102" s="2">
        <v>6921</v>
      </c>
      <c r="B2102" s="1">
        <v>1846471.2587833214</v>
      </c>
    </row>
    <row r="2103" spans="1:2" x14ac:dyDescent="0.25">
      <c r="A2103" s="2">
        <v>6926</v>
      </c>
      <c r="B2103" s="1">
        <v>51989.024258303943</v>
      </c>
    </row>
    <row r="2104" spans="1:2" x14ac:dyDescent="0.25">
      <c r="A2104" s="2">
        <v>6927</v>
      </c>
      <c r="B2104" s="1">
        <v>72700</v>
      </c>
    </row>
    <row r="2105" spans="1:2" x14ac:dyDescent="0.25">
      <c r="A2105" s="2">
        <v>6929</v>
      </c>
      <c r="B2105" s="1">
        <v>13896.246917010269</v>
      </c>
    </row>
    <row r="2106" spans="1:2" x14ac:dyDescent="0.25">
      <c r="A2106" s="2">
        <v>6931</v>
      </c>
      <c r="B2106" s="1">
        <v>548124.15836552402</v>
      </c>
    </row>
    <row r="2107" spans="1:2" x14ac:dyDescent="0.25">
      <c r="A2107" s="2">
        <v>6935</v>
      </c>
      <c r="B2107" s="1">
        <v>227930.99079744241</v>
      </c>
    </row>
    <row r="2108" spans="1:2" x14ac:dyDescent="0.25">
      <c r="A2108" s="2">
        <v>6936</v>
      </c>
      <c r="B2108" s="1">
        <v>654011.7798679549</v>
      </c>
    </row>
    <row r="2109" spans="1:2" x14ac:dyDescent="0.25">
      <c r="A2109" s="2">
        <v>6937</v>
      </c>
      <c r="B2109" s="1">
        <v>861005.72428373271</v>
      </c>
    </row>
    <row r="2110" spans="1:2" x14ac:dyDescent="0.25">
      <c r="A2110" s="2">
        <v>6938</v>
      </c>
      <c r="B2110" s="1">
        <v>4200034.2239172133</v>
      </c>
    </row>
    <row r="2111" spans="1:2" x14ac:dyDescent="0.25">
      <c r="A2111" s="2">
        <v>6941</v>
      </c>
      <c r="B2111" s="1">
        <v>129278.73292239489</v>
      </c>
    </row>
    <row r="2112" spans="1:2" x14ac:dyDescent="0.25">
      <c r="A2112" s="2">
        <v>6942</v>
      </c>
      <c r="B2112" s="1">
        <v>30621.032097030144</v>
      </c>
    </row>
    <row r="2113" spans="1:2" x14ac:dyDescent="0.25">
      <c r="A2113" s="2">
        <v>6943</v>
      </c>
      <c r="B2113" s="1">
        <v>28400.18201458293</v>
      </c>
    </row>
    <row r="2114" spans="1:2" x14ac:dyDescent="0.25">
      <c r="A2114" s="2">
        <v>6944</v>
      </c>
      <c r="B2114" s="1">
        <v>2737.1380034982458</v>
      </c>
    </row>
    <row r="2115" spans="1:2" x14ac:dyDescent="0.25">
      <c r="A2115" s="2">
        <v>6945</v>
      </c>
      <c r="B2115" s="1">
        <v>2800</v>
      </c>
    </row>
    <row r="2116" spans="1:2" x14ac:dyDescent="0.25">
      <c r="A2116" s="2">
        <v>6946</v>
      </c>
      <c r="B2116" s="1">
        <v>10716.956163184981</v>
      </c>
    </row>
    <row r="2117" spans="1:2" x14ac:dyDescent="0.25">
      <c r="A2117" s="2">
        <v>6947</v>
      </c>
      <c r="B2117" s="1">
        <v>7702.0875699562985</v>
      </c>
    </row>
    <row r="2118" spans="1:2" x14ac:dyDescent="0.25">
      <c r="A2118" s="2">
        <v>6948</v>
      </c>
      <c r="B2118" s="1">
        <v>31048.06583705471</v>
      </c>
    </row>
    <row r="2119" spans="1:2" x14ac:dyDescent="0.25">
      <c r="A2119" s="2">
        <v>6949</v>
      </c>
      <c r="B2119" s="1">
        <v>1370.3103959138102</v>
      </c>
    </row>
    <row r="2120" spans="1:2" x14ac:dyDescent="0.25">
      <c r="A2120" s="2">
        <v>6952</v>
      </c>
      <c r="B2120" s="1">
        <v>9588.8555144286674</v>
      </c>
    </row>
    <row r="2121" spans="1:2" x14ac:dyDescent="0.25">
      <c r="A2121" s="2">
        <v>6955</v>
      </c>
      <c r="B2121" s="1">
        <v>9588.8555144286674</v>
      </c>
    </row>
    <row r="2122" spans="1:2" x14ac:dyDescent="0.25">
      <c r="A2122" s="2">
        <v>6963</v>
      </c>
      <c r="B2122" s="1">
        <v>134539.566144265</v>
      </c>
    </row>
    <row r="2123" spans="1:2" x14ac:dyDescent="0.25">
      <c r="A2123" s="2">
        <v>6964</v>
      </c>
      <c r="B2123" s="1">
        <v>134539.566144265</v>
      </c>
    </row>
    <row r="2124" spans="1:2" x14ac:dyDescent="0.25">
      <c r="A2124" s="2">
        <v>6965</v>
      </c>
      <c r="B2124" s="1">
        <v>3350094.9999403413</v>
      </c>
    </row>
    <row r="2125" spans="1:2" x14ac:dyDescent="0.25">
      <c r="A2125" s="2">
        <v>6967</v>
      </c>
      <c r="B2125" s="1">
        <v>457185.37754578941</v>
      </c>
    </row>
    <row r="2126" spans="1:2" x14ac:dyDescent="0.25">
      <c r="A2126" s="2">
        <v>6968</v>
      </c>
      <c r="B2126" s="1">
        <v>6000</v>
      </c>
    </row>
    <row r="2127" spans="1:2" x14ac:dyDescent="0.25">
      <c r="A2127" s="2">
        <v>6971</v>
      </c>
      <c r="B2127" s="1">
        <v>2793620.3861442097</v>
      </c>
    </row>
    <row r="2128" spans="1:2" x14ac:dyDescent="0.25">
      <c r="A2128" s="2">
        <v>6973</v>
      </c>
      <c r="B2128" s="1">
        <v>1224559.1992575231</v>
      </c>
    </row>
    <row r="2129" spans="1:2" x14ac:dyDescent="0.25">
      <c r="A2129" s="2">
        <v>6977</v>
      </c>
      <c r="B2129" s="1">
        <v>19682.640232216545</v>
      </c>
    </row>
    <row r="2130" spans="1:2" x14ac:dyDescent="0.25">
      <c r="A2130" s="2">
        <v>6978</v>
      </c>
      <c r="B2130" s="1">
        <v>42674.469781813561</v>
      </c>
    </row>
    <row r="2131" spans="1:2" x14ac:dyDescent="0.25">
      <c r="A2131" s="2">
        <v>6980</v>
      </c>
      <c r="B2131" s="1">
        <v>750000</v>
      </c>
    </row>
    <row r="2132" spans="1:2" x14ac:dyDescent="0.25">
      <c r="A2132" s="2">
        <v>6981</v>
      </c>
      <c r="B2132" s="1">
        <v>1358000</v>
      </c>
    </row>
    <row r="2133" spans="1:2" x14ac:dyDescent="0.25">
      <c r="A2133" s="2">
        <v>6982</v>
      </c>
      <c r="B2133" s="1">
        <v>253800.00000000003</v>
      </c>
    </row>
    <row r="2134" spans="1:2" x14ac:dyDescent="0.25">
      <c r="A2134" s="2">
        <v>6986</v>
      </c>
      <c r="B2134" s="1">
        <v>1468647.009768676</v>
      </c>
    </row>
    <row r="2135" spans="1:2" x14ac:dyDescent="0.25">
      <c r="A2135" s="2">
        <v>6987</v>
      </c>
      <c r="B2135" s="1">
        <v>1630342.326308351</v>
      </c>
    </row>
    <row r="2136" spans="1:2" x14ac:dyDescent="0.25">
      <c r="A2136" s="2">
        <v>6988</v>
      </c>
      <c r="B2136" s="1">
        <v>7296.7500000000009</v>
      </c>
    </row>
    <row r="2137" spans="1:2" x14ac:dyDescent="0.25">
      <c r="A2137" s="2">
        <v>6990</v>
      </c>
      <c r="B2137" s="1">
        <v>12478.500000000002</v>
      </c>
    </row>
    <row r="2138" spans="1:2" x14ac:dyDescent="0.25">
      <c r="A2138" s="2">
        <v>6991</v>
      </c>
      <c r="B2138" s="1">
        <v>10450.890558811485</v>
      </c>
    </row>
    <row r="2139" spans="1:2" x14ac:dyDescent="0.25">
      <c r="A2139" s="2">
        <v>6992</v>
      </c>
      <c r="B2139" s="1">
        <v>5037950.9531628005</v>
      </c>
    </row>
    <row r="2140" spans="1:2" x14ac:dyDescent="0.25">
      <c r="A2140" s="2">
        <v>6993</v>
      </c>
      <c r="B2140" s="1">
        <v>403777.82250000007</v>
      </c>
    </row>
    <row r="2141" spans="1:2" x14ac:dyDescent="0.25">
      <c r="A2141" s="2">
        <v>6994</v>
      </c>
      <c r="B2141" s="1">
        <v>7827324.76621575</v>
      </c>
    </row>
    <row r="2142" spans="1:2" x14ac:dyDescent="0.25">
      <c r="A2142" s="2">
        <v>7005</v>
      </c>
      <c r="B2142" s="1">
        <v>670243.50000000012</v>
      </c>
    </row>
    <row r="2143" spans="1:2" x14ac:dyDescent="0.25">
      <c r="A2143" s="2">
        <v>7006</v>
      </c>
      <c r="B2143" s="1">
        <v>1765231.8750000002</v>
      </c>
    </row>
    <row r="2144" spans="1:2" x14ac:dyDescent="0.25">
      <c r="A2144" s="2">
        <v>7011</v>
      </c>
      <c r="B2144" s="1">
        <v>1783974.1618660681</v>
      </c>
    </row>
    <row r="2145" spans="1:2" x14ac:dyDescent="0.25">
      <c r="A2145" s="2">
        <v>7018</v>
      </c>
      <c r="B2145" s="1">
        <v>39370.712641595353</v>
      </c>
    </row>
    <row r="2146" spans="1:2" x14ac:dyDescent="0.25">
      <c r="A2146" s="2">
        <v>7019</v>
      </c>
      <c r="B2146" s="1">
        <v>5978.9334384084632</v>
      </c>
    </row>
    <row r="2147" spans="1:2" x14ac:dyDescent="0.25">
      <c r="A2147" s="2">
        <v>7020</v>
      </c>
      <c r="B2147" s="1">
        <v>5978.9334384084632</v>
      </c>
    </row>
    <row r="2148" spans="1:2" x14ac:dyDescent="0.25">
      <c r="A2148" s="2">
        <v>7021</v>
      </c>
      <c r="B2148" s="1">
        <v>40</v>
      </c>
    </row>
    <row r="2149" spans="1:2" x14ac:dyDescent="0.25">
      <c r="A2149" s="2">
        <v>7027</v>
      </c>
      <c r="B2149" s="1">
        <v>22562.012975126279</v>
      </c>
    </row>
    <row r="2150" spans="1:2" x14ac:dyDescent="0.25">
      <c r="A2150" s="2">
        <v>7028</v>
      </c>
      <c r="B2150" s="1">
        <v>1681.7445768033124</v>
      </c>
    </row>
    <row r="2151" spans="1:2" x14ac:dyDescent="0.25">
      <c r="A2151" s="2">
        <v>7030</v>
      </c>
      <c r="B2151" s="1">
        <v>117911.25000000001</v>
      </c>
    </row>
    <row r="2152" spans="1:2" x14ac:dyDescent="0.25">
      <c r="A2152" s="2">
        <v>7031</v>
      </c>
      <c r="B2152" s="1">
        <v>5166034.3457023958</v>
      </c>
    </row>
    <row r="2153" spans="1:2" x14ac:dyDescent="0.25">
      <c r="A2153" s="2">
        <v>7044</v>
      </c>
      <c r="B2153" s="1">
        <v>9966.9147936474765</v>
      </c>
    </row>
    <row r="2154" spans="1:2" x14ac:dyDescent="0.25">
      <c r="A2154" s="2">
        <v>7045</v>
      </c>
      <c r="B2154" s="1">
        <v>5598.6913707918666</v>
      </c>
    </row>
    <row r="2155" spans="1:2" x14ac:dyDescent="0.25">
      <c r="A2155" s="2">
        <v>7050</v>
      </c>
      <c r="B2155" s="1">
        <v>475.52174091058839</v>
      </c>
    </row>
    <row r="2156" spans="1:2" x14ac:dyDescent="0.25">
      <c r="A2156" s="2">
        <v>7052</v>
      </c>
      <c r="B2156" s="1">
        <v>475.52174091058839</v>
      </c>
    </row>
    <row r="2157" spans="1:2" x14ac:dyDescent="0.25">
      <c r="A2157" s="2">
        <v>7054</v>
      </c>
      <c r="B2157" s="1">
        <v>5598.6913707918666</v>
      </c>
    </row>
    <row r="2158" spans="1:2" x14ac:dyDescent="0.25">
      <c r="A2158" s="2">
        <v>7056</v>
      </c>
      <c r="B2158" s="1">
        <v>1942</v>
      </c>
    </row>
    <row r="2159" spans="1:2" x14ac:dyDescent="0.25">
      <c r="A2159" s="2">
        <v>7057</v>
      </c>
      <c r="B2159" s="1">
        <v>1645.7485609466635</v>
      </c>
    </row>
    <row r="2160" spans="1:2" x14ac:dyDescent="0.25">
      <c r="A2160" s="2">
        <v>7062</v>
      </c>
      <c r="B2160" s="1">
        <v>5323.0330197633739</v>
      </c>
    </row>
    <row r="2161" spans="1:2" x14ac:dyDescent="0.25">
      <c r="A2161" s="2">
        <v>7063</v>
      </c>
      <c r="B2161" s="1">
        <v>7297.5257266028184</v>
      </c>
    </row>
    <row r="2162" spans="1:2" x14ac:dyDescent="0.25">
      <c r="A2162" s="2">
        <v>7067</v>
      </c>
      <c r="B2162" s="1">
        <v>551160.06161351036</v>
      </c>
    </row>
    <row r="2163" spans="1:2" x14ac:dyDescent="0.25">
      <c r="A2163" s="2">
        <v>7069</v>
      </c>
      <c r="B2163" s="1">
        <v>758933.7191517863</v>
      </c>
    </row>
    <row r="2164" spans="1:2" x14ac:dyDescent="0.25">
      <c r="A2164" s="2">
        <v>7070</v>
      </c>
      <c r="B2164" s="1">
        <v>1910895.5725331618</v>
      </c>
    </row>
    <row r="2165" spans="1:2" x14ac:dyDescent="0.25">
      <c r="A2165" s="2">
        <v>7071</v>
      </c>
      <c r="B2165" s="1">
        <v>711655.88090954395</v>
      </c>
    </row>
    <row r="2166" spans="1:2" x14ac:dyDescent="0.25">
      <c r="A2166" s="2">
        <v>7072</v>
      </c>
      <c r="B2166" s="1">
        <v>549293.83115657978</v>
      </c>
    </row>
    <row r="2167" spans="1:2" x14ac:dyDescent="0.25">
      <c r="A2167" s="2">
        <v>7073</v>
      </c>
      <c r="B2167" s="1">
        <v>38718.061213120644</v>
      </c>
    </row>
    <row r="2168" spans="1:2" x14ac:dyDescent="0.25">
      <c r="A2168" s="2">
        <v>7074</v>
      </c>
      <c r="B2168" s="1">
        <v>139517.99492994003</v>
      </c>
    </row>
    <row r="2169" spans="1:2" x14ac:dyDescent="0.25">
      <c r="A2169" s="2">
        <v>7075</v>
      </c>
      <c r="B2169" s="1">
        <v>130278170.28387508</v>
      </c>
    </row>
    <row r="2170" spans="1:2" x14ac:dyDescent="0.25">
      <c r="A2170" s="2">
        <v>7076</v>
      </c>
      <c r="B2170" s="1">
        <v>60821508.893336497</v>
      </c>
    </row>
    <row r="2171" spans="1:2" x14ac:dyDescent="0.25">
      <c r="A2171" s="2">
        <v>7078</v>
      </c>
      <c r="B2171" s="1">
        <v>22419.000000000004</v>
      </c>
    </row>
    <row r="2172" spans="1:2" x14ac:dyDescent="0.25">
      <c r="A2172" s="2">
        <v>7101</v>
      </c>
      <c r="B2172" s="1">
        <v>114236.43750000001</v>
      </c>
    </row>
    <row r="2173" spans="1:2" x14ac:dyDescent="0.25">
      <c r="A2173" s="2">
        <v>7102</v>
      </c>
      <c r="B2173" s="1">
        <v>1522.9358758210237</v>
      </c>
    </row>
    <row r="2174" spans="1:2" x14ac:dyDescent="0.25">
      <c r="A2174" s="2">
        <v>7105</v>
      </c>
      <c r="B2174" s="1">
        <v>163017.61047000004</v>
      </c>
    </row>
    <row r="2175" spans="1:2" x14ac:dyDescent="0.25">
      <c r="A2175" s="2">
        <v>7106</v>
      </c>
      <c r="B2175" s="1">
        <v>23597.654103000004</v>
      </c>
    </row>
    <row r="2176" spans="1:2" x14ac:dyDescent="0.25">
      <c r="A2176" s="2">
        <v>7108</v>
      </c>
      <c r="B2176" s="1">
        <v>13548.48879156333</v>
      </c>
    </row>
    <row r="2177" spans="1:2" x14ac:dyDescent="0.25">
      <c r="A2177" s="2">
        <v>7110</v>
      </c>
      <c r="B2177" s="1">
        <v>1370.3103959138102</v>
      </c>
    </row>
    <row r="2178" spans="1:2" x14ac:dyDescent="0.25">
      <c r="A2178" s="2">
        <v>7117</v>
      </c>
      <c r="B2178" s="1">
        <v>10911227.40485437</v>
      </c>
    </row>
    <row r="2179" spans="1:2" x14ac:dyDescent="0.25">
      <c r="A2179" s="2">
        <v>7118</v>
      </c>
      <c r="B2179" s="1">
        <v>439195.61511610332</v>
      </c>
    </row>
    <row r="2180" spans="1:2" x14ac:dyDescent="0.25">
      <c r="A2180" s="2">
        <v>7119</v>
      </c>
      <c r="B2180" s="1">
        <v>22654800</v>
      </c>
    </row>
    <row r="2181" spans="1:2" x14ac:dyDescent="0.25">
      <c r="A2181" s="2">
        <v>7120</v>
      </c>
      <c r="B2181" s="1">
        <v>636672.37041275087</v>
      </c>
    </row>
    <row r="2182" spans="1:2" x14ac:dyDescent="0.25">
      <c r="A2182" s="2">
        <v>7122</v>
      </c>
      <c r="B2182" s="1">
        <v>26437.500000000004</v>
      </c>
    </row>
    <row r="2183" spans="1:2" x14ac:dyDescent="0.25">
      <c r="A2183" s="2">
        <v>7123</v>
      </c>
      <c r="B2183" s="1">
        <v>17099.749350000002</v>
      </c>
    </row>
    <row r="2184" spans="1:2" x14ac:dyDescent="0.25">
      <c r="A2184" s="2">
        <v>7126</v>
      </c>
      <c r="B2184" s="1">
        <v>5546615.5909017557</v>
      </c>
    </row>
    <row r="2185" spans="1:2" x14ac:dyDescent="0.25">
      <c r="A2185" s="2">
        <v>7127</v>
      </c>
      <c r="B2185" s="1">
        <v>1679607.41123756</v>
      </c>
    </row>
    <row r="2186" spans="1:2" x14ac:dyDescent="0.25">
      <c r="A2186" s="2">
        <v>7128</v>
      </c>
      <c r="B2186" s="1">
        <v>16694155.907907797</v>
      </c>
    </row>
    <row r="2187" spans="1:2" x14ac:dyDescent="0.25">
      <c r="A2187" s="2">
        <v>7129</v>
      </c>
      <c r="B2187" s="1">
        <v>12288032.156259147</v>
      </c>
    </row>
    <row r="2188" spans="1:2" x14ac:dyDescent="0.25">
      <c r="A2188" s="2">
        <v>7130</v>
      </c>
      <c r="B2188" s="1">
        <v>700707.32889555092</v>
      </c>
    </row>
    <row r="2189" spans="1:2" x14ac:dyDescent="0.25">
      <c r="A2189" s="2">
        <v>7131</v>
      </c>
      <c r="B2189" s="1">
        <v>3064924.2388209789</v>
      </c>
    </row>
    <row r="2190" spans="1:2" x14ac:dyDescent="0.25">
      <c r="A2190" s="2">
        <v>7132</v>
      </c>
      <c r="B2190" s="1">
        <v>6871286.2364938743</v>
      </c>
    </row>
    <row r="2191" spans="1:2" x14ac:dyDescent="0.25">
      <c r="A2191" s="2">
        <v>7136</v>
      </c>
      <c r="B2191" s="1">
        <v>6746139.098853264</v>
      </c>
    </row>
    <row r="2192" spans="1:2" x14ac:dyDescent="0.25">
      <c r="A2192" s="2">
        <v>7151</v>
      </c>
      <c r="B2192" s="1">
        <v>5546615.5909017557</v>
      </c>
    </row>
    <row r="2193" spans="1:2" x14ac:dyDescent="0.25">
      <c r="A2193" s="2">
        <v>7152</v>
      </c>
      <c r="B2193" s="1">
        <v>1368569.001749123</v>
      </c>
    </row>
    <row r="2194" spans="1:2" x14ac:dyDescent="0.25">
      <c r="A2194" s="2">
        <v>7153</v>
      </c>
      <c r="B2194" s="1">
        <v>700707.32889555092</v>
      </c>
    </row>
    <row r="2195" spans="1:2" x14ac:dyDescent="0.25">
      <c r="A2195" s="2">
        <v>7154</v>
      </c>
      <c r="B2195" s="1">
        <v>16302185.627750413</v>
      </c>
    </row>
    <row r="2196" spans="1:2" x14ac:dyDescent="0.25">
      <c r="A2196" s="2">
        <v>7155</v>
      </c>
      <c r="B2196" s="1">
        <v>11572568.331634527</v>
      </c>
    </row>
    <row r="2197" spans="1:2" x14ac:dyDescent="0.25">
      <c r="A2197" s="2">
        <v>7157</v>
      </c>
      <c r="B2197" s="1">
        <v>6746139.098853264</v>
      </c>
    </row>
    <row r="2198" spans="1:2" x14ac:dyDescent="0.25">
      <c r="A2198" s="2">
        <v>7159</v>
      </c>
      <c r="B2198" s="1">
        <v>3533396.3317886447</v>
      </c>
    </row>
    <row r="2199" spans="1:2" x14ac:dyDescent="0.25">
      <c r="A2199" s="2">
        <v>7160</v>
      </c>
      <c r="B2199" s="1">
        <v>684284.50087456149</v>
      </c>
    </row>
    <row r="2200" spans="1:2" x14ac:dyDescent="0.25">
      <c r="A2200" s="2">
        <v>7180</v>
      </c>
      <c r="B2200" s="1">
        <v>87000</v>
      </c>
    </row>
    <row r="2201" spans="1:2" x14ac:dyDescent="0.25">
      <c r="A2201" s="2">
        <v>7181</v>
      </c>
      <c r="B2201" s="1">
        <v>4982946.8942320365</v>
      </c>
    </row>
    <row r="2202" spans="1:2" x14ac:dyDescent="0.25">
      <c r="A2202" s="2">
        <v>7183</v>
      </c>
      <c r="B2202" s="1">
        <v>10511304.842758883</v>
      </c>
    </row>
    <row r="2203" spans="1:2" x14ac:dyDescent="0.25">
      <c r="A2203" s="2">
        <v>7184</v>
      </c>
      <c r="B2203" s="1">
        <v>1418.1392127600002</v>
      </c>
    </row>
    <row r="2204" spans="1:2" x14ac:dyDescent="0.25">
      <c r="A2204" s="2">
        <v>7186</v>
      </c>
      <c r="B2204" s="1">
        <v>275094</v>
      </c>
    </row>
    <row r="2205" spans="1:2" x14ac:dyDescent="0.25">
      <c r="A2205" s="2">
        <v>7188</v>
      </c>
      <c r="B2205" s="1">
        <v>30000</v>
      </c>
    </row>
    <row r="2206" spans="1:2" x14ac:dyDescent="0.25">
      <c r="A2206" s="2">
        <v>7189</v>
      </c>
      <c r="B2206" s="1">
        <v>70853.740494079582</v>
      </c>
    </row>
    <row r="2207" spans="1:2" x14ac:dyDescent="0.25">
      <c r="A2207" s="2">
        <v>7190</v>
      </c>
      <c r="B2207" s="1">
        <v>207002</v>
      </c>
    </row>
    <row r="2208" spans="1:2" x14ac:dyDescent="0.25">
      <c r="A2208" s="2">
        <v>7191</v>
      </c>
      <c r="B2208" s="1">
        <v>13112771.290095571</v>
      </c>
    </row>
    <row r="2209" spans="1:2" x14ac:dyDescent="0.25">
      <c r="A2209" s="2">
        <v>7192</v>
      </c>
      <c r="B2209" s="1">
        <v>1830000</v>
      </c>
    </row>
    <row r="2210" spans="1:2" x14ac:dyDescent="0.25">
      <c r="A2210" s="2">
        <v>7195</v>
      </c>
      <c r="B2210" s="1">
        <v>11662</v>
      </c>
    </row>
    <row r="2211" spans="1:2" x14ac:dyDescent="0.25">
      <c r="A2211" s="2">
        <v>7196</v>
      </c>
      <c r="B2211" s="1">
        <v>15333.750000000002</v>
      </c>
    </row>
    <row r="2212" spans="1:2" x14ac:dyDescent="0.25">
      <c r="A2212" s="2">
        <v>7198</v>
      </c>
      <c r="B2212" s="1">
        <v>48594.937823228247</v>
      </c>
    </row>
    <row r="2213" spans="1:2" x14ac:dyDescent="0.25">
      <c r="A2213" s="2">
        <v>7199</v>
      </c>
      <c r="B2213" s="1">
        <v>115620</v>
      </c>
    </row>
    <row r="2214" spans="1:2" x14ac:dyDescent="0.25">
      <c r="A2214" s="2">
        <v>7200</v>
      </c>
      <c r="B2214" s="1">
        <v>6657</v>
      </c>
    </row>
    <row r="2215" spans="1:2" x14ac:dyDescent="0.25">
      <c r="A2215" s="2">
        <v>7201</v>
      </c>
      <c r="B2215" s="1">
        <v>9027</v>
      </c>
    </row>
    <row r="2216" spans="1:2" x14ac:dyDescent="0.25">
      <c r="A2216" s="2">
        <v>7203</v>
      </c>
      <c r="B2216" s="1">
        <v>68635</v>
      </c>
    </row>
    <row r="2217" spans="1:2" x14ac:dyDescent="0.25">
      <c r="A2217" s="2">
        <v>7204</v>
      </c>
      <c r="B2217" s="1">
        <v>3465</v>
      </c>
    </row>
    <row r="2218" spans="1:2" x14ac:dyDescent="0.25">
      <c r="A2218" s="2">
        <v>7205</v>
      </c>
      <c r="B2218" s="1">
        <v>49316</v>
      </c>
    </row>
    <row r="2219" spans="1:2" x14ac:dyDescent="0.25">
      <c r="A2219" s="2">
        <v>7206</v>
      </c>
      <c r="B2219" s="1">
        <v>57850</v>
      </c>
    </row>
    <row r="2220" spans="1:2" x14ac:dyDescent="0.25">
      <c r="A2220" s="2">
        <v>7207</v>
      </c>
      <c r="B2220" s="1">
        <v>265414.52250000002</v>
      </c>
    </row>
    <row r="2221" spans="1:2" x14ac:dyDescent="0.25">
      <c r="A2221" s="2">
        <v>7209</v>
      </c>
      <c r="B2221" s="1">
        <v>325247.87250000006</v>
      </c>
    </row>
    <row r="2222" spans="1:2" x14ac:dyDescent="0.25">
      <c r="A2222" s="2">
        <v>7211</v>
      </c>
      <c r="B2222" s="1">
        <v>1283750.2102905002</v>
      </c>
    </row>
    <row r="2223" spans="1:2" x14ac:dyDescent="0.25">
      <c r="A2223" s="2">
        <v>7213</v>
      </c>
      <c r="B2223" s="1">
        <v>1200</v>
      </c>
    </row>
    <row r="2224" spans="1:2" x14ac:dyDescent="0.25">
      <c r="A2224" s="2">
        <v>7214</v>
      </c>
      <c r="B2224" s="1">
        <v>128489.96695967334</v>
      </c>
    </row>
    <row r="2225" spans="1:2" x14ac:dyDescent="0.25">
      <c r="A2225" s="2">
        <v>7216</v>
      </c>
      <c r="B2225" s="1">
        <v>128190968.50500001</v>
      </c>
    </row>
    <row r="2226" spans="1:2" x14ac:dyDescent="0.25">
      <c r="A2226" s="2">
        <v>7218</v>
      </c>
      <c r="B2226" s="1">
        <v>36479.465280000004</v>
      </c>
    </row>
    <row r="2227" spans="1:2" x14ac:dyDescent="0.25">
      <c r="A2227" s="2">
        <v>7220</v>
      </c>
      <c r="B2227" s="1">
        <v>42000</v>
      </c>
    </row>
    <row r="2228" spans="1:2" x14ac:dyDescent="0.25">
      <c r="A2228" s="2">
        <v>7224</v>
      </c>
      <c r="B2228" s="1">
        <v>20200.866709216676</v>
      </c>
    </row>
    <row r="2229" spans="1:2" x14ac:dyDescent="0.25">
      <c r="A2229" s="2">
        <v>7227</v>
      </c>
      <c r="B2229" s="1">
        <v>5448123.6750000007</v>
      </c>
    </row>
    <row r="2230" spans="1:2" x14ac:dyDescent="0.25">
      <c r="A2230" s="2">
        <v>7228</v>
      </c>
      <c r="B2230" s="1">
        <v>1983704.3026449303</v>
      </c>
    </row>
    <row r="2231" spans="1:2" x14ac:dyDescent="0.25">
      <c r="A2231" s="2">
        <v>7229</v>
      </c>
      <c r="B2231" s="1">
        <v>1679915.9475000002</v>
      </c>
    </row>
    <row r="2232" spans="1:2" x14ac:dyDescent="0.25">
      <c r="A2232" s="2">
        <v>7230</v>
      </c>
      <c r="B2232" s="1">
        <v>684549.3600000001</v>
      </c>
    </row>
    <row r="2233" spans="1:2" x14ac:dyDescent="0.25">
      <c r="A2233" s="2">
        <v>7234</v>
      </c>
      <c r="B2233" s="1">
        <v>369.32152745653468</v>
      </c>
    </row>
    <row r="2234" spans="1:2" x14ac:dyDescent="0.25">
      <c r="A2234" s="2">
        <v>7236</v>
      </c>
      <c r="B2234" s="1">
        <v>735897.26969559491</v>
      </c>
    </row>
    <row r="2235" spans="1:2" x14ac:dyDescent="0.25">
      <c r="A2235" s="2">
        <v>7237</v>
      </c>
      <c r="B2235" s="1">
        <v>685728.5670611097</v>
      </c>
    </row>
    <row r="2236" spans="1:2" x14ac:dyDescent="0.25">
      <c r="A2236" s="2">
        <v>7238</v>
      </c>
      <c r="B2236" s="1">
        <v>1022.6534693021589</v>
      </c>
    </row>
    <row r="2237" spans="1:2" x14ac:dyDescent="0.25">
      <c r="A2237" s="2">
        <v>7239</v>
      </c>
      <c r="B2237" s="1">
        <v>547.50296614170497</v>
      </c>
    </row>
    <row r="2238" spans="1:2" x14ac:dyDescent="0.25">
      <c r="A2238" s="2">
        <v>7240</v>
      </c>
      <c r="B2238" s="1">
        <v>760.24080505672634</v>
      </c>
    </row>
    <row r="2239" spans="1:2" x14ac:dyDescent="0.25">
      <c r="A2239" s="2">
        <v>7241</v>
      </c>
      <c r="B2239" s="1">
        <v>322.88636464767217</v>
      </c>
    </row>
    <row r="2240" spans="1:2" x14ac:dyDescent="0.25">
      <c r="A2240" s="2">
        <v>7242</v>
      </c>
      <c r="B2240" s="1">
        <v>760.24080505672634</v>
      </c>
    </row>
    <row r="2241" spans="1:2" x14ac:dyDescent="0.25">
      <c r="A2241" s="2">
        <v>7243</v>
      </c>
      <c r="B2241" s="1">
        <v>789.67045412941968</v>
      </c>
    </row>
    <row r="2242" spans="1:2" x14ac:dyDescent="0.25">
      <c r="A2242" s="2">
        <v>7244</v>
      </c>
      <c r="B2242" s="1">
        <v>344.48411479132915</v>
      </c>
    </row>
    <row r="2243" spans="1:2" x14ac:dyDescent="0.25">
      <c r="A2243" s="2">
        <v>7245</v>
      </c>
      <c r="B2243" s="1">
        <v>775.00514569558766</v>
      </c>
    </row>
    <row r="2244" spans="1:2" x14ac:dyDescent="0.25">
      <c r="A2244" s="2">
        <v>7246</v>
      </c>
      <c r="B2244" s="1">
        <v>165324.27817588655</v>
      </c>
    </row>
    <row r="2245" spans="1:2" x14ac:dyDescent="0.25">
      <c r="A2245" s="2">
        <v>7252</v>
      </c>
      <c r="B2245" s="1">
        <v>290963.63502315007</v>
      </c>
    </row>
    <row r="2246" spans="1:2" x14ac:dyDescent="0.25">
      <c r="A2246" s="2">
        <v>7253</v>
      </c>
      <c r="B2246" s="1">
        <v>23138.100000000002</v>
      </c>
    </row>
    <row r="2247" spans="1:2" x14ac:dyDescent="0.25">
      <c r="A2247" s="2">
        <v>7258</v>
      </c>
      <c r="B2247" s="1">
        <v>2662.3175310649008</v>
      </c>
    </row>
    <row r="2248" spans="1:2" x14ac:dyDescent="0.25">
      <c r="A2248" s="2">
        <v>7259</v>
      </c>
      <c r="B2248" s="1">
        <v>336.29507055000005</v>
      </c>
    </row>
    <row r="2249" spans="1:2" x14ac:dyDescent="0.25">
      <c r="A2249" s="2">
        <v>7275</v>
      </c>
      <c r="B2249" s="1">
        <v>1679.0756580000004</v>
      </c>
    </row>
    <row r="2250" spans="1:2" x14ac:dyDescent="0.25">
      <c r="A2250" s="2">
        <v>7283</v>
      </c>
      <c r="B2250" s="1">
        <v>521347.50000000006</v>
      </c>
    </row>
    <row r="2251" spans="1:2" x14ac:dyDescent="0.25">
      <c r="A2251" s="2">
        <v>7285</v>
      </c>
      <c r="B2251" s="1">
        <v>98910.21421732298</v>
      </c>
    </row>
    <row r="2252" spans="1:2" x14ac:dyDescent="0.25">
      <c r="A2252" s="2">
        <v>7286</v>
      </c>
      <c r="B2252" s="1">
        <v>447895.3096633493</v>
      </c>
    </row>
    <row r="2253" spans="1:2" x14ac:dyDescent="0.25">
      <c r="A2253" s="2">
        <v>7287</v>
      </c>
      <c r="B2253" s="1">
        <v>155227.31490604865</v>
      </c>
    </row>
    <row r="2254" spans="1:2" x14ac:dyDescent="0.25">
      <c r="A2254" s="2">
        <v>7291</v>
      </c>
      <c r="B2254" s="1">
        <v>67822.547265772664</v>
      </c>
    </row>
    <row r="2255" spans="1:2" x14ac:dyDescent="0.25">
      <c r="A2255" s="2">
        <v>7292</v>
      </c>
      <c r="B2255" s="1">
        <v>54997.811565745433</v>
      </c>
    </row>
    <row r="2256" spans="1:2" x14ac:dyDescent="0.25">
      <c r="A2256" s="2">
        <v>7294</v>
      </c>
      <c r="B2256" s="1">
        <v>52163.233330288669</v>
      </c>
    </row>
    <row r="2257" spans="1:2" x14ac:dyDescent="0.25">
      <c r="A2257" s="2">
        <v>7312</v>
      </c>
      <c r="B2257" s="1">
        <v>185503.30741890383</v>
      </c>
    </row>
    <row r="2258" spans="1:2" x14ac:dyDescent="0.25">
      <c r="A2258" s="2">
        <v>7320</v>
      </c>
      <c r="B2258" s="1">
        <v>475875.00000000006</v>
      </c>
    </row>
    <row r="2259" spans="1:2" x14ac:dyDescent="0.25">
      <c r="A2259" s="2">
        <v>7321</v>
      </c>
      <c r="B2259" s="1">
        <v>86204.981270214237</v>
      </c>
    </row>
    <row r="2260" spans="1:2" x14ac:dyDescent="0.25">
      <c r="A2260" s="2">
        <v>7322</v>
      </c>
      <c r="B2260" s="1">
        <v>300222.55037748022</v>
      </c>
    </row>
    <row r="2261" spans="1:2" x14ac:dyDescent="0.25">
      <c r="A2261" s="2">
        <v>7323</v>
      </c>
      <c r="B2261" s="1">
        <v>260591.2498627085</v>
      </c>
    </row>
    <row r="2262" spans="1:2" x14ac:dyDescent="0.25">
      <c r="A2262" s="2">
        <v>7324</v>
      </c>
      <c r="B2262" s="1">
        <v>198944.15475221409</v>
      </c>
    </row>
    <row r="2263" spans="1:2" x14ac:dyDescent="0.25">
      <c r="A2263" s="2">
        <v>7327</v>
      </c>
      <c r="B2263" s="1">
        <v>77235.676860596577</v>
      </c>
    </row>
    <row r="2264" spans="1:2" x14ac:dyDescent="0.25">
      <c r="A2264" s="2">
        <v>7328</v>
      </c>
      <c r="B2264" s="1">
        <v>33884.038880777851</v>
      </c>
    </row>
    <row r="2265" spans="1:2" x14ac:dyDescent="0.25">
      <c r="A2265" s="2">
        <v>7329</v>
      </c>
      <c r="B2265" s="1">
        <v>951043.48182117671</v>
      </c>
    </row>
    <row r="2266" spans="1:2" x14ac:dyDescent="0.25">
      <c r="A2266" s="2">
        <v>7330</v>
      </c>
      <c r="B2266" s="1">
        <v>2210145.6760681327</v>
      </c>
    </row>
    <row r="2267" spans="1:2" x14ac:dyDescent="0.25">
      <c r="A2267" s="2">
        <v>7331</v>
      </c>
      <c r="B2267" s="1">
        <v>247376.37393000003</v>
      </c>
    </row>
    <row r="2268" spans="1:2" x14ac:dyDescent="0.25">
      <c r="A2268" s="2">
        <v>7338</v>
      </c>
      <c r="B2268" s="1">
        <v>27794.272500000003</v>
      </c>
    </row>
    <row r="2269" spans="1:2" x14ac:dyDescent="0.25">
      <c r="A2269" s="2">
        <v>7342</v>
      </c>
      <c r="B2269" s="1">
        <v>44899128.893250003</v>
      </c>
    </row>
    <row r="2270" spans="1:2" x14ac:dyDescent="0.25">
      <c r="A2270" s="2">
        <v>7344</v>
      </c>
      <c r="B2270" s="1">
        <v>15517.025229713936</v>
      </c>
    </row>
    <row r="2271" spans="1:2" x14ac:dyDescent="0.25">
      <c r="A2271" s="2">
        <v>7345</v>
      </c>
      <c r="B2271" s="1">
        <v>17340.65519192749</v>
      </c>
    </row>
    <row r="2272" spans="1:2" x14ac:dyDescent="0.25">
      <c r="A2272" s="2">
        <v>7346</v>
      </c>
      <c r="B2272" s="1">
        <v>327.82500000000005</v>
      </c>
    </row>
    <row r="2273" spans="1:2" x14ac:dyDescent="0.25">
      <c r="A2273" s="2">
        <v>7352</v>
      </c>
      <c r="B2273" s="1">
        <v>895000</v>
      </c>
    </row>
    <row r="2274" spans="1:2" x14ac:dyDescent="0.25">
      <c r="A2274" s="2">
        <v>7355</v>
      </c>
      <c r="B2274" s="1">
        <v>66728.25</v>
      </c>
    </row>
    <row r="2275" spans="1:2" x14ac:dyDescent="0.25">
      <c r="A2275" s="2">
        <v>7356</v>
      </c>
      <c r="B2275" s="1">
        <v>23774.416758410054</v>
      </c>
    </row>
    <row r="2276" spans="1:2" x14ac:dyDescent="0.25">
      <c r="A2276" s="2">
        <v>7357</v>
      </c>
      <c r="B2276" s="1">
        <v>34568.945189783619</v>
      </c>
    </row>
    <row r="2277" spans="1:2" x14ac:dyDescent="0.25">
      <c r="A2277" s="2">
        <v>7358</v>
      </c>
      <c r="B2277" s="1">
        <v>22290.358100516209</v>
      </c>
    </row>
    <row r="2278" spans="1:2" x14ac:dyDescent="0.25">
      <c r="A2278" s="2">
        <v>7361</v>
      </c>
      <c r="B2278" s="1">
        <v>14948.840682696111</v>
      </c>
    </row>
    <row r="2279" spans="1:2" x14ac:dyDescent="0.25">
      <c r="A2279" s="2">
        <v>7362</v>
      </c>
      <c r="B2279" s="1">
        <v>63657.146573814272</v>
      </c>
    </row>
    <row r="2280" spans="1:2" x14ac:dyDescent="0.25">
      <c r="A2280" s="2">
        <v>7364</v>
      </c>
      <c r="B2280" s="1">
        <v>353185.30838045495</v>
      </c>
    </row>
    <row r="2281" spans="1:2" x14ac:dyDescent="0.25">
      <c r="A2281" s="2">
        <v>7365</v>
      </c>
      <c r="B2281" s="1">
        <v>39550.500000000007</v>
      </c>
    </row>
    <row r="2282" spans="1:2" x14ac:dyDescent="0.25">
      <c r="A2282" s="2">
        <v>7367</v>
      </c>
      <c r="B2282" s="1">
        <v>20519.699220000002</v>
      </c>
    </row>
    <row r="2283" spans="1:2" x14ac:dyDescent="0.25">
      <c r="A2283" s="2">
        <v>7370</v>
      </c>
      <c r="B2283" s="1">
        <v>510560.18497768434</v>
      </c>
    </row>
    <row r="2284" spans="1:2" x14ac:dyDescent="0.25">
      <c r="A2284" s="2">
        <v>7371</v>
      </c>
      <c r="B2284" s="1">
        <v>273713.8003498246</v>
      </c>
    </row>
    <row r="2285" spans="1:2" x14ac:dyDescent="0.25">
      <c r="A2285" s="2">
        <v>7372</v>
      </c>
      <c r="B2285" s="1">
        <v>2253237.2445907798</v>
      </c>
    </row>
    <row r="2286" spans="1:2" x14ac:dyDescent="0.25">
      <c r="A2286" s="2">
        <v>7377</v>
      </c>
      <c r="B2286" s="1">
        <v>736776.90024345019</v>
      </c>
    </row>
    <row r="2287" spans="1:2" x14ac:dyDescent="0.25">
      <c r="A2287" s="2">
        <v>7378</v>
      </c>
      <c r="B2287" s="1">
        <v>1028472.4045387802</v>
      </c>
    </row>
    <row r="2288" spans="1:2" x14ac:dyDescent="0.25">
      <c r="A2288" s="2">
        <v>7380</v>
      </c>
      <c r="B2288" s="1">
        <v>497661.45518149924</v>
      </c>
    </row>
    <row r="2289" spans="1:2" x14ac:dyDescent="0.25">
      <c r="A2289" s="2">
        <v>7382</v>
      </c>
      <c r="B2289" s="1">
        <v>111973.82741583732</v>
      </c>
    </row>
    <row r="2290" spans="1:2" x14ac:dyDescent="0.25">
      <c r="A2290" s="2">
        <v>7388</v>
      </c>
      <c r="B2290" s="1">
        <v>180303.75000000003</v>
      </c>
    </row>
    <row r="2291" spans="1:2" x14ac:dyDescent="0.25">
      <c r="A2291" s="2">
        <v>7395</v>
      </c>
      <c r="B2291" s="1">
        <v>207587.25000000003</v>
      </c>
    </row>
    <row r="2292" spans="1:2" x14ac:dyDescent="0.25">
      <c r="A2292" s="2">
        <v>7397</v>
      </c>
      <c r="B2292" s="1">
        <v>604499.78250000009</v>
      </c>
    </row>
    <row r="2293" spans="1:2" x14ac:dyDescent="0.25">
      <c r="A2293" s="2">
        <v>7399</v>
      </c>
      <c r="B2293" s="1">
        <v>4982946.8942320365</v>
      </c>
    </row>
    <row r="2294" spans="1:2" x14ac:dyDescent="0.25">
      <c r="A2294" s="2">
        <v>7401</v>
      </c>
      <c r="B2294" s="1">
        <v>451240.25950252556</v>
      </c>
    </row>
    <row r="2295" spans="1:2" x14ac:dyDescent="0.25">
      <c r="A2295" s="2">
        <v>7402</v>
      </c>
      <c r="B2295" s="1">
        <v>1869344.5989420004</v>
      </c>
    </row>
    <row r="2296" spans="1:2" x14ac:dyDescent="0.25">
      <c r="A2296" s="2">
        <v>7403</v>
      </c>
      <c r="B2296" s="1">
        <v>3949109.9873512452</v>
      </c>
    </row>
    <row r="2297" spans="1:2" x14ac:dyDescent="0.25">
      <c r="A2297" s="2">
        <v>7407</v>
      </c>
      <c r="B2297" s="1">
        <v>250821.37341147562</v>
      </c>
    </row>
    <row r="2298" spans="1:2" x14ac:dyDescent="0.25">
      <c r="A2298" s="2">
        <v>7408</v>
      </c>
      <c r="B2298" s="1">
        <v>198450</v>
      </c>
    </row>
    <row r="2299" spans="1:2" x14ac:dyDescent="0.25">
      <c r="A2299" s="2">
        <v>7419</v>
      </c>
      <c r="B2299" s="1">
        <v>64092.081623915517</v>
      </c>
    </row>
    <row r="2300" spans="1:2" x14ac:dyDescent="0.25">
      <c r="A2300" s="2">
        <v>7422</v>
      </c>
      <c r="B2300" s="1">
        <v>643732.37400974648</v>
      </c>
    </row>
    <row r="2301" spans="1:2" x14ac:dyDescent="0.25">
      <c r="A2301" s="2">
        <v>7423</v>
      </c>
      <c r="B2301" s="1">
        <v>1064429.2743446846</v>
      </c>
    </row>
    <row r="2302" spans="1:2" x14ac:dyDescent="0.25">
      <c r="A2302" s="2">
        <v>7437</v>
      </c>
      <c r="B2302" s="1">
        <v>401.85</v>
      </c>
    </row>
    <row r="2303" spans="1:2" x14ac:dyDescent="0.25">
      <c r="A2303" s="2">
        <v>7439</v>
      </c>
      <c r="B2303" s="1">
        <v>304734.35354354337</v>
      </c>
    </row>
    <row r="2304" spans="1:2" x14ac:dyDescent="0.25">
      <c r="A2304" s="2">
        <v>7442</v>
      </c>
      <c r="B2304" s="1">
        <v>152900</v>
      </c>
    </row>
    <row r="2305" spans="1:2" x14ac:dyDescent="0.25">
      <c r="A2305" s="2">
        <v>7443</v>
      </c>
      <c r="B2305" s="1">
        <v>5471.9197920000006</v>
      </c>
    </row>
    <row r="2306" spans="1:2" x14ac:dyDescent="0.25">
      <c r="A2306" s="2">
        <v>7444</v>
      </c>
      <c r="B2306" s="1">
        <v>110421.1537314482</v>
      </c>
    </row>
    <row r="2307" spans="1:2" x14ac:dyDescent="0.25">
      <c r="A2307" s="2">
        <v>7446</v>
      </c>
      <c r="B2307" s="1">
        <v>245340.00000000003</v>
      </c>
    </row>
    <row r="2308" spans="1:2" x14ac:dyDescent="0.25">
      <c r="A2308" s="2">
        <v>7450</v>
      </c>
      <c r="B2308" s="1">
        <v>10028.915279207127</v>
      </c>
    </row>
    <row r="2309" spans="1:2" x14ac:dyDescent="0.25">
      <c r="A2309" s="2">
        <v>7451</v>
      </c>
      <c r="B2309" s="1">
        <v>100109.84019170281</v>
      </c>
    </row>
    <row r="2310" spans="1:2" x14ac:dyDescent="0.25">
      <c r="A2310" s="2">
        <v>7452</v>
      </c>
      <c r="B2310" s="1">
        <v>411093.11877414305</v>
      </c>
    </row>
    <row r="2311" spans="1:2" x14ac:dyDescent="0.25">
      <c r="A2311" s="2">
        <v>7453</v>
      </c>
      <c r="B2311" s="1">
        <v>388.42617994380691</v>
      </c>
    </row>
    <row r="2312" spans="1:2" x14ac:dyDescent="0.25">
      <c r="A2312" s="2">
        <v>7461</v>
      </c>
      <c r="B2312" s="1">
        <v>231707.03058178973</v>
      </c>
    </row>
    <row r="2313" spans="1:2" x14ac:dyDescent="0.25">
      <c r="A2313" s="2">
        <v>7463</v>
      </c>
      <c r="B2313" s="1">
        <v>11848</v>
      </c>
    </row>
    <row r="2314" spans="1:2" x14ac:dyDescent="0.25">
      <c r="A2314" s="2">
        <v>7464</v>
      </c>
      <c r="B2314" s="1">
        <v>91714.582743888313</v>
      </c>
    </row>
    <row r="2315" spans="1:2" x14ac:dyDescent="0.25">
      <c r="A2315" s="2">
        <v>7469</v>
      </c>
      <c r="B2315" s="1">
        <v>12791.752497090003</v>
      </c>
    </row>
    <row r="2316" spans="1:2" x14ac:dyDescent="0.25">
      <c r="A2316" s="2">
        <v>7470</v>
      </c>
      <c r="B2316" s="1">
        <v>6469.5989173594899</v>
      </c>
    </row>
    <row r="2317" spans="1:2" x14ac:dyDescent="0.25">
      <c r="A2317" s="2">
        <v>7471</v>
      </c>
      <c r="B2317" s="1">
        <v>29960032.500000004</v>
      </c>
    </row>
    <row r="2318" spans="1:2" x14ac:dyDescent="0.25">
      <c r="A2318" s="2">
        <v>7472</v>
      </c>
      <c r="B2318" s="1">
        <v>6641056.5456851237</v>
      </c>
    </row>
    <row r="2319" spans="1:2" x14ac:dyDescent="0.25">
      <c r="A2319" s="2">
        <v>7473</v>
      </c>
      <c r="B2319" s="1">
        <v>8565.75</v>
      </c>
    </row>
    <row r="2320" spans="1:2" x14ac:dyDescent="0.25">
      <c r="A2320" s="2">
        <v>7474</v>
      </c>
      <c r="B2320" s="1">
        <v>5038822.2337126797</v>
      </c>
    </row>
    <row r="2321" spans="1:2" x14ac:dyDescent="0.25">
      <c r="A2321" s="2">
        <v>7475</v>
      </c>
      <c r="B2321" s="1">
        <v>1108349.1868961502</v>
      </c>
    </row>
    <row r="2322" spans="1:2" x14ac:dyDescent="0.25">
      <c r="A2322" s="2">
        <v>7476</v>
      </c>
      <c r="B2322" s="1">
        <v>1178581.9522500001</v>
      </c>
    </row>
    <row r="2323" spans="1:2" x14ac:dyDescent="0.25">
      <c r="A2323" s="2">
        <v>7477</v>
      </c>
      <c r="B2323" s="1">
        <v>510605.04583002918</v>
      </c>
    </row>
    <row r="2324" spans="1:2" x14ac:dyDescent="0.25">
      <c r="A2324" s="2">
        <v>7478</v>
      </c>
      <c r="B2324" s="1">
        <v>3250127.1117628459</v>
      </c>
    </row>
    <row r="2325" spans="1:2" x14ac:dyDescent="0.25">
      <c r="A2325" s="2">
        <v>7479</v>
      </c>
      <c r="B2325" s="1">
        <v>1493513.7578736972</v>
      </c>
    </row>
    <row r="2326" spans="1:2" x14ac:dyDescent="0.25">
      <c r="A2326" s="2">
        <v>7483</v>
      </c>
      <c r="B2326" s="1">
        <v>437747.89500000002</v>
      </c>
    </row>
    <row r="2327" spans="1:2" x14ac:dyDescent="0.25">
      <c r="A2327" s="2">
        <v>7488</v>
      </c>
      <c r="B2327" s="1">
        <v>41892.076066144298</v>
      </c>
    </row>
    <row r="2328" spans="1:2" x14ac:dyDescent="0.25">
      <c r="A2328" s="2">
        <v>7490</v>
      </c>
      <c r="B2328" s="1">
        <v>145626.62298393127</v>
      </c>
    </row>
    <row r="2329" spans="1:2" x14ac:dyDescent="0.25">
      <c r="A2329" s="2">
        <v>7491</v>
      </c>
      <c r="B2329" s="1">
        <v>875000</v>
      </c>
    </row>
    <row r="2330" spans="1:2" x14ac:dyDescent="0.25">
      <c r="A2330" s="2">
        <v>7492</v>
      </c>
      <c r="B2330" s="1">
        <v>38726.925782591366</v>
      </c>
    </row>
    <row r="2331" spans="1:2" x14ac:dyDescent="0.25">
      <c r="A2331" s="2">
        <v>7496</v>
      </c>
      <c r="B2331" s="1">
        <v>14761.19593626658</v>
      </c>
    </row>
    <row r="2332" spans="1:2" x14ac:dyDescent="0.25">
      <c r="A2332" s="2">
        <v>7498</v>
      </c>
      <c r="B2332" s="1">
        <v>18633.444554881644</v>
      </c>
    </row>
    <row r="2333" spans="1:2" x14ac:dyDescent="0.25">
      <c r="A2333" s="2">
        <v>7499</v>
      </c>
      <c r="B2333" s="1">
        <v>269231.04000000004</v>
      </c>
    </row>
    <row r="2334" spans="1:2" x14ac:dyDescent="0.25">
      <c r="A2334" s="2">
        <v>7500</v>
      </c>
      <c r="B2334" s="1">
        <v>180515.25000000003</v>
      </c>
    </row>
    <row r="2335" spans="1:2" x14ac:dyDescent="0.25">
      <c r="A2335" s="2">
        <v>7501</v>
      </c>
      <c r="B2335" s="1">
        <v>175397.08886863169</v>
      </c>
    </row>
    <row r="2336" spans="1:2" x14ac:dyDescent="0.25">
      <c r="A2336" s="2">
        <v>7502</v>
      </c>
      <c r="B2336" s="1">
        <v>190350.00000000003</v>
      </c>
    </row>
    <row r="2337" spans="1:2" x14ac:dyDescent="0.25">
      <c r="A2337" s="2">
        <v>7503</v>
      </c>
      <c r="B2337" s="1">
        <v>634500.00000000012</v>
      </c>
    </row>
    <row r="2338" spans="1:2" x14ac:dyDescent="0.25">
      <c r="A2338" s="2">
        <v>7507</v>
      </c>
      <c r="B2338" s="1">
        <v>58565</v>
      </c>
    </row>
    <row r="2339" spans="1:2" x14ac:dyDescent="0.25">
      <c r="A2339" s="2">
        <v>7508</v>
      </c>
      <c r="B2339" s="1">
        <v>43000</v>
      </c>
    </row>
    <row r="2340" spans="1:2" x14ac:dyDescent="0.25">
      <c r="A2340" s="2">
        <v>7509</v>
      </c>
      <c r="B2340" s="1">
        <v>23776.087045529417</v>
      </c>
    </row>
    <row r="2341" spans="1:2" x14ac:dyDescent="0.25">
      <c r="A2341" s="2">
        <v>7510</v>
      </c>
      <c r="B2341" s="1">
        <v>4736.5425000000005</v>
      </c>
    </row>
    <row r="2342" spans="1:2" x14ac:dyDescent="0.25">
      <c r="A2342" s="2">
        <v>7511</v>
      </c>
      <c r="B2342" s="1">
        <v>68949</v>
      </c>
    </row>
    <row r="2343" spans="1:2" x14ac:dyDescent="0.25">
      <c r="A2343" s="2">
        <v>7512</v>
      </c>
      <c r="B2343" s="1">
        <v>67184.296449502392</v>
      </c>
    </row>
    <row r="2344" spans="1:2" x14ac:dyDescent="0.25">
      <c r="A2344" s="2">
        <v>7513</v>
      </c>
      <c r="B2344" s="1">
        <v>7122.2625000000007</v>
      </c>
    </row>
    <row r="2345" spans="1:2" x14ac:dyDescent="0.25">
      <c r="A2345" s="2">
        <v>7519</v>
      </c>
      <c r="B2345" s="1">
        <v>23797668.460500006</v>
      </c>
    </row>
    <row r="2346" spans="1:2" x14ac:dyDescent="0.25">
      <c r="A2346" s="2">
        <v>7520</v>
      </c>
      <c r="B2346" s="1">
        <v>211500.00000000003</v>
      </c>
    </row>
    <row r="2347" spans="1:2" x14ac:dyDescent="0.25">
      <c r="A2347" s="2">
        <v>7523</v>
      </c>
      <c r="B2347" s="1">
        <v>55290.664737877465</v>
      </c>
    </row>
    <row r="2348" spans="1:2" x14ac:dyDescent="0.25">
      <c r="A2348" s="2">
        <v>7524</v>
      </c>
      <c r="B2348" s="1">
        <v>5122175.6847729925</v>
      </c>
    </row>
    <row r="2349" spans="1:2" x14ac:dyDescent="0.25">
      <c r="A2349" s="2">
        <v>7525</v>
      </c>
      <c r="B2349" s="1">
        <v>41359.379376800098</v>
      </c>
    </row>
    <row r="2350" spans="1:2" x14ac:dyDescent="0.25">
      <c r="A2350" s="2">
        <v>7526</v>
      </c>
      <c r="B2350" s="1">
        <v>60766.67299636361</v>
      </c>
    </row>
    <row r="2351" spans="1:2" x14ac:dyDescent="0.25">
      <c r="A2351" s="2">
        <v>7527</v>
      </c>
      <c r="B2351" s="1">
        <v>12911.017500000002</v>
      </c>
    </row>
    <row r="2352" spans="1:2" x14ac:dyDescent="0.25">
      <c r="A2352" s="2">
        <v>7528</v>
      </c>
      <c r="B2352" s="1">
        <v>99609.290990744295</v>
      </c>
    </row>
    <row r="2353" spans="1:2" x14ac:dyDescent="0.25">
      <c r="A2353" s="2">
        <v>7531</v>
      </c>
      <c r="B2353" s="1">
        <v>2290900.9988475456</v>
      </c>
    </row>
    <row r="2354" spans="1:2" x14ac:dyDescent="0.25">
      <c r="A2354" s="2">
        <v>7532</v>
      </c>
      <c r="B2354" s="1">
        <v>6632798.2949523348</v>
      </c>
    </row>
    <row r="2355" spans="1:2" x14ac:dyDescent="0.25">
      <c r="A2355" s="2">
        <v>7533</v>
      </c>
      <c r="B2355" s="1">
        <v>1150</v>
      </c>
    </row>
    <row r="2356" spans="1:2" x14ac:dyDescent="0.25">
      <c r="A2356" s="2">
        <v>7534</v>
      </c>
      <c r="B2356" s="1">
        <v>7915.8822523230547</v>
      </c>
    </row>
    <row r="2357" spans="1:2" x14ac:dyDescent="0.25">
      <c r="A2357" s="2">
        <v>7536</v>
      </c>
      <c r="B2357" s="1">
        <v>786588.47010000015</v>
      </c>
    </row>
    <row r="2358" spans="1:2" x14ac:dyDescent="0.25">
      <c r="A2358" s="2">
        <v>7537</v>
      </c>
      <c r="B2358" s="1">
        <v>674969.73460186028</v>
      </c>
    </row>
    <row r="2359" spans="1:2" x14ac:dyDescent="0.25">
      <c r="A2359" s="2">
        <v>7538</v>
      </c>
      <c r="B2359" s="1">
        <v>1778.3739324000003</v>
      </c>
    </row>
    <row r="2360" spans="1:2" x14ac:dyDescent="0.25">
      <c r="A2360" s="2">
        <v>7539</v>
      </c>
      <c r="B2360" s="1">
        <v>385314.35202000005</v>
      </c>
    </row>
    <row r="2361" spans="1:2" x14ac:dyDescent="0.25">
      <c r="A2361" s="2">
        <v>7540</v>
      </c>
      <c r="B2361" s="1">
        <v>387594.31860000006</v>
      </c>
    </row>
    <row r="2362" spans="1:2" x14ac:dyDescent="0.25">
      <c r="A2362" s="2">
        <v>7541</v>
      </c>
      <c r="B2362" s="1">
        <v>364794.65280000004</v>
      </c>
    </row>
    <row r="2363" spans="1:2" x14ac:dyDescent="0.25">
      <c r="A2363" s="2">
        <v>7542</v>
      </c>
      <c r="B2363" s="1">
        <v>292633.71054300008</v>
      </c>
    </row>
    <row r="2364" spans="1:2" x14ac:dyDescent="0.25">
      <c r="A2364" s="2">
        <v>7543</v>
      </c>
      <c r="B2364" s="1">
        <v>6556.5000000000009</v>
      </c>
    </row>
    <row r="2365" spans="1:2" x14ac:dyDescent="0.25">
      <c r="A2365" s="2">
        <v>7544</v>
      </c>
      <c r="B2365" s="1">
        <v>237116.52432000006</v>
      </c>
    </row>
    <row r="2366" spans="1:2" x14ac:dyDescent="0.25">
      <c r="A2366" s="2">
        <v>7545</v>
      </c>
      <c r="B2366" s="1">
        <v>20388.600000000002</v>
      </c>
    </row>
    <row r="2367" spans="1:2" x14ac:dyDescent="0.25">
      <c r="A2367" s="2">
        <v>7547</v>
      </c>
      <c r="B2367" s="1">
        <v>24665.587126448583</v>
      </c>
    </row>
    <row r="2368" spans="1:2" x14ac:dyDescent="0.25">
      <c r="A2368" s="2">
        <v>7549</v>
      </c>
      <c r="B2368" s="1">
        <v>42194.250000000007</v>
      </c>
    </row>
    <row r="2369" spans="1:2" x14ac:dyDescent="0.25">
      <c r="A2369" s="2">
        <v>7550</v>
      </c>
      <c r="B2369" s="1">
        <v>4097.2280837822927</v>
      </c>
    </row>
    <row r="2370" spans="1:2" x14ac:dyDescent="0.25">
      <c r="A2370" s="2">
        <v>7551</v>
      </c>
      <c r="B2370" s="1">
        <v>7600.268594430001</v>
      </c>
    </row>
    <row r="2371" spans="1:2" x14ac:dyDescent="0.25">
      <c r="A2371" s="2">
        <v>7555</v>
      </c>
      <c r="B2371" s="1">
        <v>11752275.264111105</v>
      </c>
    </row>
    <row r="2372" spans="1:2" x14ac:dyDescent="0.25">
      <c r="A2372" s="2">
        <v>7558</v>
      </c>
      <c r="B2372" s="1">
        <v>189900</v>
      </c>
    </row>
    <row r="2373" spans="1:2" x14ac:dyDescent="0.25">
      <c r="A2373" s="2">
        <v>7559</v>
      </c>
      <c r="B2373" s="1">
        <v>220.24164842174619</v>
      </c>
    </row>
    <row r="2374" spans="1:2" x14ac:dyDescent="0.25">
      <c r="A2374" s="2">
        <v>7560</v>
      </c>
      <c r="B2374" s="1">
        <v>2920655.2373415004</v>
      </c>
    </row>
    <row r="2375" spans="1:2" x14ac:dyDescent="0.25">
      <c r="A2375" s="2">
        <v>7561</v>
      </c>
      <c r="B2375" s="1">
        <v>20519.699220000002</v>
      </c>
    </row>
    <row r="2376" spans="1:2" x14ac:dyDescent="0.25">
      <c r="A2376" s="2">
        <v>7562</v>
      </c>
      <c r="B2376" s="1">
        <v>7945.6835313000011</v>
      </c>
    </row>
    <row r="2377" spans="1:2" x14ac:dyDescent="0.25">
      <c r="A2377" s="2">
        <v>7563</v>
      </c>
      <c r="B2377" s="1">
        <v>39481.041282570004</v>
      </c>
    </row>
    <row r="2378" spans="1:2" x14ac:dyDescent="0.25">
      <c r="A2378" s="2">
        <v>7564</v>
      </c>
      <c r="B2378" s="1">
        <v>10892.250000000002</v>
      </c>
    </row>
    <row r="2379" spans="1:2" x14ac:dyDescent="0.25">
      <c r="A2379" s="2">
        <v>7566</v>
      </c>
      <c r="B2379" s="1">
        <v>5029.47</v>
      </c>
    </row>
    <row r="2380" spans="1:2" x14ac:dyDescent="0.25">
      <c r="A2380" s="2">
        <v>7572</v>
      </c>
      <c r="B2380" s="1">
        <v>3000</v>
      </c>
    </row>
    <row r="2381" spans="1:2" x14ac:dyDescent="0.25">
      <c r="A2381" s="2">
        <v>7583</v>
      </c>
      <c r="B2381" s="1">
        <v>1269.0000000000002</v>
      </c>
    </row>
    <row r="2382" spans="1:2" x14ac:dyDescent="0.25">
      <c r="A2382" s="2">
        <v>7591</v>
      </c>
      <c r="B2382" s="1">
        <v>1801.9771234506507</v>
      </c>
    </row>
    <row r="2383" spans="1:2" x14ac:dyDescent="0.25">
      <c r="A2383" s="2">
        <v>7623</v>
      </c>
      <c r="B2383" s="1">
        <v>380000</v>
      </c>
    </row>
    <row r="2384" spans="1:2" x14ac:dyDescent="0.25">
      <c r="A2384" s="2">
        <v>7638</v>
      </c>
      <c r="B2384" s="1">
        <v>3700.112919274447</v>
      </c>
    </row>
    <row r="2385" spans="1:2" x14ac:dyDescent="0.25">
      <c r="A2385" s="2">
        <v>7639</v>
      </c>
      <c r="B2385" s="1">
        <v>730000</v>
      </c>
    </row>
    <row r="2386" spans="1:2" x14ac:dyDescent="0.25">
      <c r="A2386" s="2">
        <v>7640</v>
      </c>
      <c r="B2386" s="1">
        <v>68930</v>
      </c>
    </row>
    <row r="2387" spans="1:2" x14ac:dyDescent="0.25">
      <c r="A2387" s="2">
        <v>7641</v>
      </c>
      <c r="B2387" s="1">
        <v>7408.1281741860084</v>
      </c>
    </row>
    <row r="2388" spans="1:2" x14ac:dyDescent="0.25">
      <c r="A2388" s="2">
        <v>7642</v>
      </c>
      <c r="B2388" s="1">
        <v>2887730.3598361677</v>
      </c>
    </row>
    <row r="2389" spans="1:2" x14ac:dyDescent="0.25">
      <c r="A2389" s="2">
        <v>7643</v>
      </c>
      <c r="B2389" s="1">
        <v>79985</v>
      </c>
    </row>
    <row r="2390" spans="1:2" x14ac:dyDescent="0.25">
      <c r="A2390" s="2">
        <v>7651</v>
      </c>
      <c r="B2390" s="1">
        <v>25380.000000000004</v>
      </c>
    </row>
    <row r="2391" spans="1:2" x14ac:dyDescent="0.25">
      <c r="A2391" s="2">
        <v>7660</v>
      </c>
      <c r="B2391" s="1">
        <v>55060.412105436546</v>
      </c>
    </row>
    <row r="2392" spans="1:2" x14ac:dyDescent="0.25">
      <c r="A2392" s="2">
        <v>7661</v>
      </c>
      <c r="B2392" s="1">
        <v>25380.000000000004</v>
      </c>
    </row>
    <row r="2393" spans="1:2" x14ac:dyDescent="0.25">
      <c r="A2393" s="2">
        <v>7666</v>
      </c>
      <c r="B2393" s="1">
        <v>1353.7207785075766</v>
      </c>
    </row>
    <row r="2394" spans="1:2" x14ac:dyDescent="0.25">
      <c r="A2394" s="2">
        <v>7667</v>
      </c>
      <c r="B2394" s="1">
        <v>30520.549727171227</v>
      </c>
    </row>
    <row r="2395" spans="1:2" x14ac:dyDescent="0.25">
      <c r="A2395" s="2">
        <v>7668</v>
      </c>
      <c r="B2395" s="1">
        <v>2326648.0500000003</v>
      </c>
    </row>
    <row r="2396" spans="1:2" x14ac:dyDescent="0.25">
      <c r="A2396" s="2">
        <v>7669</v>
      </c>
      <c r="B2396" s="1">
        <v>1025.9849610000001</v>
      </c>
    </row>
    <row r="2397" spans="1:2" x14ac:dyDescent="0.25">
      <c r="A2397" s="2">
        <v>7685</v>
      </c>
      <c r="B2397" s="1">
        <v>529438.10751215392</v>
      </c>
    </row>
    <row r="2398" spans="1:2" x14ac:dyDescent="0.25">
      <c r="A2398" s="2">
        <v>7686</v>
      </c>
      <c r="B2398" s="1">
        <v>6873.7500000000009</v>
      </c>
    </row>
    <row r="2399" spans="1:2" x14ac:dyDescent="0.25">
      <c r="A2399" s="2">
        <v>7689</v>
      </c>
      <c r="B2399" s="1">
        <v>1881.0624525725939</v>
      </c>
    </row>
    <row r="2400" spans="1:2" x14ac:dyDescent="0.25">
      <c r="A2400" s="2">
        <v>7693</v>
      </c>
      <c r="B2400" s="1">
        <v>8718.2774550000013</v>
      </c>
    </row>
    <row r="2401" spans="1:2" x14ac:dyDescent="0.25">
      <c r="A2401" s="2">
        <v>7697</v>
      </c>
      <c r="B2401" s="1">
        <v>16738.256361334174</v>
      </c>
    </row>
    <row r="2402" spans="1:2" x14ac:dyDescent="0.25">
      <c r="A2402" s="2">
        <v>7698</v>
      </c>
      <c r="B2402" s="1">
        <v>70577.55</v>
      </c>
    </row>
    <row r="2403" spans="1:2" x14ac:dyDescent="0.25">
      <c r="A2403" s="2">
        <v>7699</v>
      </c>
      <c r="B2403" s="1">
        <v>1438739.2669297142</v>
      </c>
    </row>
    <row r="2404" spans="1:2" x14ac:dyDescent="0.25">
      <c r="A2404" s="2">
        <v>7700</v>
      </c>
      <c r="B2404" s="1">
        <v>128368.12616593832</v>
      </c>
    </row>
    <row r="2405" spans="1:2" x14ac:dyDescent="0.25">
      <c r="A2405" s="2">
        <v>7702</v>
      </c>
      <c r="B2405" s="1">
        <v>6469.5989173594899</v>
      </c>
    </row>
    <row r="2406" spans="1:2" x14ac:dyDescent="0.25">
      <c r="A2406" s="2">
        <v>7703</v>
      </c>
      <c r="B2406" s="1">
        <v>10824.136650197608</v>
      </c>
    </row>
    <row r="2407" spans="1:2" x14ac:dyDescent="0.25">
      <c r="A2407" s="2">
        <v>7705</v>
      </c>
      <c r="B2407" s="1">
        <v>17480.358613250162</v>
      </c>
    </row>
    <row r="2408" spans="1:2" x14ac:dyDescent="0.25">
      <c r="A2408" s="2">
        <v>7706</v>
      </c>
      <c r="B2408" s="1">
        <v>16858.281794273287</v>
      </c>
    </row>
    <row r="2409" spans="1:2" x14ac:dyDescent="0.25">
      <c r="A2409" s="2">
        <v>7708</v>
      </c>
      <c r="B2409" s="1">
        <v>700.76888134191972</v>
      </c>
    </row>
    <row r="2410" spans="1:2" x14ac:dyDescent="0.25">
      <c r="A2410" s="2">
        <v>7709</v>
      </c>
      <c r="B2410" s="1">
        <v>18717.750000000004</v>
      </c>
    </row>
    <row r="2411" spans="1:2" x14ac:dyDescent="0.25">
      <c r="A2411" s="2">
        <v>7710</v>
      </c>
      <c r="B2411" s="1">
        <v>1344420.0933624634</v>
      </c>
    </row>
    <row r="2412" spans="1:2" x14ac:dyDescent="0.25">
      <c r="A2412" s="2">
        <v>7712</v>
      </c>
      <c r="B2412" s="1">
        <v>534986.06432011165</v>
      </c>
    </row>
    <row r="2413" spans="1:2" x14ac:dyDescent="0.25">
      <c r="A2413" s="2">
        <v>7713</v>
      </c>
      <c r="B2413" s="1">
        <v>131744.54969228091</v>
      </c>
    </row>
    <row r="2414" spans="1:2" x14ac:dyDescent="0.25">
      <c r="A2414" s="2">
        <v>7715</v>
      </c>
      <c r="B2414" s="1">
        <v>1393203.2437806071</v>
      </c>
    </row>
    <row r="2415" spans="1:2" x14ac:dyDescent="0.25">
      <c r="A2415" s="2">
        <v>7719</v>
      </c>
      <c r="B2415" s="1">
        <v>5055.0190070770423</v>
      </c>
    </row>
    <row r="2416" spans="1:2" x14ac:dyDescent="0.25">
      <c r="A2416" s="2">
        <v>7720</v>
      </c>
      <c r="B2416" s="1">
        <v>3031866.5043498743</v>
      </c>
    </row>
    <row r="2417" spans="1:2" x14ac:dyDescent="0.25">
      <c r="A2417" s="2">
        <v>7721</v>
      </c>
      <c r="B2417" s="1">
        <v>3076.9697071882829</v>
      </c>
    </row>
    <row r="2418" spans="1:2" x14ac:dyDescent="0.25">
      <c r="A2418" s="2">
        <v>7722</v>
      </c>
      <c r="B2418" s="1">
        <v>267833.39556497202</v>
      </c>
    </row>
    <row r="2419" spans="1:2" x14ac:dyDescent="0.25">
      <c r="A2419" s="2">
        <v>7723</v>
      </c>
      <c r="B2419" s="1">
        <v>318566.81461894076</v>
      </c>
    </row>
    <row r="2420" spans="1:2" x14ac:dyDescent="0.25">
      <c r="A2420" s="2">
        <v>7724</v>
      </c>
      <c r="B2420" s="1">
        <v>215064.3978566849</v>
      </c>
    </row>
    <row r="2421" spans="1:2" x14ac:dyDescent="0.25">
      <c r="A2421" s="2">
        <v>7725</v>
      </c>
      <c r="B2421" s="1">
        <v>63434.417384709799</v>
      </c>
    </row>
    <row r="2422" spans="1:2" x14ac:dyDescent="0.25">
      <c r="A2422" s="2">
        <v>7729</v>
      </c>
      <c r="B2422" s="1">
        <v>7126776</v>
      </c>
    </row>
    <row r="2423" spans="1:2" x14ac:dyDescent="0.25">
      <c r="A2423" s="2">
        <v>7730</v>
      </c>
      <c r="B2423" s="1">
        <v>121927.05651946731</v>
      </c>
    </row>
    <row r="2424" spans="1:2" x14ac:dyDescent="0.25">
      <c r="A2424" s="2">
        <v>7731</v>
      </c>
      <c r="B2424" s="1">
        <v>2712217.38239267</v>
      </c>
    </row>
    <row r="2425" spans="1:2" x14ac:dyDescent="0.25">
      <c r="A2425" s="2">
        <v>7732</v>
      </c>
      <c r="B2425" s="1">
        <v>1543182.2704461189</v>
      </c>
    </row>
    <row r="2426" spans="1:2" x14ac:dyDescent="0.25">
      <c r="A2426" s="2">
        <v>7733</v>
      </c>
      <c r="B2426" s="1">
        <v>1080397.6005181349</v>
      </c>
    </row>
    <row r="2427" spans="1:2" x14ac:dyDescent="0.25">
      <c r="A2427" s="2">
        <v>7734</v>
      </c>
      <c r="B2427" s="1">
        <v>4649250.8507715007</v>
      </c>
    </row>
    <row r="2428" spans="1:2" x14ac:dyDescent="0.25">
      <c r="A2428" s="2">
        <v>7735</v>
      </c>
      <c r="B2428" s="1">
        <v>252369.71042863204</v>
      </c>
    </row>
    <row r="2429" spans="1:2" x14ac:dyDescent="0.25">
      <c r="A2429" s="2">
        <v>7736</v>
      </c>
      <c r="B2429" s="1">
        <v>1905400.5895795077</v>
      </c>
    </row>
    <row r="2430" spans="1:2" x14ac:dyDescent="0.25">
      <c r="A2430" s="2">
        <v>7737</v>
      </c>
      <c r="B2430" s="1">
        <v>1217398.2972333839</v>
      </c>
    </row>
    <row r="2431" spans="1:2" x14ac:dyDescent="0.25">
      <c r="A2431" s="2">
        <v>7738</v>
      </c>
      <c r="B2431" s="1">
        <v>902759.5030709065</v>
      </c>
    </row>
    <row r="2432" spans="1:2" x14ac:dyDescent="0.25">
      <c r="A2432" s="2">
        <v>7739</v>
      </c>
      <c r="B2432" s="1">
        <v>2520534.1900843251</v>
      </c>
    </row>
    <row r="2433" spans="1:2" x14ac:dyDescent="0.25">
      <c r="A2433" s="2">
        <v>7740</v>
      </c>
      <c r="B2433" s="1">
        <v>2520534.1900843251</v>
      </c>
    </row>
    <row r="2434" spans="1:2" x14ac:dyDescent="0.25">
      <c r="A2434" s="2">
        <v>7741</v>
      </c>
      <c r="B2434" s="1">
        <v>5610369.7930960292</v>
      </c>
    </row>
    <row r="2435" spans="1:2" x14ac:dyDescent="0.25">
      <c r="A2435" s="2">
        <v>7742</v>
      </c>
      <c r="B2435" s="1">
        <v>3701357.0729124006</v>
      </c>
    </row>
    <row r="2436" spans="1:2" x14ac:dyDescent="0.25">
      <c r="A2436" s="2">
        <v>7743</v>
      </c>
      <c r="B2436" s="1">
        <v>231729.84064406645</v>
      </c>
    </row>
    <row r="2437" spans="1:2" x14ac:dyDescent="0.25">
      <c r="A2437" s="2">
        <v>7744</v>
      </c>
      <c r="B2437" s="1">
        <v>445300</v>
      </c>
    </row>
    <row r="2438" spans="1:2" x14ac:dyDescent="0.25">
      <c r="A2438" s="2">
        <v>7745</v>
      </c>
      <c r="B2438" s="1">
        <v>6236159.5420069797</v>
      </c>
    </row>
    <row r="2439" spans="1:2" x14ac:dyDescent="0.25">
      <c r="A2439" s="2">
        <v>7747</v>
      </c>
      <c r="B2439" s="1">
        <v>3447153.8270414164</v>
      </c>
    </row>
    <row r="2440" spans="1:2" x14ac:dyDescent="0.25">
      <c r="A2440" s="2">
        <v>7748</v>
      </c>
      <c r="B2440" s="1">
        <v>8900000</v>
      </c>
    </row>
    <row r="2441" spans="1:2" x14ac:dyDescent="0.25">
      <c r="A2441" s="2">
        <v>7749</v>
      </c>
      <c r="B2441" s="1">
        <v>2755000</v>
      </c>
    </row>
    <row r="2442" spans="1:2" x14ac:dyDescent="0.25">
      <c r="A2442" s="2">
        <v>7750</v>
      </c>
      <c r="B2442" s="1">
        <v>2755000</v>
      </c>
    </row>
    <row r="2443" spans="1:2" x14ac:dyDescent="0.25">
      <c r="A2443" s="2">
        <v>7751</v>
      </c>
      <c r="B2443" s="1">
        <v>6729610.2316177115</v>
      </c>
    </row>
    <row r="2444" spans="1:2" x14ac:dyDescent="0.25">
      <c r="A2444" s="2">
        <v>7752</v>
      </c>
      <c r="B2444" s="1">
        <v>3464.9678817011886</v>
      </c>
    </row>
    <row r="2445" spans="1:2" x14ac:dyDescent="0.25">
      <c r="A2445" s="2">
        <v>7753</v>
      </c>
      <c r="B2445" s="1">
        <v>3464.9678817011886</v>
      </c>
    </row>
    <row r="2446" spans="1:2" x14ac:dyDescent="0.25">
      <c r="A2446" s="2">
        <v>7754</v>
      </c>
      <c r="B2446" s="1">
        <v>2755000</v>
      </c>
    </row>
    <row r="2447" spans="1:2" x14ac:dyDescent="0.25">
      <c r="A2447" s="2">
        <v>7755</v>
      </c>
      <c r="B2447" s="1">
        <v>33629.507055000009</v>
      </c>
    </row>
    <row r="2448" spans="1:2" x14ac:dyDescent="0.25">
      <c r="A2448" s="2">
        <v>7757</v>
      </c>
      <c r="B2448" s="1">
        <v>155519.20474421853</v>
      </c>
    </row>
    <row r="2449" spans="1:2" x14ac:dyDescent="0.25">
      <c r="A2449" s="2">
        <v>7758</v>
      </c>
      <c r="B2449" s="1">
        <v>875961.10167739959</v>
      </c>
    </row>
    <row r="2450" spans="1:2" x14ac:dyDescent="0.25">
      <c r="A2450" s="2">
        <v>7759</v>
      </c>
      <c r="B2450" s="1">
        <v>304587.17516420473</v>
      </c>
    </row>
    <row r="2451" spans="1:2" x14ac:dyDescent="0.25">
      <c r="A2451" s="2">
        <v>7760</v>
      </c>
      <c r="B2451" s="1">
        <v>43629.615065201506</v>
      </c>
    </row>
    <row r="2452" spans="1:2" x14ac:dyDescent="0.25">
      <c r="A2452" s="2">
        <v>7761</v>
      </c>
      <c r="B2452" s="1">
        <v>6994.431384023319</v>
      </c>
    </row>
    <row r="2453" spans="1:2" x14ac:dyDescent="0.25">
      <c r="A2453" s="2">
        <v>7762</v>
      </c>
      <c r="B2453" s="1">
        <v>734050.64639271144</v>
      </c>
    </row>
    <row r="2454" spans="1:2" x14ac:dyDescent="0.25">
      <c r="A2454" s="2">
        <v>7763</v>
      </c>
      <c r="B2454" s="1">
        <v>348363.01862704946</v>
      </c>
    </row>
    <row r="2455" spans="1:2" x14ac:dyDescent="0.25">
      <c r="A2455" s="2">
        <v>7764</v>
      </c>
      <c r="B2455" s="1">
        <v>4627689.8131601941</v>
      </c>
    </row>
    <row r="2456" spans="1:2" x14ac:dyDescent="0.25">
      <c r="A2456" s="2">
        <v>7765</v>
      </c>
      <c r="B2456" s="1">
        <v>351490.82087286521</v>
      </c>
    </row>
    <row r="2457" spans="1:2" x14ac:dyDescent="0.25">
      <c r="A2457" s="2">
        <v>7766</v>
      </c>
      <c r="B2457" s="1">
        <v>5133344.7548700012</v>
      </c>
    </row>
    <row r="2458" spans="1:2" x14ac:dyDescent="0.25">
      <c r="A2458" s="2">
        <v>7767</v>
      </c>
      <c r="B2458" s="1">
        <v>13135084.181744605</v>
      </c>
    </row>
    <row r="2459" spans="1:2" x14ac:dyDescent="0.25">
      <c r="A2459" s="2">
        <v>7768</v>
      </c>
      <c r="B2459" s="1">
        <v>43166500</v>
      </c>
    </row>
    <row r="2460" spans="1:2" x14ac:dyDescent="0.25">
      <c r="A2460" s="2">
        <v>7769</v>
      </c>
      <c r="B2460" s="1">
        <v>30276.092195722522</v>
      </c>
    </row>
    <row r="2461" spans="1:2" x14ac:dyDescent="0.25">
      <c r="A2461" s="2">
        <v>7770</v>
      </c>
      <c r="B2461" s="1">
        <v>80535.616748429646</v>
      </c>
    </row>
    <row r="2462" spans="1:2" x14ac:dyDescent="0.25">
      <c r="A2462" s="2">
        <v>7771</v>
      </c>
      <c r="B2462" s="1">
        <v>119225.81083899831</v>
      </c>
    </row>
    <row r="2463" spans="1:2" x14ac:dyDescent="0.25">
      <c r="A2463" s="2">
        <v>7773</v>
      </c>
      <c r="B2463" s="1">
        <v>95385.52696100001</v>
      </c>
    </row>
    <row r="2464" spans="1:2" x14ac:dyDescent="0.25">
      <c r="A2464" s="2">
        <v>7774</v>
      </c>
      <c r="B2464" s="1">
        <v>311038.40948843706</v>
      </c>
    </row>
    <row r="2465" spans="1:2" x14ac:dyDescent="0.25">
      <c r="A2465" s="2">
        <v>7775</v>
      </c>
      <c r="B2465" s="1">
        <v>696.72603725409897</v>
      </c>
    </row>
    <row r="2466" spans="1:2" x14ac:dyDescent="0.25">
      <c r="A2466" s="2">
        <v>7776</v>
      </c>
      <c r="B2466" s="1">
        <v>746.49218277224884</v>
      </c>
    </row>
    <row r="2467" spans="1:2" x14ac:dyDescent="0.25">
      <c r="A2467" s="2">
        <v>7780</v>
      </c>
      <c r="B2467" s="1">
        <v>47879.298180000005</v>
      </c>
    </row>
    <row r="2468" spans="1:2" x14ac:dyDescent="0.25">
      <c r="A2468" s="2">
        <v>7782</v>
      </c>
      <c r="B2468" s="1">
        <v>29610.000000000004</v>
      </c>
    </row>
    <row r="2469" spans="1:2" x14ac:dyDescent="0.25">
      <c r="A2469" s="2">
        <v>7791</v>
      </c>
      <c r="B2469" s="1">
        <v>79312.500000000015</v>
      </c>
    </row>
    <row r="2470" spans="1:2" x14ac:dyDescent="0.25">
      <c r="A2470" s="2">
        <v>7795</v>
      </c>
      <c r="B2470" s="1">
        <v>2691844.0926470845</v>
      </c>
    </row>
    <row r="2471" spans="1:2" x14ac:dyDescent="0.25">
      <c r="A2471" s="2">
        <v>7803</v>
      </c>
      <c r="B2471" s="1">
        <v>2755000</v>
      </c>
    </row>
    <row r="2472" spans="1:2" x14ac:dyDescent="0.25">
      <c r="A2472" s="2">
        <v>7804</v>
      </c>
      <c r="B2472" s="1">
        <v>30077.319123360005</v>
      </c>
    </row>
    <row r="2473" spans="1:2" x14ac:dyDescent="0.25">
      <c r="A2473" s="2">
        <v>7806</v>
      </c>
      <c r="B2473" s="1">
        <v>3533396.3317886447</v>
      </c>
    </row>
    <row r="2474" spans="1:2" x14ac:dyDescent="0.25">
      <c r="A2474" s="2">
        <v>7807</v>
      </c>
      <c r="B2474" s="1">
        <v>679188.30591157079</v>
      </c>
    </row>
    <row r="2475" spans="1:2" x14ac:dyDescent="0.25">
      <c r="A2475" s="2">
        <v>7808</v>
      </c>
      <c r="B2475" s="1">
        <v>3533396.3317886447</v>
      </c>
    </row>
    <row r="2476" spans="1:2" x14ac:dyDescent="0.25">
      <c r="A2476" s="2">
        <v>7811</v>
      </c>
      <c r="B2476" s="1">
        <v>287161.79075100005</v>
      </c>
    </row>
    <row r="2477" spans="1:2" x14ac:dyDescent="0.25">
      <c r="A2477" s="2">
        <v>7812</v>
      </c>
      <c r="B2477" s="1">
        <v>6873.7500000000009</v>
      </c>
    </row>
    <row r="2478" spans="1:2" x14ac:dyDescent="0.25">
      <c r="A2478" s="2">
        <v>7813</v>
      </c>
      <c r="B2478" s="1">
        <v>202858.44296130663</v>
      </c>
    </row>
    <row r="2479" spans="1:2" x14ac:dyDescent="0.25">
      <c r="A2479" s="2">
        <v>7814</v>
      </c>
      <c r="B2479" s="1">
        <v>807247.91250000009</v>
      </c>
    </row>
    <row r="2480" spans="1:2" x14ac:dyDescent="0.25">
      <c r="A2480" s="2">
        <v>7815</v>
      </c>
      <c r="B2480" s="1">
        <v>915720.07727475022</v>
      </c>
    </row>
    <row r="2481" spans="1:2" x14ac:dyDescent="0.25">
      <c r="A2481" s="2">
        <v>7816</v>
      </c>
      <c r="B2481" s="1">
        <v>1222110.9163204213</v>
      </c>
    </row>
    <row r="2482" spans="1:2" x14ac:dyDescent="0.25">
      <c r="A2482" s="2">
        <v>7818</v>
      </c>
      <c r="B2482" s="1">
        <v>105126</v>
      </c>
    </row>
    <row r="2483" spans="1:2" x14ac:dyDescent="0.25">
      <c r="A2483" s="2">
        <v>7819</v>
      </c>
      <c r="B2483" s="1">
        <v>600000</v>
      </c>
    </row>
    <row r="2484" spans="1:2" x14ac:dyDescent="0.25">
      <c r="A2484" s="2">
        <v>7820</v>
      </c>
      <c r="B2484" s="1">
        <v>421731.00000000006</v>
      </c>
    </row>
    <row r="2485" spans="1:2" x14ac:dyDescent="0.25">
      <c r="A2485" s="2">
        <v>7824</v>
      </c>
      <c r="B2485" s="1">
        <v>3172591.7767820577</v>
      </c>
    </row>
    <row r="2486" spans="1:2" x14ac:dyDescent="0.25">
      <c r="A2486" s="2">
        <v>7825</v>
      </c>
      <c r="B2486" s="1">
        <v>3172591.7767820577</v>
      </c>
    </row>
    <row r="2487" spans="1:2" x14ac:dyDescent="0.25">
      <c r="A2487" s="2">
        <v>7826</v>
      </c>
      <c r="B2487" s="1">
        <v>700707.32889555092</v>
      </c>
    </row>
    <row r="2488" spans="1:2" x14ac:dyDescent="0.25">
      <c r="A2488" s="2">
        <v>7827</v>
      </c>
      <c r="B2488" s="1">
        <v>3064924.2388209789</v>
      </c>
    </row>
    <row r="2489" spans="1:2" x14ac:dyDescent="0.25">
      <c r="A2489" s="2">
        <v>7829</v>
      </c>
      <c r="B2489" s="1">
        <v>2363891.9121121215</v>
      </c>
    </row>
    <row r="2490" spans="1:2" x14ac:dyDescent="0.25">
      <c r="A2490" s="2">
        <v>7830</v>
      </c>
      <c r="B2490" s="1">
        <v>2363891.9121121215</v>
      </c>
    </row>
    <row r="2491" spans="1:2" x14ac:dyDescent="0.25">
      <c r="A2491" s="2">
        <v>7831</v>
      </c>
      <c r="B2491" s="1">
        <v>3533396.3317886447</v>
      </c>
    </row>
    <row r="2492" spans="1:2" x14ac:dyDescent="0.25">
      <c r="A2492" s="2">
        <v>7832</v>
      </c>
      <c r="B2492" s="1">
        <v>2363891.9121121215</v>
      </c>
    </row>
    <row r="2493" spans="1:2" x14ac:dyDescent="0.25">
      <c r="A2493" s="2">
        <v>7834</v>
      </c>
      <c r="B2493" s="1">
        <v>700707.32889555092</v>
      </c>
    </row>
    <row r="2494" spans="1:2" x14ac:dyDescent="0.25">
      <c r="A2494" s="2">
        <v>7835</v>
      </c>
      <c r="B2494" s="1">
        <v>700707.32889555092</v>
      </c>
    </row>
    <row r="2495" spans="1:2" x14ac:dyDescent="0.25">
      <c r="A2495" s="2">
        <v>7836</v>
      </c>
      <c r="B2495" s="1">
        <v>115084.2115107217</v>
      </c>
    </row>
    <row r="2496" spans="1:2" x14ac:dyDescent="0.25">
      <c r="A2496" s="2">
        <v>7837</v>
      </c>
      <c r="B2496" s="1">
        <v>22643.596210758216</v>
      </c>
    </row>
    <row r="2497" spans="1:2" x14ac:dyDescent="0.25">
      <c r="A2497" s="2">
        <v>7838</v>
      </c>
      <c r="B2497" s="1">
        <v>11819.459560560606</v>
      </c>
    </row>
    <row r="2498" spans="1:2" x14ac:dyDescent="0.25">
      <c r="A2498" s="2">
        <v>7839</v>
      </c>
      <c r="B2498" s="1">
        <v>174487.50000000003</v>
      </c>
    </row>
    <row r="2499" spans="1:2" x14ac:dyDescent="0.25">
      <c r="A2499" s="2">
        <v>7840</v>
      </c>
      <c r="B2499" s="1">
        <v>10450.890558811485</v>
      </c>
    </row>
    <row r="2500" spans="1:2" x14ac:dyDescent="0.25">
      <c r="A2500" s="2">
        <v>7841</v>
      </c>
      <c r="B2500" s="1">
        <v>10077.64446742536</v>
      </c>
    </row>
    <row r="2501" spans="1:2" x14ac:dyDescent="0.25">
      <c r="A2501" s="2">
        <v>7842</v>
      </c>
      <c r="B2501" s="1">
        <v>8646.867783778549</v>
      </c>
    </row>
    <row r="2502" spans="1:2" x14ac:dyDescent="0.25">
      <c r="A2502" s="2">
        <v>7843</v>
      </c>
      <c r="B2502" s="1">
        <v>3130567.5297193662</v>
      </c>
    </row>
    <row r="2503" spans="1:2" x14ac:dyDescent="0.25">
      <c r="A2503" s="2">
        <v>7848</v>
      </c>
      <c r="B2503" s="1">
        <v>262196.15670000005</v>
      </c>
    </row>
    <row r="2504" spans="1:2" x14ac:dyDescent="0.25">
      <c r="A2504" s="2">
        <v>7849</v>
      </c>
      <c r="B2504" s="1">
        <v>793998.36148500012</v>
      </c>
    </row>
    <row r="2505" spans="1:2" x14ac:dyDescent="0.25">
      <c r="A2505" s="2">
        <v>7850</v>
      </c>
      <c r="B2505" s="1">
        <v>131130</v>
      </c>
    </row>
    <row r="2506" spans="1:2" x14ac:dyDescent="0.25">
      <c r="A2506" s="2">
        <v>7851</v>
      </c>
      <c r="B2506" s="1">
        <v>144022.77569836983</v>
      </c>
    </row>
    <row r="2507" spans="1:2" x14ac:dyDescent="0.25">
      <c r="A2507" s="2">
        <v>7852</v>
      </c>
      <c r="B2507" s="1">
        <v>97058.827101075309</v>
      </c>
    </row>
    <row r="2508" spans="1:2" x14ac:dyDescent="0.25">
      <c r="A2508" s="2">
        <v>7853</v>
      </c>
      <c r="B2508" s="1">
        <v>17020010.719122972</v>
      </c>
    </row>
    <row r="2509" spans="1:2" x14ac:dyDescent="0.25">
      <c r="A2509" s="2">
        <v>7854</v>
      </c>
      <c r="B2509" s="1">
        <v>28178.369158376703</v>
      </c>
    </row>
    <row r="2510" spans="1:2" x14ac:dyDescent="0.25">
      <c r="A2510" s="2">
        <v>7855</v>
      </c>
      <c r="B2510" s="1">
        <v>28178.369158376703</v>
      </c>
    </row>
    <row r="2511" spans="1:2" x14ac:dyDescent="0.25">
      <c r="A2511" s="2">
        <v>7860</v>
      </c>
      <c r="B2511" s="1">
        <v>33666988</v>
      </c>
    </row>
    <row r="2512" spans="1:2" x14ac:dyDescent="0.25">
      <c r="A2512" s="2">
        <v>7861</v>
      </c>
      <c r="B2512" s="1">
        <v>253605.32242539033</v>
      </c>
    </row>
    <row r="2513" spans="1:2" x14ac:dyDescent="0.25">
      <c r="A2513" s="2">
        <v>7862</v>
      </c>
      <c r="B2513" s="1">
        <v>117559.10250000001</v>
      </c>
    </row>
    <row r="2514" spans="1:2" x14ac:dyDescent="0.25">
      <c r="A2514" s="2">
        <v>7863</v>
      </c>
      <c r="B2514" s="1">
        <v>717513.75000000012</v>
      </c>
    </row>
    <row r="2515" spans="1:2" x14ac:dyDescent="0.25">
      <c r="A2515" s="2">
        <v>7868</v>
      </c>
      <c r="B2515" s="1">
        <v>14314982.927568235</v>
      </c>
    </row>
    <row r="2516" spans="1:2" x14ac:dyDescent="0.25">
      <c r="A2516" s="2">
        <v>7869</v>
      </c>
      <c r="B2516" s="1">
        <v>1381341.047542583</v>
      </c>
    </row>
    <row r="2517" spans="1:2" x14ac:dyDescent="0.25">
      <c r="A2517" s="2">
        <v>7870</v>
      </c>
      <c r="B2517" s="1">
        <v>79800</v>
      </c>
    </row>
    <row r="2518" spans="1:2" x14ac:dyDescent="0.25">
      <c r="A2518" s="2">
        <v>7871</v>
      </c>
      <c r="B2518" s="1">
        <v>56000</v>
      </c>
    </row>
    <row r="2519" spans="1:2" x14ac:dyDescent="0.25">
      <c r="A2519" s="2">
        <v>7876</v>
      </c>
      <c r="B2519" s="1">
        <v>12536579.094146894</v>
      </c>
    </row>
    <row r="2520" spans="1:2" x14ac:dyDescent="0.25">
      <c r="A2520" s="2">
        <v>7877</v>
      </c>
      <c r="B2520" s="1">
        <v>17448415.345201008</v>
      </c>
    </row>
    <row r="2521" spans="1:2" x14ac:dyDescent="0.25">
      <c r="A2521" s="2">
        <v>7878</v>
      </c>
      <c r="B2521" s="1">
        <v>5908</v>
      </c>
    </row>
    <row r="2522" spans="1:2" x14ac:dyDescent="0.25">
      <c r="A2522" s="2">
        <v>7879</v>
      </c>
      <c r="B2522" s="1">
        <v>16921.509731344708</v>
      </c>
    </row>
    <row r="2523" spans="1:2" x14ac:dyDescent="0.25">
      <c r="A2523" s="2">
        <v>7880</v>
      </c>
      <c r="B2523" s="1">
        <v>5606.1510507353578</v>
      </c>
    </row>
    <row r="2524" spans="1:2" x14ac:dyDescent="0.25">
      <c r="A2524" s="2">
        <v>7881</v>
      </c>
      <c r="B2524" s="1">
        <v>8935.875</v>
      </c>
    </row>
    <row r="2525" spans="1:2" x14ac:dyDescent="0.25">
      <c r="A2525" s="2">
        <v>7883</v>
      </c>
      <c r="B2525" s="1">
        <v>1811.4334478100004</v>
      </c>
    </row>
    <row r="2526" spans="1:2" x14ac:dyDescent="0.25">
      <c r="A2526" s="2">
        <v>7884</v>
      </c>
      <c r="B2526" s="1">
        <v>12134289</v>
      </c>
    </row>
    <row r="2527" spans="1:2" x14ac:dyDescent="0.25">
      <c r="A2527" s="2">
        <v>7885</v>
      </c>
      <c r="B2527" s="1">
        <v>905383.0438753221</v>
      </c>
    </row>
    <row r="2528" spans="1:2" x14ac:dyDescent="0.25">
      <c r="A2528" s="2">
        <v>7886</v>
      </c>
      <c r="B2528" s="1">
        <v>670968.94500000007</v>
      </c>
    </row>
    <row r="2529" spans="1:2" x14ac:dyDescent="0.25">
      <c r="A2529" s="2">
        <v>7887</v>
      </c>
      <c r="B2529" s="1">
        <v>2443476</v>
      </c>
    </row>
    <row r="2530" spans="1:2" x14ac:dyDescent="0.25">
      <c r="A2530" s="2">
        <v>7888</v>
      </c>
      <c r="B2530" s="1">
        <v>1424979.1125000003</v>
      </c>
    </row>
    <row r="2531" spans="1:2" x14ac:dyDescent="0.25">
      <c r="A2531" s="2">
        <v>7889</v>
      </c>
      <c r="B2531" s="1">
        <v>40683.823961087561</v>
      </c>
    </row>
    <row r="2532" spans="1:2" x14ac:dyDescent="0.25">
      <c r="A2532" s="2">
        <v>7890</v>
      </c>
      <c r="B2532" s="1">
        <v>1679.0756580000004</v>
      </c>
    </row>
    <row r="2533" spans="1:2" x14ac:dyDescent="0.25">
      <c r="A2533" s="2">
        <v>7891</v>
      </c>
      <c r="B2533" s="1">
        <v>2348197.4298647251</v>
      </c>
    </row>
    <row r="2534" spans="1:2" x14ac:dyDescent="0.25">
      <c r="A2534" s="2">
        <v>7892</v>
      </c>
      <c r="B2534" s="1">
        <v>2951188</v>
      </c>
    </row>
    <row r="2535" spans="1:2" x14ac:dyDescent="0.25">
      <c r="A2535" s="2">
        <v>7896</v>
      </c>
      <c r="B2535" s="1">
        <v>3542107</v>
      </c>
    </row>
    <row r="2536" spans="1:2" x14ac:dyDescent="0.25">
      <c r="A2536" s="2">
        <v>7898</v>
      </c>
      <c r="B2536" s="1">
        <v>58254.502500000002</v>
      </c>
    </row>
    <row r="2537" spans="1:2" x14ac:dyDescent="0.25">
      <c r="A2537" s="2">
        <v>7899</v>
      </c>
      <c r="B2537" s="1">
        <v>125758500</v>
      </c>
    </row>
    <row r="2538" spans="1:2" x14ac:dyDescent="0.25">
      <c r="A2538" s="2">
        <v>7900</v>
      </c>
      <c r="B2538" s="1">
        <v>198142500</v>
      </c>
    </row>
    <row r="2539" spans="1:2" x14ac:dyDescent="0.25">
      <c r="A2539" s="2">
        <v>7909</v>
      </c>
      <c r="B2539" s="1">
        <v>2335331.1211992553</v>
      </c>
    </row>
    <row r="2540" spans="1:2" x14ac:dyDescent="0.25">
      <c r="A2540" s="2">
        <v>7910</v>
      </c>
      <c r="B2540" s="1">
        <v>2993072.8483617115</v>
      </c>
    </row>
    <row r="2541" spans="1:2" x14ac:dyDescent="0.25">
      <c r="A2541" s="2">
        <v>7911</v>
      </c>
      <c r="B2541" s="1">
        <v>4999182.3666654108</v>
      </c>
    </row>
    <row r="2542" spans="1:2" x14ac:dyDescent="0.25">
      <c r="A2542" s="2">
        <v>7912</v>
      </c>
      <c r="B2542" s="1">
        <v>24557557.652628575</v>
      </c>
    </row>
    <row r="2543" spans="1:2" x14ac:dyDescent="0.25">
      <c r="A2543" s="2">
        <v>7913</v>
      </c>
      <c r="B2543" s="1">
        <v>3353493.4922819519</v>
      </c>
    </row>
    <row r="2544" spans="1:2" x14ac:dyDescent="0.25">
      <c r="A2544" s="2">
        <v>7914</v>
      </c>
      <c r="B2544" s="1">
        <v>2480303.5998594412</v>
      </c>
    </row>
    <row r="2545" spans="1:2" x14ac:dyDescent="0.25">
      <c r="A2545" s="2">
        <v>7917</v>
      </c>
      <c r="B2545" s="1">
        <v>39004.216549850004</v>
      </c>
    </row>
    <row r="2546" spans="1:2" x14ac:dyDescent="0.25">
      <c r="A2546" s="2">
        <v>7918</v>
      </c>
      <c r="B2546" s="1">
        <v>22418.404402288586</v>
      </c>
    </row>
    <row r="2547" spans="1:2" x14ac:dyDescent="0.25">
      <c r="A2547" s="2">
        <v>7919</v>
      </c>
      <c r="B2547" s="1">
        <v>2637.605712461946</v>
      </c>
    </row>
    <row r="2548" spans="1:2" x14ac:dyDescent="0.25">
      <c r="A2548" s="2">
        <v>7923</v>
      </c>
      <c r="B2548" s="1">
        <v>30841.324531235463</v>
      </c>
    </row>
    <row r="2549" spans="1:2" x14ac:dyDescent="0.25">
      <c r="A2549" s="2">
        <v>7927</v>
      </c>
      <c r="B2549" s="1">
        <v>112647.44880135002</v>
      </c>
    </row>
    <row r="2550" spans="1:2" x14ac:dyDescent="0.25">
      <c r="A2550" s="2">
        <v>7930</v>
      </c>
      <c r="B2550" s="1">
        <v>538368.81852941692</v>
      </c>
    </row>
    <row r="2551" spans="1:2" x14ac:dyDescent="0.25">
      <c r="A2551" s="2">
        <v>7931</v>
      </c>
      <c r="B2551" s="1">
        <v>41794421.43846789</v>
      </c>
    </row>
    <row r="2552" spans="1:2" x14ac:dyDescent="0.25">
      <c r="A2552" s="2">
        <v>7934</v>
      </c>
      <c r="B2552" s="1">
        <v>39000</v>
      </c>
    </row>
    <row r="2553" spans="1:2" x14ac:dyDescent="0.25">
      <c r="A2553" s="2">
        <v>7935</v>
      </c>
      <c r="B2553" s="1">
        <v>3300742.2036316493</v>
      </c>
    </row>
    <row r="2554" spans="1:2" x14ac:dyDescent="0.25">
      <c r="A2554" s="2">
        <v>7937</v>
      </c>
      <c r="B2554" s="1">
        <v>9488.9715256157033</v>
      </c>
    </row>
    <row r="2555" spans="1:2" x14ac:dyDescent="0.25">
      <c r="A2555" s="2">
        <v>7938</v>
      </c>
      <c r="B2555" s="1">
        <v>6479.3250430971002</v>
      </c>
    </row>
    <row r="2556" spans="1:2" x14ac:dyDescent="0.25">
      <c r="A2556" s="2">
        <v>7939</v>
      </c>
      <c r="B2556" s="1">
        <v>3861.7838430298289</v>
      </c>
    </row>
    <row r="2557" spans="1:2" x14ac:dyDescent="0.25">
      <c r="A2557" s="2">
        <v>7940</v>
      </c>
      <c r="B2557" s="1">
        <v>204042.95516173702</v>
      </c>
    </row>
    <row r="2558" spans="1:2" x14ac:dyDescent="0.25">
      <c r="A2558" s="2">
        <v>7941</v>
      </c>
      <c r="B2558" s="1">
        <v>72244.474230532665</v>
      </c>
    </row>
    <row r="2559" spans="1:2" x14ac:dyDescent="0.25">
      <c r="A2559" s="2">
        <v>7943</v>
      </c>
      <c r="B2559" s="1">
        <v>61500</v>
      </c>
    </row>
    <row r="2560" spans="1:2" x14ac:dyDescent="0.25">
      <c r="A2560" s="2">
        <v>7944</v>
      </c>
      <c r="B2560" s="1">
        <v>78402.829802931345</v>
      </c>
    </row>
    <row r="2561" spans="1:2" x14ac:dyDescent="0.25">
      <c r="A2561" s="2">
        <v>7945</v>
      </c>
      <c r="B2561" s="1">
        <v>70700</v>
      </c>
    </row>
    <row r="2562" spans="1:2" x14ac:dyDescent="0.25">
      <c r="A2562" s="2">
        <v>7946</v>
      </c>
      <c r="B2562" s="1">
        <v>10335</v>
      </c>
    </row>
    <row r="2563" spans="1:2" x14ac:dyDescent="0.25">
      <c r="A2563" s="2">
        <v>7947</v>
      </c>
      <c r="B2563" s="1">
        <v>20150</v>
      </c>
    </row>
    <row r="2564" spans="1:2" x14ac:dyDescent="0.25">
      <c r="A2564" s="2">
        <v>7950</v>
      </c>
      <c r="B2564" s="1">
        <v>4520588.3100000005</v>
      </c>
    </row>
    <row r="2565" spans="1:2" x14ac:dyDescent="0.25">
      <c r="A2565" s="2">
        <v>7951</v>
      </c>
      <c r="B2565" s="1">
        <v>1386789.6722850003</v>
      </c>
    </row>
    <row r="2566" spans="1:2" x14ac:dyDescent="0.25">
      <c r="A2566" s="2">
        <v>7953</v>
      </c>
      <c r="B2566" s="1">
        <v>282161300</v>
      </c>
    </row>
    <row r="2567" spans="1:2" x14ac:dyDescent="0.25">
      <c r="A2567" s="2">
        <v>7960</v>
      </c>
      <c r="B2567" s="1">
        <v>7620</v>
      </c>
    </row>
    <row r="2568" spans="1:2" x14ac:dyDescent="0.25">
      <c r="A2568" s="2">
        <v>7963</v>
      </c>
      <c r="B2568" s="1">
        <v>255016.80877709226</v>
      </c>
    </row>
    <row r="2569" spans="1:2" x14ac:dyDescent="0.25">
      <c r="A2569" s="2">
        <v>7966</v>
      </c>
      <c r="B2569" s="1">
        <v>4292782.9477477185</v>
      </c>
    </row>
    <row r="2570" spans="1:2" x14ac:dyDescent="0.25">
      <c r="A2570" s="2">
        <v>7967</v>
      </c>
      <c r="B2570" s="1">
        <v>88216.846078760427</v>
      </c>
    </row>
    <row r="2571" spans="1:2" x14ac:dyDescent="0.25">
      <c r="A2571" s="2">
        <v>7968</v>
      </c>
      <c r="B2571" s="1">
        <v>20845</v>
      </c>
    </row>
    <row r="2572" spans="1:2" x14ac:dyDescent="0.25">
      <c r="A2572" s="2">
        <v>7972</v>
      </c>
      <c r="B2572" s="1">
        <v>560581.52560110413</v>
      </c>
    </row>
    <row r="2573" spans="1:2" x14ac:dyDescent="0.25">
      <c r="A2573" s="2">
        <v>7973</v>
      </c>
      <c r="B2573" s="1">
        <v>10959.106224200259</v>
      </c>
    </row>
    <row r="2574" spans="1:2" x14ac:dyDescent="0.25">
      <c r="A2574" s="2">
        <v>7974</v>
      </c>
      <c r="B2574" s="1">
        <v>16269.12789327931</v>
      </c>
    </row>
    <row r="2575" spans="1:2" x14ac:dyDescent="0.25">
      <c r="A2575" s="2">
        <v>7977</v>
      </c>
      <c r="B2575" s="1">
        <v>2446272.3508617366</v>
      </c>
    </row>
    <row r="2576" spans="1:2" x14ac:dyDescent="0.25">
      <c r="A2576" s="2">
        <v>7980</v>
      </c>
      <c r="B2576" s="1">
        <v>67678847.520589009</v>
      </c>
    </row>
    <row r="2577" spans="1:2" x14ac:dyDescent="0.25">
      <c r="A2577" s="2">
        <v>7982</v>
      </c>
      <c r="B2577" s="1">
        <v>23671699.148058791</v>
      </c>
    </row>
    <row r="2578" spans="1:2" x14ac:dyDescent="0.25">
      <c r="A2578" s="2">
        <v>7983</v>
      </c>
      <c r="B2578" s="1">
        <v>19690603.41103863</v>
      </c>
    </row>
    <row r="2579" spans="1:2" x14ac:dyDescent="0.25">
      <c r="A2579" s="2">
        <v>7984</v>
      </c>
      <c r="B2579" s="1">
        <v>56356353.472989447</v>
      </c>
    </row>
    <row r="2580" spans="1:2" x14ac:dyDescent="0.25">
      <c r="A2580" s="2">
        <v>7988</v>
      </c>
      <c r="B2580" s="1">
        <v>4900</v>
      </c>
    </row>
    <row r="2581" spans="1:2" x14ac:dyDescent="0.25">
      <c r="A2581" s="2">
        <v>7995</v>
      </c>
      <c r="B2581" s="1">
        <v>2486413.8855766491</v>
      </c>
    </row>
    <row r="2582" spans="1:2" x14ac:dyDescent="0.25">
      <c r="A2582" s="2">
        <v>7996</v>
      </c>
      <c r="B2582" s="1">
        <v>619695.00000000012</v>
      </c>
    </row>
    <row r="2583" spans="1:2" x14ac:dyDescent="0.25">
      <c r="A2583" s="2">
        <v>7997</v>
      </c>
      <c r="B2583" s="1">
        <v>188650</v>
      </c>
    </row>
    <row r="2584" spans="1:2" x14ac:dyDescent="0.25">
      <c r="A2584" s="2">
        <v>7998</v>
      </c>
      <c r="B2584" s="1">
        <v>264400</v>
      </c>
    </row>
    <row r="2585" spans="1:2" x14ac:dyDescent="0.25">
      <c r="A2585" s="2">
        <v>7999</v>
      </c>
      <c r="B2585" s="1">
        <v>264400</v>
      </c>
    </row>
    <row r="2586" spans="1:2" x14ac:dyDescent="0.25">
      <c r="A2586" s="2">
        <v>8000</v>
      </c>
      <c r="B2586" s="1">
        <v>264400</v>
      </c>
    </row>
    <row r="2587" spans="1:2" x14ac:dyDescent="0.25">
      <c r="A2587" s="2">
        <v>8001</v>
      </c>
      <c r="B2587" s="1">
        <v>10875.440586600002</v>
      </c>
    </row>
    <row r="2588" spans="1:2" x14ac:dyDescent="0.25">
      <c r="A2588" s="2">
        <v>8003</v>
      </c>
      <c r="B2588" s="1">
        <v>10203700.565238852</v>
      </c>
    </row>
    <row r="2589" spans="1:2" x14ac:dyDescent="0.25">
      <c r="A2589" s="2">
        <v>8004</v>
      </c>
      <c r="B2589" s="1">
        <v>10332068.691404792</v>
      </c>
    </row>
    <row r="2590" spans="1:2" x14ac:dyDescent="0.25">
      <c r="A2590" s="2">
        <v>8006</v>
      </c>
      <c r="B2590" s="1">
        <v>19458.000000000004</v>
      </c>
    </row>
    <row r="2591" spans="1:2" x14ac:dyDescent="0.25">
      <c r="A2591" s="2">
        <v>8007</v>
      </c>
      <c r="B2591" s="1">
        <v>1651812.3631630964</v>
      </c>
    </row>
    <row r="2592" spans="1:2" x14ac:dyDescent="0.25">
      <c r="A2592" s="2">
        <v>8008</v>
      </c>
      <c r="B2592" s="1">
        <v>19308.919215149144</v>
      </c>
    </row>
    <row r="2593" spans="1:2" x14ac:dyDescent="0.25">
      <c r="A2593" s="2">
        <v>8009</v>
      </c>
      <c r="B2593" s="1">
        <v>19308.919215149144</v>
      </c>
    </row>
    <row r="2594" spans="1:2" x14ac:dyDescent="0.25">
      <c r="A2594" s="2">
        <v>8010</v>
      </c>
      <c r="B2594" s="1">
        <v>19308.919215149144</v>
      </c>
    </row>
    <row r="2595" spans="1:2" x14ac:dyDescent="0.25">
      <c r="A2595" s="2">
        <v>8011</v>
      </c>
      <c r="B2595" s="1">
        <v>23016.842302144341</v>
      </c>
    </row>
    <row r="2596" spans="1:2" x14ac:dyDescent="0.25">
      <c r="A2596" s="2">
        <v>8012</v>
      </c>
      <c r="B2596" s="1">
        <v>23016.842302144341</v>
      </c>
    </row>
    <row r="2597" spans="1:2" x14ac:dyDescent="0.25">
      <c r="A2597" s="2">
        <v>8013</v>
      </c>
      <c r="B2597" s="1">
        <v>5919.7409103476602</v>
      </c>
    </row>
    <row r="2598" spans="1:2" x14ac:dyDescent="0.25">
      <c r="A2598" s="2">
        <v>8014</v>
      </c>
      <c r="B2598" s="1">
        <v>498294.6894232037</v>
      </c>
    </row>
    <row r="2599" spans="1:2" x14ac:dyDescent="0.25">
      <c r="A2599" s="2">
        <v>8015</v>
      </c>
      <c r="B2599" s="1">
        <v>78255.000000000015</v>
      </c>
    </row>
    <row r="2600" spans="1:2" x14ac:dyDescent="0.25">
      <c r="A2600" s="2">
        <v>8017</v>
      </c>
      <c r="B2600" s="1">
        <v>20944436.054192666</v>
      </c>
    </row>
    <row r="2601" spans="1:2" x14ac:dyDescent="0.25">
      <c r="A2601" s="2">
        <v>8018</v>
      </c>
      <c r="B2601" s="1">
        <v>375481.24305779021</v>
      </c>
    </row>
    <row r="2602" spans="1:2" x14ac:dyDescent="0.25">
      <c r="A2602" s="2">
        <v>8019</v>
      </c>
      <c r="B2602" s="1">
        <v>54405.702515250006</v>
      </c>
    </row>
    <row r="2603" spans="1:2" x14ac:dyDescent="0.25">
      <c r="A2603" s="2">
        <v>8022</v>
      </c>
      <c r="B2603" s="1">
        <v>4282.875</v>
      </c>
    </row>
    <row r="2604" spans="1:2" x14ac:dyDescent="0.25">
      <c r="A2604" s="2">
        <v>8023</v>
      </c>
      <c r="B2604" s="1">
        <v>2500</v>
      </c>
    </row>
    <row r="2605" spans="1:2" x14ac:dyDescent="0.25">
      <c r="A2605" s="2">
        <v>8026</v>
      </c>
      <c r="B2605" s="1">
        <v>34772.377731287772</v>
      </c>
    </row>
    <row r="2606" spans="1:2" x14ac:dyDescent="0.25">
      <c r="A2606" s="2">
        <v>8027</v>
      </c>
      <c r="B2606" s="1">
        <v>906476.58316463453</v>
      </c>
    </row>
    <row r="2607" spans="1:2" x14ac:dyDescent="0.25">
      <c r="A2607" s="2">
        <v>8031</v>
      </c>
      <c r="B2607" s="1">
        <v>737476.14034634142</v>
      </c>
    </row>
    <row r="2608" spans="1:2" x14ac:dyDescent="0.25">
      <c r="A2608" s="2">
        <v>8032</v>
      </c>
      <c r="B2608" s="1">
        <v>5942504.9625109984</v>
      </c>
    </row>
    <row r="2609" spans="1:2" x14ac:dyDescent="0.25">
      <c r="A2609" s="2">
        <v>8034</v>
      </c>
      <c r="B2609" s="1">
        <v>3430942.995695848</v>
      </c>
    </row>
    <row r="2610" spans="1:2" x14ac:dyDescent="0.25">
      <c r="A2610" s="2">
        <v>8035</v>
      </c>
      <c r="B2610" s="1">
        <v>3700759.1494668066</v>
      </c>
    </row>
    <row r="2611" spans="1:2" x14ac:dyDescent="0.25">
      <c r="A2611" s="2">
        <v>8036</v>
      </c>
      <c r="B2611" s="1">
        <v>5761966.0310068512</v>
      </c>
    </row>
    <row r="2612" spans="1:2" x14ac:dyDescent="0.25">
      <c r="A2612" s="2">
        <v>8037</v>
      </c>
      <c r="B2612" s="1">
        <v>252563.18850461088</v>
      </c>
    </row>
    <row r="2613" spans="1:2" x14ac:dyDescent="0.25">
      <c r="A2613" s="2">
        <v>8039</v>
      </c>
      <c r="B2613" s="1">
        <v>305205.49727171229</v>
      </c>
    </row>
    <row r="2614" spans="1:2" x14ac:dyDescent="0.25">
      <c r="A2614" s="2">
        <v>8041</v>
      </c>
      <c r="B2614" s="1">
        <v>139062.09507283955</v>
      </c>
    </row>
    <row r="2615" spans="1:2" x14ac:dyDescent="0.25">
      <c r="A2615" s="2">
        <v>8044</v>
      </c>
      <c r="B2615" s="1">
        <v>1902600</v>
      </c>
    </row>
    <row r="2616" spans="1:2" x14ac:dyDescent="0.25">
      <c r="A2616" s="2">
        <v>8045</v>
      </c>
      <c r="B2616" s="1">
        <v>96000</v>
      </c>
    </row>
    <row r="2617" spans="1:2" x14ac:dyDescent="0.25">
      <c r="A2617" s="2">
        <v>8046</v>
      </c>
      <c r="B2617" s="1">
        <v>203040</v>
      </c>
    </row>
    <row r="2618" spans="1:2" x14ac:dyDescent="0.25">
      <c r="A2618" s="2">
        <v>8047</v>
      </c>
      <c r="B2618" s="1">
        <v>14600</v>
      </c>
    </row>
    <row r="2619" spans="1:2" x14ac:dyDescent="0.25">
      <c r="A2619" s="2">
        <v>8048</v>
      </c>
      <c r="B2619" s="1">
        <v>12300</v>
      </c>
    </row>
    <row r="2620" spans="1:2" x14ac:dyDescent="0.25">
      <c r="A2620" s="2">
        <v>8049</v>
      </c>
      <c r="B2620" s="1">
        <v>175200</v>
      </c>
    </row>
    <row r="2621" spans="1:2" x14ac:dyDescent="0.25">
      <c r="A2621" s="2">
        <v>8052</v>
      </c>
      <c r="B2621" s="1">
        <v>26028.558449842731</v>
      </c>
    </row>
    <row r="2622" spans="1:2" x14ac:dyDescent="0.25">
      <c r="A2622" s="2">
        <v>8055</v>
      </c>
      <c r="B2622" s="1">
        <v>41305.900780064439</v>
      </c>
    </row>
    <row r="2623" spans="1:2" x14ac:dyDescent="0.25">
      <c r="A2623" s="2">
        <v>8056</v>
      </c>
      <c r="B2623" s="1">
        <v>33857.503713000006</v>
      </c>
    </row>
    <row r="2624" spans="1:2" x14ac:dyDescent="0.25">
      <c r="A2624" s="2">
        <v>8057</v>
      </c>
      <c r="B2624" s="1">
        <v>44634.973347872619</v>
      </c>
    </row>
    <row r="2625" spans="1:2" x14ac:dyDescent="0.25">
      <c r="A2625" s="2">
        <v>8058</v>
      </c>
      <c r="B2625" s="1">
        <v>4805.2723292017354</v>
      </c>
    </row>
    <row r="2626" spans="1:2" x14ac:dyDescent="0.25">
      <c r="A2626" s="2">
        <v>8059</v>
      </c>
      <c r="B2626" s="1">
        <v>8089.8750000000009</v>
      </c>
    </row>
    <row r="2627" spans="1:2" x14ac:dyDescent="0.25">
      <c r="A2627" s="2">
        <v>8060</v>
      </c>
      <c r="B2627" s="1">
        <v>23317.875000000004</v>
      </c>
    </row>
    <row r="2628" spans="1:2" x14ac:dyDescent="0.25">
      <c r="A2628" s="2">
        <v>8061</v>
      </c>
      <c r="B2628" s="1">
        <v>1649638.6650000003</v>
      </c>
    </row>
    <row r="2629" spans="1:2" x14ac:dyDescent="0.25">
      <c r="A2629" s="2">
        <v>8062</v>
      </c>
      <c r="B2629" s="1">
        <v>403832.24058276007</v>
      </c>
    </row>
    <row r="2630" spans="1:2" x14ac:dyDescent="0.25">
      <c r="A2630" s="2">
        <v>8064</v>
      </c>
      <c r="B2630" s="1">
        <v>1196297.9325000001</v>
      </c>
    </row>
    <row r="2631" spans="1:2" x14ac:dyDescent="0.25">
      <c r="A2631" s="2">
        <v>8065</v>
      </c>
      <c r="B2631" s="1">
        <v>94555.676484484851</v>
      </c>
    </row>
    <row r="2632" spans="1:2" x14ac:dyDescent="0.25">
      <c r="A2632" s="2">
        <v>8066</v>
      </c>
      <c r="B2632" s="1">
        <v>37663.018928135862</v>
      </c>
    </row>
    <row r="2633" spans="1:2" x14ac:dyDescent="0.25">
      <c r="A2633" s="2">
        <v>8067</v>
      </c>
      <c r="B2633" s="1">
        <v>12037.186447202514</v>
      </c>
    </row>
    <row r="2634" spans="1:2" x14ac:dyDescent="0.25">
      <c r="A2634" s="2">
        <v>8068</v>
      </c>
      <c r="B2634" s="1">
        <v>5210.515435750297</v>
      </c>
    </row>
    <row r="2635" spans="1:2" x14ac:dyDescent="0.25">
      <c r="A2635" s="2">
        <v>8069</v>
      </c>
      <c r="B2635" s="1">
        <v>64846.531763787309</v>
      </c>
    </row>
    <row r="2636" spans="1:2" x14ac:dyDescent="0.25">
      <c r="A2636" s="2">
        <v>8072</v>
      </c>
      <c r="B2636" s="1">
        <v>16014.745627740645</v>
      </c>
    </row>
    <row r="2637" spans="1:2" x14ac:dyDescent="0.25">
      <c r="A2637" s="2">
        <v>8074</v>
      </c>
      <c r="B2637" s="1">
        <v>10363.500000000002</v>
      </c>
    </row>
    <row r="2638" spans="1:2" x14ac:dyDescent="0.25">
      <c r="A2638" s="2">
        <v>8075</v>
      </c>
      <c r="B2638" s="1">
        <v>2806078.82057343</v>
      </c>
    </row>
    <row r="2639" spans="1:2" x14ac:dyDescent="0.25">
      <c r="A2639" s="2">
        <v>8077</v>
      </c>
      <c r="B2639" s="1">
        <v>9968.1589472854303</v>
      </c>
    </row>
    <row r="2640" spans="1:2" x14ac:dyDescent="0.25">
      <c r="A2640" s="2">
        <v>8078</v>
      </c>
      <c r="B2640" s="1">
        <v>6753.265946812945</v>
      </c>
    </row>
    <row r="2641" spans="1:2" x14ac:dyDescent="0.25">
      <c r="A2641" s="2">
        <v>8079</v>
      </c>
      <c r="B2641" s="1">
        <v>71385.201867887648</v>
      </c>
    </row>
    <row r="2642" spans="1:2" x14ac:dyDescent="0.25">
      <c r="A2642" s="2">
        <v>8082</v>
      </c>
      <c r="B2642" s="1">
        <v>7206.3030423837845</v>
      </c>
    </row>
    <row r="2643" spans="1:2" x14ac:dyDescent="0.25">
      <c r="A2643" s="2">
        <v>8083</v>
      </c>
      <c r="B2643" s="1">
        <v>2940.5336820589005</v>
      </c>
    </row>
    <row r="2644" spans="1:2" x14ac:dyDescent="0.25">
      <c r="A2644" s="2">
        <v>8084</v>
      </c>
      <c r="B2644" s="1">
        <v>2049.1210417098232</v>
      </c>
    </row>
    <row r="2645" spans="1:2" x14ac:dyDescent="0.25">
      <c r="A2645" s="2">
        <v>8085</v>
      </c>
      <c r="B2645" s="1">
        <v>3698.8687656364932</v>
      </c>
    </row>
    <row r="2646" spans="1:2" x14ac:dyDescent="0.25">
      <c r="A2646" s="2">
        <v>8086</v>
      </c>
      <c r="B2646" s="1">
        <v>7534.5944314478984</v>
      </c>
    </row>
    <row r="2647" spans="1:2" x14ac:dyDescent="0.25">
      <c r="A2647" s="2">
        <v>8087</v>
      </c>
      <c r="B2647" s="1">
        <v>10804.230191990349</v>
      </c>
    </row>
    <row r="2648" spans="1:2" x14ac:dyDescent="0.25">
      <c r="A2648" s="2">
        <v>8088</v>
      </c>
      <c r="B2648" s="1">
        <v>15582.387344814462</v>
      </c>
    </row>
    <row r="2649" spans="1:2" x14ac:dyDescent="0.25">
      <c r="A2649" s="2">
        <v>8089</v>
      </c>
      <c r="B2649" s="1">
        <v>20645.485468204497</v>
      </c>
    </row>
    <row r="2650" spans="1:2" x14ac:dyDescent="0.25">
      <c r="A2650" s="2">
        <v>8090</v>
      </c>
      <c r="B2650" s="1">
        <v>27648.826296246145</v>
      </c>
    </row>
    <row r="2651" spans="1:2" x14ac:dyDescent="0.25">
      <c r="A2651" s="2">
        <v>8091</v>
      </c>
      <c r="B2651" s="1">
        <v>3624.2195473592683</v>
      </c>
    </row>
    <row r="2652" spans="1:2" x14ac:dyDescent="0.25">
      <c r="A2652" s="2">
        <v>8092</v>
      </c>
      <c r="B2652" s="1">
        <v>3380555.7467193697</v>
      </c>
    </row>
    <row r="2653" spans="1:2" x14ac:dyDescent="0.25">
      <c r="A2653" s="2">
        <v>8095</v>
      </c>
      <c r="B2653" s="1">
        <v>13200</v>
      </c>
    </row>
    <row r="2654" spans="1:2" x14ac:dyDescent="0.25">
      <c r="A2654" s="2">
        <v>8096</v>
      </c>
      <c r="B2654" s="1">
        <v>510033.61755418452</v>
      </c>
    </row>
    <row r="2655" spans="1:2" x14ac:dyDescent="0.25">
      <c r="A2655" s="2">
        <v>8099</v>
      </c>
      <c r="B2655" s="1">
        <v>57863.487630804229</v>
      </c>
    </row>
    <row r="2656" spans="1:2" x14ac:dyDescent="0.25">
      <c r="A2656" s="2">
        <v>8102</v>
      </c>
      <c r="B2656" s="1">
        <v>3218.6254613863462</v>
      </c>
    </row>
    <row r="2657" spans="1:2" x14ac:dyDescent="0.25">
      <c r="A2657" s="2">
        <v>8104</v>
      </c>
      <c r="B2657" s="1">
        <v>1890</v>
      </c>
    </row>
    <row r="2658" spans="1:2" x14ac:dyDescent="0.25">
      <c r="A2658" s="2">
        <v>8109</v>
      </c>
      <c r="B2658" s="1">
        <v>745890</v>
      </c>
    </row>
    <row r="2659" spans="1:2" x14ac:dyDescent="0.25">
      <c r="A2659" s="2">
        <v>8110</v>
      </c>
      <c r="B2659" s="1">
        <v>763600</v>
      </c>
    </row>
    <row r="2660" spans="1:2" x14ac:dyDescent="0.25">
      <c r="A2660" s="2">
        <v>8111</v>
      </c>
      <c r="B2660" s="1">
        <v>4105707.0052473689</v>
      </c>
    </row>
    <row r="2661" spans="1:2" x14ac:dyDescent="0.25">
      <c r="A2661" s="2">
        <v>8112</v>
      </c>
      <c r="B2661" s="1">
        <v>94053.122628629702</v>
      </c>
    </row>
    <row r="2662" spans="1:2" x14ac:dyDescent="0.25">
      <c r="A2662" s="2">
        <v>8113</v>
      </c>
      <c r="B2662" s="1">
        <v>81531.506792305168</v>
      </c>
    </row>
    <row r="2663" spans="1:2" x14ac:dyDescent="0.25">
      <c r="A2663" s="2">
        <v>8114</v>
      </c>
      <c r="B2663" s="1">
        <v>93430.254266850694</v>
      </c>
    </row>
    <row r="2664" spans="1:2" x14ac:dyDescent="0.25">
      <c r="A2664" s="2">
        <v>8115</v>
      </c>
      <c r="B2664" s="1">
        <v>93430.254266850694</v>
      </c>
    </row>
    <row r="2665" spans="1:2" x14ac:dyDescent="0.25">
      <c r="A2665" s="2">
        <v>8116</v>
      </c>
      <c r="B2665" s="1">
        <v>110621.42105195123</v>
      </c>
    </row>
    <row r="2666" spans="1:2" x14ac:dyDescent="0.25">
      <c r="A2666" s="2">
        <v>8117</v>
      </c>
      <c r="B2666" s="1">
        <v>165500</v>
      </c>
    </row>
    <row r="2667" spans="1:2" x14ac:dyDescent="0.25">
      <c r="A2667" s="2">
        <v>8118</v>
      </c>
      <c r="B2667" s="1">
        <v>129200</v>
      </c>
    </row>
    <row r="2668" spans="1:2" x14ac:dyDescent="0.25">
      <c r="A2668" s="2">
        <v>8119</v>
      </c>
      <c r="B2668" s="1">
        <v>118194.59560560607</v>
      </c>
    </row>
    <row r="2669" spans="1:2" x14ac:dyDescent="0.25">
      <c r="A2669" s="2">
        <v>8120</v>
      </c>
      <c r="B2669" s="1">
        <v>165500</v>
      </c>
    </row>
    <row r="2670" spans="1:2" x14ac:dyDescent="0.25">
      <c r="A2670" s="2">
        <v>8121</v>
      </c>
      <c r="B2670" s="1">
        <v>129200</v>
      </c>
    </row>
    <row r="2671" spans="1:2" x14ac:dyDescent="0.25">
      <c r="A2671" s="2">
        <v>8122</v>
      </c>
      <c r="B2671" s="1">
        <v>118194.59560560607</v>
      </c>
    </row>
    <row r="2672" spans="1:2" x14ac:dyDescent="0.25">
      <c r="A2672" s="2">
        <v>8123</v>
      </c>
      <c r="B2672" s="1">
        <v>259406.03351335649</v>
      </c>
    </row>
    <row r="2673" spans="1:2" x14ac:dyDescent="0.25">
      <c r="A2673" s="2">
        <v>8124</v>
      </c>
      <c r="B2673" s="1">
        <v>524392.3134000001</v>
      </c>
    </row>
    <row r="2674" spans="1:2" x14ac:dyDescent="0.25">
      <c r="A2674" s="2">
        <v>8128</v>
      </c>
      <c r="B2674" s="1">
        <v>3582409.999001625</v>
      </c>
    </row>
    <row r="2675" spans="1:2" x14ac:dyDescent="0.25">
      <c r="A2675" s="2">
        <v>8130</v>
      </c>
      <c r="B2675" s="1">
        <v>3346964.0700338548</v>
      </c>
    </row>
    <row r="2676" spans="1:2" x14ac:dyDescent="0.25">
      <c r="A2676" s="2">
        <v>8132</v>
      </c>
      <c r="B2676" s="1">
        <v>5235916.7012151694</v>
      </c>
    </row>
    <row r="2677" spans="1:2" x14ac:dyDescent="0.25">
      <c r="A2677" s="2">
        <v>8136</v>
      </c>
      <c r="B2677" s="1">
        <v>111835.72636202446</v>
      </c>
    </row>
    <row r="2678" spans="1:2" x14ac:dyDescent="0.25">
      <c r="A2678" s="2">
        <v>8137</v>
      </c>
      <c r="B2678" s="1">
        <v>2426.0995940098087</v>
      </c>
    </row>
    <row r="2679" spans="1:2" x14ac:dyDescent="0.25">
      <c r="A2679" s="2">
        <v>8138</v>
      </c>
      <c r="B2679" s="1">
        <v>3384.0978952341948</v>
      </c>
    </row>
    <row r="2680" spans="1:2" x14ac:dyDescent="0.25">
      <c r="A2680" s="2">
        <v>8139</v>
      </c>
      <c r="B2680" s="1">
        <v>261385.48195134089</v>
      </c>
    </row>
    <row r="2681" spans="1:2" x14ac:dyDescent="0.25">
      <c r="A2681" s="2">
        <v>8141</v>
      </c>
      <c r="B2681" s="1">
        <v>15967.742523080131</v>
      </c>
    </row>
    <row r="2682" spans="1:2" x14ac:dyDescent="0.25">
      <c r="A2682" s="2">
        <v>8142</v>
      </c>
      <c r="B2682" s="1">
        <v>15913059.606602313</v>
      </c>
    </row>
    <row r="2683" spans="1:2" x14ac:dyDescent="0.25">
      <c r="A2683" s="2">
        <v>8143</v>
      </c>
      <c r="B2683" s="1">
        <v>281924.28436893859</v>
      </c>
    </row>
    <row r="2684" spans="1:2" x14ac:dyDescent="0.25">
      <c r="A2684" s="2">
        <v>8144</v>
      </c>
      <c r="B2684" s="1">
        <v>16796.074112375598</v>
      </c>
    </row>
    <row r="2685" spans="1:2" x14ac:dyDescent="0.25">
      <c r="A2685" s="2">
        <v>8145</v>
      </c>
      <c r="B2685" s="1">
        <v>42301.223690427432</v>
      </c>
    </row>
    <row r="2686" spans="1:2" x14ac:dyDescent="0.25">
      <c r="A2686" s="2">
        <v>8146</v>
      </c>
      <c r="B2686" s="1">
        <v>421768.08326632064</v>
      </c>
    </row>
    <row r="2687" spans="1:2" x14ac:dyDescent="0.25">
      <c r="A2687" s="2">
        <v>8147</v>
      </c>
      <c r="B2687" s="1">
        <v>777215</v>
      </c>
    </row>
    <row r="2688" spans="1:2" x14ac:dyDescent="0.25">
      <c r="A2688" s="2">
        <v>8148</v>
      </c>
      <c r="B2688" s="1">
        <v>601820</v>
      </c>
    </row>
    <row r="2689" spans="1:2" x14ac:dyDescent="0.25">
      <c r="A2689" s="2">
        <v>8150</v>
      </c>
      <c r="B2689" s="1">
        <v>654075</v>
      </c>
    </row>
    <row r="2690" spans="1:2" x14ac:dyDescent="0.25">
      <c r="A2690" s="2">
        <v>8151</v>
      </c>
      <c r="B2690" s="1">
        <v>80434.532693709814</v>
      </c>
    </row>
    <row r="2691" spans="1:2" x14ac:dyDescent="0.25">
      <c r="A2691" s="2">
        <v>8152</v>
      </c>
      <c r="B2691" s="1">
        <v>5598.6913707918666</v>
      </c>
    </row>
    <row r="2692" spans="1:2" x14ac:dyDescent="0.25">
      <c r="A2692" s="2">
        <v>8153</v>
      </c>
      <c r="B2692" s="1">
        <v>2050000</v>
      </c>
    </row>
    <row r="2693" spans="1:2" x14ac:dyDescent="0.25">
      <c r="A2693" s="2">
        <v>8155</v>
      </c>
      <c r="B2693" s="1">
        <v>1680000</v>
      </c>
    </row>
    <row r="2694" spans="1:2" x14ac:dyDescent="0.25">
      <c r="A2694" s="2">
        <v>8156</v>
      </c>
      <c r="B2694" s="1">
        <v>8949.8197131382312</v>
      </c>
    </row>
    <row r="2695" spans="1:2" x14ac:dyDescent="0.25">
      <c r="A2695" s="2">
        <v>8157</v>
      </c>
      <c r="B2695" s="1">
        <v>895205</v>
      </c>
    </row>
    <row r="2696" spans="1:2" x14ac:dyDescent="0.25">
      <c r="A2696" s="2">
        <v>8158</v>
      </c>
      <c r="B2696" s="1">
        <v>10588762.150243079</v>
      </c>
    </row>
    <row r="2697" spans="1:2" x14ac:dyDescent="0.25">
      <c r="A2697" s="2">
        <v>8161</v>
      </c>
      <c r="B2697" s="1">
        <v>103031.16750000001</v>
      </c>
    </row>
    <row r="2698" spans="1:2" x14ac:dyDescent="0.25">
      <c r="A2698" s="2">
        <v>8162</v>
      </c>
      <c r="B2698" s="1">
        <v>412122.55500000005</v>
      </c>
    </row>
    <row r="2699" spans="1:2" x14ac:dyDescent="0.25">
      <c r="A2699" s="2">
        <v>8163</v>
      </c>
      <c r="B2699" s="1">
        <v>77137.525553132378</v>
      </c>
    </row>
    <row r="2700" spans="1:2" x14ac:dyDescent="0.25">
      <c r="A2700" s="2">
        <v>8168</v>
      </c>
      <c r="B2700" s="1">
        <v>11450.61</v>
      </c>
    </row>
    <row r="2701" spans="1:2" x14ac:dyDescent="0.25">
      <c r="A2701" s="2">
        <v>8169</v>
      </c>
      <c r="B2701" s="1">
        <v>43800</v>
      </c>
    </row>
    <row r="2702" spans="1:2" x14ac:dyDescent="0.25">
      <c r="A2702" s="2">
        <v>8172</v>
      </c>
      <c r="B2702" s="1">
        <v>49454.261054701194</v>
      </c>
    </row>
    <row r="2703" spans="1:2" x14ac:dyDescent="0.25">
      <c r="A2703" s="2">
        <v>8173</v>
      </c>
      <c r="B2703" s="1">
        <v>1552663.5774372339</v>
      </c>
    </row>
    <row r="2704" spans="1:2" x14ac:dyDescent="0.25">
      <c r="A2704" s="2">
        <v>8174</v>
      </c>
      <c r="B2704" s="1">
        <v>2474550.0000000005</v>
      </c>
    </row>
    <row r="2705" spans="1:2" x14ac:dyDescent="0.25">
      <c r="A2705" s="2">
        <v>8175</v>
      </c>
      <c r="B2705" s="1">
        <v>169.21509731344707</v>
      </c>
    </row>
    <row r="2706" spans="1:2" x14ac:dyDescent="0.25">
      <c r="A2706" s="2">
        <v>8176</v>
      </c>
      <c r="B2706" s="1">
        <v>7273.4850000000006</v>
      </c>
    </row>
    <row r="2707" spans="1:2" x14ac:dyDescent="0.25">
      <c r="A2707" s="2">
        <v>8177</v>
      </c>
      <c r="B2707" s="1">
        <v>270600</v>
      </c>
    </row>
    <row r="2708" spans="1:2" x14ac:dyDescent="0.25">
      <c r="A2708" s="2">
        <v>8178</v>
      </c>
      <c r="B2708" s="1">
        <v>25556.145395220006</v>
      </c>
    </row>
    <row r="2709" spans="1:2" x14ac:dyDescent="0.25">
      <c r="A2709" s="2">
        <v>8180</v>
      </c>
      <c r="B2709" s="1">
        <v>103600</v>
      </c>
    </row>
    <row r="2710" spans="1:2" x14ac:dyDescent="0.25">
      <c r="A2710" s="2">
        <v>8182</v>
      </c>
      <c r="B2710" s="1">
        <v>11754.112500000001</v>
      </c>
    </row>
    <row r="2711" spans="1:2" x14ac:dyDescent="0.25">
      <c r="A2711" s="2">
        <v>8183</v>
      </c>
      <c r="B2711" s="1">
        <v>20695.256646660004</v>
      </c>
    </row>
    <row r="2712" spans="1:2" x14ac:dyDescent="0.25">
      <c r="A2712" s="2">
        <v>8195</v>
      </c>
      <c r="B2712" s="1">
        <v>833464095.70635009</v>
      </c>
    </row>
    <row r="2713" spans="1:2" x14ac:dyDescent="0.25">
      <c r="A2713" s="2">
        <v>8197</v>
      </c>
      <c r="B2713" s="1">
        <v>803000</v>
      </c>
    </row>
    <row r="2714" spans="1:2" x14ac:dyDescent="0.25">
      <c r="A2714" s="2">
        <v>8199</v>
      </c>
      <c r="B2714" s="1">
        <v>17004080.322127096</v>
      </c>
    </row>
    <row r="2715" spans="1:2" x14ac:dyDescent="0.25">
      <c r="A2715" s="2">
        <v>8204</v>
      </c>
      <c r="B2715" s="1">
        <v>27489494.384007514</v>
      </c>
    </row>
    <row r="2716" spans="1:2" x14ac:dyDescent="0.25">
      <c r="A2716" s="2">
        <v>8206</v>
      </c>
      <c r="B2716" s="1">
        <v>5668566.9095250014</v>
      </c>
    </row>
    <row r="2717" spans="1:2" x14ac:dyDescent="0.25">
      <c r="A2717" s="2">
        <v>8207</v>
      </c>
      <c r="B2717" s="1">
        <v>5306622.2149500009</v>
      </c>
    </row>
    <row r="2718" spans="1:2" x14ac:dyDescent="0.25">
      <c r="A2718" s="2">
        <v>8208</v>
      </c>
      <c r="B2718" s="1">
        <v>1305000</v>
      </c>
    </row>
    <row r="2719" spans="1:2" x14ac:dyDescent="0.25">
      <c r="A2719" s="2">
        <v>8211</v>
      </c>
      <c r="B2719" s="1">
        <v>1611178.9611501037</v>
      </c>
    </row>
    <row r="2720" spans="1:2" x14ac:dyDescent="0.25">
      <c r="A2720" s="2">
        <v>8212</v>
      </c>
      <c r="B2720" s="1">
        <v>33592148.224751197</v>
      </c>
    </row>
    <row r="2721" spans="1:2" x14ac:dyDescent="0.25">
      <c r="A2721" s="2">
        <v>8213</v>
      </c>
      <c r="B2721" s="1">
        <v>13055508.80805682</v>
      </c>
    </row>
    <row r="2722" spans="1:2" x14ac:dyDescent="0.25">
      <c r="A2722" s="2">
        <v>8214</v>
      </c>
      <c r="B2722" s="1">
        <v>29702.589584878224</v>
      </c>
    </row>
    <row r="2723" spans="1:2" x14ac:dyDescent="0.25">
      <c r="A2723" s="2">
        <v>8215</v>
      </c>
      <c r="B2723" s="1">
        <v>171136.55745000002</v>
      </c>
    </row>
    <row r="2724" spans="1:2" x14ac:dyDescent="0.25">
      <c r="A2724" s="2">
        <v>8218</v>
      </c>
      <c r="B2724" s="1">
        <v>180496.10380101023</v>
      </c>
    </row>
    <row r="2725" spans="1:2" x14ac:dyDescent="0.25">
      <c r="A2725" s="2">
        <v>8220</v>
      </c>
      <c r="B2725" s="1">
        <v>1398600</v>
      </c>
    </row>
    <row r="2726" spans="1:2" x14ac:dyDescent="0.25">
      <c r="A2726" s="2">
        <v>8223</v>
      </c>
      <c r="B2726" s="1">
        <v>75082.380143777118</v>
      </c>
    </row>
    <row r="2727" spans="1:2" x14ac:dyDescent="0.25">
      <c r="A2727" s="2">
        <v>8224</v>
      </c>
      <c r="B2727" s="1">
        <v>1835.8087622108449</v>
      </c>
    </row>
    <row r="2728" spans="1:2" x14ac:dyDescent="0.25">
      <c r="A2728" s="2">
        <v>8225</v>
      </c>
      <c r="B2728" s="1">
        <v>21089.690865000004</v>
      </c>
    </row>
    <row r="2729" spans="1:2" x14ac:dyDescent="0.25">
      <c r="A2729" s="2">
        <v>8226</v>
      </c>
      <c r="B2729" s="1">
        <v>21190007.795978013</v>
      </c>
    </row>
    <row r="2730" spans="1:2" x14ac:dyDescent="0.25">
      <c r="A2730" s="2">
        <v>8227</v>
      </c>
      <c r="B2730" s="1">
        <v>62243.08763400001</v>
      </c>
    </row>
    <row r="2731" spans="1:2" x14ac:dyDescent="0.25">
      <c r="A2731" s="2">
        <v>8228</v>
      </c>
      <c r="B2731" s="1">
        <v>16100</v>
      </c>
    </row>
    <row r="2732" spans="1:2" x14ac:dyDescent="0.25">
      <c r="A2732" s="2">
        <v>8229</v>
      </c>
      <c r="B2732" s="1">
        <v>36000</v>
      </c>
    </row>
    <row r="2733" spans="1:2" x14ac:dyDescent="0.25">
      <c r="A2733" s="2">
        <v>8231</v>
      </c>
      <c r="B2733" s="1">
        <v>76150.883772000016</v>
      </c>
    </row>
    <row r="2734" spans="1:2" x14ac:dyDescent="0.25">
      <c r="A2734" s="2">
        <v>8232</v>
      </c>
      <c r="B2734" s="1">
        <v>243225.00000000003</v>
      </c>
    </row>
    <row r="2735" spans="1:2" x14ac:dyDescent="0.25">
      <c r="A2735" s="2">
        <v>8235</v>
      </c>
      <c r="B2735" s="1">
        <v>43889.356665000007</v>
      </c>
    </row>
    <row r="2736" spans="1:2" x14ac:dyDescent="0.25">
      <c r="A2736" s="2">
        <v>8236</v>
      </c>
      <c r="B2736" s="1">
        <v>215236.15641216104</v>
      </c>
    </row>
    <row r="2737" spans="1:2" x14ac:dyDescent="0.25">
      <c r="A2737" s="2">
        <v>8237</v>
      </c>
      <c r="B2737" s="1">
        <v>240263.61646008675</v>
      </c>
    </row>
    <row r="2738" spans="1:2" x14ac:dyDescent="0.25">
      <c r="A2738" s="2">
        <v>8238</v>
      </c>
      <c r="B2738" s="1">
        <v>1309000</v>
      </c>
    </row>
    <row r="2739" spans="1:2" x14ac:dyDescent="0.25">
      <c r="A2739" s="2">
        <v>8241</v>
      </c>
      <c r="B2739" s="1">
        <v>68888.786933499039</v>
      </c>
    </row>
    <row r="2740" spans="1:2" x14ac:dyDescent="0.25">
      <c r="A2740" s="2">
        <v>8242</v>
      </c>
      <c r="B2740" s="1">
        <v>2013390.4187107412</v>
      </c>
    </row>
    <row r="2741" spans="1:2" x14ac:dyDescent="0.25">
      <c r="A2741" s="2">
        <v>8245</v>
      </c>
      <c r="B2741" s="1">
        <v>2421743.7375000003</v>
      </c>
    </row>
    <row r="2742" spans="1:2" x14ac:dyDescent="0.25">
      <c r="A2742" s="2">
        <v>8248</v>
      </c>
      <c r="B2742" s="1">
        <v>4525178.0106245754</v>
      </c>
    </row>
    <row r="2743" spans="1:2" x14ac:dyDescent="0.25">
      <c r="A2743" s="2">
        <v>8249</v>
      </c>
      <c r="B2743" s="1">
        <v>65234.249265838713</v>
      </c>
    </row>
    <row r="2744" spans="1:2" x14ac:dyDescent="0.25">
      <c r="A2744" s="2">
        <v>8250</v>
      </c>
      <c r="B2744" s="1">
        <v>21335.409141655702</v>
      </c>
    </row>
    <row r="2745" spans="1:2" x14ac:dyDescent="0.25">
      <c r="A2745" s="2">
        <v>8251</v>
      </c>
      <c r="B2745" s="1">
        <v>50673.133520218209</v>
      </c>
    </row>
    <row r="2746" spans="1:2" x14ac:dyDescent="0.25">
      <c r="A2746" s="2">
        <v>8252</v>
      </c>
      <c r="B2746" s="1">
        <v>194174.32416718052</v>
      </c>
    </row>
    <row r="2747" spans="1:2" x14ac:dyDescent="0.25">
      <c r="A2747" s="2">
        <v>8255</v>
      </c>
      <c r="B2747" s="1">
        <v>3592.7047107412986</v>
      </c>
    </row>
    <row r="2748" spans="1:2" x14ac:dyDescent="0.25">
      <c r="A2748" s="2">
        <v>8256</v>
      </c>
      <c r="B2748" s="1">
        <v>104322.37500000001</v>
      </c>
    </row>
    <row r="2749" spans="1:2" x14ac:dyDescent="0.25">
      <c r="A2749" s="2">
        <v>8258</v>
      </c>
      <c r="B2749" s="1">
        <v>81289864.788750008</v>
      </c>
    </row>
    <row r="2750" spans="1:2" x14ac:dyDescent="0.25">
      <c r="A2750" s="2">
        <v>8265</v>
      </c>
      <c r="B2750" s="1">
        <v>3251464.3119079261</v>
      </c>
    </row>
    <row r="2751" spans="1:2" x14ac:dyDescent="0.25">
      <c r="A2751" s="2">
        <v>8269</v>
      </c>
      <c r="B2751" s="1">
        <v>6266801.874373029</v>
      </c>
    </row>
    <row r="2752" spans="1:2" x14ac:dyDescent="0.25">
      <c r="A2752" s="2">
        <v>8271</v>
      </c>
      <c r="B2752" s="1">
        <v>46092.258771646339</v>
      </c>
    </row>
    <row r="2753" spans="1:2" x14ac:dyDescent="0.25">
      <c r="A2753" s="2">
        <v>8272</v>
      </c>
      <c r="B2753" s="1">
        <v>448465.22048088332</v>
      </c>
    </row>
    <row r="2754" spans="1:2" x14ac:dyDescent="0.25">
      <c r="A2754" s="2">
        <v>8273</v>
      </c>
      <c r="B2754" s="1">
        <v>1217931.7336231708</v>
      </c>
    </row>
    <row r="2755" spans="1:2" x14ac:dyDescent="0.25">
      <c r="A2755" s="2">
        <v>8274</v>
      </c>
      <c r="B2755" s="1">
        <v>14834345.896932092</v>
      </c>
    </row>
    <row r="2756" spans="1:2" x14ac:dyDescent="0.25">
      <c r="A2756" s="2">
        <v>8275</v>
      </c>
      <c r="B2756" s="1">
        <v>11025800</v>
      </c>
    </row>
    <row r="2757" spans="1:2" x14ac:dyDescent="0.25">
      <c r="A2757" s="2">
        <v>8276</v>
      </c>
      <c r="B2757" s="1">
        <v>2192496.6334620961</v>
      </c>
    </row>
    <row r="2758" spans="1:2" x14ac:dyDescent="0.25">
      <c r="A2758" s="2">
        <v>8277</v>
      </c>
      <c r="B2758" s="1">
        <v>13951423.663302954</v>
      </c>
    </row>
    <row r="2759" spans="1:2" x14ac:dyDescent="0.25">
      <c r="A2759" s="2">
        <v>8278</v>
      </c>
      <c r="B2759" s="1">
        <v>58767206.822632141</v>
      </c>
    </row>
    <row r="2760" spans="1:2" x14ac:dyDescent="0.25">
      <c r="A2760" s="2">
        <v>8284</v>
      </c>
      <c r="B2760" s="1">
        <v>10337003.2590615</v>
      </c>
    </row>
    <row r="2761" spans="1:2" x14ac:dyDescent="0.25">
      <c r="A2761" s="2">
        <v>8289</v>
      </c>
      <c r="B2761" s="1">
        <v>204986.75338925954</v>
      </c>
    </row>
    <row r="2762" spans="1:2" x14ac:dyDescent="0.25">
      <c r="A2762" s="2">
        <v>8290</v>
      </c>
      <c r="B2762" s="1">
        <v>31850.333131615953</v>
      </c>
    </row>
    <row r="2763" spans="1:2" x14ac:dyDescent="0.25">
      <c r="A2763" s="2">
        <v>8291</v>
      </c>
      <c r="B2763" s="1">
        <v>26127.226397028709</v>
      </c>
    </row>
    <row r="2764" spans="1:2" x14ac:dyDescent="0.25">
      <c r="A2764" s="2">
        <v>8292</v>
      </c>
      <c r="B2764" s="1">
        <v>1846181.8243129698</v>
      </c>
    </row>
    <row r="2765" spans="1:2" x14ac:dyDescent="0.25">
      <c r="A2765" s="2">
        <v>8293</v>
      </c>
      <c r="B2765" s="1">
        <v>12205387.820081387</v>
      </c>
    </row>
    <row r="2766" spans="1:2" x14ac:dyDescent="0.25">
      <c r="A2766" s="2">
        <v>8294</v>
      </c>
      <c r="B2766" s="1">
        <v>1826250.0367360415</v>
      </c>
    </row>
    <row r="2767" spans="1:2" x14ac:dyDescent="0.25">
      <c r="A2767" s="2">
        <v>8295</v>
      </c>
      <c r="B2767" s="1">
        <v>1392528.9125088362</v>
      </c>
    </row>
    <row r="2768" spans="1:2" x14ac:dyDescent="0.25">
      <c r="A2768" s="2">
        <v>8297</v>
      </c>
      <c r="B2768" s="1">
        <v>1365863.46795</v>
      </c>
    </row>
    <row r="2769" spans="1:2" x14ac:dyDescent="0.25">
      <c r="A2769" s="2">
        <v>8302</v>
      </c>
      <c r="B2769" s="1">
        <v>1220400</v>
      </c>
    </row>
    <row r="2770" spans="1:2" x14ac:dyDescent="0.25">
      <c r="A2770" s="2">
        <v>8303</v>
      </c>
      <c r="B2770" s="1">
        <v>11500000</v>
      </c>
    </row>
    <row r="2771" spans="1:2" x14ac:dyDescent="0.25">
      <c r="A2771" s="2">
        <v>8304</v>
      </c>
      <c r="B2771" s="1">
        <v>61000</v>
      </c>
    </row>
    <row r="2772" spans="1:2" x14ac:dyDescent="0.25">
      <c r="A2772" s="2">
        <v>8305</v>
      </c>
      <c r="B2772" s="1">
        <v>61000</v>
      </c>
    </row>
    <row r="2773" spans="1:2" x14ac:dyDescent="0.25">
      <c r="A2773" s="2">
        <v>8306</v>
      </c>
      <c r="B2773" s="1">
        <v>61000</v>
      </c>
    </row>
    <row r="2774" spans="1:2" x14ac:dyDescent="0.25">
      <c r="A2774" s="2">
        <v>8307</v>
      </c>
      <c r="B2774" s="1">
        <v>65000</v>
      </c>
    </row>
    <row r="2775" spans="1:2" x14ac:dyDescent="0.25">
      <c r="A2775" s="2">
        <v>8308</v>
      </c>
      <c r="B2775" s="1">
        <v>63500</v>
      </c>
    </row>
    <row r="2776" spans="1:2" x14ac:dyDescent="0.25">
      <c r="A2776" s="2">
        <v>8309</v>
      </c>
      <c r="B2776" s="1">
        <v>112117</v>
      </c>
    </row>
    <row r="2777" spans="1:2" x14ac:dyDescent="0.25">
      <c r="A2777" s="2">
        <v>8310</v>
      </c>
      <c r="B2777" s="1">
        <v>112117</v>
      </c>
    </row>
    <row r="2778" spans="1:2" x14ac:dyDescent="0.25">
      <c r="A2778" s="2">
        <v>8311</v>
      </c>
      <c r="B2778" s="1">
        <v>17302.037353497191</v>
      </c>
    </row>
    <row r="2779" spans="1:2" x14ac:dyDescent="0.25">
      <c r="A2779" s="2">
        <v>8312</v>
      </c>
      <c r="B2779" s="1">
        <v>48583.732218762358</v>
      </c>
    </row>
    <row r="2780" spans="1:2" x14ac:dyDescent="0.25">
      <c r="A2780" s="2">
        <v>8313</v>
      </c>
      <c r="B2780" s="1">
        <v>23500</v>
      </c>
    </row>
    <row r="2781" spans="1:2" x14ac:dyDescent="0.25">
      <c r="A2781" s="2">
        <v>8314</v>
      </c>
      <c r="B2781" s="1">
        <v>20554.655938707154</v>
      </c>
    </row>
    <row r="2782" spans="1:2" x14ac:dyDescent="0.25">
      <c r="A2782" s="2">
        <v>8315</v>
      </c>
      <c r="B2782" s="1">
        <v>42355.048600972317</v>
      </c>
    </row>
    <row r="2783" spans="1:2" x14ac:dyDescent="0.25">
      <c r="A2783" s="2">
        <v>8316</v>
      </c>
      <c r="B2783" s="1">
        <v>11384.787916596646</v>
      </c>
    </row>
    <row r="2784" spans="1:2" x14ac:dyDescent="0.25">
      <c r="A2784" s="2">
        <v>8320</v>
      </c>
      <c r="B2784" s="1">
        <v>14631327.742603498</v>
      </c>
    </row>
    <row r="2785" spans="1:2" x14ac:dyDescent="0.25">
      <c r="A2785" s="2">
        <v>8321</v>
      </c>
      <c r="B2785" s="1">
        <v>228355.75273635003</v>
      </c>
    </row>
    <row r="2786" spans="1:2" x14ac:dyDescent="0.25">
      <c r="A2786" s="2">
        <v>8324</v>
      </c>
      <c r="B2786" s="1">
        <v>45593.362098000005</v>
      </c>
    </row>
    <row r="2787" spans="1:2" x14ac:dyDescent="0.25">
      <c r="A2787" s="2">
        <v>8325</v>
      </c>
      <c r="B2787" s="1">
        <v>27930</v>
      </c>
    </row>
    <row r="2788" spans="1:2" x14ac:dyDescent="0.25">
      <c r="A2788" s="2">
        <v>8327</v>
      </c>
      <c r="B2788" s="1">
        <v>1714279.6590015644</v>
      </c>
    </row>
    <row r="2789" spans="1:2" x14ac:dyDescent="0.25">
      <c r="A2789" s="2">
        <v>8331</v>
      </c>
      <c r="B2789" s="1">
        <v>3243.3525000000004</v>
      </c>
    </row>
    <row r="2790" spans="1:2" x14ac:dyDescent="0.25">
      <c r="A2790" s="2">
        <v>8332</v>
      </c>
      <c r="B2790" s="1">
        <v>82443628.504186809</v>
      </c>
    </row>
    <row r="2791" spans="1:2" x14ac:dyDescent="0.25">
      <c r="A2791" s="2">
        <v>8333</v>
      </c>
      <c r="B2791" s="1">
        <v>13000</v>
      </c>
    </row>
    <row r="2792" spans="1:2" x14ac:dyDescent="0.25">
      <c r="A2792" s="2">
        <v>8334</v>
      </c>
      <c r="B2792" s="1">
        <v>533814.36609503056</v>
      </c>
    </row>
    <row r="2793" spans="1:2" x14ac:dyDescent="0.25">
      <c r="A2793" s="2">
        <v>8335</v>
      </c>
      <c r="B2793" s="1">
        <v>107077802.80183148</v>
      </c>
    </row>
    <row r="2794" spans="1:2" x14ac:dyDescent="0.25">
      <c r="A2794" s="2">
        <v>8336</v>
      </c>
      <c r="B2794" s="1">
        <v>89231502.334859565</v>
      </c>
    </row>
    <row r="2795" spans="1:2" x14ac:dyDescent="0.25">
      <c r="A2795" s="2">
        <v>8337</v>
      </c>
      <c r="B2795" s="1">
        <v>24567.779882790004</v>
      </c>
    </row>
    <row r="2796" spans="1:2" x14ac:dyDescent="0.25">
      <c r="A2796" s="2">
        <v>8338</v>
      </c>
      <c r="B2796" s="1">
        <v>5927.9131080000006</v>
      </c>
    </row>
    <row r="2797" spans="1:2" x14ac:dyDescent="0.25">
      <c r="A2797" s="2">
        <v>8339</v>
      </c>
      <c r="B2797" s="1">
        <v>27515.776670730003</v>
      </c>
    </row>
    <row r="2798" spans="1:2" x14ac:dyDescent="0.25">
      <c r="A2798" s="2">
        <v>8340</v>
      </c>
      <c r="B2798" s="1">
        <v>14741.123922990002</v>
      </c>
    </row>
    <row r="2799" spans="1:2" x14ac:dyDescent="0.25">
      <c r="A2799" s="2">
        <v>8341</v>
      </c>
      <c r="B2799" s="1">
        <v>276100</v>
      </c>
    </row>
    <row r="2800" spans="1:2" x14ac:dyDescent="0.25">
      <c r="A2800" s="2">
        <v>8342</v>
      </c>
      <c r="B2800" s="1">
        <v>499000.38569752855</v>
      </c>
    </row>
    <row r="2801" spans="1:2" x14ac:dyDescent="0.25">
      <c r="A2801" s="2">
        <v>8343</v>
      </c>
      <c r="B2801" s="1">
        <v>52819.92857606813</v>
      </c>
    </row>
    <row r="2802" spans="1:2" x14ac:dyDescent="0.25">
      <c r="A2802" s="2">
        <v>8344</v>
      </c>
      <c r="B2802" s="1">
        <v>34836.301862704946</v>
      </c>
    </row>
    <row r="2803" spans="1:2" x14ac:dyDescent="0.25">
      <c r="A2803" s="2">
        <v>8346</v>
      </c>
      <c r="B2803" s="1">
        <v>13553.615552311141</v>
      </c>
    </row>
    <row r="2804" spans="1:2" x14ac:dyDescent="0.25">
      <c r="A2804" s="2">
        <v>8347</v>
      </c>
      <c r="B2804" s="1">
        <v>13553.615552311141</v>
      </c>
    </row>
    <row r="2805" spans="1:2" x14ac:dyDescent="0.25">
      <c r="A2805" s="2">
        <v>8348</v>
      </c>
      <c r="B2805" s="1">
        <v>172210.64466465919</v>
      </c>
    </row>
    <row r="2806" spans="1:2" x14ac:dyDescent="0.25">
      <c r="A2806" s="2">
        <v>8350</v>
      </c>
      <c r="B2806" s="1">
        <v>33523.807500000003</v>
      </c>
    </row>
    <row r="2807" spans="1:2" x14ac:dyDescent="0.25">
      <c r="A2807" s="2">
        <v>8353</v>
      </c>
      <c r="B2807" s="1">
        <v>139522.51303849704</v>
      </c>
    </row>
    <row r="2808" spans="1:2" x14ac:dyDescent="0.25">
      <c r="A2808" s="2">
        <v>8354</v>
      </c>
      <c r="B2808" s="1">
        <v>101129035.97950751</v>
      </c>
    </row>
    <row r="2809" spans="1:2" x14ac:dyDescent="0.25">
      <c r="A2809" s="2">
        <v>8356</v>
      </c>
      <c r="B2809" s="1">
        <v>111148011.68026367</v>
      </c>
    </row>
    <row r="2810" spans="1:2" x14ac:dyDescent="0.25">
      <c r="A2810" s="2">
        <v>8357</v>
      </c>
      <c r="B2810" s="1">
        <v>39868.903328227861</v>
      </c>
    </row>
    <row r="2811" spans="1:2" x14ac:dyDescent="0.25">
      <c r="A2811" s="2">
        <v>8362</v>
      </c>
      <c r="B2811" s="1">
        <v>12213.400503387744</v>
      </c>
    </row>
    <row r="2812" spans="1:2" x14ac:dyDescent="0.25">
      <c r="A2812" s="2">
        <v>8363</v>
      </c>
      <c r="B2812" s="1">
        <v>503950</v>
      </c>
    </row>
    <row r="2813" spans="1:2" x14ac:dyDescent="0.25">
      <c r="A2813" s="2">
        <v>8364</v>
      </c>
      <c r="B2813" s="1">
        <v>722820</v>
      </c>
    </row>
    <row r="2814" spans="1:2" x14ac:dyDescent="0.25">
      <c r="A2814" s="2">
        <v>8365</v>
      </c>
      <c r="B2814" s="1">
        <v>91900</v>
      </c>
    </row>
    <row r="2815" spans="1:2" x14ac:dyDescent="0.25">
      <c r="A2815" s="2">
        <v>8371</v>
      </c>
      <c r="B2815" s="1">
        <v>313526.71676434454</v>
      </c>
    </row>
    <row r="2816" spans="1:2" x14ac:dyDescent="0.25">
      <c r="A2816" s="2">
        <v>8373</v>
      </c>
      <c r="B2816" s="1">
        <v>15834.390517822128</v>
      </c>
    </row>
    <row r="2817" spans="1:2" x14ac:dyDescent="0.25">
      <c r="A2817" s="2">
        <v>8374</v>
      </c>
      <c r="B2817" s="1">
        <v>2745101.0994312456</v>
      </c>
    </row>
    <row r="2818" spans="1:2" x14ac:dyDescent="0.25">
      <c r="A2818" s="2">
        <v>8378</v>
      </c>
      <c r="B2818" s="1">
        <v>30191.876332223605</v>
      </c>
    </row>
    <row r="2819" spans="1:2" x14ac:dyDescent="0.25">
      <c r="A2819" s="2">
        <v>8379</v>
      </c>
      <c r="B2819" s="1">
        <v>40550.855782223203</v>
      </c>
    </row>
    <row r="2820" spans="1:2" x14ac:dyDescent="0.25">
      <c r="A2820" s="2">
        <v>8380</v>
      </c>
      <c r="B2820" s="1">
        <v>53672.88972037955</v>
      </c>
    </row>
    <row r="2821" spans="1:2" x14ac:dyDescent="0.25">
      <c r="A2821" s="2">
        <v>8381</v>
      </c>
      <c r="B2821" s="1">
        <v>64960.807797360008</v>
      </c>
    </row>
    <row r="2822" spans="1:2" x14ac:dyDescent="0.25">
      <c r="A2822" s="2">
        <v>8384</v>
      </c>
      <c r="B2822" s="1">
        <v>1501.6476028755421</v>
      </c>
    </row>
    <row r="2823" spans="1:2" x14ac:dyDescent="0.25">
      <c r="A2823" s="2">
        <v>8386</v>
      </c>
      <c r="B2823" s="1">
        <v>1501.6476028755421</v>
      </c>
    </row>
    <row r="2824" spans="1:2" x14ac:dyDescent="0.25">
      <c r="A2824" s="2">
        <v>8387</v>
      </c>
      <c r="B2824" s="1">
        <v>1806.3182491591133</v>
      </c>
    </row>
    <row r="2825" spans="1:2" x14ac:dyDescent="0.25">
      <c r="A2825" s="2">
        <v>8388</v>
      </c>
      <c r="B2825" s="1">
        <v>1565.8368854151324</v>
      </c>
    </row>
    <row r="2826" spans="1:2" x14ac:dyDescent="0.25">
      <c r="A2826" s="2">
        <v>8389</v>
      </c>
      <c r="B2826" s="1">
        <v>1501.6476028755421</v>
      </c>
    </row>
    <row r="2827" spans="1:2" x14ac:dyDescent="0.25">
      <c r="A2827" s="2">
        <v>8390</v>
      </c>
      <c r="B2827" s="1">
        <v>1709.9749350000004</v>
      </c>
    </row>
    <row r="2828" spans="1:2" x14ac:dyDescent="0.25">
      <c r="A2828" s="2">
        <v>8391</v>
      </c>
      <c r="B2828" s="1">
        <v>20305.811677613648</v>
      </c>
    </row>
    <row r="2829" spans="1:2" x14ac:dyDescent="0.25">
      <c r="A2829" s="2">
        <v>8393</v>
      </c>
      <c r="B2829" s="1">
        <v>372.27321408958358</v>
      </c>
    </row>
    <row r="2830" spans="1:2" x14ac:dyDescent="0.25">
      <c r="A2830" s="2">
        <v>8403</v>
      </c>
      <c r="B2830" s="1">
        <v>67.680000000000007</v>
      </c>
    </row>
    <row r="2831" spans="1:2" x14ac:dyDescent="0.25">
      <c r="A2831" s="2">
        <v>8405</v>
      </c>
      <c r="B2831" s="1">
        <v>37038.937500000007</v>
      </c>
    </row>
    <row r="2832" spans="1:2" x14ac:dyDescent="0.25">
      <c r="A2832" s="2">
        <v>8406</v>
      </c>
      <c r="B2832" s="1">
        <v>150</v>
      </c>
    </row>
    <row r="2833" spans="1:2" x14ac:dyDescent="0.25">
      <c r="A2833" s="2">
        <v>8407</v>
      </c>
      <c r="B2833" s="1">
        <v>104.69250000000001</v>
      </c>
    </row>
    <row r="2834" spans="1:2" x14ac:dyDescent="0.25">
      <c r="A2834" s="2">
        <v>8410</v>
      </c>
      <c r="B2834" s="1">
        <v>2445588.0165947163</v>
      </c>
    </row>
    <row r="2835" spans="1:2" x14ac:dyDescent="0.25">
      <c r="A2835" s="2">
        <v>8411</v>
      </c>
      <c r="B2835" s="1">
        <v>6750</v>
      </c>
    </row>
    <row r="2836" spans="1:2" x14ac:dyDescent="0.25">
      <c r="A2836" s="2">
        <v>8414</v>
      </c>
      <c r="B2836" s="1">
        <v>473379.95495204354</v>
      </c>
    </row>
    <row r="2837" spans="1:2" x14ac:dyDescent="0.25">
      <c r="A2837" s="2">
        <v>8415</v>
      </c>
      <c r="B2837" s="1">
        <v>3110.3840948843704</v>
      </c>
    </row>
    <row r="2838" spans="1:2" x14ac:dyDescent="0.25">
      <c r="A2838" s="2">
        <v>8416</v>
      </c>
      <c r="B2838" s="1">
        <v>7979.8830300000018</v>
      </c>
    </row>
    <row r="2839" spans="1:2" x14ac:dyDescent="0.25">
      <c r="A2839" s="2">
        <v>8419</v>
      </c>
      <c r="B2839" s="1">
        <v>4416.7454147358058</v>
      </c>
    </row>
    <row r="2840" spans="1:2" x14ac:dyDescent="0.25">
      <c r="A2840" s="2">
        <v>8420</v>
      </c>
      <c r="B2840" s="1">
        <v>56400.705000000009</v>
      </c>
    </row>
    <row r="2841" spans="1:2" x14ac:dyDescent="0.25">
      <c r="A2841" s="2">
        <v>8421</v>
      </c>
      <c r="B2841" s="1">
        <v>146810.12927854227</v>
      </c>
    </row>
    <row r="2842" spans="1:2" x14ac:dyDescent="0.25">
      <c r="A2842" s="2">
        <v>8422</v>
      </c>
      <c r="B2842" s="1">
        <v>125762.98674082666</v>
      </c>
    </row>
    <row r="2843" spans="1:2" x14ac:dyDescent="0.25">
      <c r="A2843" s="2">
        <v>8424</v>
      </c>
      <c r="B2843" s="1">
        <v>442918.69511153433</v>
      </c>
    </row>
    <row r="2844" spans="1:2" x14ac:dyDescent="0.25">
      <c r="A2844" s="2">
        <v>8425</v>
      </c>
      <c r="B2844" s="1">
        <v>930626.92118940363</v>
      </c>
    </row>
    <row r="2845" spans="1:2" x14ac:dyDescent="0.25">
      <c r="A2845" s="2">
        <v>8428</v>
      </c>
      <c r="B2845" s="1">
        <v>226970.67303900004</v>
      </c>
    </row>
    <row r="2846" spans="1:2" x14ac:dyDescent="0.25">
      <c r="A2846" s="2">
        <v>8429</v>
      </c>
      <c r="B2846" s="1">
        <v>212834.88024300005</v>
      </c>
    </row>
    <row r="2847" spans="1:2" x14ac:dyDescent="0.25">
      <c r="A2847" s="2">
        <v>8431</v>
      </c>
      <c r="B2847" s="1">
        <v>118816.67242458294</v>
      </c>
    </row>
    <row r="2848" spans="1:2" x14ac:dyDescent="0.25">
      <c r="A2848" s="2">
        <v>8433</v>
      </c>
      <c r="B2848" s="1">
        <v>886.96454717330255</v>
      </c>
    </row>
    <row r="2849" spans="1:2" x14ac:dyDescent="0.25">
      <c r="A2849" s="2">
        <v>8437</v>
      </c>
      <c r="B2849" s="1">
        <v>369072.07344237546</v>
      </c>
    </row>
    <row r="2850" spans="1:2" x14ac:dyDescent="0.25">
      <c r="A2850" s="2">
        <v>8438</v>
      </c>
      <c r="B2850" s="1">
        <v>172201.14485674651</v>
      </c>
    </row>
    <row r="2851" spans="1:2" x14ac:dyDescent="0.25">
      <c r="A2851" s="2">
        <v>8439</v>
      </c>
      <c r="B2851" s="1">
        <v>1510709.7080609552</v>
      </c>
    </row>
    <row r="2852" spans="1:2" x14ac:dyDescent="0.25">
      <c r="A2852" s="2">
        <v>8440</v>
      </c>
      <c r="B2852" s="1">
        <v>367928.34130285803</v>
      </c>
    </row>
    <row r="2853" spans="1:2" x14ac:dyDescent="0.25">
      <c r="A2853" s="2">
        <v>8442</v>
      </c>
      <c r="B2853" s="1">
        <v>81078.849827413796</v>
      </c>
    </row>
    <row r="2854" spans="1:2" x14ac:dyDescent="0.25">
      <c r="A2854" s="2">
        <v>8443</v>
      </c>
      <c r="B2854" s="1">
        <v>3620058.0512607414</v>
      </c>
    </row>
    <row r="2855" spans="1:2" x14ac:dyDescent="0.25">
      <c r="A2855" s="2">
        <v>8444</v>
      </c>
      <c r="B2855" s="1">
        <v>28130.865093868491</v>
      </c>
    </row>
    <row r="2856" spans="1:2" x14ac:dyDescent="0.25">
      <c r="A2856" s="2">
        <v>8446</v>
      </c>
      <c r="B2856" s="1">
        <v>646959.89173594897</v>
      </c>
    </row>
    <row r="2857" spans="1:2" x14ac:dyDescent="0.25">
      <c r="A2857" s="2">
        <v>8447</v>
      </c>
      <c r="B2857" s="1">
        <v>560242.38317057281</v>
      </c>
    </row>
    <row r="2858" spans="1:2" x14ac:dyDescent="0.25">
      <c r="A2858" s="2">
        <v>8448</v>
      </c>
      <c r="B2858" s="1">
        <v>1018059.9157767228</v>
      </c>
    </row>
    <row r="2859" spans="1:2" x14ac:dyDescent="0.25">
      <c r="A2859" s="2">
        <v>8452</v>
      </c>
      <c r="B2859" s="1">
        <v>2878658.4547124146</v>
      </c>
    </row>
    <row r="2860" spans="1:2" x14ac:dyDescent="0.25">
      <c r="A2860" s="2">
        <v>8455</v>
      </c>
      <c r="B2860" s="1">
        <v>32052.723733113147</v>
      </c>
    </row>
    <row r="2861" spans="1:2" x14ac:dyDescent="0.25">
      <c r="A2861" s="2">
        <v>8457</v>
      </c>
      <c r="B2861" s="1">
        <v>695763.38933233451</v>
      </c>
    </row>
    <row r="2862" spans="1:2" x14ac:dyDescent="0.25">
      <c r="A2862" s="2">
        <v>8461</v>
      </c>
      <c r="B2862" s="1">
        <v>4951731.4790559178</v>
      </c>
    </row>
    <row r="2863" spans="1:2" x14ac:dyDescent="0.25">
      <c r="A2863" s="2">
        <v>8462</v>
      </c>
      <c r="B2863" s="1">
        <v>5343639.8750113482</v>
      </c>
    </row>
    <row r="2864" spans="1:2" x14ac:dyDescent="0.25">
      <c r="A2864" s="2">
        <v>8463</v>
      </c>
      <c r="B2864" s="1">
        <v>242880.06967723437</v>
      </c>
    </row>
    <row r="2865" spans="1:2" x14ac:dyDescent="0.25">
      <c r="A2865" s="2">
        <v>8471</v>
      </c>
      <c r="B2865" s="1">
        <v>658841.55897840729</v>
      </c>
    </row>
    <row r="2866" spans="1:2" x14ac:dyDescent="0.25">
      <c r="A2866" s="2">
        <v>8472</v>
      </c>
      <c r="B2866" s="1">
        <v>370135.70729124005</v>
      </c>
    </row>
    <row r="2867" spans="1:2" x14ac:dyDescent="0.25">
      <c r="A2867" s="2">
        <v>8473</v>
      </c>
      <c r="B2867" s="1">
        <v>407149.27802036406</v>
      </c>
    </row>
    <row r="2868" spans="1:2" x14ac:dyDescent="0.25">
      <c r="A2868" s="2">
        <v>8474</v>
      </c>
      <c r="B2868" s="1">
        <v>168041.61111022299</v>
      </c>
    </row>
    <row r="2869" spans="1:2" x14ac:dyDescent="0.25">
      <c r="A2869" s="2">
        <v>8475</v>
      </c>
      <c r="B2869" s="1">
        <v>296108.56583299203</v>
      </c>
    </row>
    <row r="2870" spans="1:2" x14ac:dyDescent="0.25">
      <c r="A2870" s="2">
        <v>8476</v>
      </c>
      <c r="B2870" s="1">
        <v>414551.99216618889</v>
      </c>
    </row>
    <row r="2871" spans="1:2" x14ac:dyDescent="0.25">
      <c r="A2871" s="2">
        <v>8477</v>
      </c>
      <c r="B2871" s="1">
        <v>296108.56583299203</v>
      </c>
    </row>
    <row r="2872" spans="1:2" x14ac:dyDescent="0.25">
      <c r="A2872" s="2">
        <v>8478</v>
      </c>
      <c r="B2872" s="1">
        <v>319565.92500000005</v>
      </c>
    </row>
    <row r="2873" spans="1:2" x14ac:dyDescent="0.25">
      <c r="A2873" s="2">
        <v>8479</v>
      </c>
      <c r="B2873" s="1">
        <v>2855.3325991038519</v>
      </c>
    </row>
    <row r="2874" spans="1:2" x14ac:dyDescent="0.25">
      <c r="A2874" s="2">
        <v>8480</v>
      </c>
      <c r="B2874" s="1">
        <v>2855.3325991038519</v>
      </c>
    </row>
    <row r="2875" spans="1:2" x14ac:dyDescent="0.25">
      <c r="A2875" s="2">
        <v>8482</v>
      </c>
      <c r="B2875" s="1">
        <v>2855.3325991038519</v>
      </c>
    </row>
    <row r="2876" spans="1:2" x14ac:dyDescent="0.25">
      <c r="A2876" s="2">
        <v>8484</v>
      </c>
      <c r="B2876" s="1">
        <v>15069604.385327801</v>
      </c>
    </row>
    <row r="2877" spans="1:2" x14ac:dyDescent="0.25">
      <c r="A2877" s="2">
        <v>8485</v>
      </c>
      <c r="B2877" s="1">
        <v>2180039.2662265161</v>
      </c>
    </row>
    <row r="2878" spans="1:2" x14ac:dyDescent="0.25">
      <c r="A2878" s="2">
        <v>8486</v>
      </c>
      <c r="B2878" s="1">
        <v>845351.07475130109</v>
      </c>
    </row>
    <row r="2879" spans="1:2" x14ac:dyDescent="0.25">
      <c r="A2879" s="2">
        <v>8487</v>
      </c>
      <c r="B2879" s="1">
        <v>59455.234089852303</v>
      </c>
    </row>
    <row r="2880" spans="1:2" x14ac:dyDescent="0.25">
      <c r="A2880" s="2">
        <v>8488</v>
      </c>
      <c r="B2880" s="1">
        <v>86486.893138415893</v>
      </c>
    </row>
    <row r="2881" spans="1:2" x14ac:dyDescent="0.25">
      <c r="A2881" s="2">
        <v>8489</v>
      </c>
      <c r="B2881" s="1">
        <v>23016842.302144341</v>
      </c>
    </row>
    <row r="2882" spans="1:2" x14ac:dyDescent="0.25">
      <c r="A2882" s="2">
        <v>8490</v>
      </c>
      <c r="B2882" s="1">
        <v>548487.00021744007</v>
      </c>
    </row>
    <row r="2883" spans="1:2" x14ac:dyDescent="0.25">
      <c r="A2883" s="2">
        <v>8491</v>
      </c>
      <c r="B2883" s="1">
        <v>27869.041490163956</v>
      </c>
    </row>
    <row r="2884" spans="1:2" x14ac:dyDescent="0.25">
      <c r="A2884" s="2">
        <v>8493</v>
      </c>
      <c r="B2884" s="1">
        <v>41287.238475495134</v>
      </c>
    </row>
    <row r="2885" spans="1:2" x14ac:dyDescent="0.25">
      <c r="A2885" s="2">
        <v>8495</v>
      </c>
      <c r="B2885" s="1">
        <v>49755316.404885173</v>
      </c>
    </row>
    <row r="2886" spans="1:2" x14ac:dyDescent="0.25">
      <c r="A2886" s="2">
        <v>8496</v>
      </c>
      <c r="B2886" s="1">
        <v>174378</v>
      </c>
    </row>
    <row r="2887" spans="1:2" x14ac:dyDescent="0.25">
      <c r="A2887" s="2">
        <v>8497</v>
      </c>
      <c r="B2887" s="1">
        <v>54594.430896561811</v>
      </c>
    </row>
    <row r="2888" spans="1:2" x14ac:dyDescent="0.25">
      <c r="A2888" s="2">
        <v>8498</v>
      </c>
      <c r="B2888" s="1">
        <v>187922.02399995955</v>
      </c>
    </row>
    <row r="2889" spans="1:2" x14ac:dyDescent="0.25">
      <c r="A2889" s="2">
        <v>8499</v>
      </c>
      <c r="B2889" s="1">
        <v>300.32952057510846</v>
      </c>
    </row>
    <row r="2890" spans="1:2" x14ac:dyDescent="0.25">
      <c r="A2890" s="2">
        <v>8500</v>
      </c>
      <c r="B2890" s="1">
        <v>250.27460047925703</v>
      </c>
    </row>
    <row r="2891" spans="1:2" x14ac:dyDescent="0.25">
      <c r="A2891" s="2">
        <v>8501</v>
      </c>
      <c r="B2891" s="1">
        <v>1213.0497970049043</v>
      </c>
    </row>
    <row r="2892" spans="1:2" x14ac:dyDescent="0.25">
      <c r="A2892" s="2">
        <v>8502</v>
      </c>
      <c r="B2892" s="1">
        <v>215000</v>
      </c>
    </row>
    <row r="2893" spans="1:2" x14ac:dyDescent="0.25">
      <c r="A2893" s="2">
        <v>8503</v>
      </c>
      <c r="B2893" s="1">
        <v>51321.337565592112</v>
      </c>
    </row>
    <row r="2894" spans="1:2" x14ac:dyDescent="0.25">
      <c r="A2894" s="2">
        <v>8504</v>
      </c>
      <c r="B2894" s="1">
        <v>3506.8477019153497</v>
      </c>
    </row>
    <row r="2895" spans="1:2" x14ac:dyDescent="0.25">
      <c r="A2895" s="2">
        <v>8505</v>
      </c>
      <c r="B2895" s="1">
        <v>14015.377626838394</v>
      </c>
    </row>
    <row r="2896" spans="1:2" x14ac:dyDescent="0.25">
      <c r="A2896" s="2">
        <v>8507</v>
      </c>
      <c r="B2896" s="1">
        <v>51000</v>
      </c>
    </row>
    <row r="2897" spans="1:2" x14ac:dyDescent="0.25">
      <c r="A2897" s="2">
        <v>8508</v>
      </c>
      <c r="B2897" s="1">
        <v>28000</v>
      </c>
    </row>
    <row r="2898" spans="1:2" x14ac:dyDescent="0.25">
      <c r="A2898" s="2">
        <v>8509</v>
      </c>
      <c r="B2898" s="1">
        <v>90248.051900505117</v>
      </c>
    </row>
    <row r="2899" spans="1:2" x14ac:dyDescent="0.25">
      <c r="A2899" s="2">
        <v>8512</v>
      </c>
      <c r="B2899" s="1">
        <v>2855.3325991038519</v>
      </c>
    </row>
    <row r="2900" spans="1:2" x14ac:dyDescent="0.25">
      <c r="A2900" s="2">
        <v>8514</v>
      </c>
      <c r="B2900" s="1">
        <v>377911.66752845101</v>
      </c>
    </row>
    <row r="2901" spans="1:2" x14ac:dyDescent="0.25">
      <c r="A2901" s="2">
        <v>8516</v>
      </c>
      <c r="B2901" s="1">
        <v>177837.39324000003</v>
      </c>
    </row>
    <row r="2902" spans="1:2" x14ac:dyDescent="0.25">
      <c r="A2902" s="2">
        <v>8517</v>
      </c>
      <c r="B2902" s="1">
        <v>6210131.5470717829</v>
      </c>
    </row>
    <row r="2903" spans="1:2" x14ac:dyDescent="0.25">
      <c r="A2903" s="2">
        <v>8518</v>
      </c>
      <c r="B2903" s="1">
        <v>50885298.418021642</v>
      </c>
    </row>
    <row r="2904" spans="1:2" x14ac:dyDescent="0.25">
      <c r="A2904" s="2">
        <v>8519</v>
      </c>
      <c r="B2904" s="1">
        <v>16635124.239209395</v>
      </c>
    </row>
    <row r="2905" spans="1:2" x14ac:dyDescent="0.25">
      <c r="A2905" s="2">
        <v>8520</v>
      </c>
      <c r="B2905" s="1">
        <v>7249088.916163641</v>
      </c>
    </row>
    <row r="2906" spans="1:2" x14ac:dyDescent="0.25">
      <c r="A2906" s="2">
        <v>8521</v>
      </c>
      <c r="B2906" s="1">
        <v>7626891.5958334059</v>
      </c>
    </row>
    <row r="2907" spans="1:2" x14ac:dyDescent="0.25">
      <c r="A2907" s="2">
        <v>8522</v>
      </c>
      <c r="B2907" s="1">
        <v>1251471.3764061008</v>
      </c>
    </row>
    <row r="2908" spans="1:2" x14ac:dyDescent="0.25">
      <c r="A2908" s="2">
        <v>8523</v>
      </c>
      <c r="B2908" s="1">
        <v>67473197.322272316</v>
      </c>
    </row>
    <row r="2909" spans="1:2" x14ac:dyDescent="0.25">
      <c r="A2909" s="2">
        <v>8524</v>
      </c>
      <c r="B2909" s="1">
        <v>33177.845063312598</v>
      </c>
    </row>
    <row r="2910" spans="1:2" x14ac:dyDescent="0.25">
      <c r="A2910" s="2">
        <v>8525</v>
      </c>
      <c r="B2910" s="1">
        <v>35455</v>
      </c>
    </row>
    <row r="2911" spans="1:2" x14ac:dyDescent="0.25">
      <c r="A2911" s="2">
        <v>8526</v>
      </c>
      <c r="B2911" s="1">
        <v>710.06993242806527</v>
      </c>
    </row>
    <row r="2912" spans="1:2" x14ac:dyDescent="0.25">
      <c r="A2912" s="2">
        <v>8527</v>
      </c>
      <c r="B2912" s="1">
        <v>19159.96602448772</v>
      </c>
    </row>
    <row r="2913" spans="1:2" x14ac:dyDescent="0.25">
      <c r="A2913" s="2">
        <v>8529</v>
      </c>
      <c r="B2913" s="1">
        <v>58827.425296579873</v>
      </c>
    </row>
    <row r="2914" spans="1:2" x14ac:dyDescent="0.25">
      <c r="A2914" s="2">
        <v>8530</v>
      </c>
      <c r="B2914" s="1">
        <v>1133408.0390092989</v>
      </c>
    </row>
    <row r="2915" spans="1:2" x14ac:dyDescent="0.25">
      <c r="A2915" s="2">
        <v>8532</v>
      </c>
      <c r="B2915" s="1">
        <v>91198.66320000001</v>
      </c>
    </row>
    <row r="2916" spans="1:2" x14ac:dyDescent="0.25">
      <c r="A2916" s="2">
        <v>8533</v>
      </c>
      <c r="B2916" s="1">
        <v>74098.913850000012</v>
      </c>
    </row>
    <row r="2917" spans="1:2" x14ac:dyDescent="0.25">
      <c r="A2917" s="2">
        <v>8534</v>
      </c>
      <c r="B2917" s="1">
        <v>91198.66320000001</v>
      </c>
    </row>
    <row r="2918" spans="1:2" x14ac:dyDescent="0.25">
      <c r="A2918" s="2">
        <v>8539</v>
      </c>
      <c r="B2918" s="1">
        <v>4874544.1350000007</v>
      </c>
    </row>
    <row r="2919" spans="1:2" x14ac:dyDescent="0.25">
      <c r="A2919" s="2">
        <v>8542</v>
      </c>
      <c r="B2919" s="1">
        <v>15060.956987816331</v>
      </c>
    </row>
    <row r="2920" spans="1:2" x14ac:dyDescent="0.25">
      <c r="A2920" s="2">
        <v>8544</v>
      </c>
      <c r="B2920" s="1">
        <v>3322128.7258713287</v>
      </c>
    </row>
    <row r="2921" spans="1:2" x14ac:dyDescent="0.25">
      <c r="A2921" s="2">
        <v>8545</v>
      </c>
      <c r="B2921" s="1">
        <v>4230942.1760219363</v>
      </c>
    </row>
    <row r="2922" spans="1:2" x14ac:dyDescent="0.25">
      <c r="A2922" s="2">
        <v>8546</v>
      </c>
      <c r="B2922" s="1">
        <v>1998543.1093366856</v>
      </c>
    </row>
    <row r="2923" spans="1:2" x14ac:dyDescent="0.25">
      <c r="A2923" s="2">
        <v>8548</v>
      </c>
      <c r="B2923" s="1">
        <v>97064.068289469404</v>
      </c>
    </row>
    <row r="2924" spans="1:2" x14ac:dyDescent="0.25">
      <c r="A2924" s="2">
        <v>8549</v>
      </c>
      <c r="B2924" s="1">
        <v>780497.6580944173</v>
      </c>
    </row>
    <row r="2925" spans="1:2" x14ac:dyDescent="0.25">
      <c r="A2925" s="2">
        <v>8550</v>
      </c>
      <c r="B2925" s="1">
        <v>51801.836807196618</v>
      </c>
    </row>
    <row r="2926" spans="1:2" x14ac:dyDescent="0.25">
      <c r="A2926" s="2">
        <v>8551</v>
      </c>
      <c r="B2926" s="1">
        <v>60892.811395005156</v>
      </c>
    </row>
    <row r="2927" spans="1:2" x14ac:dyDescent="0.25">
      <c r="A2927" s="2">
        <v>8552</v>
      </c>
      <c r="B2927" s="1">
        <v>109181.89959975002</v>
      </c>
    </row>
    <row r="2928" spans="1:2" x14ac:dyDescent="0.25">
      <c r="A2928" s="2">
        <v>8553</v>
      </c>
      <c r="B2928" s="1">
        <v>121616.83732707002</v>
      </c>
    </row>
    <row r="2929" spans="1:2" x14ac:dyDescent="0.25">
      <c r="A2929" s="2">
        <v>8554</v>
      </c>
      <c r="B2929" s="1">
        <v>52784.915437879143</v>
      </c>
    </row>
    <row r="2930" spans="1:2" x14ac:dyDescent="0.25">
      <c r="A2930" s="2">
        <v>8555</v>
      </c>
      <c r="B2930" s="1">
        <v>75593.941427156708</v>
      </c>
    </row>
    <row r="2931" spans="1:2" x14ac:dyDescent="0.25">
      <c r="A2931" s="2">
        <v>8557</v>
      </c>
      <c r="B2931" s="1">
        <v>388001.29263453005</v>
      </c>
    </row>
    <row r="2932" spans="1:2" x14ac:dyDescent="0.25">
      <c r="A2932" s="2">
        <v>8558</v>
      </c>
      <c r="B2932" s="1">
        <v>4944.2665572281949</v>
      </c>
    </row>
    <row r="2933" spans="1:2" x14ac:dyDescent="0.25">
      <c r="A2933" s="2">
        <v>8559</v>
      </c>
      <c r="B2933" s="1">
        <v>33212.681365175304</v>
      </c>
    </row>
    <row r="2934" spans="1:2" x14ac:dyDescent="0.25">
      <c r="A2934" s="2">
        <v>8560</v>
      </c>
      <c r="B2934" s="1">
        <v>49740.890892570009</v>
      </c>
    </row>
    <row r="2935" spans="1:2" x14ac:dyDescent="0.25">
      <c r="A2935" s="2">
        <v>8561</v>
      </c>
      <c r="B2935" s="1">
        <v>176739.48919315764</v>
      </c>
    </row>
    <row r="2936" spans="1:2" x14ac:dyDescent="0.25">
      <c r="A2936" s="2">
        <v>8562</v>
      </c>
      <c r="B2936" s="1">
        <v>2469081.369740197</v>
      </c>
    </row>
    <row r="2937" spans="1:2" x14ac:dyDescent="0.25">
      <c r="A2937" s="2">
        <v>8563</v>
      </c>
      <c r="B2937" s="1">
        <v>2246941.4701444693</v>
      </c>
    </row>
    <row r="2938" spans="1:2" x14ac:dyDescent="0.25">
      <c r="A2938" s="2">
        <v>8564</v>
      </c>
      <c r="B2938" s="1">
        <v>150204.8042236309</v>
      </c>
    </row>
    <row r="2939" spans="1:2" x14ac:dyDescent="0.25">
      <c r="A2939" s="2">
        <v>8565</v>
      </c>
      <c r="B2939" s="1">
        <v>66994.506154689443</v>
      </c>
    </row>
    <row r="2940" spans="1:2" x14ac:dyDescent="0.25">
      <c r="A2940" s="2">
        <v>8566</v>
      </c>
      <c r="B2940" s="1">
        <v>100491.2586828332</v>
      </c>
    </row>
    <row r="2941" spans="1:2" x14ac:dyDescent="0.25">
      <c r="A2941" s="2">
        <v>8567</v>
      </c>
      <c r="B2941" s="1">
        <v>52784.915437879143</v>
      </c>
    </row>
    <row r="2942" spans="1:2" x14ac:dyDescent="0.25">
      <c r="A2942" s="2">
        <v>8568</v>
      </c>
      <c r="B2942" s="1">
        <v>78665.311324238151</v>
      </c>
    </row>
    <row r="2943" spans="1:2" x14ac:dyDescent="0.25">
      <c r="A2943" s="2">
        <v>8569</v>
      </c>
      <c r="B2943" s="1">
        <v>29934.844414122974</v>
      </c>
    </row>
    <row r="2944" spans="1:2" x14ac:dyDescent="0.25">
      <c r="A2944" s="2">
        <v>8570</v>
      </c>
      <c r="B2944" s="1">
        <v>19451.341949247857</v>
      </c>
    </row>
    <row r="2945" spans="1:2" x14ac:dyDescent="0.25">
      <c r="A2945" s="2">
        <v>8571</v>
      </c>
      <c r="B2945" s="1">
        <v>14783.220101108755</v>
      </c>
    </row>
    <row r="2946" spans="1:2" x14ac:dyDescent="0.25">
      <c r="A2946" s="2">
        <v>8572</v>
      </c>
      <c r="B2946" s="1">
        <v>19146.006936663165</v>
      </c>
    </row>
    <row r="2947" spans="1:2" x14ac:dyDescent="0.25">
      <c r="A2947" s="2">
        <v>8573</v>
      </c>
      <c r="B2947" s="1">
        <v>77115.309635340018</v>
      </c>
    </row>
    <row r="2948" spans="1:2" x14ac:dyDescent="0.25">
      <c r="A2948" s="2">
        <v>8574</v>
      </c>
      <c r="B2948" s="1">
        <v>57862.486532402312</v>
      </c>
    </row>
    <row r="2949" spans="1:2" x14ac:dyDescent="0.25">
      <c r="A2949" s="2">
        <v>8575</v>
      </c>
      <c r="B2949" s="1">
        <v>46683.220678194855</v>
      </c>
    </row>
    <row r="2950" spans="1:2" x14ac:dyDescent="0.25">
      <c r="A2950" s="2">
        <v>8576</v>
      </c>
      <c r="B2950" s="1">
        <v>41645.693519748369</v>
      </c>
    </row>
    <row r="2951" spans="1:2" x14ac:dyDescent="0.25">
      <c r="A2951" s="2">
        <v>8577</v>
      </c>
      <c r="B2951" s="1">
        <v>74625.586129980016</v>
      </c>
    </row>
    <row r="2952" spans="1:2" x14ac:dyDescent="0.25">
      <c r="A2952" s="2">
        <v>8578</v>
      </c>
      <c r="B2952" s="1">
        <v>2560000</v>
      </c>
    </row>
    <row r="2953" spans="1:2" x14ac:dyDescent="0.25">
      <c r="A2953" s="2">
        <v>8579</v>
      </c>
      <c r="B2953" s="1">
        <v>2508000</v>
      </c>
    </row>
    <row r="2954" spans="1:2" x14ac:dyDescent="0.25">
      <c r="A2954" s="2">
        <v>8580</v>
      </c>
      <c r="B2954" s="1">
        <v>494686.92522483546</v>
      </c>
    </row>
    <row r="2955" spans="1:2" x14ac:dyDescent="0.25">
      <c r="A2955" s="2">
        <v>8581</v>
      </c>
      <c r="B2955" s="1">
        <v>20982.672066867439</v>
      </c>
    </row>
    <row r="2956" spans="1:2" x14ac:dyDescent="0.25">
      <c r="A2956" s="2">
        <v>8582</v>
      </c>
      <c r="B2956" s="1">
        <v>27600.750000000004</v>
      </c>
    </row>
    <row r="2957" spans="1:2" x14ac:dyDescent="0.25">
      <c r="A2957" s="2">
        <v>8583</v>
      </c>
      <c r="B2957" s="1">
        <v>604.65866804552161</v>
      </c>
    </row>
    <row r="2958" spans="1:2" x14ac:dyDescent="0.25">
      <c r="A2958" s="2">
        <v>8586</v>
      </c>
      <c r="B2958" s="1">
        <v>17981.730000000003</v>
      </c>
    </row>
    <row r="2959" spans="1:2" x14ac:dyDescent="0.25">
      <c r="A2959" s="2">
        <v>8588</v>
      </c>
      <c r="B2959" s="1">
        <v>1219260.6119655694</v>
      </c>
    </row>
    <row r="2960" spans="1:2" x14ac:dyDescent="0.25">
      <c r="A2960" s="2">
        <v>8589</v>
      </c>
      <c r="B2960" s="1">
        <v>4670850.6000000006</v>
      </c>
    </row>
    <row r="2961" spans="1:2" x14ac:dyDescent="0.25">
      <c r="A2961" s="2">
        <v>8590</v>
      </c>
      <c r="B2961" s="1">
        <v>100148.67200979003</v>
      </c>
    </row>
    <row r="2962" spans="1:2" x14ac:dyDescent="0.25">
      <c r="A2962" s="2">
        <v>8591</v>
      </c>
      <c r="B2962" s="1">
        <v>106180.40250000001</v>
      </c>
    </row>
    <row r="2963" spans="1:2" x14ac:dyDescent="0.25">
      <c r="A2963" s="2">
        <v>8595</v>
      </c>
      <c r="B2963" s="1">
        <v>55859.18121000001</v>
      </c>
    </row>
    <row r="2964" spans="1:2" x14ac:dyDescent="0.25">
      <c r="A2964" s="2">
        <v>8599</v>
      </c>
      <c r="B2964" s="1">
        <v>638390.64240000013</v>
      </c>
    </row>
    <row r="2965" spans="1:2" x14ac:dyDescent="0.25">
      <c r="A2965" s="2">
        <v>8601</v>
      </c>
      <c r="B2965" s="1">
        <v>4103.9398440000004</v>
      </c>
    </row>
    <row r="2966" spans="1:2" x14ac:dyDescent="0.25">
      <c r="A2966" s="2">
        <v>8602</v>
      </c>
      <c r="B2966" s="1">
        <v>411139.27873728174</v>
      </c>
    </row>
    <row r="2967" spans="1:2" x14ac:dyDescent="0.25">
      <c r="A2967" s="2">
        <v>8603</v>
      </c>
      <c r="B2967" s="1">
        <v>872395.65619129164</v>
      </c>
    </row>
    <row r="2968" spans="1:2" x14ac:dyDescent="0.25">
      <c r="A2968" s="2">
        <v>8604</v>
      </c>
      <c r="B2968" s="1">
        <v>1030691.3175000001</v>
      </c>
    </row>
    <row r="2969" spans="1:2" x14ac:dyDescent="0.25">
      <c r="A2969" s="2">
        <v>8605</v>
      </c>
      <c r="B2969" s="1">
        <v>955982.772330901</v>
      </c>
    </row>
    <row r="2970" spans="1:2" x14ac:dyDescent="0.25">
      <c r="A2970" s="2">
        <v>8606</v>
      </c>
      <c r="B2970" s="1">
        <v>37571.158877835609</v>
      </c>
    </row>
    <row r="2971" spans="1:2" x14ac:dyDescent="0.25">
      <c r="A2971" s="2">
        <v>8607</v>
      </c>
      <c r="B2971" s="1">
        <v>144022.77569836983</v>
      </c>
    </row>
    <row r="2972" spans="1:2" x14ac:dyDescent="0.25">
      <c r="A2972" s="2">
        <v>8611</v>
      </c>
      <c r="B2972" s="1">
        <v>24364.732905856632</v>
      </c>
    </row>
    <row r="2973" spans="1:2" x14ac:dyDescent="0.25">
      <c r="A2973" s="2">
        <v>8613</v>
      </c>
      <c r="B2973" s="1">
        <v>100634.61115952687</v>
      </c>
    </row>
    <row r="2974" spans="1:2" x14ac:dyDescent="0.25">
      <c r="A2974" s="2">
        <v>8614</v>
      </c>
      <c r="B2974" s="1">
        <v>36035.538075405348</v>
      </c>
    </row>
    <row r="2975" spans="1:2" x14ac:dyDescent="0.25">
      <c r="A2975" s="2">
        <v>8615</v>
      </c>
      <c r="B2975" s="1">
        <v>9350837.5585475732</v>
      </c>
    </row>
    <row r="2976" spans="1:2" x14ac:dyDescent="0.25">
      <c r="A2976" s="2">
        <v>8616</v>
      </c>
      <c r="B2976" s="1">
        <v>596432.36786116415</v>
      </c>
    </row>
    <row r="2977" spans="1:2" x14ac:dyDescent="0.25">
      <c r="A2977" s="2">
        <v>8617</v>
      </c>
      <c r="B2977" s="1">
        <v>209772.30373458212</v>
      </c>
    </row>
    <row r="2978" spans="1:2" x14ac:dyDescent="0.25">
      <c r="A2978" s="2">
        <v>8618</v>
      </c>
      <c r="B2978" s="1">
        <v>992834.603087091</v>
      </c>
    </row>
    <row r="2979" spans="1:2" x14ac:dyDescent="0.25">
      <c r="A2979" s="2">
        <v>8619</v>
      </c>
      <c r="B2979" s="1">
        <v>6000.7137973789304</v>
      </c>
    </row>
    <row r="2980" spans="1:2" x14ac:dyDescent="0.25">
      <c r="A2980" s="2">
        <v>8620</v>
      </c>
      <c r="B2980" s="1">
        <v>2332931.5469608065</v>
      </c>
    </row>
    <row r="2981" spans="1:2" x14ac:dyDescent="0.25">
      <c r="A2981" s="2">
        <v>8622</v>
      </c>
      <c r="B2981" s="1">
        <v>1470723.7114694731</v>
      </c>
    </row>
    <row r="2982" spans="1:2" x14ac:dyDescent="0.25">
      <c r="A2982" s="2">
        <v>8623</v>
      </c>
      <c r="B2982" s="1">
        <v>1761504.9939602853</v>
      </c>
    </row>
    <row r="2983" spans="1:2" x14ac:dyDescent="0.25">
      <c r="A2983" s="2">
        <v>8624</v>
      </c>
      <c r="B2983" s="1">
        <v>1610313.5508008774</v>
      </c>
    </row>
    <row r="2984" spans="1:2" x14ac:dyDescent="0.25">
      <c r="A2984" s="2">
        <v>8626</v>
      </c>
      <c r="B2984" s="1">
        <v>35955</v>
      </c>
    </row>
    <row r="2985" spans="1:2" x14ac:dyDescent="0.25">
      <c r="A2985" s="2">
        <v>8629</v>
      </c>
      <c r="B2985" s="1">
        <v>1018.9618294841197</v>
      </c>
    </row>
    <row r="2986" spans="1:2" x14ac:dyDescent="0.25">
      <c r="A2986" s="2">
        <v>8630</v>
      </c>
      <c r="B2986" s="1">
        <v>4100.6458582292007</v>
      </c>
    </row>
    <row r="2987" spans="1:2" x14ac:dyDescent="0.25">
      <c r="A2987" s="2">
        <v>8632</v>
      </c>
      <c r="B2987" s="1">
        <v>307.79548830000005</v>
      </c>
    </row>
    <row r="2988" spans="1:2" x14ac:dyDescent="0.25">
      <c r="A2988" s="2">
        <v>8634</v>
      </c>
      <c r="B2988" s="1">
        <v>15015.690256463786</v>
      </c>
    </row>
    <row r="2989" spans="1:2" x14ac:dyDescent="0.25">
      <c r="A2989" s="2">
        <v>8635</v>
      </c>
      <c r="B2989" s="1">
        <v>16766.214425064711</v>
      </c>
    </row>
    <row r="2990" spans="1:2" x14ac:dyDescent="0.25">
      <c r="A2990" s="2">
        <v>8636</v>
      </c>
      <c r="B2990" s="1">
        <v>9455.5676484484866</v>
      </c>
    </row>
    <row r="2991" spans="1:2" x14ac:dyDescent="0.25">
      <c r="A2991" s="2">
        <v>8637</v>
      </c>
      <c r="B2991" s="1">
        <v>13406.999602589589</v>
      </c>
    </row>
    <row r="2992" spans="1:2" x14ac:dyDescent="0.25">
      <c r="A2992" s="2">
        <v>8638</v>
      </c>
      <c r="B2992" s="1">
        <v>26997.187679571249</v>
      </c>
    </row>
    <row r="2993" spans="1:2" x14ac:dyDescent="0.25">
      <c r="A2993" s="2">
        <v>8639</v>
      </c>
      <c r="B2993" s="1">
        <v>17048.637300880211</v>
      </c>
    </row>
    <row r="2994" spans="1:2" x14ac:dyDescent="0.25">
      <c r="A2994" s="2">
        <v>8641</v>
      </c>
      <c r="B2994" s="1">
        <v>52163.233330288669</v>
      </c>
    </row>
    <row r="2995" spans="1:2" x14ac:dyDescent="0.25">
      <c r="A2995" s="2">
        <v>8642</v>
      </c>
      <c r="B2995" s="1">
        <v>15551.920474421851</v>
      </c>
    </row>
    <row r="2996" spans="1:2" x14ac:dyDescent="0.25">
      <c r="A2996" s="2">
        <v>8643</v>
      </c>
      <c r="B2996" s="1">
        <v>33840</v>
      </c>
    </row>
    <row r="2997" spans="1:2" x14ac:dyDescent="0.25">
      <c r="A2997" s="2">
        <v>8644</v>
      </c>
      <c r="B2997" s="1">
        <v>29715.365488887321</v>
      </c>
    </row>
    <row r="2998" spans="1:2" x14ac:dyDescent="0.25">
      <c r="A2998" s="2">
        <v>8647</v>
      </c>
      <c r="B2998" s="1">
        <v>101695.58006033939</v>
      </c>
    </row>
    <row r="2999" spans="1:2" x14ac:dyDescent="0.25">
      <c r="A2999" s="2">
        <v>8649</v>
      </c>
      <c r="B2999" s="1">
        <v>79510.252500000002</v>
      </c>
    </row>
    <row r="3000" spans="1:2" x14ac:dyDescent="0.25">
      <c r="A3000" s="2">
        <v>8651</v>
      </c>
      <c r="B3000" s="1">
        <v>6643650</v>
      </c>
    </row>
    <row r="3001" spans="1:2" x14ac:dyDescent="0.25">
      <c r="A3001" s="2">
        <v>8652</v>
      </c>
      <c r="B3001" s="1">
        <v>16585</v>
      </c>
    </row>
    <row r="3002" spans="1:2" x14ac:dyDescent="0.25">
      <c r="A3002" s="2">
        <v>8653</v>
      </c>
      <c r="B3002" s="1">
        <v>664035.9004168642</v>
      </c>
    </row>
    <row r="3003" spans="1:2" x14ac:dyDescent="0.25">
      <c r="A3003" s="2">
        <v>8654</v>
      </c>
      <c r="B3003" s="1">
        <v>545101.03339667572</v>
      </c>
    </row>
    <row r="3004" spans="1:2" x14ac:dyDescent="0.25">
      <c r="A3004" s="2">
        <v>8655</v>
      </c>
      <c r="B3004" s="1">
        <v>939901.40282223013</v>
      </c>
    </row>
    <row r="3005" spans="1:2" x14ac:dyDescent="0.25">
      <c r="A3005" s="2">
        <v>8662</v>
      </c>
      <c r="B3005" s="1">
        <v>20860</v>
      </c>
    </row>
    <row r="3006" spans="1:2" x14ac:dyDescent="0.25">
      <c r="A3006" s="2">
        <v>8663</v>
      </c>
      <c r="B3006" s="1">
        <v>133668</v>
      </c>
    </row>
    <row r="3007" spans="1:2" x14ac:dyDescent="0.25">
      <c r="A3007" s="2">
        <v>8666</v>
      </c>
      <c r="B3007" s="1">
        <v>28764.31034198849</v>
      </c>
    </row>
    <row r="3008" spans="1:2" x14ac:dyDescent="0.25">
      <c r="A3008" s="2">
        <v>8667</v>
      </c>
      <c r="B3008" s="1">
        <v>2755000</v>
      </c>
    </row>
    <row r="3009" spans="1:2" x14ac:dyDescent="0.25">
      <c r="A3009" s="2">
        <v>8668</v>
      </c>
      <c r="B3009" s="1">
        <v>12156.293668357343</v>
      </c>
    </row>
    <row r="3010" spans="1:2" x14ac:dyDescent="0.25">
      <c r="A3010" s="2">
        <v>8669</v>
      </c>
      <c r="B3010" s="1">
        <v>179261.3261923531</v>
      </c>
    </row>
    <row r="3011" spans="1:2" x14ac:dyDescent="0.25">
      <c r="A3011" s="2">
        <v>8670</v>
      </c>
      <c r="B3011" s="1">
        <v>38674.011294739408</v>
      </c>
    </row>
    <row r="3012" spans="1:2" x14ac:dyDescent="0.25">
      <c r="A3012" s="2">
        <v>8671</v>
      </c>
      <c r="B3012" s="1">
        <v>19991.957420476101</v>
      </c>
    </row>
    <row r="3013" spans="1:2" x14ac:dyDescent="0.25">
      <c r="A3013" s="2">
        <v>8672</v>
      </c>
      <c r="B3013" s="1">
        <v>43335.885663247769</v>
      </c>
    </row>
    <row r="3014" spans="1:2" x14ac:dyDescent="0.25">
      <c r="A3014" s="2">
        <v>8673</v>
      </c>
      <c r="B3014" s="1">
        <v>3993</v>
      </c>
    </row>
    <row r="3015" spans="1:2" x14ac:dyDescent="0.25">
      <c r="A3015" s="2">
        <v>8674</v>
      </c>
      <c r="B3015" s="1">
        <v>15791.195017534816</v>
      </c>
    </row>
    <row r="3016" spans="1:2" x14ac:dyDescent="0.25">
      <c r="A3016" s="2">
        <v>8678</v>
      </c>
      <c r="B3016" s="1">
        <v>90308</v>
      </c>
    </row>
    <row r="3017" spans="1:2" x14ac:dyDescent="0.25">
      <c r="A3017" s="2">
        <v>8679</v>
      </c>
      <c r="B3017" s="1">
        <v>1012000</v>
      </c>
    </row>
    <row r="3018" spans="1:2" x14ac:dyDescent="0.25">
      <c r="A3018" s="2">
        <v>8686</v>
      </c>
      <c r="B3018" s="1">
        <v>1008380.3027933231</v>
      </c>
    </row>
    <row r="3019" spans="1:2" x14ac:dyDescent="0.25">
      <c r="A3019" s="2">
        <v>8688</v>
      </c>
      <c r="B3019" s="1">
        <v>60061.20664043491</v>
      </c>
    </row>
    <row r="3020" spans="1:2" x14ac:dyDescent="0.25">
      <c r="A3020" s="2">
        <v>8690</v>
      </c>
      <c r="B3020" s="1">
        <v>41721.448095140986</v>
      </c>
    </row>
    <row r="3021" spans="1:2" x14ac:dyDescent="0.25">
      <c r="A3021" s="2">
        <v>8691</v>
      </c>
      <c r="B3021" s="1">
        <v>12317121.015742106</v>
      </c>
    </row>
    <row r="3022" spans="1:2" x14ac:dyDescent="0.25">
      <c r="A3022" s="2">
        <v>8692</v>
      </c>
      <c r="B3022" s="1">
        <v>33784.992038634031</v>
      </c>
    </row>
    <row r="3023" spans="1:2" x14ac:dyDescent="0.25">
      <c r="A3023" s="2">
        <v>8701</v>
      </c>
      <c r="B3023" s="1">
        <v>29000</v>
      </c>
    </row>
    <row r="3024" spans="1:2" x14ac:dyDescent="0.25">
      <c r="A3024" s="2">
        <v>8702</v>
      </c>
      <c r="B3024" s="1">
        <v>16173.997293398725</v>
      </c>
    </row>
    <row r="3025" spans="1:2" x14ac:dyDescent="0.25">
      <c r="A3025" s="2">
        <v>8703</v>
      </c>
      <c r="B3025" s="1">
        <v>79277.469810412833</v>
      </c>
    </row>
    <row r="3026" spans="1:2" x14ac:dyDescent="0.25">
      <c r="A3026" s="2">
        <v>8704</v>
      </c>
      <c r="B3026" s="1">
        <v>122962.97071443821</v>
      </c>
    </row>
    <row r="3027" spans="1:2" x14ac:dyDescent="0.25">
      <c r="A3027" s="2">
        <v>8705</v>
      </c>
      <c r="B3027" s="1">
        <v>568450.06472015369</v>
      </c>
    </row>
    <row r="3028" spans="1:2" x14ac:dyDescent="0.25">
      <c r="A3028" s="2">
        <v>8707</v>
      </c>
      <c r="B3028" s="1">
        <v>6587350</v>
      </c>
    </row>
    <row r="3029" spans="1:2" x14ac:dyDescent="0.25">
      <c r="A3029" s="2">
        <v>8708</v>
      </c>
      <c r="B3029" s="1">
        <v>26612904.205133554</v>
      </c>
    </row>
    <row r="3030" spans="1:2" x14ac:dyDescent="0.25">
      <c r="A3030" s="2">
        <v>8709</v>
      </c>
      <c r="B3030" s="1">
        <v>352722.00543943612</v>
      </c>
    </row>
    <row r="3031" spans="1:2" x14ac:dyDescent="0.25">
      <c r="A3031" s="2">
        <v>8710</v>
      </c>
      <c r="B3031" s="1">
        <v>31176.001859845019</v>
      </c>
    </row>
    <row r="3032" spans="1:2" x14ac:dyDescent="0.25">
      <c r="A3032" s="2">
        <v>8711</v>
      </c>
      <c r="B3032" s="1">
        <v>647773</v>
      </c>
    </row>
    <row r="3033" spans="1:2" x14ac:dyDescent="0.25">
      <c r="A3033" s="2">
        <v>8712</v>
      </c>
      <c r="B3033" s="1">
        <v>77858.545222375571</v>
      </c>
    </row>
    <row r="3034" spans="1:2" x14ac:dyDescent="0.25">
      <c r="A3034" s="2">
        <v>8713</v>
      </c>
      <c r="B3034" s="1">
        <v>114591.72967383455</v>
      </c>
    </row>
    <row r="3035" spans="1:2" x14ac:dyDescent="0.25">
      <c r="A3035" s="2">
        <v>8714</v>
      </c>
      <c r="B3035" s="1">
        <v>141240.96913286584</v>
      </c>
    </row>
    <row r="3036" spans="1:2" x14ac:dyDescent="0.25">
      <c r="A3036" s="2">
        <v>8715</v>
      </c>
      <c r="B3036" s="1">
        <v>101448.28763874862</v>
      </c>
    </row>
    <row r="3037" spans="1:2" x14ac:dyDescent="0.25">
      <c r="A3037" s="2">
        <v>8716</v>
      </c>
      <c r="B3037" s="1">
        <v>31103.840948843703</v>
      </c>
    </row>
    <row r="3038" spans="1:2" x14ac:dyDescent="0.25">
      <c r="A3038" s="2">
        <v>8717</v>
      </c>
      <c r="B3038" s="1">
        <v>12565951.743332855</v>
      </c>
    </row>
    <row r="3039" spans="1:2" x14ac:dyDescent="0.25">
      <c r="A3039" s="2">
        <v>8718</v>
      </c>
      <c r="B3039" s="1">
        <v>2051.9699220000002</v>
      </c>
    </row>
    <row r="3040" spans="1:2" x14ac:dyDescent="0.25">
      <c r="A3040" s="2">
        <v>8719</v>
      </c>
      <c r="B3040" s="1">
        <v>93.311522846531105</v>
      </c>
    </row>
    <row r="3041" spans="1:2" x14ac:dyDescent="0.25">
      <c r="A3041" s="2">
        <v>8720</v>
      </c>
      <c r="B3041" s="1">
        <v>1965.3311919600003</v>
      </c>
    </row>
    <row r="3042" spans="1:2" x14ac:dyDescent="0.25">
      <c r="A3042" s="2">
        <v>8721</v>
      </c>
      <c r="B3042" s="1">
        <v>672068</v>
      </c>
    </row>
    <row r="3043" spans="1:2" x14ac:dyDescent="0.25">
      <c r="A3043" s="2">
        <v>8722</v>
      </c>
      <c r="B3043" s="1">
        <v>263108.14333200007</v>
      </c>
    </row>
    <row r="3044" spans="1:2" x14ac:dyDescent="0.25">
      <c r="A3044" s="2">
        <v>8723</v>
      </c>
      <c r="B3044" s="1">
        <v>67.680000000000007</v>
      </c>
    </row>
    <row r="3045" spans="1:2" x14ac:dyDescent="0.25">
      <c r="A3045" s="2">
        <v>8724</v>
      </c>
      <c r="B3045" s="1">
        <v>15.862500000000001</v>
      </c>
    </row>
    <row r="3046" spans="1:2" x14ac:dyDescent="0.25">
      <c r="A3046" s="2">
        <v>8728</v>
      </c>
      <c r="B3046" s="1">
        <v>43545.377328381182</v>
      </c>
    </row>
    <row r="3047" spans="1:2" x14ac:dyDescent="0.25">
      <c r="A3047" s="2">
        <v>8729</v>
      </c>
      <c r="B3047" s="1">
        <v>46655.761423265554</v>
      </c>
    </row>
    <row r="3048" spans="1:2" x14ac:dyDescent="0.25">
      <c r="A3048" s="2">
        <v>8730</v>
      </c>
      <c r="B3048" s="1">
        <v>46655.761423265554</v>
      </c>
    </row>
    <row r="3049" spans="1:2" x14ac:dyDescent="0.25">
      <c r="A3049" s="2">
        <v>8731</v>
      </c>
      <c r="B3049" s="1">
        <v>488951.66399651865</v>
      </c>
    </row>
    <row r="3050" spans="1:2" x14ac:dyDescent="0.25">
      <c r="A3050" s="2">
        <v>8732</v>
      </c>
      <c r="B3050" s="1">
        <v>1220.821989086849</v>
      </c>
    </row>
    <row r="3051" spans="1:2" x14ac:dyDescent="0.25">
      <c r="A3051" s="2">
        <v>8733</v>
      </c>
      <c r="B3051" s="1">
        <v>971.67464437524723</v>
      </c>
    </row>
    <row r="3052" spans="1:2" x14ac:dyDescent="0.25">
      <c r="A3052" s="2">
        <v>8734</v>
      </c>
      <c r="B3052" s="1">
        <v>69770.768924280506</v>
      </c>
    </row>
    <row r="3053" spans="1:2" x14ac:dyDescent="0.25">
      <c r="A3053" s="2">
        <v>8736</v>
      </c>
      <c r="B3053" s="1">
        <v>55260.003517560799</v>
      </c>
    </row>
    <row r="3054" spans="1:2" x14ac:dyDescent="0.25">
      <c r="A3054" s="2">
        <v>8737</v>
      </c>
      <c r="B3054" s="1">
        <v>3846150</v>
      </c>
    </row>
    <row r="3055" spans="1:2" x14ac:dyDescent="0.25">
      <c r="A3055" s="2">
        <v>8738</v>
      </c>
      <c r="B3055" s="1">
        <v>3019811.498555128</v>
      </c>
    </row>
    <row r="3056" spans="1:2" x14ac:dyDescent="0.25">
      <c r="A3056" s="2">
        <v>8739</v>
      </c>
      <c r="B3056" s="1">
        <v>3142713.4271665984</v>
      </c>
    </row>
    <row r="3057" spans="1:2" x14ac:dyDescent="0.25">
      <c r="A3057" s="2">
        <v>8740</v>
      </c>
      <c r="B3057" s="1">
        <v>393588.3507388201</v>
      </c>
    </row>
    <row r="3058" spans="1:2" x14ac:dyDescent="0.25">
      <c r="A3058" s="2">
        <v>8741</v>
      </c>
      <c r="B3058" s="1">
        <v>209867.33229202961</v>
      </c>
    </row>
    <row r="3059" spans="1:2" x14ac:dyDescent="0.25">
      <c r="A3059" s="2">
        <v>8742</v>
      </c>
      <c r="B3059" s="1">
        <v>62150.450830341535</v>
      </c>
    </row>
    <row r="3060" spans="1:2" x14ac:dyDescent="0.25">
      <c r="A3060" s="2">
        <v>8743</v>
      </c>
      <c r="B3060" s="1">
        <v>330999.84816795005</v>
      </c>
    </row>
    <row r="3061" spans="1:2" x14ac:dyDescent="0.25">
      <c r="A3061" s="2">
        <v>8744</v>
      </c>
      <c r="B3061" s="1">
        <v>547067.77362394682</v>
      </c>
    </row>
    <row r="3062" spans="1:2" x14ac:dyDescent="0.25">
      <c r="A3062" s="2">
        <v>8745</v>
      </c>
      <c r="B3062" s="1">
        <v>720093</v>
      </c>
    </row>
    <row r="3063" spans="1:2" x14ac:dyDescent="0.25">
      <c r="A3063" s="2">
        <v>8748</v>
      </c>
      <c r="B3063" s="1">
        <v>31596</v>
      </c>
    </row>
    <row r="3064" spans="1:2" x14ac:dyDescent="0.25">
      <c r="A3064" s="2">
        <v>8750</v>
      </c>
      <c r="B3064" s="1">
        <v>71021</v>
      </c>
    </row>
    <row r="3065" spans="1:2" x14ac:dyDescent="0.25">
      <c r="A3065" s="2">
        <v>8751</v>
      </c>
      <c r="B3065" s="1">
        <v>1635306.0295050002</v>
      </c>
    </row>
    <row r="3066" spans="1:2" x14ac:dyDescent="0.25">
      <c r="A3066" s="2">
        <v>8752</v>
      </c>
      <c r="B3066" s="1">
        <v>756240.38230423012</v>
      </c>
    </row>
    <row r="3067" spans="1:2" x14ac:dyDescent="0.25">
      <c r="A3067" s="2">
        <v>8754</v>
      </c>
      <c r="B3067" s="1">
        <v>398129.16414519941</v>
      </c>
    </row>
    <row r="3068" spans="1:2" x14ac:dyDescent="0.25">
      <c r="A3068" s="2">
        <v>8755</v>
      </c>
      <c r="B3068" s="1">
        <v>1915996.6024487722</v>
      </c>
    </row>
    <row r="3069" spans="1:2" x14ac:dyDescent="0.25">
      <c r="A3069" s="2">
        <v>8757</v>
      </c>
      <c r="B3069" s="1">
        <v>80972.887031270599</v>
      </c>
    </row>
    <row r="3070" spans="1:2" x14ac:dyDescent="0.25">
      <c r="A3070" s="2">
        <v>8758</v>
      </c>
      <c r="B3070" s="1">
        <v>24711.679385220228</v>
      </c>
    </row>
    <row r="3071" spans="1:2" x14ac:dyDescent="0.25">
      <c r="A3071" s="2">
        <v>8759</v>
      </c>
      <c r="B3071" s="1">
        <v>11404918.392531069</v>
      </c>
    </row>
    <row r="3072" spans="1:2" x14ac:dyDescent="0.25">
      <c r="A3072" s="2">
        <v>8760</v>
      </c>
      <c r="B3072" s="1">
        <v>11235951.5043603</v>
      </c>
    </row>
    <row r="3073" spans="1:2" x14ac:dyDescent="0.25">
      <c r="A3073" s="2">
        <v>8761</v>
      </c>
      <c r="B3073" s="1">
        <v>2760320.8283372298</v>
      </c>
    </row>
    <row r="3074" spans="1:2" x14ac:dyDescent="0.25">
      <c r="A3074" s="2">
        <v>8762</v>
      </c>
      <c r="B3074" s="1">
        <v>304603.41048374906</v>
      </c>
    </row>
    <row r="3075" spans="1:2" x14ac:dyDescent="0.25">
      <c r="A3075" s="2">
        <v>8764</v>
      </c>
      <c r="B3075" s="1">
        <v>49586.601706656824</v>
      </c>
    </row>
    <row r="3076" spans="1:2" x14ac:dyDescent="0.25">
      <c r="A3076" s="2">
        <v>8765</v>
      </c>
      <c r="B3076" s="1">
        <v>100506</v>
      </c>
    </row>
    <row r="3077" spans="1:2" x14ac:dyDescent="0.25">
      <c r="A3077" s="2">
        <v>8766</v>
      </c>
      <c r="B3077" s="1">
        <v>1095</v>
      </c>
    </row>
    <row r="3078" spans="1:2" x14ac:dyDescent="0.25">
      <c r="A3078" s="2">
        <v>8767</v>
      </c>
      <c r="B3078" s="1">
        <v>63839.064240000014</v>
      </c>
    </row>
    <row r="3079" spans="1:2" x14ac:dyDescent="0.25">
      <c r="A3079" s="2">
        <v>8768</v>
      </c>
      <c r="B3079" s="1">
        <v>15016.476028755422</v>
      </c>
    </row>
    <row r="3080" spans="1:2" x14ac:dyDescent="0.25">
      <c r="A3080" s="2">
        <v>8771</v>
      </c>
      <c r="B3080" s="1">
        <v>4246994.3553923573</v>
      </c>
    </row>
    <row r="3081" spans="1:2" x14ac:dyDescent="0.25">
      <c r="A3081" s="2">
        <v>8772</v>
      </c>
      <c r="B3081" s="1">
        <v>5631621.1938274531</v>
      </c>
    </row>
    <row r="3082" spans="1:2" x14ac:dyDescent="0.25">
      <c r="A3082" s="2">
        <v>8775</v>
      </c>
      <c r="B3082" s="1">
        <v>694131.59893720981</v>
      </c>
    </row>
    <row r="3083" spans="1:2" x14ac:dyDescent="0.25">
      <c r="A3083" s="2">
        <v>8776</v>
      </c>
      <c r="B3083" s="1">
        <v>356003</v>
      </c>
    </row>
    <row r="3084" spans="1:2" x14ac:dyDescent="0.25">
      <c r="A3084" s="2">
        <v>8778</v>
      </c>
      <c r="B3084" s="1">
        <v>14000</v>
      </c>
    </row>
    <row r="3085" spans="1:2" x14ac:dyDescent="0.25">
      <c r="A3085" s="2">
        <v>8779</v>
      </c>
      <c r="B3085" s="1">
        <v>239088</v>
      </c>
    </row>
    <row r="3086" spans="1:2" x14ac:dyDescent="0.25">
      <c r="A3086" s="2">
        <v>8780</v>
      </c>
      <c r="B3086" s="1">
        <v>40848</v>
      </c>
    </row>
    <row r="3087" spans="1:2" x14ac:dyDescent="0.25">
      <c r="A3087" s="2">
        <v>8784</v>
      </c>
      <c r="B3087" s="1">
        <v>45000</v>
      </c>
    </row>
    <row r="3088" spans="1:2" x14ac:dyDescent="0.25">
      <c r="A3088" s="2">
        <v>8785</v>
      </c>
      <c r="B3088" s="1">
        <v>9803.8562940000011</v>
      </c>
    </row>
    <row r="3089" spans="1:2" x14ac:dyDescent="0.25">
      <c r="A3089" s="2">
        <v>8789</v>
      </c>
      <c r="B3089" s="1">
        <v>4796086.3856983352</v>
      </c>
    </row>
    <row r="3090" spans="1:2" x14ac:dyDescent="0.25">
      <c r="A3090" s="2">
        <v>8790</v>
      </c>
      <c r="B3090" s="1">
        <v>56487.931729737931</v>
      </c>
    </row>
    <row r="3091" spans="1:2" x14ac:dyDescent="0.25">
      <c r="A3091" s="2">
        <v>8796</v>
      </c>
      <c r="B3091" s="1">
        <v>539.94375359142498</v>
      </c>
    </row>
    <row r="3092" spans="1:2" x14ac:dyDescent="0.25">
      <c r="A3092" s="2">
        <v>8798</v>
      </c>
      <c r="B3092" s="1">
        <v>35320.5</v>
      </c>
    </row>
    <row r="3093" spans="1:2" x14ac:dyDescent="0.25">
      <c r="A3093" s="2">
        <v>8799</v>
      </c>
      <c r="B3093" s="1">
        <v>143259.72320917106</v>
      </c>
    </row>
    <row r="3094" spans="1:2" x14ac:dyDescent="0.25">
      <c r="A3094" s="2">
        <v>8802</v>
      </c>
      <c r="B3094" s="1">
        <v>430066.93481065508</v>
      </c>
    </row>
    <row r="3095" spans="1:2" x14ac:dyDescent="0.25">
      <c r="A3095" s="2">
        <v>8811</v>
      </c>
      <c r="B3095" s="1">
        <v>2849.9582250000003</v>
      </c>
    </row>
    <row r="3096" spans="1:2" x14ac:dyDescent="0.25">
      <c r="A3096" s="2">
        <v>8819</v>
      </c>
      <c r="B3096" s="1">
        <v>155019.05498176112</v>
      </c>
    </row>
    <row r="3097" spans="1:2" x14ac:dyDescent="0.25">
      <c r="A3097" s="2">
        <v>8820</v>
      </c>
      <c r="B3097" s="1">
        <v>1354435.4164219683</v>
      </c>
    </row>
    <row r="3098" spans="1:2" x14ac:dyDescent="0.25">
      <c r="A3098" s="2">
        <v>8821</v>
      </c>
      <c r="B3098" s="1">
        <v>1681.9999999999998</v>
      </c>
    </row>
    <row r="3099" spans="1:2" x14ac:dyDescent="0.25">
      <c r="A3099" s="2">
        <v>8823</v>
      </c>
      <c r="B3099" s="1">
        <v>2139350</v>
      </c>
    </row>
    <row r="3100" spans="1:2" x14ac:dyDescent="0.25">
      <c r="A3100" s="2">
        <v>8824</v>
      </c>
      <c r="B3100" s="1">
        <v>9000</v>
      </c>
    </row>
    <row r="3101" spans="1:2" x14ac:dyDescent="0.25">
      <c r="A3101" s="2">
        <v>8825</v>
      </c>
      <c r="B3101" s="1">
        <v>4286.7824652739928</v>
      </c>
    </row>
    <row r="3102" spans="1:2" x14ac:dyDescent="0.25">
      <c r="A3102" s="2">
        <v>8828</v>
      </c>
      <c r="B3102" s="1">
        <v>857.35649305479853</v>
      </c>
    </row>
    <row r="3103" spans="1:2" x14ac:dyDescent="0.25">
      <c r="A3103" s="2">
        <v>8832</v>
      </c>
      <c r="B3103" s="1">
        <v>27952159.098230157</v>
      </c>
    </row>
    <row r="3104" spans="1:2" x14ac:dyDescent="0.25">
      <c r="A3104" s="2">
        <v>8834</v>
      </c>
      <c r="B3104" s="1">
        <v>1664375.6034000004</v>
      </c>
    </row>
    <row r="3105" spans="1:2" x14ac:dyDescent="0.25">
      <c r="A3105" s="2">
        <v>8835</v>
      </c>
      <c r="B3105" s="1">
        <v>29515834.349200487</v>
      </c>
    </row>
    <row r="3106" spans="1:2" x14ac:dyDescent="0.25">
      <c r="A3106" s="2">
        <v>8836</v>
      </c>
      <c r="B3106" s="1">
        <v>133344.88098494257</v>
      </c>
    </row>
    <row r="3107" spans="1:2" x14ac:dyDescent="0.25">
      <c r="A3107" s="2">
        <v>8838</v>
      </c>
      <c r="B3107" s="1">
        <v>75454.273345908616</v>
      </c>
    </row>
    <row r="3108" spans="1:2" x14ac:dyDescent="0.25">
      <c r="A3108" s="2">
        <v>8841</v>
      </c>
      <c r="B3108" s="1">
        <v>9415</v>
      </c>
    </row>
    <row r="3109" spans="1:2" x14ac:dyDescent="0.25">
      <c r="A3109" s="2">
        <v>8845</v>
      </c>
      <c r="B3109" s="1">
        <v>234830</v>
      </c>
    </row>
    <row r="3110" spans="1:2" x14ac:dyDescent="0.25">
      <c r="A3110" s="2">
        <v>8846</v>
      </c>
      <c r="B3110" s="1">
        <v>48734.285647500008</v>
      </c>
    </row>
    <row r="3111" spans="1:2" x14ac:dyDescent="0.25">
      <c r="A3111" s="2">
        <v>8847</v>
      </c>
      <c r="B3111" s="1">
        <v>1374.7500000000002</v>
      </c>
    </row>
    <row r="3112" spans="1:2" x14ac:dyDescent="0.25">
      <c r="A3112" s="2">
        <v>8848</v>
      </c>
      <c r="B3112" s="1">
        <v>1577.5868129253527</v>
      </c>
    </row>
    <row r="3113" spans="1:2" x14ac:dyDescent="0.25">
      <c r="A3113" s="2">
        <v>8849</v>
      </c>
      <c r="B3113" s="1">
        <v>423516.11912764562</v>
      </c>
    </row>
    <row r="3114" spans="1:2" x14ac:dyDescent="0.25">
      <c r="A3114" s="2">
        <v>8850</v>
      </c>
      <c r="B3114" s="1">
        <v>2339797.2179125356</v>
      </c>
    </row>
    <row r="3115" spans="1:2" x14ac:dyDescent="0.25">
      <c r="A3115" s="2">
        <v>8851</v>
      </c>
      <c r="B3115" s="1">
        <v>1652886.7235552273</v>
      </c>
    </row>
    <row r="3116" spans="1:2" x14ac:dyDescent="0.25">
      <c r="A3116" s="2">
        <v>8853</v>
      </c>
      <c r="B3116" s="1">
        <v>22000.218852045633</v>
      </c>
    </row>
    <row r="3117" spans="1:2" x14ac:dyDescent="0.25">
      <c r="A3117" s="2">
        <v>8854</v>
      </c>
      <c r="B3117" s="1">
        <v>31688199.757301643</v>
      </c>
    </row>
    <row r="3118" spans="1:2" x14ac:dyDescent="0.25">
      <c r="A3118" s="2">
        <v>8855</v>
      </c>
      <c r="B3118" s="1">
        <v>378703.96396163478</v>
      </c>
    </row>
    <row r="3119" spans="1:2" x14ac:dyDescent="0.25">
      <c r="A3119" s="2">
        <v>8857</v>
      </c>
      <c r="B3119" s="1">
        <v>15228.000000000002</v>
      </c>
    </row>
    <row r="3120" spans="1:2" x14ac:dyDescent="0.25">
      <c r="A3120" s="2">
        <v>8859</v>
      </c>
      <c r="B3120" s="1">
        <v>147781.18498707711</v>
      </c>
    </row>
    <row r="3121" spans="1:2" x14ac:dyDescent="0.25">
      <c r="A3121" s="2">
        <v>8860</v>
      </c>
      <c r="B3121" s="1">
        <v>9114937.2986573167</v>
      </c>
    </row>
    <row r="3122" spans="1:2" x14ac:dyDescent="0.25">
      <c r="A3122" s="2">
        <v>8861</v>
      </c>
      <c r="B3122" s="1">
        <v>10199336.254875453</v>
      </c>
    </row>
    <row r="3123" spans="1:2" x14ac:dyDescent="0.25">
      <c r="A3123" s="2">
        <v>8865</v>
      </c>
      <c r="B3123" s="1">
        <v>221012.34209886796</v>
      </c>
    </row>
    <row r="3124" spans="1:2" x14ac:dyDescent="0.25">
      <c r="A3124" s="2">
        <v>8867</v>
      </c>
      <c r="B3124" s="1">
        <v>6009089.7573871175</v>
      </c>
    </row>
    <row r="3125" spans="1:2" x14ac:dyDescent="0.25">
      <c r="A3125" s="2">
        <v>8868</v>
      </c>
      <c r="B3125" s="1">
        <v>6886278.7219712147</v>
      </c>
    </row>
    <row r="3126" spans="1:2" x14ac:dyDescent="0.25">
      <c r="A3126" s="2">
        <v>8871</v>
      </c>
      <c r="B3126" s="1">
        <v>12057211.069878742</v>
      </c>
    </row>
    <row r="3127" spans="1:2" x14ac:dyDescent="0.25">
      <c r="A3127" s="2">
        <v>8872</v>
      </c>
      <c r="B3127" s="1">
        <v>7634537.0250941319</v>
      </c>
    </row>
    <row r="3128" spans="1:2" x14ac:dyDescent="0.25">
      <c r="A3128" s="2">
        <v>8874</v>
      </c>
      <c r="B3128" s="1">
        <v>299250</v>
      </c>
    </row>
    <row r="3129" spans="1:2" x14ac:dyDescent="0.25">
      <c r="A3129" s="2">
        <v>8877</v>
      </c>
      <c r="B3129" s="1">
        <v>187855.79438917802</v>
      </c>
    </row>
    <row r="3130" spans="1:2" x14ac:dyDescent="0.25">
      <c r="A3130" s="2">
        <v>8882</v>
      </c>
      <c r="B3130" s="1">
        <v>19433.677500000002</v>
      </c>
    </row>
    <row r="3131" spans="1:2" x14ac:dyDescent="0.25">
      <c r="A3131" s="2">
        <v>8883</v>
      </c>
      <c r="B3131" s="1">
        <v>37904.444392500009</v>
      </c>
    </row>
    <row r="3132" spans="1:2" x14ac:dyDescent="0.25">
      <c r="A3132" s="2">
        <v>8884</v>
      </c>
      <c r="B3132" s="1">
        <v>105181.99270624782</v>
      </c>
    </row>
    <row r="3133" spans="1:2" x14ac:dyDescent="0.25">
      <c r="A3133" s="2">
        <v>8885</v>
      </c>
      <c r="B3133" s="1">
        <v>63451.835535641156</v>
      </c>
    </row>
    <row r="3134" spans="1:2" x14ac:dyDescent="0.25">
      <c r="A3134" s="2">
        <v>8886</v>
      </c>
      <c r="B3134" s="1">
        <v>43514.273487432343</v>
      </c>
    </row>
    <row r="3135" spans="1:2" x14ac:dyDescent="0.25">
      <c r="A3135" s="2">
        <v>8887</v>
      </c>
      <c r="B3135" s="1">
        <v>26028.558449842731</v>
      </c>
    </row>
    <row r="3136" spans="1:2" x14ac:dyDescent="0.25">
      <c r="A3136" s="2">
        <v>8888</v>
      </c>
      <c r="B3136" s="1">
        <v>3994503.8890693621</v>
      </c>
    </row>
    <row r="3137" spans="1:2" x14ac:dyDescent="0.25">
      <c r="A3137" s="2">
        <v>8889</v>
      </c>
      <c r="B3137" s="1">
        <v>572310.67345872417</v>
      </c>
    </row>
    <row r="3138" spans="1:2" x14ac:dyDescent="0.25">
      <c r="A3138" s="2">
        <v>8890</v>
      </c>
      <c r="B3138" s="1">
        <v>70710.227859463324</v>
      </c>
    </row>
    <row r="3139" spans="1:2" x14ac:dyDescent="0.25">
      <c r="A3139" s="2">
        <v>8891</v>
      </c>
      <c r="B3139" s="1">
        <v>87487.639667269614</v>
      </c>
    </row>
    <row r="3140" spans="1:2" x14ac:dyDescent="0.25">
      <c r="A3140" s="2">
        <v>8892</v>
      </c>
      <c r="B3140" s="1">
        <v>118291.63958936646</v>
      </c>
    </row>
    <row r="3141" spans="1:2" x14ac:dyDescent="0.25">
      <c r="A3141" s="2">
        <v>8893</v>
      </c>
      <c r="B3141" s="1">
        <v>807066</v>
      </c>
    </row>
    <row r="3142" spans="1:2" x14ac:dyDescent="0.25">
      <c r="A3142" s="2">
        <v>8894</v>
      </c>
      <c r="B3142" s="1">
        <v>69077</v>
      </c>
    </row>
    <row r="3143" spans="1:2" x14ac:dyDescent="0.25">
      <c r="A3143" s="2">
        <v>8895</v>
      </c>
      <c r="B3143" s="1">
        <v>2779</v>
      </c>
    </row>
    <row r="3144" spans="1:2" x14ac:dyDescent="0.25">
      <c r="A3144" s="2">
        <v>8896</v>
      </c>
      <c r="B3144" s="1">
        <v>23879</v>
      </c>
    </row>
    <row r="3145" spans="1:2" x14ac:dyDescent="0.25">
      <c r="A3145" s="2">
        <v>8903</v>
      </c>
      <c r="B3145" s="1">
        <v>151366.07836985466</v>
      </c>
    </row>
    <row r="3146" spans="1:2" x14ac:dyDescent="0.25">
      <c r="A3146" s="2">
        <v>8905</v>
      </c>
      <c r="B3146" s="1">
        <v>511561.28337960137</v>
      </c>
    </row>
    <row r="3147" spans="1:2" x14ac:dyDescent="0.25">
      <c r="A3147" s="2">
        <v>8906</v>
      </c>
      <c r="B3147" s="1">
        <v>1218493.8</v>
      </c>
    </row>
    <row r="3148" spans="1:2" x14ac:dyDescent="0.25">
      <c r="A3148" s="2">
        <v>8907</v>
      </c>
      <c r="B3148" s="1">
        <v>10812.741505650001</v>
      </c>
    </row>
    <row r="3149" spans="1:2" x14ac:dyDescent="0.25">
      <c r="A3149" s="2">
        <v>8908</v>
      </c>
      <c r="B3149" s="1">
        <v>119423.81939990437</v>
      </c>
    </row>
    <row r="3150" spans="1:2" x14ac:dyDescent="0.25">
      <c r="A3150" s="2">
        <v>8909</v>
      </c>
      <c r="B3150" s="1">
        <v>132183.71254945945</v>
      </c>
    </row>
    <row r="3151" spans="1:2" x14ac:dyDescent="0.25">
      <c r="A3151" s="2">
        <v>8910</v>
      </c>
      <c r="B3151" s="1">
        <v>364462.36670217098</v>
      </c>
    </row>
    <row r="3152" spans="1:2" x14ac:dyDescent="0.25">
      <c r="A3152" s="2">
        <v>8911</v>
      </c>
      <c r="B3152" s="1">
        <v>355389.93268054497</v>
      </c>
    </row>
    <row r="3153" spans="1:2" x14ac:dyDescent="0.25">
      <c r="A3153" s="2">
        <v>8913</v>
      </c>
      <c r="B3153" s="1">
        <v>111731.60065542035</v>
      </c>
    </row>
    <row r="3154" spans="1:2" x14ac:dyDescent="0.25">
      <c r="A3154" s="2">
        <v>8914</v>
      </c>
      <c r="B3154" s="1">
        <v>56620815.34875828</v>
      </c>
    </row>
    <row r="3155" spans="1:2" x14ac:dyDescent="0.25">
      <c r="A3155" s="2">
        <v>8915</v>
      </c>
      <c r="B3155" s="1">
        <v>48642.095007482414</v>
      </c>
    </row>
    <row r="3156" spans="1:2" x14ac:dyDescent="0.25">
      <c r="A3156" s="2">
        <v>8917</v>
      </c>
      <c r="B3156" s="1">
        <v>24758.657395279588</v>
      </c>
    </row>
    <row r="3157" spans="1:2" x14ac:dyDescent="0.25">
      <c r="A3157" s="2">
        <v>8918</v>
      </c>
      <c r="B3157" s="1">
        <v>12899718.307311978</v>
      </c>
    </row>
    <row r="3158" spans="1:2" x14ac:dyDescent="0.25">
      <c r="A3158" s="2">
        <v>8919</v>
      </c>
      <c r="B3158" s="1">
        <v>17791397.022738598</v>
      </c>
    </row>
    <row r="3159" spans="1:2" x14ac:dyDescent="0.25">
      <c r="A3159" s="2">
        <v>8920</v>
      </c>
      <c r="B3159" s="1">
        <v>42365.919679601029</v>
      </c>
    </row>
    <row r="3160" spans="1:2" x14ac:dyDescent="0.25">
      <c r="A3160" s="2">
        <v>8921</v>
      </c>
      <c r="B3160" s="1">
        <v>2091.4222654002506</v>
      </c>
    </row>
    <row r="3161" spans="1:2" x14ac:dyDescent="0.25">
      <c r="A3161" s="2">
        <v>8922</v>
      </c>
      <c r="B3161" s="1">
        <v>37900</v>
      </c>
    </row>
    <row r="3162" spans="1:2" x14ac:dyDescent="0.25">
      <c r="A3162" s="2">
        <v>8923</v>
      </c>
      <c r="B3162" s="1">
        <v>20519.699220000002</v>
      </c>
    </row>
    <row r="3163" spans="1:2" x14ac:dyDescent="0.25">
      <c r="A3163" s="2">
        <v>8924</v>
      </c>
      <c r="B3163" s="1">
        <v>1838873.4829562299</v>
      </c>
    </row>
    <row r="3164" spans="1:2" x14ac:dyDescent="0.25">
      <c r="A3164" s="2">
        <v>8925</v>
      </c>
      <c r="B3164" s="1">
        <v>31877101.097136527</v>
      </c>
    </row>
    <row r="3165" spans="1:2" x14ac:dyDescent="0.25">
      <c r="A3165" s="2">
        <v>8926</v>
      </c>
      <c r="B3165" s="1">
        <v>111749.87976100565</v>
      </c>
    </row>
    <row r="3166" spans="1:2" x14ac:dyDescent="0.25">
      <c r="A3166" s="2">
        <v>8927</v>
      </c>
      <c r="B3166" s="1">
        <v>1236917.1414726032</v>
      </c>
    </row>
    <row r="3167" spans="1:2" x14ac:dyDescent="0.25">
      <c r="A3167" s="2">
        <v>8928</v>
      </c>
      <c r="B3167" s="1">
        <v>283490</v>
      </c>
    </row>
    <row r="3168" spans="1:2" x14ac:dyDescent="0.25">
      <c r="A3168" s="2">
        <v>8931</v>
      </c>
      <c r="B3168" s="1">
        <v>1368569.001749123</v>
      </c>
    </row>
    <row r="3169" spans="1:2" x14ac:dyDescent="0.25">
      <c r="A3169" s="2">
        <v>8932</v>
      </c>
      <c r="B3169" s="1">
        <v>40186.162505906061</v>
      </c>
    </row>
    <row r="3170" spans="1:2" x14ac:dyDescent="0.25">
      <c r="A3170" s="2">
        <v>8933</v>
      </c>
      <c r="B3170" s="1">
        <v>20516.093489857307</v>
      </c>
    </row>
    <row r="3171" spans="1:2" x14ac:dyDescent="0.25">
      <c r="A3171" s="2">
        <v>8934</v>
      </c>
      <c r="B3171" s="1">
        <v>5129.9248050000006</v>
      </c>
    </row>
    <row r="3172" spans="1:2" x14ac:dyDescent="0.25">
      <c r="A3172" s="2">
        <v>8935</v>
      </c>
      <c r="B3172" s="1">
        <v>3595.6040136863321</v>
      </c>
    </row>
    <row r="3173" spans="1:2" x14ac:dyDescent="0.25">
      <c r="A3173" s="2">
        <v>8936</v>
      </c>
      <c r="B3173" s="1">
        <v>36126.364983182269</v>
      </c>
    </row>
    <row r="3174" spans="1:2" x14ac:dyDescent="0.25">
      <c r="A3174" s="2">
        <v>8937</v>
      </c>
      <c r="B3174" s="1">
        <v>17372.749990847235</v>
      </c>
    </row>
    <row r="3175" spans="1:2" x14ac:dyDescent="0.25">
      <c r="A3175" s="2">
        <v>8939</v>
      </c>
      <c r="B3175" s="1">
        <v>1000336.8495239521</v>
      </c>
    </row>
    <row r="3176" spans="1:2" x14ac:dyDescent="0.25">
      <c r="A3176" s="2">
        <v>8940</v>
      </c>
      <c r="B3176" s="1">
        <v>7126776</v>
      </c>
    </row>
    <row r="3177" spans="1:2" x14ac:dyDescent="0.25">
      <c r="A3177" s="2">
        <v>8941</v>
      </c>
      <c r="B3177" s="1">
        <v>319081.32287100004</v>
      </c>
    </row>
    <row r="3178" spans="1:2" x14ac:dyDescent="0.25">
      <c r="A3178" s="2">
        <v>8942</v>
      </c>
      <c r="B3178" s="1">
        <v>149285.99501807024</v>
      </c>
    </row>
    <row r="3179" spans="1:2" x14ac:dyDescent="0.25">
      <c r="A3179" s="2">
        <v>8943</v>
      </c>
      <c r="B3179" s="1">
        <v>133746.51608002791</v>
      </c>
    </row>
    <row r="3180" spans="1:2" x14ac:dyDescent="0.25">
      <c r="A3180" s="2">
        <v>8944</v>
      </c>
      <c r="B3180" s="1">
        <v>38630.970458463882</v>
      </c>
    </row>
    <row r="3181" spans="1:2" x14ac:dyDescent="0.25">
      <c r="A3181" s="2">
        <v>8945</v>
      </c>
      <c r="B3181" s="1">
        <v>52819.92857606813</v>
      </c>
    </row>
    <row r="3182" spans="1:2" x14ac:dyDescent="0.25">
      <c r="A3182" s="2">
        <v>8946</v>
      </c>
      <c r="B3182" s="1">
        <v>91166.601974698846</v>
      </c>
    </row>
    <row r="3183" spans="1:2" x14ac:dyDescent="0.25">
      <c r="A3183" s="2">
        <v>8947</v>
      </c>
      <c r="B3183" s="1">
        <v>61955.118709182796</v>
      </c>
    </row>
    <row r="3184" spans="1:2" x14ac:dyDescent="0.25">
      <c r="A3184" s="2">
        <v>8948</v>
      </c>
      <c r="B3184" s="1">
        <v>80974.495372581747</v>
      </c>
    </row>
    <row r="3185" spans="1:2" x14ac:dyDescent="0.25">
      <c r="A3185" s="2">
        <v>8950</v>
      </c>
      <c r="B3185" s="1">
        <v>19281.496288542916</v>
      </c>
    </row>
    <row r="3186" spans="1:2" x14ac:dyDescent="0.25">
      <c r="A3186" s="2">
        <v>8952</v>
      </c>
      <c r="B3186" s="1">
        <v>14313.987604657872</v>
      </c>
    </row>
    <row r="3187" spans="1:2" x14ac:dyDescent="0.25">
      <c r="A3187" s="2">
        <v>8953</v>
      </c>
      <c r="B3187" s="1">
        <v>12292.237942983031</v>
      </c>
    </row>
    <row r="3188" spans="1:2" x14ac:dyDescent="0.25">
      <c r="A3188" s="2">
        <v>8954</v>
      </c>
      <c r="B3188" s="1">
        <v>14313.987604657872</v>
      </c>
    </row>
    <row r="3189" spans="1:2" x14ac:dyDescent="0.25">
      <c r="A3189" s="2">
        <v>8955</v>
      </c>
      <c r="B3189" s="1">
        <v>21959.311709883656</v>
      </c>
    </row>
    <row r="3190" spans="1:2" x14ac:dyDescent="0.25">
      <c r="A3190" s="2">
        <v>8956</v>
      </c>
      <c r="B3190" s="1">
        <v>27094.721381829146</v>
      </c>
    </row>
    <row r="3191" spans="1:2" x14ac:dyDescent="0.25">
      <c r="A3191" s="2">
        <v>8957</v>
      </c>
      <c r="B3191" s="1">
        <v>7499.7581295851933</v>
      </c>
    </row>
    <row r="3192" spans="1:2" x14ac:dyDescent="0.25">
      <c r="A3192" s="2">
        <v>8959</v>
      </c>
      <c r="B3192" s="1">
        <v>4827.3161152605426</v>
      </c>
    </row>
    <row r="3193" spans="1:2" x14ac:dyDescent="0.25">
      <c r="A3193" s="2">
        <v>8961</v>
      </c>
      <c r="B3193" s="1">
        <v>2030.5811677613649</v>
      </c>
    </row>
    <row r="3194" spans="1:2" x14ac:dyDescent="0.25">
      <c r="A3194" s="2">
        <v>8962</v>
      </c>
      <c r="B3194" s="1">
        <v>1443.5838955643546</v>
      </c>
    </row>
    <row r="3195" spans="1:2" x14ac:dyDescent="0.25">
      <c r="A3195" s="2">
        <v>8963</v>
      </c>
      <c r="B3195" s="1">
        <v>3054.0152339100005</v>
      </c>
    </row>
    <row r="3196" spans="1:2" x14ac:dyDescent="0.25">
      <c r="A3196" s="2">
        <v>8965</v>
      </c>
      <c r="B3196" s="1">
        <v>6270.9750000000004</v>
      </c>
    </row>
    <row r="3197" spans="1:2" x14ac:dyDescent="0.25">
      <c r="A3197" s="2">
        <v>8968</v>
      </c>
      <c r="B3197" s="1">
        <v>23589.152975603065</v>
      </c>
    </row>
    <row r="3198" spans="1:2" x14ac:dyDescent="0.25">
      <c r="A3198" s="2">
        <v>8969</v>
      </c>
      <c r="B3198" s="1">
        <v>47203.189023965206</v>
      </c>
    </row>
    <row r="3199" spans="1:2" x14ac:dyDescent="0.25">
      <c r="A3199" s="2">
        <v>8973</v>
      </c>
      <c r="B3199" s="1">
        <v>441853.6995974459</v>
      </c>
    </row>
    <row r="3200" spans="1:2" x14ac:dyDescent="0.25">
      <c r="A3200" s="2">
        <v>8975</v>
      </c>
      <c r="B3200" s="1">
        <v>486038.57189573534</v>
      </c>
    </row>
    <row r="3201" spans="1:2" x14ac:dyDescent="0.25">
      <c r="A3201" s="2">
        <v>8978</v>
      </c>
      <c r="B3201" s="1">
        <v>209017.81117622968</v>
      </c>
    </row>
    <row r="3202" spans="1:2" x14ac:dyDescent="0.25">
      <c r="A3202" s="2">
        <v>8979</v>
      </c>
      <c r="B3202" s="1">
        <v>9921466.4722424336</v>
      </c>
    </row>
    <row r="3203" spans="1:2" x14ac:dyDescent="0.25">
      <c r="A3203" s="2">
        <v>8981</v>
      </c>
      <c r="B3203" s="1">
        <v>346372.37280632346</v>
      </c>
    </row>
    <row r="3204" spans="1:2" x14ac:dyDescent="0.25">
      <c r="A3204" s="2">
        <v>8982</v>
      </c>
      <c r="B3204" s="1">
        <v>495173.14790559176</v>
      </c>
    </row>
    <row r="3205" spans="1:2" x14ac:dyDescent="0.25">
      <c r="A3205" s="2">
        <v>8983</v>
      </c>
      <c r="B3205" s="1">
        <v>571688.59663974727</v>
      </c>
    </row>
    <row r="3206" spans="1:2" x14ac:dyDescent="0.25">
      <c r="A3206" s="2">
        <v>8987</v>
      </c>
      <c r="B3206" s="1">
        <v>36749.233344961271</v>
      </c>
    </row>
    <row r="3207" spans="1:2" x14ac:dyDescent="0.25">
      <c r="A3207" s="2">
        <v>8989</v>
      </c>
      <c r="B3207" s="1">
        <v>24260.995940098088</v>
      </c>
    </row>
    <row r="3208" spans="1:2" x14ac:dyDescent="0.25">
      <c r="A3208" s="2">
        <v>8990</v>
      </c>
      <c r="B3208" s="1">
        <v>1073177.4868550543</v>
      </c>
    </row>
    <row r="3209" spans="1:2" x14ac:dyDescent="0.25">
      <c r="A3209" s="2">
        <v>8991</v>
      </c>
      <c r="B3209" s="1">
        <v>747.44203413480557</v>
      </c>
    </row>
    <row r="3210" spans="1:2" x14ac:dyDescent="0.25">
      <c r="A3210" s="2">
        <v>8992</v>
      </c>
      <c r="B3210" s="1">
        <v>35901.390889548464</v>
      </c>
    </row>
    <row r="3211" spans="1:2" x14ac:dyDescent="0.25">
      <c r="A3211" s="2">
        <v>8993</v>
      </c>
      <c r="B3211" s="1">
        <v>2575.3980305642585</v>
      </c>
    </row>
    <row r="3212" spans="1:2" x14ac:dyDescent="0.25">
      <c r="A3212" s="2">
        <v>8994</v>
      </c>
      <c r="B3212" s="1">
        <v>2120.82921966187</v>
      </c>
    </row>
    <row r="3213" spans="1:2" x14ac:dyDescent="0.25">
      <c r="A3213" s="2">
        <v>8995</v>
      </c>
      <c r="B3213" s="1">
        <v>2632.2416968780735</v>
      </c>
    </row>
    <row r="3214" spans="1:2" x14ac:dyDescent="0.25">
      <c r="A3214" s="2">
        <v>8996</v>
      </c>
      <c r="B3214" s="1">
        <v>2632.2416968780735</v>
      </c>
    </row>
    <row r="3215" spans="1:2" x14ac:dyDescent="0.25">
      <c r="A3215" s="2">
        <v>8997</v>
      </c>
      <c r="B3215" s="1">
        <v>2632.2416968780735</v>
      </c>
    </row>
    <row r="3216" spans="1:2" x14ac:dyDescent="0.25">
      <c r="A3216" s="2">
        <v>8998</v>
      </c>
      <c r="B3216" s="1">
        <v>2632.2416968780735</v>
      </c>
    </row>
    <row r="3217" spans="1:2" x14ac:dyDescent="0.25">
      <c r="A3217" s="2">
        <v>8999</v>
      </c>
      <c r="B3217" s="1">
        <v>6220.7681897687407</v>
      </c>
    </row>
    <row r="3218" spans="1:2" x14ac:dyDescent="0.25">
      <c r="A3218" s="2">
        <v>9001</v>
      </c>
      <c r="B3218" s="1">
        <v>6478.1077588050894</v>
      </c>
    </row>
    <row r="3219" spans="1:2" x14ac:dyDescent="0.25">
      <c r="A3219" s="2">
        <v>9002</v>
      </c>
      <c r="B3219" s="1">
        <v>6729610.2316177115</v>
      </c>
    </row>
    <row r="3220" spans="1:2" x14ac:dyDescent="0.25">
      <c r="A3220" s="2">
        <v>9004</v>
      </c>
      <c r="B3220" s="1">
        <v>2125140.0731424349</v>
      </c>
    </row>
    <row r="3221" spans="1:2" x14ac:dyDescent="0.25">
      <c r="A3221" s="2">
        <v>9005</v>
      </c>
      <c r="B3221" s="1">
        <v>153337.50000000003</v>
      </c>
    </row>
    <row r="3222" spans="1:2" x14ac:dyDescent="0.25">
      <c r="A3222" s="2">
        <v>9006</v>
      </c>
      <c r="B3222" s="1">
        <v>369983.80689672875</v>
      </c>
    </row>
    <row r="3223" spans="1:2" x14ac:dyDescent="0.25">
      <c r="A3223" s="2">
        <v>9007</v>
      </c>
      <c r="B3223" s="1">
        <v>995.32291036299853</v>
      </c>
    </row>
    <row r="3224" spans="1:2" x14ac:dyDescent="0.25">
      <c r="A3224" s="2">
        <v>9008</v>
      </c>
      <c r="B3224" s="1">
        <v>9953.2291036299848</v>
      </c>
    </row>
    <row r="3225" spans="1:2" x14ac:dyDescent="0.25">
      <c r="A3225" s="2">
        <v>9009</v>
      </c>
      <c r="B3225" s="1">
        <v>37324.609138612446</v>
      </c>
    </row>
    <row r="3226" spans="1:2" x14ac:dyDescent="0.25">
      <c r="A3226" s="2">
        <v>9010</v>
      </c>
      <c r="B3226" s="1">
        <v>102020.59831220735</v>
      </c>
    </row>
    <row r="3227" spans="1:2" x14ac:dyDescent="0.25">
      <c r="A3227" s="2">
        <v>9012</v>
      </c>
      <c r="B3227" s="1">
        <v>36512.543367485254</v>
      </c>
    </row>
    <row r="3228" spans="1:2" x14ac:dyDescent="0.25">
      <c r="A3228" s="2">
        <v>9013</v>
      </c>
      <c r="B3228" s="1">
        <v>64206</v>
      </c>
    </row>
    <row r="3229" spans="1:2" x14ac:dyDescent="0.25">
      <c r="A3229" s="2">
        <v>9014</v>
      </c>
      <c r="B3229" s="1">
        <v>94772</v>
      </c>
    </row>
    <row r="3230" spans="1:2" x14ac:dyDescent="0.25">
      <c r="A3230" s="2">
        <v>9015</v>
      </c>
      <c r="B3230" s="1">
        <v>78861</v>
      </c>
    </row>
    <row r="3231" spans="1:2" x14ac:dyDescent="0.25">
      <c r="A3231" s="2">
        <v>9016</v>
      </c>
      <c r="B3231" s="1">
        <v>114372</v>
      </c>
    </row>
    <row r="3232" spans="1:2" x14ac:dyDescent="0.25">
      <c r="A3232" s="2">
        <v>9021</v>
      </c>
      <c r="B3232" s="1">
        <v>749481.88396425173</v>
      </c>
    </row>
    <row r="3233" spans="1:2" x14ac:dyDescent="0.25">
      <c r="A3233" s="2">
        <v>9022</v>
      </c>
      <c r="B3233" s="1">
        <v>6220768.1897687409</v>
      </c>
    </row>
    <row r="3234" spans="1:2" x14ac:dyDescent="0.25">
      <c r="A3234" s="2">
        <v>9023</v>
      </c>
      <c r="B3234" s="1">
        <v>2322475.2816582792</v>
      </c>
    </row>
    <row r="3235" spans="1:2" x14ac:dyDescent="0.25">
      <c r="A3235" s="2">
        <v>9024</v>
      </c>
      <c r="B3235" s="1">
        <v>612488.01986726851</v>
      </c>
    </row>
    <row r="3236" spans="1:2" x14ac:dyDescent="0.25">
      <c r="A3236" s="2">
        <v>9026</v>
      </c>
      <c r="B3236" s="1">
        <v>4375.9024165257415</v>
      </c>
    </row>
    <row r="3237" spans="1:2" x14ac:dyDescent="0.25">
      <c r="A3237" s="2">
        <v>9027</v>
      </c>
      <c r="B3237" s="1">
        <v>430962.65034113079</v>
      </c>
    </row>
    <row r="3238" spans="1:2" x14ac:dyDescent="0.25">
      <c r="A3238" s="2">
        <v>9028</v>
      </c>
      <c r="B3238" s="1">
        <v>1465737.4008733106</v>
      </c>
    </row>
    <row r="3239" spans="1:2" x14ac:dyDescent="0.25">
      <c r="A3239" s="2">
        <v>9029</v>
      </c>
      <c r="B3239" s="1">
        <v>1465737.4008733106</v>
      </c>
    </row>
    <row r="3240" spans="1:2" x14ac:dyDescent="0.25">
      <c r="A3240" s="2">
        <v>9030</v>
      </c>
      <c r="B3240" s="1">
        <v>4572520.9151294427</v>
      </c>
    </row>
    <row r="3241" spans="1:2" x14ac:dyDescent="0.25">
      <c r="A3241" s="2">
        <v>9032</v>
      </c>
      <c r="B3241" s="1">
        <v>478999.15061219304</v>
      </c>
    </row>
    <row r="3242" spans="1:2" x14ac:dyDescent="0.25">
      <c r="A3242" s="2">
        <v>9033</v>
      </c>
      <c r="B3242" s="1">
        <v>858466.01018808619</v>
      </c>
    </row>
    <row r="3243" spans="1:2" x14ac:dyDescent="0.25">
      <c r="A3243" s="2">
        <v>9034</v>
      </c>
      <c r="B3243" s="1">
        <v>8086998.6466993624</v>
      </c>
    </row>
    <row r="3244" spans="1:2" x14ac:dyDescent="0.25">
      <c r="A3244" s="2">
        <v>9035</v>
      </c>
      <c r="B3244" s="1">
        <v>485949.37823228247</v>
      </c>
    </row>
    <row r="3245" spans="1:2" x14ac:dyDescent="0.25">
      <c r="A3245" s="2">
        <v>9036</v>
      </c>
      <c r="B3245" s="1">
        <v>4643.5162808862551</v>
      </c>
    </row>
    <row r="3246" spans="1:2" x14ac:dyDescent="0.25">
      <c r="A3246" s="2">
        <v>9037</v>
      </c>
      <c r="B3246" s="1">
        <v>846024.47380854876</v>
      </c>
    </row>
    <row r="3247" spans="1:2" x14ac:dyDescent="0.25">
      <c r="A3247" s="2">
        <v>9038</v>
      </c>
      <c r="B3247" s="1">
        <v>199064.5820725997</v>
      </c>
    </row>
    <row r="3248" spans="1:2" x14ac:dyDescent="0.25">
      <c r="A3248" s="2">
        <v>9039</v>
      </c>
      <c r="B3248" s="1">
        <v>300</v>
      </c>
    </row>
    <row r="3249" spans="1:2" x14ac:dyDescent="0.25">
      <c r="A3249" s="2">
        <v>9040</v>
      </c>
      <c r="B3249" s="1">
        <v>877725.00000000012</v>
      </c>
    </row>
    <row r="3250" spans="1:2" x14ac:dyDescent="0.25">
      <c r="A3250" s="2">
        <v>9041</v>
      </c>
      <c r="B3250" s="1">
        <v>13283.574695037047</v>
      </c>
    </row>
    <row r="3251" spans="1:2" x14ac:dyDescent="0.25">
      <c r="A3251" s="2">
        <v>9042</v>
      </c>
      <c r="B3251" s="1">
        <v>19325.203550606311</v>
      </c>
    </row>
    <row r="3252" spans="1:2" x14ac:dyDescent="0.25">
      <c r="A3252" s="2">
        <v>9043</v>
      </c>
      <c r="B3252" s="1">
        <v>6970.9928334548504</v>
      </c>
    </row>
    <row r="3253" spans="1:2" x14ac:dyDescent="0.25">
      <c r="A3253" s="2">
        <v>9044</v>
      </c>
      <c r="B3253" s="1">
        <v>31196.250000000004</v>
      </c>
    </row>
    <row r="3254" spans="1:2" x14ac:dyDescent="0.25">
      <c r="A3254" s="2">
        <v>9045</v>
      </c>
      <c r="B3254" s="1">
        <v>43600.785324530327</v>
      </c>
    </row>
    <row r="3255" spans="1:2" x14ac:dyDescent="0.25">
      <c r="A3255" s="2">
        <v>9046</v>
      </c>
      <c r="B3255" s="1">
        <v>645.07500000000005</v>
      </c>
    </row>
    <row r="3256" spans="1:2" x14ac:dyDescent="0.25">
      <c r="A3256" s="2">
        <v>9048</v>
      </c>
      <c r="B3256" s="1">
        <v>1382807</v>
      </c>
    </row>
    <row r="3257" spans="1:2" x14ac:dyDescent="0.25">
      <c r="A3257" s="2">
        <v>9051</v>
      </c>
      <c r="B3257" s="1">
        <v>4603368.4604288684</v>
      </c>
    </row>
    <row r="3258" spans="1:2" x14ac:dyDescent="0.25">
      <c r="A3258" s="2">
        <v>9052</v>
      </c>
      <c r="B3258" s="1">
        <v>3284565.6041978952</v>
      </c>
    </row>
    <row r="3259" spans="1:2" x14ac:dyDescent="0.25">
      <c r="A3259" s="2">
        <v>9053</v>
      </c>
      <c r="B3259" s="1">
        <v>970439.83760392352</v>
      </c>
    </row>
    <row r="3260" spans="1:2" x14ac:dyDescent="0.25">
      <c r="A3260" s="2">
        <v>9060</v>
      </c>
      <c r="B3260" s="1">
        <v>6345183.5535641154</v>
      </c>
    </row>
    <row r="3261" spans="1:2" x14ac:dyDescent="0.25">
      <c r="A3261" s="2">
        <v>9064</v>
      </c>
      <c r="B3261" s="1">
        <v>432496.42008639575</v>
      </c>
    </row>
    <row r="3262" spans="1:2" x14ac:dyDescent="0.25">
      <c r="A3262" s="2">
        <v>9065</v>
      </c>
      <c r="B3262" s="1">
        <v>832205.65935179649</v>
      </c>
    </row>
    <row r="3263" spans="1:2" x14ac:dyDescent="0.25">
      <c r="A3263" s="2">
        <v>9066</v>
      </c>
      <c r="B3263" s="1">
        <v>220000</v>
      </c>
    </row>
    <row r="3264" spans="1:2" x14ac:dyDescent="0.25">
      <c r="A3264" s="2">
        <v>9067</v>
      </c>
      <c r="B3264" s="1">
        <v>38693.178140361568</v>
      </c>
    </row>
    <row r="3265" spans="1:2" x14ac:dyDescent="0.25">
      <c r="A3265" s="2">
        <v>9068</v>
      </c>
      <c r="B3265" s="1">
        <v>1219270.5651946731</v>
      </c>
    </row>
    <row r="3266" spans="1:2" x14ac:dyDescent="0.25">
      <c r="A3266" s="2">
        <v>9069</v>
      </c>
      <c r="B3266" s="1">
        <v>1025200</v>
      </c>
    </row>
    <row r="3267" spans="1:2" x14ac:dyDescent="0.25">
      <c r="A3267" s="2">
        <v>9071</v>
      </c>
      <c r="B3267" s="1">
        <v>24867.284303618981</v>
      </c>
    </row>
    <row r="3268" spans="1:2" x14ac:dyDescent="0.25">
      <c r="A3268" s="2">
        <v>9072</v>
      </c>
      <c r="B3268" s="1">
        <v>261272.26397028711</v>
      </c>
    </row>
    <row r="3269" spans="1:2" x14ac:dyDescent="0.25">
      <c r="A3269" s="2">
        <v>9073</v>
      </c>
      <c r="B3269" s="1">
        <v>143152.31758295826</v>
      </c>
    </row>
    <row r="3270" spans="1:2" x14ac:dyDescent="0.25">
      <c r="A3270" s="2">
        <v>9074</v>
      </c>
      <c r="B3270" s="1">
        <v>821636.57419737929</v>
      </c>
    </row>
    <row r="3271" spans="1:2" x14ac:dyDescent="0.25">
      <c r="A3271" s="2">
        <v>9075</v>
      </c>
      <c r="B3271" s="1">
        <v>50562.492861315404</v>
      </c>
    </row>
    <row r="3272" spans="1:2" x14ac:dyDescent="0.25">
      <c r="A3272" s="2">
        <v>9076</v>
      </c>
      <c r="B3272" s="1">
        <v>116718.93362357201</v>
      </c>
    </row>
    <row r="3273" spans="1:2" x14ac:dyDescent="0.25">
      <c r="A3273" s="2">
        <v>9079</v>
      </c>
      <c r="B3273" s="1">
        <v>3284565.6041978952</v>
      </c>
    </row>
    <row r="3274" spans="1:2" x14ac:dyDescent="0.25">
      <c r="A3274" s="2">
        <v>9080</v>
      </c>
      <c r="B3274" s="1">
        <v>970439.83760392352</v>
      </c>
    </row>
    <row r="3275" spans="1:2" x14ac:dyDescent="0.25">
      <c r="A3275" s="2">
        <v>9082</v>
      </c>
      <c r="B3275" s="1">
        <v>20310846.708357714</v>
      </c>
    </row>
    <row r="3276" spans="1:2" x14ac:dyDescent="0.25">
      <c r="A3276" s="2">
        <v>9083</v>
      </c>
      <c r="B3276" s="1">
        <v>1065354.0459868095</v>
      </c>
    </row>
    <row r="3277" spans="1:2" x14ac:dyDescent="0.25">
      <c r="A3277" s="2">
        <v>9084</v>
      </c>
      <c r="B3277" s="1">
        <v>37904.051502118033</v>
      </c>
    </row>
    <row r="3278" spans="1:2" x14ac:dyDescent="0.25">
      <c r="A3278" s="2">
        <v>9085</v>
      </c>
      <c r="B3278" s="1">
        <v>17355.943249454787</v>
      </c>
    </row>
    <row r="3279" spans="1:2" x14ac:dyDescent="0.25">
      <c r="A3279" s="2">
        <v>9091</v>
      </c>
      <c r="B3279" s="1">
        <v>8325.876145186483</v>
      </c>
    </row>
    <row r="3280" spans="1:2" x14ac:dyDescent="0.25">
      <c r="A3280" s="2">
        <v>9092</v>
      </c>
      <c r="B3280" s="1">
        <v>38897147.138750374</v>
      </c>
    </row>
    <row r="3281" spans="1:2" x14ac:dyDescent="0.25">
      <c r="A3281" s="2">
        <v>9093</v>
      </c>
      <c r="B3281" s="1">
        <v>61336774.351119779</v>
      </c>
    </row>
    <row r="3282" spans="1:2" x14ac:dyDescent="0.25">
      <c r="A3282" s="2">
        <v>9095</v>
      </c>
      <c r="B3282" s="1">
        <v>94965.768813604009</v>
      </c>
    </row>
    <row r="3283" spans="1:2" x14ac:dyDescent="0.25">
      <c r="A3283" s="2">
        <v>9096</v>
      </c>
      <c r="B3283" s="1">
        <v>1683583.1912783959</v>
      </c>
    </row>
    <row r="3284" spans="1:2" x14ac:dyDescent="0.25">
      <c r="A3284" s="2">
        <v>9097</v>
      </c>
      <c r="B3284" s="1">
        <v>2323486.4799690624</v>
      </c>
    </row>
    <row r="3285" spans="1:2" x14ac:dyDescent="0.25">
      <c r="A3285" s="2">
        <v>9099</v>
      </c>
      <c r="B3285" s="1">
        <v>8953923.5081734601</v>
      </c>
    </row>
    <row r="3286" spans="1:2" x14ac:dyDescent="0.25">
      <c r="A3286" s="2">
        <v>9100</v>
      </c>
      <c r="B3286" s="1">
        <v>3964566.8697846094</v>
      </c>
    </row>
    <row r="3287" spans="1:2" x14ac:dyDescent="0.25">
      <c r="A3287" s="2">
        <v>9101</v>
      </c>
      <c r="B3287" s="1">
        <v>1019012.6398704515</v>
      </c>
    </row>
    <row r="3288" spans="1:2" x14ac:dyDescent="0.25">
      <c r="A3288" s="2">
        <v>9102</v>
      </c>
      <c r="B3288" s="1">
        <v>1194.7024879200003</v>
      </c>
    </row>
    <row r="3289" spans="1:2" x14ac:dyDescent="0.25">
      <c r="A3289" s="2">
        <v>9103</v>
      </c>
      <c r="B3289" s="1">
        <v>1740253.593228861</v>
      </c>
    </row>
    <row r="3290" spans="1:2" x14ac:dyDescent="0.25">
      <c r="A3290" s="2">
        <v>9105</v>
      </c>
      <c r="B3290" s="1">
        <v>23098988.883934282</v>
      </c>
    </row>
    <row r="3291" spans="1:2" x14ac:dyDescent="0.25">
      <c r="A3291" s="2">
        <v>9111</v>
      </c>
      <c r="B3291" s="1">
        <v>394.83522706470984</v>
      </c>
    </row>
    <row r="3292" spans="1:2" x14ac:dyDescent="0.25">
      <c r="A3292" s="2">
        <v>9112</v>
      </c>
      <c r="B3292" s="1">
        <v>1935.903060656032</v>
      </c>
    </row>
    <row r="3293" spans="1:2" x14ac:dyDescent="0.25">
      <c r="A3293" s="2">
        <v>9113</v>
      </c>
      <c r="B3293" s="1">
        <v>1170.748573314477</v>
      </c>
    </row>
    <row r="3294" spans="1:2" x14ac:dyDescent="0.25">
      <c r="A3294" s="2">
        <v>9114</v>
      </c>
      <c r="B3294" s="1">
        <v>1218.0264115567195</v>
      </c>
    </row>
    <row r="3295" spans="1:2" x14ac:dyDescent="0.25">
      <c r="A3295" s="2">
        <v>9115</v>
      </c>
      <c r="B3295" s="1">
        <v>1170.748573314477</v>
      </c>
    </row>
    <row r="3296" spans="1:2" x14ac:dyDescent="0.25">
      <c r="A3296" s="2">
        <v>9116</v>
      </c>
      <c r="B3296" s="1">
        <v>1265.3042497989618</v>
      </c>
    </row>
    <row r="3297" spans="1:2" x14ac:dyDescent="0.25">
      <c r="A3297" s="2">
        <v>9118</v>
      </c>
      <c r="B3297" s="1">
        <v>45565.994861655454</v>
      </c>
    </row>
    <row r="3298" spans="1:2" x14ac:dyDescent="0.25">
      <c r="A3298" s="2">
        <v>9119</v>
      </c>
      <c r="B3298" s="1">
        <v>45565.994861655454</v>
      </c>
    </row>
    <row r="3299" spans="1:2" x14ac:dyDescent="0.25">
      <c r="A3299" s="2">
        <v>9120</v>
      </c>
      <c r="B3299" s="1">
        <v>4348.3169646483493</v>
      </c>
    </row>
    <row r="3300" spans="1:2" x14ac:dyDescent="0.25">
      <c r="A3300" s="2">
        <v>9121</v>
      </c>
      <c r="B3300" s="1">
        <v>7079.2341999568271</v>
      </c>
    </row>
    <row r="3301" spans="1:2" x14ac:dyDescent="0.25">
      <c r="A3301" s="2">
        <v>9122</v>
      </c>
      <c r="B3301" s="1">
        <v>304.52827702556368</v>
      </c>
    </row>
    <row r="3302" spans="1:2" x14ac:dyDescent="0.25">
      <c r="A3302" s="2">
        <v>9123</v>
      </c>
      <c r="B3302" s="1">
        <v>1046.4188477887278</v>
      </c>
    </row>
    <row r="3303" spans="1:2" x14ac:dyDescent="0.25">
      <c r="A3303" s="2">
        <v>9124</v>
      </c>
      <c r="B3303" s="1">
        <v>247.27130527350596</v>
      </c>
    </row>
    <row r="3304" spans="1:2" x14ac:dyDescent="0.25">
      <c r="A3304" s="2">
        <v>9126</v>
      </c>
      <c r="B3304" s="1">
        <v>1013.0343825831699</v>
      </c>
    </row>
    <row r="3305" spans="1:2" x14ac:dyDescent="0.25">
      <c r="A3305" s="2">
        <v>9127</v>
      </c>
      <c r="B3305" s="1">
        <v>15263127.60068256</v>
      </c>
    </row>
    <row r="3306" spans="1:2" x14ac:dyDescent="0.25">
      <c r="A3306" s="2">
        <v>9129</v>
      </c>
      <c r="B3306" s="1">
        <v>951750.00000000012</v>
      </c>
    </row>
    <row r="3307" spans="1:2" x14ac:dyDescent="0.25">
      <c r="A3307" s="2">
        <v>9130</v>
      </c>
      <c r="B3307" s="1">
        <v>455993.31600000011</v>
      </c>
    </row>
    <row r="3308" spans="1:2" x14ac:dyDescent="0.25">
      <c r="A3308" s="2">
        <v>9131</v>
      </c>
      <c r="B3308" s="1">
        <v>122821.79966460002</v>
      </c>
    </row>
    <row r="3309" spans="1:2" x14ac:dyDescent="0.25">
      <c r="A3309" s="2">
        <v>9132</v>
      </c>
      <c r="B3309" s="1">
        <v>161983.1260774275</v>
      </c>
    </row>
    <row r="3310" spans="1:2" x14ac:dyDescent="0.25">
      <c r="A3310" s="2">
        <v>9133</v>
      </c>
      <c r="B3310" s="1">
        <v>56262.139124226487</v>
      </c>
    </row>
    <row r="3311" spans="1:2" x14ac:dyDescent="0.25">
      <c r="A3311" s="2">
        <v>9134</v>
      </c>
      <c r="B3311" s="1">
        <v>965463.22305210854</v>
      </c>
    </row>
    <row r="3312" spans="1:2" x14ac:dyDescent="0.25">
      <c r="A3312" s="2">
        <v>9135</v>
      </c>
      <c r="B3312" s="1">
        <v>21921.716395811854</v>
      </c>
    </row>
    <row r="3313" spans="1:2" x14ac:dyDescent="0.25">
      <c r="A3313" s="2">
        <v>9136</v>
      </c>
      <c r="B3313" s="1">
        <v>83492.58250534923</v>
      </c>
    </row>
    <row r="3314" spans="1:2" x14ac:dyDescent="0.25">
      <c r="A3314" s="2">
        <v>9137</v>
      </c>
      <c r="B3314" s="1">
        <v>24224.644912500004</v>
      </c>
    </row>
    <row r="3315" spans="1:2" x14ac:dyDescent="0.25">
      <c r="A3315" s="2">
        <v>9138</v>
      </c>
      <c r="B3315" s="1">
        <v>115706.28832969858</v>
      </c>
    </row>
    <row r="3316" spans="1:2" x14ac:dyDescent="0.25">
      <c r="A3316" s="2">
        <v>9139</v>
      </c>
      <c r="B3316" s="1">
        <v>149298.43655444979</v>
      </c>
    </row>
    <row r="3317" spans="1:2" x14ac:dyDescent="0.25">
      <c r="A3317" s="2">
        <v>9141</v>
      </c>
      <c r="B3317" s="1">
        <v>143077.66836468104</v>
      </c>
    </row>
    <row r="3318" spans="1:2" x14ac:dyDescent="0.25">
      <c r="A3318" s="2">
        <v>9142</v>
      </c>
      <c r="B3318" s="1">
        <v>203000</v>
      </c>
    </row>
    <row r="3319" spans="1:2" x14ac:dyDescent="0.25">
      <c r="A3319" s="2">
        <v>9143</v>
      </c>
      <c r="B3319" s="1">
        <v>110240</v>
      </c>
    </row>
    <row r="3320" spans="1:2" x14ac:dyDescent="0.25">
      <c r="A3320" s="2">
        <v>9145</v>
      </c>
      <c r="B3320" s="1">
        <v>110240</v>
      </c>
    </row>
    <row r="3321" spans="1:2" x14ac:dyDescent="0.25">
      <c r="A3321" s="2">
        <v>9146</v>
      </c>
      <c r="B3321" s="1">
        <v>109264</v>
      </c>
    </row>
    <row r="3322" spans="1:2" x14ac:dyDescent="0.25">
      <c r="A3322" s="2">
        <v>9151</v>
      </c>
      <c r="B3322" s="1">
        <v>3920328.1131922603</v>
      </c>
    </row>
    <row r="3323" spans="1:2" x14ac:dyDescent="0.25">
      <c r="A3323" s="2">
        <v>9153</v>
      </c>
      <c r="B3323" s="1">
        <v>364938.57316631882</v>
      </c>
    </row>
    <row r="3324" spans="1:2" x14ac:dyDescent="0.25">
      <c r="A3324" s="2">
        <v>9154</v>
      </c>
      <c r="B3324" s="1">
        <v>3143976.2431091215</v>
      </c>
    </row>
    <row r="3325" spans="1:2" x14ac:dyDescent="0.25">
      <c r="A3325" s="2">
        <v>9155</v>
      </c>
      <c r="B3325" s="1">
        <v>280929.89144995634</v>
      </c>
    </row>
    <row r="3326" spans="1:2" x14ac:dyDescent="0.25">
      <c r="A3326" s="2">
        <v>9157</v>
      </c>
      <c r="B3326" s="1">
        <v>14497798.032934185</v>
      </c>
    </row>
    <row r="3327" spans="1:2" x14ac:dyDescent="0.25">
      <c r="A3327" s="2">
        <v>9160</v>
      </c>
      <c r="B3327" s="1">
        <v>435135</v>
      </c>
    </row>
    <row r="3328" spans="1:2" x14ac:dyDescent="0.25">
      <c r="A3328" s="2">
        <v>9161</v>
      </c>
      <c r="B3328" s="1">
        <v>14757</v>
      </c>
    </row>
    <row r="3329" spans="1:2" x14ac:dyDescent="0.25">
      <c r="A3329" s="2">
        <v>9162</v>
      </c>
      <c r="B3329" s="1">
        <v>1395.9</v>
      </c>
    </row>
    <row r="3330" spans="1:2" x14ac:dyDescent="0.25">
      <c r="A3330" s="2">
        <v>9163</v>
      </c>
      <c r="B3330" s="1">
        <v>592.8582414433846</v>
      </c>
    </row>
    <row r="3331" spans="1:2" x14ac:dyDescent="0.25">
      <c r="A3331" s="2">
        <v>9164</v>
      </c>
      <c r="B3331" s="1">
        <v>20516.093489857307</v>
      </c>
    </row>
    <row r="3332" spans="1:2" x14ac:dyDescent="0.25">
      <c r="A3332" s="2">
        <v>9165</v>
      </c>
      <c r="B3332" s="1">
        <v>1083.6578186577146</v>
      </c>
    </row>
    <row r="3333" spans="1:2" x14ac:dyDescent="0.25">
      <c r="A3333" s="2">
        <v>9166</v>
      </c>
      <c r="B3333" s="1">
        <v>24323.203621995777</v>
      </c>
    </row>
    <row r="3334" spans="1:2" x14ac:dyDescent="0.25">
      <c r="A3334" s="2">
        <v>9167</v>
      </c>
      <c r="B3334" s="1">
        <v>9685</v>
      </c>
    </row>
    <row r="3335" spans="1:2" x14ac:dyDescent="0.25">
      <c r="A3335" s="2">
        <v>9172</v>
      </c>
      <c r="B3335" s="1">
        <v>85846.601018808622</v>
      </c>
    </row>
    <row r="3336" spans="1:2" x14ac:dyDescent="0.25">
      <c r="A3336" s="2">
        <v>9173</v>
      </c>
      <c r="B3336" s="1">
        <v>26127.226397028709</v>
      </c>
    </row>
    <row r="3337" spans="1:2" x14ac:dyDescent="0.25">
      <c r="A3337" s="2">
        <v>9174</v>
      </c>
      <c r="B3337" s="1">
        <v>188012.34088450234</v>
      </c>
    </row>
    <row r="3338" spans="1:2" x14ac:dyDescent="0.25">
      <c r="A3338" s="2">
        <v>9175</v>
      </c>
      <c r="B3338" s="1">
        <v>199221.06994972331</v>
      </c>
    </row>
    <row r="3339" spans="1:2" x14ac:dyDescent="0.25">
      <c r="A3339" s="2">
        <v>9176</v>
      </c>
      <c r="B3339" s="1">
        <v>211356.98660775486</v>
      </c>
    </row>
    <row r="3340" spans="1:2" x14ac:dyDescent="0.25">
      <c r="A3340" s="2">
        <v>9177</v>
      </c>
      <c r="B3340" s="1">
        <v>808699.86466993624</v>
      </c>
    </row>
    <row r="3341" spans="1:2" x14ac:dyDescent="0.25">
      <c r="A3341" s="2">
        <v>9178</v>
      </c>
      <c r="B3341" s="1">
        <v>1197162.2412035719</v>
      </c>
    </row>
    <row r="3342" spans="1:2" x14ac:dyDescent="0.25">
      <c r="A3342" s="2">
        <v>9179</v>
      </c>
      <c r="B3342" s="1">
        <v>15806319.610683845</v>
      </c>
    </row>
    <row r="3343" spans="1:2" x14ac:dyDescent="0.25">
      <c r="A3343" s="2">
        <v>9182</v>
      </c>
      <c r="B3343" s="1">
        <v>88807.242389874431</v>
      </c>
    </row>
    <row r="3344" spans="1:2" x14ac:dyDescent="0.25">
      <c r="A3344" s="2">
        <v>9183</v>
      </c>
      <c r="B3344" s="1">
        <v>83636.068211894497</v>
      </c>
    </row>
    <row r="3345" spans="1:2" x14ac:dyDescent="0.25">
      <c r="A3345" s="2">
        <v>9184</v>
      </c>
      <c r="B3345" s="1">
        <v>83636.068211894497</v>
      </c>
    </row>
    <row r="3346" spans="1:2" x14ac:dyDescent="0.25">
      <c r="A3346" s="2">
        <v>9185</v>
      </c>
      <c r="B3346" s="1">
        <v>2363.8919121121216</v>
      </c>
    </row>
    <row r="3347" spans="1:2" x14ac:dyDescent="0.25">
      <c r="A3347" s="2">
        <v>9186</v>
      </c>
      <c r="B3347" s="1">
        <v>2363.8919121121216</v>
      </c>
    </row>
    <row r="3348" spans="1:2" x14ac:dyDescent="0.25">
      <c r="A3348" s="2">
        <v>9187</v>
      </c>
      <c r="B3348" s="1">
        <v>28703.868581230923</v>
      </c>
    </row>
    <row r="3349" spans="1:2" x14ac:dyDescent="0.25">
      <c r="A3349" s="2">
        <v>9188</v>
      </c>
      <c r="B3349" s="1">
        <v>3900.4216549850003</v>
      </c>
    </row>
    <row r="3350" spans="1:2" x14ac:dyDescent="0.25">
      <c r="A3350" s="2">
        <v>9189</v>
      </c>
      <c r="B3350" s="1">
        <v>1132.1798105379107</v>
      </c>
    </row>
    <row r="3351" spans="1:2" x14ac:dyDescent="0.25">
      <c r="A3351" s="2">
        <v>9190</v>
      </c>
      <c r="B3351" s="1">
        <v>1611.1789611501038</v>
      </c>
    </row>
    <row r="3352" spans="1:2" x14ac:dyDescent="0.25">
      <c r="A3352" s="2">
        <v>9192</v>
      </c>
      <c r="B3352" s="1">
        <v>73696.922927693595</v>
      </c>
    </row>
    <row r="3353" spans="1:2" x14ac:dyDescent="0.25">
      <c r="A3353" s="2">
        <v>9193</v>
      </c>
      <c r="B3353" s="1">
        <v>1804022.7750329347</v>
      </c>
    </row>
    <row r="3354" spans="1:2" x14ac:dyDescent="0.25">
      <c r="A3354" s="2">
        <v>9194</v>
      </c>
      <c r="B3354" s="1">
        <v>88000</v>
      </c>
    </row>
    <row r="3355" spans="1:2" x14ac:dyDescent="0.25">
      <c r="A3355" s="2">
        <v>9195</v>
      </c>
      <c r="B3355" s="1">
        <v>149298.43655444979</v>
      </c>
    </row>
    <row r="3356" spans="1:2" x14ac:dyDescent="0.25">
      <c r="A3356" s="2">
        <v>9196</v>
      </c>
      <c r="B3356" s="1">
        <v>1394700</v>
      </c>
    </row>
    <row r="3357" spans="1:2" x14ac:dyDescent="0.25">
      <c r="A3357" s="2">
        <v>9197</v>
      </c>
      <c r="B3357" s="1">
        <v>55986.913707918662</v>
      </c>
    </row>
    <row r="3358" spans="1:2" x14ac:dyDescent="0.25">
      <c r="A3358" s="2">
        <v>9198</v>
      </c>
      <c r="B3358" s="1">
        <v>1617399.7293398725</v>
      </c>
    </row>
    <row r="3359" spans="1:2" x14ac:dyDescent="0.25">
      <c r="A3359" s="2">
        <v>9199</v>
      </c>
      <c r="B3359" s="1">
        <v>4541160.7785311807</v>
      </c>
    </row>
    <row r="3360" spans="1:2" x14ac:dyDescent="0.25">
      <c r="A3360" s="2">
        <v>9200</v>
      </c>
      <c r="B3360" s="1">
        <v>4354537.7328381184</v>
      </c>
    </row>
    <row r="3361" spans="1:2" x14ac:dyDescent="0.25">
      <c r="A3361" s="2">
        <v>9201</v>
      </c>
      <c r="B3361" s="1">
        <v>33924996.647512965</v>
      </c>
    </row>
    <row r="3362" spans="1:2" x14ac:dyDescent="0.25">
      <c r="A3362" s="2">
        <v>9202</v>
      </c>
      <c r="B3362" s="1">
        <v>1009593.352590328</v>
      </c>
    </row>
    <row r="3363" spans="1:2" x14ac:dyDescent="0.25">
      <c r="A3363" s="2">
        <v>9212</v>
      </c>
      <c r="B3363" s="1">
        <v>205.28535026236844</v>
      </c>
    </row>
    <row r="3364" spans="1:2" x14ac:dyDescent="0.25">
      <c r="A3364" s="2">
        <v>9213</v>
      </c>
      <c r="B3364" s="1">
        <v>119438.74924355983</v>
      </c>
    </row>
    <row r="3365" spans="1:2" x14ac:dyDescent="0.25">
      <c r="A3365" s="2">
        <v>9214</v>
      </c>
      <c r="B3365" s="1">
        <v>1920.9732170005871</v>
      </c>
    </row>
    <row r="3366" spans="1:2" x14ac:dyDescent="0.25">
      <c r="A3366" s="2">
        <v>9216</v>
      </c>
      <c r="B3366" s="1">
        <v>3262.1708387147278</v>
      </c>
    </row>
    <row r="3367" spans="1:2" x14ac:dyDescent="0.25">
      <c r="A3367" s="2">
        <v>9217</v>
      </c>
      <c r="B3367" s="1">
        <v>3329.386114589815</v>
      </c>
    </row>
    <row r="3368" spans="1:2" x14ac:dyDescent="0.25">
      <c r="A3368" s="2">
        <v>9218</v>
      </c>
      <c r="B3368" s="1">
        <v>5855.9415348813773</v>
      </c>
    </row>
    <row r="3369" spans="1:2" x14ac:dyDescent="0.25">
      <c r="A3369" s="2">
        <v>9219</v>
      </c>
      <c r="B3369" s="1">
        <v>5855.9415348813773</v>
      </c>
    </row>
    <row r="3370" spans="1:2" x14ac:dyDescent="0.25">
      <c r="A3370" s="2">
        <v>9220</v>
      </c>
      <c r="B3370" s="1">
        <v>9198.02784539206</v>
      </c>
    </row>
    <row r="3371" spans="1:2" x14ac:dyDescent="0.25">
      <c r="A3371" s="2">
        <v>9221</v>
      </c>
      <c r="B3371" s="1">
        <v>1605.6613885965069</v>
      </c>
    </row>
    <row r="3372" spans="1:2" x14ac:dyDescent="0.25">
      <c r="A3372" s="2">
        <v>9222</v>
      </c>
      <c r="B3372" s="1">
        <v>1818.1753959107502</v>
      </c>
    </row>
    <row r="3373" spans="1:2" x14ac:dyDescent="0.25">
      <c r="A3373" s="2">
        <v>9223</v>
      </c>
      <c r="B3373" s="1">
        <v>5414.8831140303064</v>
      </c>
    </row>
    <row r="3374" spans="1:2" x14ac:dyDescent="0.25">
      <c r="A3374" s="2">
        <v>9224</v>
      </c>
      <c r="B3374" s="1">
        <v>3612.7381243421401</v>
      </c>
    </row>
    <row r="3375" spans="1:2" x14ac:dyDescent="0.25">
      <c r="A3375" s="2">
        <v>9225</v>
      </c>
      <c r="B3375" s="1">
        <v>4486.4068210784744</v>
      </c>
    </row>
    <row r="3376" spans="1:2" x14ac:dyDescent="0.25">
      <c r="A3376" s="2">
        <v>9226</v>
      </c>
      <c r="B3376" s="1">
        <v>7886.6309381063702</v>
      </c>
    </row>
    <row r="3377" spans="1:2" x14ac:dyDescent="0.25">
      <c r="A3377" s="2">
        <v>9227</v>
      </c>
      <c r="B3377" s="1">
        <v>554280662.22884035</v>
      </c>
    </row>
    <row r="3378" spans="1:2" x14ac:dyDescent="0.25">
      <c r="A3378" s="2">
        <v>9228</v>
      </c>
      <c r="B3378" s="1">
        <v>2115</v>
      </c>
    </row>
    <row r="3379" spans="1:2" x14ac:dyDescent="0.25">
      <c r="A3379" s="2">
        <v>9229</v>
      </c>
      <c r="B3379" s="1">
        <v>599.19936403140241</v>
      </c>
    </row>
    <row r="3380" spans="1:2" x14ac:dyDescent="0.25">
      <c r="A3380" s="2">
        <v>9231</v>
      </c>
      <c r="B3380" s="1">
        <v>4887.8221682276007</v>
      </c>
    </row>
    <row r="3381" spans="1:2" x14ac:dyDescent="0.25">
      <c r="A3381" s="2">
        <v>9232</v>
      </c>
      <c r="B3381" s="1">
        <v>5855.9415348813773</v>
      </c>
    </row>
    <row r="3382" spans="1:2" x14ac:dyDescent="0.25">
      <c r="A3382" s="2">
        <v>9233</v>
      </c>
      <c r="B3382" s="1">
        <v>495.86601706656819</v>
      </c>
    </row>
    <row r="3383" spans="1:2" x14ac:dyDescent="0.25">
      <c r="A3383" s="2">
        <v>9234</v>
      </c>
      <c r="B3383" s="1">
        <v>495.86601706656819</v>
      </c>
    </row>
    <row r="3384" spans="1:2" x14ac:dyDescent="0.25">
      <c r="A3384" s="2">
        <v>9235</v>
      </c>
      <c r="B3384" s="1">
        <v>779.21802681889289</v>
      </c>
    </row>
    <row r="3385" spans="1:2" x14ac:dyDescent="0.25">
      <c r="A3385" s="2">
        <v>9236</v>
      </c>
      <c r="B3385" s="1">
        <v>873.66869673633437</v>
      </c>
    </row>
    <row r="3386" spans="1:2" x14ac:dyDescent="0.25">
      <c r="A3386" s="2">
        <v>9238</v>
      </c>
      <c r="B3386" s="1">
        <v>54067105.360865459</v>
      </c>
    </row>
    <row r="3387" spans="1:2" x14ac:dyDescent="0.25">
      <c r="A3387" s="2">
        <v>9239</v>
      </c>
      <c r="B3387" s="1">
        <v>16797461.328129999</v>
      </c>
    </row>
    <row r="3388" spans="1:2" x14ac:dyDescent="0.25">
      <c r="A3388" s="2">
        <v>9240</v>
      </c>
      <c r="B3388" s="1">
        <v>342690.64312795736</v>
      </c>
    </row>
    <row r="3389" spans="1:2" x14ac:dyDescent="0.25">
      <c r="A3389" s="2">
        <v>9241</v>
      </c>
      <c r="B3389" s="1">
        <v>2664421.3504198417</v>
      </c>
    </row>
    <row r="3390" spans="1:2" x14ac:dyDescent="0.25">
      <c r="A3390" s="2">
        <v>9242</v>
      </c>
      <c r="B3390" s="1">
        <v>5571833.9197697127</v>
      </c>
    </row>
    <row r="3391" spans="1:2" x14ac:dyDescent="0.25">
      <c r="A3391" s="2">
        <v>9243</v>
      </c>
      <c r="B3391" s="1">
        <v>5755729.3740989715</v>
      </c>
    </row>
    <row r="3392" spans="1:2" x14ac:dyDescent="0.25">
      <c r="A3392" s="2">
        <v>9244</v>
      </c>
      <c r="B3392" s="1">
        <v>1185626.4557316529</v>
      </c>
    </row>
    <row r="3393" spans="1:2" x14ac:dyDescent="0.25">
      <c r="A3393" s="2">
        <v>9246</v>
      </c>
      <c r="B3393" s="1">
        <v>543400</v>
      </c>
    </row>
    <row r="3394" spans="1:2" x14ac:dyDescent="0.25">
      <c r="A3394" s="2">
        <v>9247</v>
      </c>
      <c r="B3394" s="1">
        <v>231850</v>
      </c>
    </row>
    <row r="3395" spans="1:2" x14ac:dyDescent="0.25">
      <c r="A3395" s="2">
        <v>9248</v>
      </c>
      <c r="B3395" s="1">
        <v>926550</v>
      </c>
    </row>
    <row r="3396" spans="1:2" x14ac:dyDescent="0.25">
      <c r="A3396" s="2">
        <v>9249</v>
      </c>
      <c r="B3396" s="1">
        <v>4938120</v>
      </c>
    </row>
    <row r="3397" spans="1:2" x14ac:dyDescent="0.25">
      <c r="A3397" s="2">
        <v>9251</v>
      </c>
      <c r="B3397" s="1">
        <v>6522.5631330000006</v>
      </c>
    </row>
    <row r="3398" spans="1:2" x14ac:dyDescent="0.25">
      <c r="A3398" s="2">
        <v>9252</v>
      </c>
      <c r="B3398" s="1">
        <v>7071.4917135000014</v>
      </c>
    </row>
    <row r="3399" spans="1:2" x14ac:dyDescent="0.25">
      <c r="A3399" s="2">
        <v>9253</v>
      </c>
      <c r="B3399" s="1">
        <v>12690.367107128232</v>
      </c>
    </row>
    <row r="3400" spans="1:2" x14ac:dyDescent="0.25">
      <c r="A3400" s="2">
        <v>9254</v>
      </c>
      <c r="B3400" s="1">
        <v>680200</v>
      </c>
    </row>
    <row r="3401" spans="1:2" x14ac:dyDescent="0.25">
      <c r="A3401" s="2">
        <v>9255</v>
      </c>
      <c r="B3401" s="1">
        <v>1709.9749350000004</v>
      </c>
    </row>
    <row r="3402" spans="1:2" x14ac:dyDescent="0.25">
      <c r="A3402" s="2">
        <v>9256</v>
      </c>
      <c r="B3402" s="1">
        <v>1409.2531968736191</v>
      </c>
    </row>
    <row r="3403" spans="1:2" x14ac:dyDescent="0.25">
      <c r="A3403" s="2">
        <v>9257</v>
      </c>
      <c r="B3403" s="1">
        <v>1367.9799480000001</v>
      </c>
    </row>
    <row r="3404" spans="1:2" x14ac:dyDescent="0.25">
      <c r="A3404" s="2">
        <v>9259</v>
      </c>
      <c r="B3404" s="1">
        <v>37389.171945420007</v>
      </c>
    </row>
    <row r="3405" spans="1:2" x14ac:dyDescent="0.25">
      <c r="A3405" s="2">
        <v>9260</v>
      </c>
      <c r="B3405" s="1">
        <v>88091.123460083036</v>
      </c>
    </row>
    <row r="3406" spans="1:2" x14ac:dyDescent="0.25">
      <c r="A3406" s="2">
        <v>9261</v>
      </c>
      <c r="B3406" s="1">
        <v>175101.43334400002</v>
      </c>
    </row>
    <row r="3407" spans="1:2" x14ac:dyDescent="0.25">
      <c r="A3407" s="2">
        <v>9263</v>
      </c>
      <c r="B3407" s="1">
        <v>113239.87122280755</v>
      </c>
    </row>
    <row r="3408" spans="1:2" x14ac:dyDescent="0.25">
      <c r="A3408" s="2">
        <v>9264</v>
      </c>
      <c r="B3408" s="1">
        <v>118361.44816816121</v>
      </c>
    </row>
    <row r="3409" spans="1:2" x14ac:dyDescent="0.25">
      <c r="A3409" s="2">
        <v>9268</v>
      </c>
      <c r="B3409" s="1">
        <v>638250.81627027283</v>
      </c>
    </row>
    <row r="3410" spans="1:2" x14ac:dyDescent="0.25">
      <c r="A3410" s="2">
        <v>9269</v>
      </c>
      <c r="B3410" s="1">
        <v>315868.18165176787</v>
      </c>
    </row>
    <row r="3411" spans="1:2" x14ac:dyDescent="0.25">
      <c r="A3411" s="2">
        <v>9271</v>
      </c>
      <c r="B3411" s="1">
        <v>6220.7681897687407</v>
      </c>
    </row>
    <row r="3412" spans="1:2" x14ac:dyDescent="0.25">
      <c r="A3412" s="2">
        <v>9272</v>
      </c>
      <c r="B3412" s="1">
        <v>11197.382741583733</v>
      </c>
    </row>
    <row r="3413" spans="1:2" x14ac:dyDescent="0.25">
      <c r="A3413" s="2">
        <v>9273</v>
      </c>
      <c r="B3413" s="1">
        <v>11197.382741583733</v>
      </c>
    </row>
    <row r="3414" spans="1:2" x14ac:dyDescent="0.25">
      <c r="A3414" s="2">
        <v>9274</v>
      </c>
      <c r="B3414" s="1">
        <v>12941002</v>
      </c>
    </row>
    <row r="3415" spans="1:2" x14ac:dyDescent="0.25">
      <c r="A3415" s="2">
        <v>9275</v>
      </c>
      <c r="B3415" s="1">
        <v>5112134</v>
      </c>
    </row>
    <row r="3416" spans="1:2" x14ac:dyDescent="0.25">
      <c r="A3416" s="2">
        <v>9276</v>
      </c>
      <c r="B3416" s="1">
        <v>17621</v>
      </c>
    </row>
    <row r="3417" spans="1:2" x14ac:dyDescent="0.25">
      <c r="A3417" s="2">
        <v>9277</v>
      </c>
      <c r="B3417" s="1">
        <v>279356.46025788359</v>
      </c>
    </row>
    <row r="3418" spans="1:2" x14ac:dyDescent="0.25">
      <c r="A3418" s="2">
        <v>9278</v>
      </c>
      <c r="B3418" s="1">
        <v>608253.90750000009</v>
      </c>
    </row>
    <row r="3419" spans="1:2" x14ac:dyDescent="0.25">
      <c r="A3419" s="2">
        <v>9279</v>
      </c>
      <c r="B3419" s="1">
        <v>195750</v>
      </c>
    </row>
    <row r="3420" spans="1:2" x14ac:dyDescent="0.25">
      <c r="A3420" s="2">
        <v>9280</v>
      </c>
      <c r="B3420" s="1">
        <v>591724.94369005435</v>
      </c>
    </row>
    <row r="3421" spans="1:2" x14ac:dyDescent="0.25">
      <c r="A3421" s="2">
        <v>9281</v>
      </c>
      <c r="B3421" s="1">
        <v>8346207.7125000013</v>
      </c>
    </row>
    <row r="3422" spans="1:2" x14ac:dyDescent="0.25">
      <c r="A3422" s="2">
        <v>9282</v>
      </c>
      <c r="B3422" s="1">
        <v>5766369.4959239708</v>
      </c>
    </row>
    <row r="3423" spans="1:2" x14ac:dyDescent="0.25">
      <c r="A3423" s="2">
        <v>9283</v>
      </c>
      <c r="B3423" s="1">
        <v>10388499.004243081</v>
      </c>
    </row>
    <row r="3424" spans="1:2" x14ac:dyDescent="0.25">
      <c r="A3424" s="2">
        <v>9284</v>
      </c>
      <c r="B3424" s="1">
        <v>1499702.5779163335</v>
      </c>
    </row>
    <row r="3425" spans="1:2" x14ac:dyDescent="0.25">
      <c r="A3425" s="2">
        <v>9288</v>
      </c>
      <c r="B3425" s="1">
        <v>2014346.0925000003</v>
      </c>
    </row>
    <row r="3426" spans="1:2" x14ac:dyDescent="0.25">
      <c r="A3426" s="2">
        <v>9289</v>
      </c>
      <c r="B3426" s="1">
        <v>2014346.0925000003</v>
      </c>
    </row>
    <row r="3427" spans="1:2" x14ac:dyDescent="0.25">
      <c r="A3427" s="2">
        <v>9290</v>
      </c>
      <c r="B3427" s="1">
        <v>1383064.2484895971</v>
      </c>
    </row>
    <row r="3428" spans="1:2" x14ac:dyDescent="0.25">
      <c r="A3428" s="2">
        <v>9291</v>
      </c>
      <c r="B3428" s="1">
        <v>573416.35106392228</v>
      </c>
    </row>
    <row r="3429" spans="1:2" x14ac:dyDescent="0.25">
      <c r="A3429" s="2">
        <v>9292</v>
      </c>
      <c r="B3429" s="1">
        <v>193535.19000000003</v>
      </c>
    </row>
    <row r="3430" spans="1:2" x14ac:dyDescent="0.25">
      <c r="A3430" s="2">
        <v>9293</v>
      </c>
      <c r="B3430" s="1">
        <v>1396350</v>
      </c>
    </row>
    <row r="3431" spans="1:2" x14ac:dyDescent="0.25">
      <c r="A3431" s="2">
        <v>9294</v>
      </c>
      <c r="B3431" s="1">
        <v>333756.53723893827</v>
      </c>
    </row>
    <row r="3432" spans="1:2" x14ac:dyDescent="0.25">
      <c r="A3432" s="2">
        <v>9295</v>
      </c>
      <c r="B3432" s="1">
        <v>257539.80305642585</v>
      </c>
    </row>
    <row r="3433" spans="1:2" x14ac:dyDescent="0.25">
      <c r="A3433" s="2">
        <v>9296</v>
      </c>
      <c r="B3433" s="1">
        <v>78484.943943036298</v>
      </c>
    </row>
    <row r="3434" spans="1:2" x14ac:dyDescent="0.25">
      <c r="A3434" s="2">
        <v>9297</v>
      </c>
      <c r="B3434" s="1">
        <v>66251.181221037084</v>
      </c>
    </row>
    <row r="3435" spans="1:2" x14ac:dyDescent="0.25">
      <c r="A3435" s="2">
        <v>9298</v>
      </c>
      <c r="B3435" s="1">
        <v>78484.943943036298</v>
      </c>
    </row>
    <row r="3436" spans="1:2" x14ac:dyDescent="0.25">
      <c r="A3436" s="2">
        <v>9299</v>
      </c>
      <c r="B3436" s="1">
        <v>79015.368900569127</v>
      </c>
    </row>
    <row r="3437" spans="1:2" x14ac:dyDescent="0.25">
      <c r="A3437" s="2">
        <v>9300</v>
      </c>
      <c r="B3437" s="1">
        <v>39302.813422958905</v>
      </c>
    </row>
    <row r="3438" spans="1:2" x14ac:dyDescent="0.25">
      <c r="A3438" s="2">
        <v>9301</v>
      </c>
      <c r="B3438" s="1">
        <v>1121536.7722192758</v>
      </c>
    </row>
    <row r="3439" spans="1:2" x14ac:dyDescent="0.25">
      <c r="A3439" s="2">
        <v>9302</v>
      </c>
      <c r="B3439" s="1">
        <v>3305.9515410000008</v>
      </c>
    </row>
    <row r="3440" spans="1:2" x14ac:dyDescent="0.25">
      <c r="A3440" s="2">
        <v>9303</v>
      </c>
      <c r="B3440" s="1">
        <v>1889404.0625911488</v>
      </c>
    </row>
    <row r="3441" spans="1:2" x14ac:dyDescent="0.25">
      <c r="A3441" s="2">
        <v>9305</v>
      </c>
      <c r="B3441" s="1">
        <v>85300</v>
      </c>
    </row>
    <row r="3442" spans="1:2" x14ac:dyDescent="0.25">
      <c r="A3442" s="2">
        <v>9306</v>
      </c>
      <c r="B3442" s="1">
        <v>1207948.767089294</v>
      </c>
    </row>
    <row r="3443" spans="1:2" x14ac:dyDescent="0.25">
      <c r="A3443" s="2">
        <v>9307</v>
      </c>
      <c r="B3443" s="1">
        <v>3169477.5404693112</v>
      </c>
    </row>
    <row r="3444" spans="1:2" x14ac:dyDescent="0.25">
      <c r="A3444" s="2">
        <v>9309</v>
      </c>
      <c r="B3444" s="1">
        <v>4320000</v>
      </c>
    </row>
    <row r="3445" spans="1:2" x14ac:dyDescent="0.25">
      <c r="A3445" s="2">
        <v>9310</v>
      </c>
      <c r="B3445" s="1">
        <v>1440000</v>
      </c>
    </row>
    <row r="3446" spans="1:2" x14ac:dyDescent="0.25">
      <c r="A3446" s="2">
        <v>9311</v>
      </c>
      <c r="B3446" s="1">
        <v>17409918.153757315</v>
      </c>
    </row>
    <row r="3447" spans="1:2" x14ac:dyDescent="0.25">
      <c r="A3447" s="2">
        <v>9312</v>
      </c>
      <c r="B3447" s="1">
        <v>5093771.8539825818</v>
      </c>
    </row>
    <row r="3448" spans="1:2" x14ac:dyDescent="0.25">
      <c r="A3448" s="2">
        <v>9314</v>
      </c>
      <c r="B3448" s="1">
        <v>28498894.269378044</v>
      </c>
    </row>
    <row r="3449" spans="1:2" x14ac:dyDescent="0.25">
      <c r="A3449" s="2">
        <v>9315</v>
      </c>
      <c r="B3449" s="1">
        <v>22679801.8252533</v>
      </c>
    </row>
    <row r="3450" spans="1:2" x14ac:dyDescent="0.25">
      <c r="A3450" s="2">
        <v>9316</v>
      </c>
      <c r="B3450" s="1">
        <v>629749.84167454159</v>
      </c>
    </row>
    <row r="3451" spans="1:2" x14ac:dyDescent="0.25">
      <c r="A3451" s="2">
        <v>9317</v>
      </c>
      <c r="B3451" s="1">
        <v>1017918.482367747</v>
      </c>
    </row>
    <row r="3452" spans="1:2" x14ac:dyDescent="0.25">
      <c r="A3452" s="2">
        <v>9318</v>
      </c>
      <c r="B3452" s="1">
        <v>1777360.5625715859</v>
      </c>
    </row>
    <row r="3453" spans="1:2" x14ac:dyDescent="0.25">
      <c r="A3453" s="2">
        <v>9319</v>
      </c>
      <c r="B3453" s="1">
        <v>125900</v>
      </c>
    </row>
    <row r="3454" spans="1:2" x14ac:dyDescent="0.25">
      <c r="A3454" s="2">
        <v>9320</v>
      </c>
      <c r="B3454" s="1">
        <v>4365596.7108000005</v>
      </c>
    </row>
    <row r="3455" spans="1:2" x14ac:dyDescent="0.25">
      <c r="A3455" s="2">
        <v>9321</v>
      </c>
      <c r="B3455" s="1">
        <v>105628.64386227321</v>
      </c>
    </row>
    <row r="3456" spans="1:2" x14ac:dyDescent="0.25">
      <c r="A3456" s="2">
        <v>9322</v>
      </c>
      <c r="B3456" s="1">
        <v>948072.21196379908</v>
      </c>
    </row>
    <row r="3457" spans="1:2" x14ac:dyDescent="0.25">
      <c r="A3457" s="2">
        <v>9323</v>
      </c>
      <c r="B3457" s="1">
        <v>290941.81178697303</v>
      </c>
    </row>
    <row r="3458" spans="1:2" x14ac:dyDescent="0.25">
      <c r="A3458" s="2">
        <v>9324</v>
      </c>
      <c r="B3458" s="1">
        <v>290941.81178697303</v>
      </c>
    </row>
    <row r="3459" spans="1:2" x14ac:dyDescent="0.25">
      <c r="A3459" s="2">
        <v>9325</v>
      </c>
      <c r="B3459" s="1">
        <v>141012.58109453923</v>
      </c>
    </row>
    <row r="3460" spans="1:2" x14ac:dyDescent="0.25">
      <c r="A3460" s="2">
        <v>9326</v>
      </c>
      <c r="B3460" s="1">
        <v>141012.58109453923</v>
      </c>
    </row>
    <row r="3461" spans="1:2" x14ac:dyDescent="0.25">
      <c r="A3461" s="2">
        <v>9327</v>
      </c>
      <c r="B3461" s="1">
        <v>380093.10841526423</v>
      </c>
    </row>
    <row r="3462" spans="1:2" x14ac:dyDescent="0.25">
      <c r="A3462" s="2">
        <v>9328</v>
      </c>
      <c r="B3462" s="1">
        <v>8836568.5508010387</v>
      </c>
    </row>
    <row r="3463" spans="1:2" x14ac:dyDescent="0.25">
      <c r="A3463" s="2">
        <v>9329</v>
      </c>
      <c r="B3463" s="1">
        <v>8836568.5508010387</v>
      </c>
    </row>
    <row r="3464" spans="1:2" x14ac:dyDescent="0.25">
      <c r="A3464" s="2">
        <v>9330</v>
      </c>
      <c r="B3464" s="1">
        <v>1219452.5993040882</v>
      </c>
    </row>
    <row r="3465" spans="1:2" x14ac:dyDescent="0.25">
      <c r="A3465" s="2">
        <v>9331</v>
      </c>
      <c r="B3465" s="1">
        <v>2691844.0926470845</v>
      </c>
    </row>
    <row r="3466" spans="1:2" x14ac:dyDescent="0.25">
      <c r="A3466" s="2">
        <v>9332</v>
      </c>
      <c r="B3466" s="1">
        <v>2207099.8594190162</v>
      </c>
    </row>
    <row r="3467" spans="1:2" x14ac:dyDescent="0.25">
      <c r="A3467" s="2">
        <v>9333</v>
      </c>
      <c r="B3467" s="1">
        <v>10326.47519501611</v>
      </c>
    </row>
    <row r="3468" spans="1:2" x14ac:dyDescent="0.25">
      <c r="A3468" s="2">
        <v>9334</v>
      </c>
      <c r="B3468" s="1">
        <v>9206.7369208577365</v>
      </c>
    </row>
    <row r="3469" spans="1:2" x14ac:dyDescent="0.25">
      <c r="A3469" s="2">
        <v>9335</v>
      </c>
      <c r="B3469" s="1">
        <v>46904.592150856304</v>
      </c>
    </row>
    <row r="3470" spans="1:2" x14ac:dyDescent="0.25">
      <c r="A3470" s="2">
        <v>9337</v>
      </c>
      <c r="B3470" s="1">
        <v>42798.885145608932</v>
      </c>
    </row>
    <row r="3471" spans="1:2" x14ac:dyDescent="0.25">
      <c r="A3471" s="2">
        <v>9338</v>
      </c>
      <c r="B3471" s="1">
        <v>152015.62500000003</v>
      </c>
    </row>
    <row r="3472" spans="1:2" x14ac:dyDescent="0.25">
      <c r="A3472" s="2">
        <v>9340</v>
      </c>
      <c r="B3472" s="1">
        <v>24837.412665205549</v>
      </c>
    </row>
    <row r="3473" spans="1:2" x14ac:dyDescent="0.25">
      <c r="A3473" s="2">
        <v>9341</v>
      </c>
      <c r="B3473" s="1">
        <v>236389.19121121214</v>
      </c>
    </row>
    <row r="3474" spans="1:2" x14ac:dyDescent="0.25">
      <c r="A3474" s="2">
        <v>9343</v>
      </c>
      <c r="B3474" s="1">
        <v>35096.343983442624</v>
      </c>
    </row>
    <row r="3475" spans="1:2" x14ac:dyDescent="0.25">
      <c r="A3475" s="2">
        <v>9344</v>
      </c>
      <c r="B3475" s="1">
        <v>307795.48830000003</v>
      </c>
    </row>
    <row r="3476" spans="1:2" x14ac:dyDescent="0.25">
      <c r="A3476" s="2">
        <v>9346</v>
      </c>
      <c r="B3476" s="1">
        <v>794371.58192116185</v>
      </c>
    </row>
    <row r="3477" spans="1:2" x14ac:dyDescent="0.25">
      <c r="A3477" s="2">
        <v>9347</v>
      </c>
      <c r="B3477" s="1">
        <v>6323433.7304153712</v>
      </c>
    </row>
    <row r="3478" spans="1:2" x14ac:dyDescent="0.25">
      <c r="A3478" s="2">
        <v>9349</v>
      </c>
      <c r="B3478" s="1">
        <v>1586.2500000000002</v>
      </c>
    </row>
    <row r="3479" spans="1:2" x14ac:dyDescent="0.25">
      <c r="A3479" s="2">
        <v>9351</v>
      </c>
      <c r="B3479" s="1">
        <v>353226.15</v>
      </c>
    </row>
    <row r="3480" spans="1:2" x14ac:dyDescent="0.25">
      <c r="A3480" s="2">
        <v>9352</v>
      </c>
      <c r="B3480" s="1">
        <v>134204.36461879491</v>
      </c>
    </row>
    <row r="3481" spans="1:2" x14ac:dyDescent="0.25">
      <c r="A3481" s="2">
        <v>9353</v>
      </c>
      <c r="B3481" s="1">
        <v>91038.887571932617</v>
      </c>
    </row>
    <row r="3482" spans="1:2" x14ac:dyDescent="0.25">
      <c r="A3482" s="2">
        <v>9355</v>
      </c>
      <c r="B3482" s="1">
        <v>1113517.5059686045</v>
      </c>
    </row>
    <row r="3483" spans="1:2" x14ac:dyDescent="0.25">
      <c r="A3483" s="2">
        <v>9356</v>
      </c>
      <c r="B3483" s="1">
        <v>6469598.9173594899</v>
      </c>
    </row>
    <row r="3484" spans="1:2" x14ac:dyDescent="0.25">
      <c r="A3484" s="2">
        <v>9358</v>
      </c>
      <c r="B3484" s="1">
        <v>235145.03757325839</v>
      </c>
    </row>
    <row r="3485" spans="1:2" x14ac:dyDescent="0.25">
      <c r="A3485" s="2">
        <v>9359</v>
      </c>
      <c r="B3485" s="1">
        <v>1387231.3063184291</v>
      </c>
    </row>
    <row r="3486" spans="1:2" x14ac:dyDescent="0.25">
      <c r="A3486" s="2">
        <v>9360</v>
      </c>
      <c r="B3486" s="1">
        <v>1715687.8667382186</v>
      </c>
    </row>
    <row r="3487" spans="1:2" x14ac:dyDescent="0.25">
      <c r="A3487" s="2">
        <v>9361</v>
      </c>
      <c r="B3487" s="1">
        <v>207525.39534521149</v>
      </c>
    </row>
    <row r="3488" spans="1:2" x14ac:dyDescent="0.25">
      <c r="A3488" s="2">
        <v>9368</v>
      </c>
      <c r="B3488" s="1">
        <v>81176</v>
      </c>
    </row>
    <row r="3489" spans="1:2" x14ac:dyDescent="0.25">
      <c r="A3489" s="2">
        <v>9369</v>
      </c>
      <c r="B3489" s="1">
        <v>9119.866320000001</v>
      </c>
    </row>
    <row r="3490" spans="1:2" x14ac:dyDescent="0.25">
      <c r="A3490" s="2">
        <v>9370</v>
      </c>
      <c r="B3490" s="1">
        <v>4093265.4688678314</v>
      </c>
    </row>
    <row r="3491" spans="1:2" x14ac:dyDescent="0.25">
      <c r="A3491" s="2">
        <v>9371</v>
      </c>
      <c r="B3491" s="1">
        <v>56609.290214820008</v>
      </c>
    </row>
    <row r="3492" spans="1:2" x14ac:dyDescent="0.25">
      <c r="A3492" s="2">
        <v>9372</v>
      </c>
      <c r="B3492" s="1">
        <v>752712.95096201764</v>
      </c>
    </row>
    <row r="3493" spans="1:2" x14ac:dyDescent="0.25">
      <c r="A3493" s="2">
        <v>9376</v>
      </c>
      <c r="B3493" s="1">
        <v>109264</v>
      </c>
    </row>
    <row r="3494" spans="1:2" x14ac:dyDescent="0.25">
      <c r="A3494" s="2">
        <v>9377</v>
      </c>
      <c r="B3494" s="1">
        <v>63273.42339476385</v>
      </c>
    </row>
    <row r="3495" spans="1:2" x14ac:dyDescent="0.25">
      <c r="A3495" s="2">
        <v>9378</v>
      </c>
      <c r="B3495" s="1">
        <v>60401.27207966389</v>
      </c>
    </row>
    <row r="3496" spans="1:2" x14ac:dyDescent="0.25">
      <c r="A3496" s="2">
        <v>9379</v>
      </c>
      <c r="B3496" s="1">
        <v>750576.23895683454</v>
      </c>
    </row>
    <row r="3497" spans="1:2" x14ac:dyDescent="0.25">
      <c r="A3497" s="2">
        <v>9382</v>
      </c>
      <c r="B3497" s="1">
        <v>1249795.5916663527</v>
      </c>
    </row>
    <row r="3498" spans="1:2" x14ac:dyDescent="0.25">
      <c r="A3498" s="2">
        <v>9383</v>
      </c>
      <c r="B3498" s="1">
        <v>444411.67947707884</v>
      </c>
    </row>
    <row r="3499" spans="1:2" x14ac:dyDescent="0.25">
      <c r="A3499" s="2">
        <v>9384</v>
      </c>
      <c r="B3499" s="1">
        <v>603821.43855000008</v>
      </c>
    </row>
    <row r="3500" spans="1:2" x14ac:dyDescent="0.25">
      <c r="A3500" s="2">
        <v>9385</v>
      </c>
      <c r="B3500" s="1">
        <v>4095884.5912783509</v>
      </c>
    </row>
    <row r="3501" spans="1:2" x14ac:dyDescent="0.25">
      <c r="A3501" s="2">
        <v>9386</v>
      </c>
      <c r="B3501" s="1">
        <v>3920639.1516017485</v>
      </c>
    </row>
    <row r="3502" spans="1:2" x14ac:dyDescent="0.25">
      <c r="A3502" s="2">
        <v>9387</v>
      </c>
      <c r="B3502" s="1">
        <v>301085.18038480706</v>
      </c>
    </row>
    <row r="3503" spans="1:2" x14ac:dyDescent="0.25">
      <c r="A3503" s="2">
        <v>9388</v>
      </c>
      <c r="B3503" s="1">
        <v>1189687.5000000002</v>
      </c>
    </row>
    <row r="3504" spans="1:2" x14ac:dyDescent="0.25">
      <c r="A3504" s="2">
        <v>9389</v>
      </c>
      <c r="B3504" s="1">
        <v>3670.253231963557</v>
      </c>
    </row>
    <row r="3505" spans="1:2" x14ac:dyDescent="0.25">
      <c r="A3505" s="2">
        <v>9390</v>
      </c>
      <c r="B3505" s="1">
        <v>1928.4381388283095</v>
      </c>
    </row>
    <row r="3506" spans="1:2" x14ac:dyDescent="0.25">
      <c r="A3506" s="2">
        <v>9391</v>
      </c>
      <c r="B3506" s="1">
        <v>2612.7226397028712</v>
      </c>
    </row>
    <row r="3507" spans="1:2" x14ac:dyDescent="0.25">
      <c r="A3507" s="2">
        <v>9392</v>
      </c>
      <c r="B3507" s="1">
        <v>1928.4381388283095</v>
      </c>
    </row>
    <row r="3508" spans="1:2" x14ac:dyDescent="0.25">
      <c r="A3508" s="2">
        <v>9393</v>
      </c>
      <c r="B3508" s="1">
        <v>4665.5761423265558</v>
      </c>
    </row>
    <row r="3509" spans="1:2" x14ac:dyDescent="0.25">
      <c r="A3509" s="2">
        <v>9394</v>
      </c>
      <c r="B3509" s="1">
        <v>3608.0455500658695</v>
      </c>
    </row>
    <row r="3510" spans="1:2" x14ac:dyDescent="0.25">
      <c r="A3510" s="2">
        <v>9395</v>
      </c>
      <c r="B3510" s="1">
        <v>3608.0455500658695</v>
      </c>
    </row>
    <row r="3511" spans="1:2" x14ac:dyDescent="0.25">
      <c r="A3511" s="2">
        <v>9396</v>
      </c>
      <c r="B3511" s="1">
        <v>15054.259019240351</v>
      </c>
    </row>
    <row r="3512" spans="1:2" x14ac:dyDescent="0.25">
      <c r="A3512" s="2">
        <v>9398</v>
      </c>
      <c r="B3512" s="1">
        <v>15340.414355969715</v>
      </c>
    </row>
    <row r="3513" spans="1:2" x14ac:dyDescent="0.25">
      <c r="A3513" s="2">
        <v>9399</v>
      </c>
      <c r="B3513" s="1">
        <v>7464.9218277224891</v>
      </c>
    </row>
    <row r="3514" spans="1:2" x14ac:dyDescent="0.25">
      <c r="A3514" s="2">
        <v>9400</v>
      </c>
      <c r="B3514" s="1">
        <v>12939.19783471898</v>
      </c>
    </row>
    <row r="3515" spans="1:2" x14ac:dyDescent="0.25">
      <c r="A3515" s="2">
        <v>9401</v>
      </c>
      <c r="B3515" s="1">
        <v>19072.875269830958</v>
      </c>
    </row>
    <row r="3516" spans="1:2" x14ac:dyDescent="0.25">
      <c r="A3516" s="2">
        <v>9402</v>
      </c>
      <c r="B3516" s="1">
        <v>6307.8589444255031</v>
      </c>
    </row>
    <row r="3517" spans="1:2" x14ac:dyDescent="0.25">
      <c r="A3517" s="2">
        <v>9403</v>
      </c>
      <c r="B3517" s="1">
        <v>5337.4191068215796</v>
      </c>
    </row>
    <row r="3518" spans="1:2" x14ac:dyDescent="0.25">
      <c r="A3518" s="2">
        <v>9404</v>
      </c>
      <c r="B3518" s="1">
        <v>8995.2308024055983</v>
      </c>
    </row>
    <row r="3519" spans="1:2" x14ac:dyDescent="0.25">
      <c r="A3519" s="2">
        <v>9407</v>
      </c>
      <c r="B3519" s="1">
        <v>4095884.5912783509</v>
      </c>
    </row>
    <row r="3520" spans="1:2" x14ac:dyDescent="0.25">
      <c r="A3520" s="2">
        <v>9409</v>
      </c>
      <c r="B3520" s="1">
        <v>38205425.998494871</v>
      </c>
    </row>
    <row r="3521" spans="1:2" x14ac:dyDescent="0.25">
      <c r="A3521" s="2">
        <v>9411</v>
      </c>
      <c r="B3521" s="1">
        <v>2118056.272898627</v>
      </c>
    </row>
    <row r="3522" spans="1:2" x14ac:dyDescent="0.25">
      <c r="A3522" s="2">
        <v>9412</v>
      </c>
      <c r="B3522" s="1">
        <v>233765.40804566789</v>
      </c>
    </row>
    <row r="3523" spans="1:2" x14ac:dyDescent="0.25">
      <c r="A3523" s="2">
        <v>9413</v>
      </c>
      <c r="B3523" s="1">
        <v>3439992.3323606537</v>
      </c>
    </row>
    <row r="3524" spans="1:2" x14ac:dyDescent="0.25">
      <c r="A3524" s="2">
        <v>9423</v>
      </c>
      <c r="B3524" s="1">
        <v>12457.367235580092</v>
      </c>
    </row>
    <row r="3525" spans="1:2" x14ac:dyDescent="0.25">
      <c r="A3525" s="2">
        <v>9427</v>
      </c>
      <c r="B3525" s="1">
        <v>43958255.887067653</v>
      </c>
    </row>
    <row r="3526" spans="1:2" x14ac:dyDescent="0.25">
      <c r="A3526" s="2">
        <v>9428</v>
      </c>
      <c r="B3526" s="1">
        <v>21412429.630459808</v>
      </c>
    </row>
    <row r="3527" spans="1:2" x14ac:dyDescent="0.25">
      <c r="A3527" s="2">
        <v>9429</v>
      </c>
      <c r="B3527" s="1">
        <v>6697878.6404749416</v>
      </c>
    </row>
    <row r="3528" spans="1:2" x14ac:dyDescent="0.25">
      <c r="A3528" s="2">
        <v>9431</v>
      </c>
      <c r="B3528" s="1">
        <v>59182</v>
      </c>
    </row>
    <row r="3529" spans="1:2" x14ac:dyDescent="0.25">
      <c r="A3529" s="2">
        <v>9432</v>
      </c>
      <c r="B3529" s="1">
        <v>38766.050693861973</v>
      </c>
    </row>
    <row r="3530" spans="1:2" x14ac:dyDescent="0.25">
      <c r="A3530" s="2">
        <v>9434</v>
      </c>
      <c r="B3530" s="1">
        <v>236513.60657500752</v>
      </c>
    </row>
    <row r="3531" spans="1:2" x14ac:dyDescent="0.25">
      <c r="A3531" s="2">
        <v>9435</v>
      </c>
      <c r="B3531" s="1">
        <v>190649.00963981706</v>
      </c>
    </row>
    <row r="3532" spans="1:2" x14ac:dyDescent="0.25">
      <c r="A3532" s="2">
        <v>9436</v>
      </c>
      <c r="B3532" s="1">
        <v>200806.39716573493</v>
      </c>
    </row>
    <row r="3533" spans="1:2" x14ac:dyDescent="0.25">
      <c r="A3533" s="2">
        <v>9437</v>
      </c>
      <c r="B3533" s="1">
        <v>361687.90408953413</v>
      </c>
    </row>
    <row r="3534" spans="1:2" x14ac:dyDescent="0.25">
      <c r="A3534" s="2">
        <v>9438</v>
      </c>
      <c r="B3534" s="1">
        <v>23541.875137360821</v>
      </c>
    </row>
    <row r="3535" spans="1:2" x14ac:dyDescent="0.25">
      <c r="A3535" s="2">
        <v>9439</v>
      </c>
      <c r="B3535" s="1">
        <v>26278.833050321988</v>
      </c>
    </row>
    <row r="3536" spans="1:2" x14ac:dyDescent="0.25">
      <c r="A3536" s="2">
        <v>9440</v>
      </c>
      <c r="B3536" s="1">
        <v>41020.989596973028</v>
      </c>
    </row>
    <row r="3537" spans="1:2" x14ac:dyDescent="0.25">
      <c r="A3537" s="2">
        <v>9441</v>
      </c>
      <c r="B3537" s="1">
        <v>134438.50549183963</v>
      </c>
    </row>
    <row r="3538" spans="1:2" x14ac:dyDescent="0.25">
      <c r="A3538" s="2">
        <v>9442</v>
      </c>
      <c r="B3538" s="1">
        <v>531198.86064618046</v>
      </c>
    </row>
    <row r="3539" spans="1:2" x14ac:dyDescent="0.25">
      <c r="A3539" s="2">
        <v>9443</v>
      </c>
      <c r="B3539" s="1">
        <v>656186.53511501406</v>
      </c>
    </row>
    <row r="3540" spans="1:2" x14ac:dyDescent="0.25">
      <c r="A3540" s="2">
        <v>9444</v>
      </c>
      <c r="B3540" s="1">
        <v>906163.12820631906</v>
      </c>
    </row>
    <row r="3541" spans="1:2" x14ac:dyDescent="0.25">
      <c r="A3541" s="2">
        <v>9445</v>
      </c>
      <c r="B3541" s="1">
        <v>7001723.4283123082</v>
      </c>
    </row>
    <row r="3542" spans="1:2" x14ac:dyDescent="0.25">
      <c r="A3542" s="2">
        <v>9446</v>
      </c>
      <c r="B3542" s="1">
        <v>18382370.000766627</v>
      </c>
    </row>
    <row r="3543" spans="1:2" x14ac:dyDescent="0.25">
      <c r="A3543" s="2">
        <v>9447</v>
      </c>
      <c r="B3543" s="1">
        <v>391783.98059163528</v>
      </c>
    </row>
    <row r="3544" spans="1:2" x14ac:dyDescent="0.25">
      <c r="A3544" s="2">
        <v>9449</v>
      </c>
      <c r="B3544" s="1">
        <v>111908.71245727509</v>
      </c>
    </row>
    <row r="3545" spans="1:2" x14ac:dyDescent="0.25">
      <c r="A3545" s="2">
        <v>9450</v>
      </c>
      <c r="B3545" s="1">
        <v>75556.797151751642</v>
      </c>
    </row>
    <row r="3546" spans="1:2" x14ac:dyDescent="0.25">
      <c r="A3546" s="2">
        <v>9451</v>
      </c>
      <c r="B3546" s="1">
        <v>196949.52088807832</v>
      </c>
    </row>
    <row r="3547" spans="1:2" x14ac:dyDescent="0.25">
      <c r="A3547" s="2">
        <v>9452</v>
      </c>
      <c r="B3547" s="1">
        <v>4000</v>
      </c>
    </row>
    <row r="3548" spans="1:2" x14ac:dyDescent="0.25">
      <c r="A3548" s="2">
        <v>9453</v>
      </c>
      <c r="B3548" s="1">
        <v>23939.649090000003</v>
      </c>
    </row>
    <row r="3549" spans="1:2" x14ac:dyDescent="0.25">
      <c r="A3549" s="2">
        <v>9454</v>
      </c>
      <c r="B3549" s="1">
        <v>74098.913850000012</v>
      </c>
    </row>
    <row r="3550" spans="1:2" x14ac:dyDescent="0.25">
      <c r="A3550" s="2">
        <v>9456</v>
      </c>
      <c r="B3550" s="1">
        <v>523498.56650064007</v>
      </c>
    </row>
    <row r="3551" spans="1:2" x14ac:dyDescent="0.25">
      <c r="A3551" s="2">
        <v>9457</v>
      </c>
      <c r="B3551" s="1">
        <v>888947.77431795304</v>
      </c>
    </row>
    <row r="3552" spans="1:2" x14ac:dyDescent="0.25">
      <c r="A3552" s="2">
        <v>9462</v>
      </c>
      <c r="B3552" s="1">
        <v>57231.067345872412</v>
      </c>
    </row>
    <row r="3553" spans="1:2" x14ac:dyDescent="0.25">
      <c r="A3553" s="2">
        <v>9463</v>
      </c>
      <c r="B3553" s="1">
        <v>400439.36076681124</v>
      </c>
    </row>
    <row r="3554" spans="1:2" x14ac:dyDescent="0.25">
      <c r="A3554" s="2">
        <v>9464</v>
      </c>
      <c r="B3554" s="1">
        <v>400439.36076681124</v>
      </c>
    </row>
    <row r="3555" spans="1:2" x14ac:dyDescent="0.25">
      <c r="A3555" s="2">
        <v>9474</v>
      </c>
      <c r="B3555" s="1">
        <v>1269113.2298508531</v>
      </c>
    </row>
    <row r="3556" spans="1:2" x14ac:dyDescent="0.25">
      <c r="A3556" s="2">
        <v>9483</v>
      </c>
      <c r="B3556" s="1">
        <v>3527576.5078755007</v>
      </c>
    </row>
    <row r="3557" spans="1:2" x14ac:dyDescent="0.25">
      <c r="A3557" s="2">
        <v>9485</v>
      </c>
      <c r="B3557" s="1">
        <v>63714.375000000007</v>
      </c>
    </row>
    <row r="3558" spans="1:2" x14ac:dyDescent="0.25">
      <c r="A3558" s="2">
        <v>9486</v>
      </c>
      <c r="B3558" s="1">
        <v>555000</v>
      </c>
    </row>
    <row r="3559" spans="1:2" x14ac:dyDescent="0.25">
      <c r="A3559" s="2">
        <v>9489</v>
      </c>
      <c r="B3559" s="1">
        <v>107370.45895540847</v>
      </c>
    </row>
    <row r="3560" spans="1:2" x14ac:dyDescent="0.25">
      <c r="A3560" s="2">
        <v>9493</v>
      </c>
      <c r="B3560" s="1">
        <v>74932.215383489558</v>
      </c>
    </row>
    <row r="3561" spans="1:2" x14ac:dyDescent="0.25">
      <c r="A3561" s="2">
        <v>9494</v>
      </c>
      <c r="B3561" s="1">
        <v>1119.7382741583733</v>
      </c>
    </row>
    <row r="3562" spans="1:2" x14ac:dyDescent="0.25">
      <c r="A3562" s="2">
        <v>9496</v>
      </c>
      <c r="B3562" s="1">
        <v>3780.1475656386983</v>
      </c>
    </row>
    <row r="3563" spans="1:2" x14ac:dyDescent="0.25">
      <c r="A3563" s="2">
        <v>9497</v>
      </c>
      <c r="B3563" s="1">
        <v>11399.832900000001</v>
      </c>
    </row>
    <row r="3564" spans="1:2" x14ac:dyDescent="0.25">
      <c r="A3564" s="2">
        <v>9498</v>
      </c>
      <c r="B3564" s="1">
        <v>26028.558449842731</v>
      </c>
    </row>
    <row r="3565" spans="1:2" x14ac:dyDescent="0.25">
      <c r="A3565" s="2">
        <v>9500</v>
      </c>
      <c r="B3565" s="1">
        <v>124.41536379537482</v>
      </c>
    </row>
    <row r="3566" spans="1:2" x14ac:dyDescent="0.25">
      <c r="A3566" s="2">
        <v>9502</v>
      </c>
      <c r="B3566" s="1">
        <v>10858.972952060314</v>
      </c>
    </row>
    <row r="3567" spans="1:2" x14ac:dyDescent="0.25">
      <c r="A3567" s="2">
        <v>9505</v>
      </c>
      <c r="B3567" s="1">
        <v>62896.123570759526</v>
      </c>
    </row>
    <row r="3568" spans="1:2" x14ac:dyDescent="0.25">
      <c r="A3568" s="2">
        <v>9507</v>
      </c>
      <c r="B3568" s="1">
        <v>6594014.2811548654</v>
      </c>
    </row>
    <row r="3569" spans="1:2" x14ac:dyDescent="0.25">
      <c r="A3569" s="2">
        <v>9510</v>
      </c>
      <c r="B3569" s="1">
        <v>46001.250000000007</v>
      </c>
    </row>
    <row r="3570" spans="1:2" x14ac:dyDescent="0.25">
      <c r="A3570" s="2">
        <v>9511</v>
      </c>
      <c r="B3570" s="1">
        <v>9828.8137398346098</v>
      </c>
    </row>
    <row r="3571" spans="1:2" x14ac:dyDescent="0.25">
      <c r="A3571" s="2">
        <v>9512</v>
      </c>
      <c r="B3571" s="1">
        <v>19757.050398990003</v>
      </c>
    </row>
    <row r="3572" spans="1:2" x14ac:dyDescent="0.25">
      <c r="A3572" s="2">
        <v>9514</v>
      </c>
      <c r="B3572" s="1">
        <v>276063.15026040137</v>
      </c>
    </row>
    <row r="3573" spans="1:2" x14ac:dyDescent="0.25">
      <c r="A3573" s="2">
        <v>9517</v>
      </c>
      <c r="B3573" s="1">
        <v>14904960.582685903</v>
      </c>
    </row>
    <row r="3574" spans="1:2" x14ac:dyDescent="0.25">
      <c r="A3574" s="2">
        <v>9521</v>
      </c>
      <c r="B3574" s="1">
        <v>59968.205349370663</v>
      </c>
    </row>
    <row r="3575" spans="1:2" x14ac:dyDescent="0.25">
      <c r="A3575" s="2">
        <v>9523</v>
      </c>
      <c r="B3575" s="1">
        <v>264494933.50330749</v>
      </c>
    </row>
    <row r="3576" spans="1:2" x14ac:dyDescent="0.25">
      <c r="A3576" s="2">
        <v>9524</v>
      </c>
      <c r="B3576" s="1">
        <v>286155.33672936208</v>
      </c>
    </row>
    <row r="3577" spans="1:2" x14ac:dyDescent="0.25">
      <c r="A3577" s="2">
        <v>9525</v>
      </c>
      <c r="B3577" s="1">
        <v>391828.77012260159</v>
      </c>
    </row>
    <row r="3578" spans="1:2" x14ac:dyDescent="0.25">
      <c r="A3578" s="2">
        <v>9526</v>
      </c>
      <c r="B3578" s="1">
        <v>466754.19050745224</v>
      </c>
    </row>
    <row r="3579" spans="1:2" x14ac:dyDescent="0.25">
      <c r="A3579" s="2">
        <v>9527</v>
      </c>
      <c r="B3579" s="1">
        <v>454266.62044331047</v>
      </c>
    </row>
    <row r="3580" spans="1:2" x14ac:dyDescent="0.25">
      <c r="A3580" s="2">
        <v>9528</v>
      </c>
      <c r="B3580" s="1">
        <v>1083937.5</v>
      </c>
    </row>
    <row r="3581" spans="1:2" x14ac:dyDescent="0.25">
      <c r="A3581" s="2">
        <v>9534</v>
      </c>
      <c r="B3581" s="1">
        <v>79104.281945933588</v>
      </c>
    </row>
    <row r="3582" spans="1:2" x14ac:dyDescent="0.25">
      <c r="A3582" s="2">
        <v>9541</v>
      </c>
      <c r="B3582" s="1">
        <v>172038.29824377003</v>
      </c>
    </row>
    <row r="3583" spans="1:2" x14ac:dyDescent="0.25">
      <c r="A3583" s="2">
        <v>9542</v>
      </c>
      <c r="B3583" s="1">
        <v>125660.87470383113</v>
      </c>
    </row>
    <row r="3584" spans="1:2" x14ac:dyDescent="0.25">
      <c r="A3584" s="2">
        <v>9543</v>
      </c>
      <c r="B3584" s="1">
        <v>151281.48249945004</v>
      </c>
    </row>
    <row r="3585" spans="1:2" x14ac:dyDescent="0.25">
      <c r="A3585" s="2">
        <v>9544</v>
      </c>
      <c r="B3585" s="1">
        <v>184580.5211486578</v>
      </c>
    </row>
    <row r="3586" spans="1:2" x14ac:dyDescent="0.25">
      <c r="A3586" s="2">
        <v>9545</v>
      </c>
      <c r="B3586" s="1">
        <v>182804.30043453004</v>
      </c>
    </row>
    <row r="3587" spans="1:2" x14ac:dyDescent="0.25">
      <c r="A3587" s="2">
        <v>9546</v>
      </c>
      <c r="B3587" s="1">
        <v>192975.73234713401</v>
      </c>
    </row>
    <row r="3588" spans="1:2" x14ac:dyDescent="0.25">
      <c r="A3588" s="2">
        <v>9547</v>
      </c>
      <c r="B3588" s="1">
        <v>221939.92678023005</v>
      </c>
    </row>
    <row r="3589" spans="1:2" x14ac:dyDescent="0.25">
      <c r="A3589" s="2">
        <v>9548</v>
      </c>
      <c r="B3589" s="1">
        <v>137610.45777740539</v>
      </c>
    </row>
    <row r="3590" spans="1:2" x14ac:dyDescent="0.25">
      <c r="A3590" s="2">
        <v>9549</v>
      </c>
      <c r="B3590" s="1">
        <v>280237.5</v>
      </c>
    </row>
    <row r="3591" spans="1:2" x14ac:dyDescent="0.25">
      <c r="A3591" s="2">
        <v>9550</v>
      </c>
      <c r="B3591" s="1">
        <v>299728.86153395823</v>
      </c>
    </row>
    <row r="3592" spans="1:2" x14ac:dyDescent="0.25">
      <c r="A3592" s="2">
        <v>9551</v>
      </c>
      <c r="B3592" s="1">
        <v>184946.42919958127</v>
      </c>
    </row>
    <row r="3593" spans="1:2" x14ac:dyDescent="0.25">
      <c r="A3593" s="2">
        <v>9552</v>
      </c>
      <c r="B3593" s="1">
        <v>304844.47436775424</v>
      </c>
    </row>
    <row r="3594" spans="1:2" x14ac:dyDescent="0.25">
      <c r="A3594" s="2">
        <v>9553</v>
      </c>
      <c r="B3594" s="1">
        <v>119168.76852197594</v>
      </c>
    </row>
    <row r="3595" spans="1:2" x14ac:dyDescent="0.25">
      <c r="A3595" s="2">
        <v>9554</v>
      </c>
      <c r="B3595" s="1">
        <v>117326.90192967339</v>
      </c>
    </row>
    <row r="3596" spans="1:2" x14ac:dyDescent="0.25">
      <c r="A3596" s="2">
        <v>9555</v>
      </c>
      <c r="B3596" s="1">
        <v>124648.32163407607</v>
      </c>
    </row>
    <row r="3597" spans="1:2" x14ac:dyDescent="0.25">
      <c r="A3597" s="2">
        <v>9556</v>
      </c>
      <c r="B3597" s="1">
        <v>184910.88362129044</v>
      </c>
    </row>
    <row r="3598" spans="1:2" x14ac:dyDescent="0.25">
      <c r="A3598" s="2">
        <v>9557</v>
      </c>
      <c r="B3598" s="1">
        <v>241284.30322824005</v>
      </c>
    </row>
    <row r="3599" spans="1:2" x14ac:dyDescent="0.25">
      <c r="A3599" s="2">
        <v>9558</v>
      </c>
      <c r="B3599" s="1">
        <v>168461.72319847334</v>
      </c>
    </row>
    <row r="3600" spans="1:2" x14ac:dyDescent="0.25">
      <c r="A3600" s="2">
        <v>9559</v>
      </c>
      <c r="B3600" s="1">
        <v>168461.72319847334</v>
      </c>
    </row>
    <row r="3601" spans="1:2" x14ac:dyDescent="0.25">
      <c r="A3601" s="2">
        <v>9560</v>
      </c>
      <c r="B3601" s="1">
        <v>369241.72761429008</v>
      </c>
    </row>
    <row r="3602" spans="1:2" x14ac:dyDescent="0.25">
      <c r="A3602" s="2">
        <v>9561</v>
      </c>
      <c r="B3602" s="1">
        <v>196412.04873666476</v>
      </c>
    </row>
    <row r="3603" spans="1:2" x14ac:dyDescent="0.25">
      <c r="A3603" s="2">
        <v>9562</v>
      </c>
      <c r="B3603" s="1">
        <v>210110.93151691509</v>
      </c>
    </row>
    <row r="3604" spans="1:2" x14ac:dyDescent="0.25">
      <c r="A3604" s="2">
        <v>9563</v>
      </c>
      <c r="B3604" s="1">
        <v>224201.21094802968</v>
      </c>
    </row>
    <row r="3605" spans="1:2" x14ac:dyDescent="0.25">
      <c r="A3605" s="2">
        <v>9564</v>
      </c>
      <c r="B3605" s="1">
        <v>493022.25322578009</v>
      </c>
    </row>
    <row r="3606" spans="1:2" x14ac:dyDescent="0.25">
      <c r="A3606" s="2">
        <v>9566</v>
      </c>
      <c r="B3606" s="1">
        <v>20304.000000000004</v>
      </c>
    </row>
    <row r="3607" spans="1:2" x14ac:dyDescent="0.25">
      <c r="A3607" s="2">
        <v>9567</v>
      </c>
      <c r="B3607" s="1">
        <v>18503.106840901059</v>
      </c>
    </row>
    <row r="3608" spans="1:2" x14ac:dyDescent="0.25">
      <c r="A3608" s="2">
        <v>9568</v>
      </c>
      <c r="B3608" s="1">
        <v>423000.00000000006</v>
      </c>
    </row>
    <row r="3609" spans="1:2" x14ac:dyDescent="0.25">
      <c r="A3609" s="2">
        <v>9569</v>
      </c>
      <c r="B3609" s="1">
        <v>35458.378681681825</v>
      </c>
    </row>
    <row r="3610" spans="1:2" x14ac:dyDescent="0.25">
      <c r="A3610" s="2">
        <v>9573</v>
      </c>
      <c r="B3610" s="1">
        <v>188116.0300586067</v>
      </c>
    </row>
    <row r="3611" spans="1:2" x14ac:dyDescent="0.25">
      <c r="A3611" s="2">
        <v>9576</v>
      </c>
      <c r="B3611" s="1">
        <v>345564.00229851197</v>
      </c>
    </row>
    <row r="3612" spans="1:2" x14ac:dyDescent="0.25">
      <c r="A3612" s="2">
        <v>9577</v>
      </c>
      <c r="B3612" s="1">
        <v>1902310.9124312808</v>
      </c>
    </row>
    <row r="3613" spans="1:2" x14ac:dyDescent="0.25">
      <c r="A3613" s="2">
        <v>9578</v>
      </c>
      <c r="B3613" s="1">
        <v>2724696.4671187084</v>
      </c>
    </row>
    <row r="3614" spans="1:2" x14ac:dyDescent="0.25">
      <c r="A3614" s="2">
        <v>9579</v>
      </c>
      <c r="B3614" s="1">
        <v>3537128.7927025058</v>
      </c>
    </row>
    <row r="3615" spans="1:2" x14ac:dyDescent="0.25">
      <c r="A3615" s="2">
        <v>9580</v>
      </c>
      <c r="B3615" s="1">
        <v>945358.20395275392</v>
      </c>
    </row>
    <row r="3616" spans="1:2" x14ac:dyDescent="0.25">
      <c r="A3616" s="2">
        <v>9581</v>
      </c>
      <c r="B3616" s="1">
        <v>3458747.1135114199</v>
      </c>
    </row>
    <row r="3617" spans="1:2" x14ac:dyDescent="0.25">
      <c r="A3617" s="2">
        <v>9582</v>
      </c>
      <c r="B3617" s="1">
        <v>12379328.697639793</v>
      </c>
    </row>
    <row r="3618" spans="1:2" x14ac:dyDescent="0.25">
      <c r="A3618" s="2">
        <v>9583</v>
      </c>
      <c r="B3618" s="1">
        <v>16738.256361334174</v>
      </c>
    </row>
    <row r="3619" spans="1:2" x14ac:dyDescent="0.25">
      <c r="A3619" s="2">
        <v>9584</v>
      </c>
      <c r="B3619" s="1">
        <v>10152.754296997775</v>
      </c>
    </row>
    <row r="3620" spans="1:2" x14ac:dyDescent="0.25">
      <c r="A3620" s="2">
        <v>9585</v>
      </c>
      <c r="B3620" s="1">
        <v>389194.72382092831</v>
      </c>
    </row>
    <row r="3621" spans="1:2" x14ac:dyDescent="0.25">
      <c r="A3621" s="2">
        <v>9586</v>
      </c>
      <c r="B3621" s="1">
        <v>186905.07163790916</v>
      </c>
    </row>
    <row r="3622" spans="1:2" x14ac:dyDescent="0.25">
      <c r="A3622" s="2">
        <v>9587</v>
      </c>
      <c r="B3622" s="1">
        <v>49970.827830090377</v>
      </c>
    </row>
    <row r="3623" spans="1:2" x14ac:dyDescent="0.25">
      <c r="A3623" s="2">
        <v>9589</v>
      </c>
      <c r="B3623" s="1">
        <v>74625.586129980016</v>
      </c>
    </row>
    <row r="3624" spans="1:2" x14ac:dyDescent="0.25">
      <c r="A3624" s="2">
        <v>9590</v>
      </c>
      <c r="B3624" s="1">
        <v>61445.099331000012</v>
      </c>
    </row>
    <row r="3625" spans="1:2" x14ac:dyDescent="0.25">
      <c r="A3625" s="2">
        <v>9591</v>
      </c>
      <c r="B3625" s="1">
        <v>101541.59916159515</v>
      </c>
    </row>
    <row r="3626" spans="1:2" x14ac:dyDescent="0.25">
      <c r="A3626" s="2">
        <v>9592</v>
      </c>
      <c r="B3626" s="1">
        <v>2026700</v>
      </c>
    </row>
    <row r="3627" spans="1:2" x14ac:dyDescent="0.25">
      <c r="A3627" s="2">
        <v>9593</v>
      </c>
      <c r="B3627" s="1">
        <v>2371356.8339398438</v>
      </c>
    </row>
    <row r="3628" spans="1:2" x14ac:dyDescent="0.25">
      <c r="A3628" s="2">
        <v>9595</v>
      </c>
      <c r="B3628" s="1">
        <v>3234799.458679745</v>
      </c>
    </row>
    <row r="3629" spans="1:2" x14ac:dyDescent="0.25">
      <c r="A3629" s="2">
        <v>9596</v>
      </c>
      <c r="B3629" s="1">
        <v>1889869.3760517433</v>
      </c>
    </row>
    <row r="3630" spans="1:2" x14ac:dyDescent="0.25">
      <c r="A3630" s="2">
        <v>9597</v>
      </c>
      <c r="B3630" s="1">
        <v>32054.300875708537</v>
      </c>
    </row>
    <row r="3631" spans="1:2" x14ac:dyDescent="0.25">
      <c r="A3631" s="2">
        <v>9598</v>
      </c>
      <c r="B3631" s="1">
        <v>54149.206275000011</v>
      </c>
    </row>
    <row r="3632" spans="1:2" x14ac:dyDescent="0.25">
      <c r="A3632" s="2">
        <v>9600</v>
      </c>
      <c r="B3632" s="1">
        <v>88807.242389874431</v>
      </c>
    </row>
    <row r="3633" spans="1:2" x14ac:dyDescent="0.25">
      <c r="A3633" s="2">
        <v>9601</v>
      </c>
      <c r="B3633" s="1">
        <v>148282.69529195022</v>
      </c>
    </row>
    <row r="3634" spans="1:2" x14ac:dyDescent="0.25">
      <c r="A3634" s="2">
        <v>9622</v>
      </c>
      <c r="B3634" s="1">
        <v>71578.535737067519</v>
      </c>
    </row>
    <row r="3635" spans="1:2" x14ac:dyDescent="0.25">
      <c r="A3635" s="2">
        <v>9623</v>
      </c>
      <c r="B3635" s="1">
        <v>600.65904115021692</v>
      </c>
    </row>
    <row r="3636" spans="1:2" x14ac:dyDescent="0.25">
      <c r="A3636" s="2">
        <v>9638</v>
      </c>
      <c r="B3636" s="1">
        <v>143077.66836468104</v>
      </c>
    </row>
    <row r="3637" spans="1:2" x14ac:dyDescent="0.25">
      <c r="A3637" s="2">
        <v>9642</v>
      </c>
      <c r="B3637" s="1">
        <v>232913.30044547236</v>
      </c>
    </row>
    <row r="3638" spans="1:2" x14ac:dyDescent="0.25">
      <c r="A3638" s="2">
        <v>9643</v>
      </c>
      <c r="B3638" s="1">
        <v>19906.45820725997</v>
      </c>
    </row>
    <row r="3639" spans="1:2" x14ac:dyDescent="0.25">
      <c r="A3639" s="2">
        <v>9645</v>
      </c>
      <c r="B3639" s="1">
        <v>6472972.5892797718</v>
      </c>
    </row>
    <row r="3640" spans="1:2" x14ac:dyDescent="0.25">
      <c r="A3640" s="2">
        <v>9647</v>
      </c>
      <c r="B3640" s="1">
        <v>4230.3774328361769</v>
      </c>
    </row>
    <row r="3641" spans="1:2" x14ac:dyDescent="0.25">
      <c r="A3641" s="2">
        <v>9649</v>
      </c>
      <c r="B3641" s="1">
        <v>4665.1185529333516</v>
      </c>
    </row>
    <row r="3642" spans="1:2" x14ac:dyDescent="0.25">
      <c r="A3642" s="2">
        <v>9650</v>
      </c>
      <c r="B3642" s="1">
        <v>4143031.6143859811</v>
      </c>
    </row>
    <row r="3643" spans="1:2" x14ac:dyDescent="0.25">
      <c r="A3643" s="2">
        <v>9652</v>
      </c>
      <c r="B3643" s="1">
        <v>266261.32005848165</v>
      </c>
    </row>
    <row r="3644" spans="1:2" x14ac:dyDescent="0.25">
      <c r="A3644" s="2">
        <v>9653</v>
      </c>
      <c r="B3644" s="1">
        <v>399398.20085591223</v>
      </c>
    </row>
    <row r="3645" spans="1:2" x14ac:dyDescent="0.25">
      <c r="A3645" s="2">
        <v>9654</v>
      </c>
      <c r="B3645" s="1">
        <v>474582.40519745724</v>
      </c>
    </row>
    <row r="3646" spans="1:2" x14ac:dyDescent="0.25">
      <c r="A3646" s="2">
        <v>9656</v>
      </c>
      <c r="B3646" s="1">
        <v>131716.91250000001</v>
      </c>
    </row>
    <row r="3647" spans="1:2" x14ac:dyDescent="0.25">
      <c r="A3647" s="2">
        <v>9657</v>
      </c>
      <c r="B3647" s="1">
        <v>26105.617341000005</v>
      </c>
    </row>
    <row r="3648" spans="1:2" x14ac:dyDescent="0.25">
      <c r="A3648" s="2">
        <v>9685</v>
      </c>
      <c r="B3648" s="1">
        <v>32716.896873050398</v>
      </c>
    </row>
    <row r="3649" spans="1:2" x14ac:dyDescent="0.25">
      <c r="A3649" s="2">
        <v>9697</v>
      </c>
      <c r="B3649" s="1">
        <v>8077921.5929400017</v>
      </c>
    </row>
    <row r="3650" spans="1:2" x14ac:dyDescent="0.25">
      <c r="A3650" s="2">
        <v>9698</v>
      </c>
      <c r="B3650" s="1">
        <v>305205.49727171229</v>
      </c>
    </row>
    <row r="3651" spans="1:2" x14ac:dyDescent="0.25">
      <c r="A3651" s="2">
        <v>9699</v>
      </c>
      <c r="B3651" s="1">
        <v>305205.49727171229</v>
      </c>
    </row>
    <row r="3652" spans="1:2" x14ac:dyDescent="0.25">
      <c r="A3652" s="2">
        <v>9712</v>
      </c>
      <c r="B3652" s="1">
        <v>22796.982041111569</v>
      </c>
    </row>
    <row r="3653" spans="1:2" x14ac:dyDescent="0.25">
      <c r="A3653" s="2">
        <v>9713</v>
      </c>
      <c r="B3653" s="1">
        <v>20803.803283418754</v>
      </c>
    </row>
    <row r="3654" spans="1:2" x14ac:dyDescent="0.25">
      <c r="A3654" s="2">
        <v>9714</v>
      </c>
      <c r="B3654" s="1">
        <v>20803.803283418754</v>
      </c>
    </row>
    <row r="3655" spans="1:2" x14ac:dyDescent="0.25">
      <c r="A3655" s="2">
        <v>9715</v>
      </c>
      <c r="B3655" s="1">
        <v>20803.803283418754</v>
      </c>
    </row>
    <row r="3656" spans="1:2" x14ac:dyDescent="0.25">
      <c r="A3656" s="2">
        <v>9717</v>
      </c>
      <c r="B3656" s="1">
        <v>20803.803283418754</v>
      </c>
    </row>
    <row r="3657" spans="1:2" x14ac:dyDescent="0.25">
      <c r="A3657" s="2">
        <v>9719</v>
      </c>
      <c r="B3657" s="1">
        <v>22174.113679332564</v>
      </c>
    </row>
    <row r="3658" spans="1:2" x14ac:dyDescent="0.25">
      <c r="A3658" s="2">
        <v>9720</v>
      </c>
      <c r="B3658" s="1">
        <v>22174.113679332564</v>
      </c>
    </row>
    <row r="3659" spans="1:2" x14ac:dyDescent="0.25">
      <c r="A3659" s="2">
        <v>9721</v>
      </c>
      <c r="B3659" s="1">
        <v>20803.803283418754</v>
      </c>
    </row>
    <row r="3660" spans="1:2" x14ac:dyDescent="0.25">
      <c r="A3660" s="2">
        <v>9723</v>
      </c>
      <c r="B3660" s="1">
        <v>25080.417455393399</v>
      </c>
    </row>
    <row r="3661" spans="1:2" x14ac:dyDescent="0.25">
      <c r="A3661" s="2">
        <v>9732</v>
      </c>
      <c r="B3661" s="1">
        <v>109423.31245803215</v>
      </c>
    </row>
    <row r="3662" spans="1:2" x14ac:dyDescent="0.25">
      <c r="A3662" s="2">
        <v>9733</v>
      </c>
      <c r="B3662" s="1">
        <v>3224.6328567032497</v>
      </c>
    </row>
    <row r="3663" spans="1:2" x14ac:dyDescent="0.25">
      <c r="A3663" s="2">
        <v>9734</v>
      </c>
      <c r="B3663" s="1">
        <v>3019.5608793137467</v>
      </c>
    </row>
    <row r="3664" spans="1:2" x14ac:dyDescent="0.25">
      <c r="A3664" s="2">
        <v>9735</v>
      </c>
      <c r="B3664" s="1">
        <v>26815.243358817133</v>
      </c>
    </row>
    <row r="3665" spans="1:2" x14ac:dyDescent="0.25">
      <c r="A3665" s="2">
        <v>9737</v>
      </c>
      <c r="B3665" s="1">
        <v>365781.16955840192</v>
      </c>
    </row>
    <row r="3666" spans="1:2" x14ac:dyDescent="0.25">
      <c r="A3666" s="2">
        <v>9738</v>
      </c>
      <c r="B3666" s="1">
        <v>85000</v>
      </c>
    </row>
    <row r="3667" spans="1:2" x14ac:dyDescent="0.25">
      <c r="A3667" s="2">
        <v>9742</v>
      </c>
      <c r="B3667" s="1">
        <v>56058.152560110415</v>
      </c>
    </row>
    <row r="3668" spans="1:2" x14ac:dyDescent="0.25">
      <c r="A3668" s="2">
        <v>9744</v>
      </c>
      <c r="B3668" s="1">
        <v>39863.575153856298</v>
      </c>
    </row>
    <row r="3669" spans="1:2" x14ac:dyDescent="0.25">
      <c r="A3669" s="2">
        <v>9748</v>
      </c>
      <c r="B3669" s="1">
        <v>84600.000000000015</v>
      </c>
    </row>
    <row r="3670" spans="1:2" x14ac:dyDescent="0.25">
      <c r="A3670" s="2">
        <v>9750</v>
      </c>
      <c r="B3670" s="1">
        <v>29182</v>
      </c>
    </row>
    <row r="3671" spans="1:2" x14ac:dyDescent="0.25">
      <c r="A3671" s="2">
        <v>9751</v>
      </c>
      <c r="B3671" s="1">
        <v>809.91563038713753</v>
      </c>
    </row>
    <row r="3672" spans="1:2" x14ac:dyDescent="0.25">
      <c r="A3672" s="2">
        <v>9752</v>
      </c>
      <c r="B3672" s="1">
        <v>1361.0025000000001</v>
      </c>
    </row>
    <row r="3673" spans="1:2" x14ac:dyDescent="0.25">
      <c r="A3673" s="2">
        <v>9753</v>
      </c>
      <c r="B3673" s="1">
        <v>12463167.310953563</v>
      </c>
    </row>
    <row r="3674" spans="1:2" x14ac:dyDescent="0.25">
      <c r="A3674" s="2">
        <v>9754</v>
      </c>
      <c r="B3674" s="1">
        <v>12463167.310953563</v>
      </c>
    </row>
    <row r="3675" spans="1:2" x14ac:dyDescent="0.25">
      <c r="A3675" s="2">
        <v>9755</v>
      </c>
      <c r="B3675" s="1">
        <v>7735864.0562506551</v>
      </c>
    </row>
    <row r="3676" spans="1:2" x14ac:dyDescent="0.25">
      <c r="A3676" s="2">
        <v>9756</v>
      </c>
      <c r="B3676" s="1">
        <v>7865450.375377384</v>
      </c>
    </row>
    <row r="3677" spans="1:2" x14ac:dyDescent="0.25">
      <c r="A3677" s="2">
        <v>9757</v>
      </c>
      <c r="B3677" s="1">
        <v>9084312.6579944883</v>
      </c>
    </row>
    <row r="3678" spans="1:2" x14ac:dyDescent="0.25">
      <c r="A3678" s="2">
        <v>9758</v>
      </c>
      <c r="B3678" s="1">
        <v>9084312.6579944883</v>
      </c>
    </row>
    <row r="3679" spans="1:2" x14ac:dyDescent="0.25">
      <c r="A3679" s="2">
        <v>9759</v>
      </c>
      <c r="B3679" s="1">
        <v>62699.08095000001</v>
      </c>
    </row>
    <row r="3680" spans="1:2" x14ac:dyDescent="0.25">
      <c r="A3680" s="2">
        <v>9761</v>
      </c>
      <c r="B3680" s="1">
        <v>2027970.4298646094</v>
      </c>
    </row>
    <row r="3681" spans="1:2" x14ac:dyDescent="0.25">
      <c r="A3681" s="2">
        <v>9762</v>
      </c>
      <c r="B3681" s="1">
        <v>183203.20956686101</v>
      </c>
    </row>
    <row r="3682" spans="1:2" x14ac:dyDescent="0.25">
      <c r="A3682" s="2">
        <v>9778</v>
      </c>
      <c r="B3682" s="1">
        <v>48734.285647500008</v>
      </c>
    </row>
    <row r="3683" spans="1:2" x14ac:dyDescent="0.25">
      <c r="A3683" s="2">
        <v>9788</v>
      </c>
      <c r="B3683" s="1">
        <v>102773.27969353576</v>
      </c>
    </row>
    <row r="3684" spans="1:2" x14ac:dyDescent="0.25">
      <c r="A3684" s="2">
        <v>9802</v>
      </c>
      <c r="B3684" s="1">
        <v>111973.82741583732</v>
      </c>
    </row>
    <row r="3685" spans="1:2" x14ac:dyDescent="0.25">
      <c r="A3685" s="2">
        <v>9803</v>
      </c>
      <c r="B3685" s="1">
        <v>161739.97293398724</v>
      </c>
    </row>
    <row r="3686" spans="1:2" x14ac:dyDescent="0.25">
      <c r="A3686" s="2">
        <v>9804</v>
      </c>
      <c r="B3686" s="1">
        <v>211506.11845213719</v>
      </c>
    </row>
    <row r="3687" spans="1:2" x14ac:dyDescent="0.25">
      <c r="A3687" s="2">
        <v>9805</v>
      </c>
      <c r="B3687" s="1">
        <v>261272.26397028711</v>
      </c>
    </row>
    <row r="3688" spans="1:2" x14ac:dyDescent="0.25">
      <c r="A3688" s="2">
        <v>9806</v>
      </c>
      <c r="B3688" s="1">
        <v>622076.81897687411</v>
      </c>
    </row>
    <row r="3689" spans="1:2" x14ac:dyDescent="0.25">
      <c r="A3689" s="2">
        <v>9807</v>
      </c>
      <c r="B3689" s="1">
        <v>729074.03184089635</v>
      </c>
    </row>
    <row r="3690" spans="1:2" x14ac:dyDescent="0.25">
      <c r="A3690" s="2">
        <v>9809</v>
      </c>
      <c r="B3690" s="1">
        <v>1318802.856230973</v>
      </c>
    </row>
    <row r="3691" spans="1:2" x14ac:dyDescent="0.25">
      <c r="A3691" s="2">
        <v>9811</v>
      </c>
      <c r="B3691" s="1">
        <v>1430776.6836468102</v>
      </c>
    </row>
    <row r="3692" spans="1:2" x14ac:dyDescent="0.25">
      <c r="A3692" s="2">
        <v>9812</v>
      </c>
      <c r="B3692" s="1">
        <v>118194.59560560607</v>
      </c>
    </row>
    <row r="3693" spans="1:2" x14ac:dyDescent="0.25">
      <c r="A3693" s="2">
        <v>9813</v>
      </c>
      <c r="B3693" s="1">
        <v>140385.3759337705</v>
      </c>
    </row>
    <row r="3694" spans="1:2" x14ac:dyDescent="0.25">
      <c r="A3694" s="2">
        <v>9814</v>
      </c>
      <c r="B3694" s="1">
        <v>267493.03216005582</v>
      </c>
    </row>
    <row r="3695" spans="1:2" x14ac:dyDescent="0.25">
      <c r="A3695" s="2">
        <v>9815</v>
      </c>
      <c r="B3695" s="1">
        <v>408082.39324882941</v>
      </c>
    </row>
    <row r="3696" spans="1:2" x14ac:dyDescent="0.25">
      <c r="A3696" s="2">
        <v>9816</v>
      </c>
      <c r="B3696" s="1">
        <v>678063.73268479272</v>
      </c>
    </row>
    <row r="3697" spans="1:2" x14ac:dyDescent="0.25">
      <c r="A3697" s="2">
        <v>9817</v>
      </c>
      <c r="B3697" s="1">
        <v>1181945.9560560607</v>
      </c>
    </row>
    <row r="3698" spans="1:2" x14ac:dyDescent="0.25">
      <c r="A3698" s="2">
        <v>9820</v>
      </c>
      <c r="B3698" s="1">
        <v>2475865.7395279589</v>
      </c>
    </row>
    <row r="3699" spans="1:2" x14ac:dyDescent="0.25">
      <c r="A3699" s="2">
        <v>9823</v>
      </c>
      <c r="B3699" s="1">
        <v>2737138.003498246</v>
      </c>
    </row>
    <row r="3700" spans="1:2" x14ac:dyDescent="0.25">
      <c r="A3700" s="2">
        <v>9824</v>
      </c>
      <c r="B3700" s="1">
        <v>317259.17767820577</v>
      </c>
    </row>
    <row r="3701" spans="1:2" x14ac:dyDescent="0.25">
      <c r="A3701" s="2">
        <v>9825</v>
      </c>
      <c r="B3701" s="1">
        <v>460336.84604288678</v>
      </c>
    </row>
    <row r="3702" spans="1:2" x14ac:dyDescent="0.25">
      <c r="A3702" s="2">
        <v>9826</v>
      </c>
      <c r="B3702" s="1">
        <v>603414.5144075678</v>
      </c>
    </row>
    <row r="3703" spans="1:2" x14ac:dyDescent="0.25">
      <c r="A3703" s="2">
        <v>9827</v>
      </c>
      <c r="B3703" s="1">
        <v>870907.54656762374</v>
      </c>
    </row>
    <row r="3704" spans="1:2" x14ac:dyDescent="0.25">
      <c r="A3704" s="2">
        <v>9828</v>
      </c>
      <c r="B3704" s="1">
        <v>1735594.3249454787</v>
      </c>
    </row>
    <row r="3705" spans="1:2" x14ac:dyDescent="0.25">
      <c r="A3705" s="2">
        <v>9830</v>
      </c>
      <c r="B3705" s="1">
        <v>584752.20983826159</v>
      </c>
    </row>
    <row r="3706" spans="1:2" x14ac:dyDescent="0.25">
      <c r="A3706" s="2">
        <v>9831</v>
      </c>
      <c r="B3706" s="1">
        <v>671842.96449502395</v>
      </c>
    </row>
    <row r="3707" spans="1:2" x14ac:dyDescent="0.25">
      <c r="A3707" s="2">
        <v>9832</v>
      </c>
      <c r="B3707" s="1">
        <v>945556.76484484854</v>
      </c>
    </row>
    <row r="3708" spans="1:2" x14ac:dyDescent="0.25">
      <c r="A3708" s="2">
        <v>9833</v>
      </c>
      <c r="B3708" s="1">
        <v>1293919.7834718979</v>
      </c>
    </row>
    <row r="3709" spans="1:2" x14ac:dyDescent="0.25">
      <c r="A3709" s="2">
        <v>9834</v>
      </c>
      <c r="B3709" s="1">
        <v>2115061.184521372</v>
      </c>
    </row>
    <row r="3710" spans="1:2" x14ac:dyDescent="0.25">
      <c r="A3710" s="2">
        <v>9835</v>
      </c>
      <c r="B3710" s="1">
        <v>49766.145518149926</v>
      </c>
    </row>
    <row r="3711" spans="1:2" x14ac:dyDescent="0.25">
      <c r="A3711" s="2">
        <v>9836</v>
      </c>
      <c r="B3711" s="1">
        <v>136856.9001749123</v>
      </c>
    </row>
    <row r="3712" spans="1:2" x14ac:dyDescent="0.25">
      <c r="A3712" s="2">
        <v>9837</v>
      </c>
      <c r="B3712" s="1">
        <v>348363.01862704946</v>
      </c>
    </row>
    <row r="3713" spans="1:2" x14ac:dyDescent="0.25">
      <c r="A3713" s="2">
        <v>9838</v>
      </c>
      <c r="B3713" s="1">
        <v>532229.69851875014</v>
      </c>
    </row>
    <row r="3714" spans="1:2" x14ac:dyDescent="0.25">
      <c r="A3714" s="2">
        <v>9839</v>
      </c>
      <c r="B3714" s="1">
        <v>5175679.1338875918</v>
      </c>
    </row>
    <row r="3715" spans="1:2" x14ac:dyDescent="0.25">
      <c r="A3715" s="2">
        <v>9840</v>
      </c>
      <c r="B3715" s="1">
        <v>1935.6916264200004</v>
      </c>
    </row>
    <row r="3716" spans="1:2" x14ac:dyDescent="0.25">
      <c r="A3716" s="2">
        <v>9841</v>
      </c>
      <c r="B3716" s="1">
        <v>2602.7694105992409</v>
      </c>
    </row>
    <row r="3717" spans="1:2" x14ac:dyDescent="0.25">
      <c r="A3717" s="2">
        <v>9842</v>
      </c>
      <c r="B3717" s="1">
        <v>3939.3222115435055</v>
      </c>
    </row>
    <row r="3718" spans="1:2" x14ac:dyDescent="0.25">
      <c r="A3718" s="2">
        <v>9843</v>
      </c>
      <c r="B3718" s="1">
        <v>4334.6312746308586</v>
      </c>
    </row>
    <row r="3719" spans="1:2" x14ac:dyDescent="0.25">
      <c r="A3719" s="2">
        <v>9844</v>
      </c>
      <c r="B3719" s="1">
        <v>5874.0200780741261</v>
      </c>
    </row>
    <row r="3720" spans="1:2" x14ac:dyDescent="0.25">
      <c r="A3720" s="2">
        <v>9845</v>
      </c>
      <c r="B3720" s="1">
        <v>9588.8555144286674</v>
      </c>
    </row>
    <row r="3721" spans="1:2" x14ac:dyDescent="0.25">
      <c r="A3721" s="2">
        <v>9846</v>
      </c>
      <c r="B3721" s="1">
        <v>8210.0079941215481</v>
      </c>
    </row>
    <row r="3722" spans="1:2" x14ac:dyDescent="0.25">
      <c r="A3722" s="2">
        <v>9847</v>
      </c>
      <c r="B3722" s="1">
        <v>15059.235633792166</v>
      </c>
    </row>
    <row r="3723" spans="1:2" x14ac:dyDescent="0.25">
      <c r="A3723" s="2">
        <v>9848</v>
      </c>
      <c r="B3723" s="1">
        <v>105887.62150243079</v>
      </c>
    </row>
    <row r="3724" spans="1:2" x14ac:dyDescent="0.25">
      <c r="A3724" s="2">
        <v>9850</v>
      </c>
      <c r="B3724" s="1">
        <v>918826.53174000012</v>
      </c>
    </row>
    <row r="3725" spans="1:2" x14ac:dyDescent="0.25">
      <c r="A3725" s="2">
        <v>9873</v>
      </c>
      <c r="B3725" s="1">
        <v>43600.785324530327</v>
      </c>
    </row>
    <row r="3726" spans="1:2" x14ac:dyDescent="0.25">
      <c r="A3726" s="2">
        <v>9881</v>
      </c>
      <c r="B3726" s="1">
        <v>655650.00000000012</v>
      </c>
    </row>
    <row r="3727" spans="1:2" x14ac:dyDescent="0.25">
      <c r="A3727" s="2">
        <v>9883</v>
      </c>
      <c r="B3727" s="1">
        <v>473093.06535000011</v>
      </c>
    </row>
    <row r="3728" spans="1:2" x14ac:dyDescent="0.25">
      <c r="A3728" s="2">
        <v>9896</v>
      </c>
      <c r="B3728" s="1">
        <v>21381.772642220429</v>
      </c>
    </row>
    <row r="3729" spans="1:2" x14ac:dyDescent="0.25">
      <c r="A3729" s="2">
        <v>9897</v>
      </c>
      <c r="B3729" s="1">
        <v>20982071.945770077</v>
      </c>
    </row>
    <row r="3730" spans="1:2" x14ac:dyDescent="0.25">
      <c r="A3730" s="2">
        <v>9902</v>
      </c>
      <c r="B3730" s="1">
        <v>33094.486769569703</v>
      </c>
    </row>
    <row r="3731" spans="1:2" x14ac:dyDescent="0.25">
      <c r="A3731" s="2">
        <v>9903</v>
      </c>
      <c r="B3731" s="1">
        <v>35085.132590295696</v>
      </c>
    </row>
    <row r="3732" spans="1:2" x14ac:dyDescent="0.25">
      <c r="A3732" s="2">
        <v>9904</v>
      </c>
      <c r="B3732" s="1">
        <v>12690.367107128232</v>
      </c>
    </row>
    <row r="3733" spans="1:2" x14ac:dyDescent="0.25">
      <c r="A3733" s="2">
        <v>9905</v>
      </c>
      <c r="B3733" s="1">
        <v>23016.842302144341</v>
      </c>
    </row>
    <row r="3734" spans="1:2" x14ac:dyDescent="0.25">
      <c r="A3734" s="2">
        <v>9906</v>
      </c>
      <c r="B3734" s="1">
        <v>5600</v>
      </c>
    </row>
    <row r="3735" spans="1:2" x14ac:dyDescent="0.25">
      <c r="A3735" s="2">
        <v>9907</v>
      </c>
      <c r="B3735" s="1">
        <v>20528.535026236845</v>
      </c>
    </row>
    <row r="3736" spans="1:2" x14ac:dyDescent="0.25">
      <c r="A3736" s="2">
        <v>9908</v>
      </c>
      <c r="B3736" s="1">
        <v>27993.456853959331</v>
      </c>
    </row>
    <row r="3737" spans="1:2" x14ac:dyDescent="0.25">
      <c r="A3737" s="2">
        <v>9909</v>
      </c>
      <c r="B3737" s="1">
        <v>27993.456853959331</v>
      </c>
    </row>
    <row r="3738" spans="1:2" x14ac:dyDescent="0.25">
      <c r="A3738" s="2">
        <v>9910</v>
      </c>
      <c r="B3738" s="1">
        <v>27993.456853959331</v>
      </c>
    </row>
    <row r="3739" spans="1:2" x14ac:dyDescent="0.25">
      <c r="A3739" s="2">
        <v>9911</v>
      </c>
      <c r="B3739" s="1">
        <v>30730.594857457578</v>
      </c>
    </row>
    <row r="3740" spans="1:2" x14ac:dyDescent="0.25">
      <c r="A3740" s="2">
        <v>9912</v>
      </c>
      <c r="B3740" s="1">
        <v>524659.58912509563</v>
      </c>
    </row>
    <row r="3741" spans="1:2" x14ac:dyDescent="0.25">
      <c r="A3741" s="2">
        <v>9913</v>
      </c>
      <c r="B3741" s="1">
        <v>25145</v>
      </c>
    </row>
    <row r="3742" spans="1:2" x14ac:dyDescent="0.25">
      <c r="A3742" s="2">
        <v>9914</v>
      </c>
      <c r="B3742" s="1">
        <v>8957.9061932669865</v>
      </c>
    </row>
    <row r="3743" spans="1:2" x14ac:dyDescent="0.25">
      <c r="A3743" s="2">
        <v>9915</v>
      </c>
      <c r="B3743" s="1">
        <v>8335.8293742901133</v>
      </c>
    </row>
    <row r="3744" spans="1:2" x14ac:dyDescent="0.25">
      <c r="A3744" s="2">
        <v>9916</v>
      </c>
      <c r="B3744" s="1">
        <v>9331.1522846531116</v>
      </c>
    </row>
    <row r="3745" spans="1:2" x14ac:dyDescent="0.25">
      <c r="A3745" s="2">
        <v>9917</v>
      </c>
      <c r="B3745" s="1">
        <v>377960.62751399749</v>
      </c>
    </row>
    <row r="3746" spans="1:2" x14ac:dyDescent="0.25">
      <c r="A3746" s="2">
        <v>9918</v>
      </c>
      <c r="B3746" s="1">
        <v>10460411.693356654</v>
      </c>
    </row>
    <row r="3747" spans="1:2" x14ac:dyDescent="0.25">
      <c r="A3747" s="2">
        <v>9919</v>
      </c>
      <c r="B3747" s="1">
        <v>53864.21045250001</v>
      </c>
    </row>
    <row r="3748" spans="1:2" x14ac:dyDescent="0.25">
      <c r="A3748" s="2">
        <v>9920</v>
      </c>
      <c r="B3748" s="1">
        <v>44913.946330130304</v>
      </c>
    </row>
    <row r="3749" spans="1:2" x14ac:dyDescent="0.25">
      <c r="A3749" s="2">
        <v>9921</v>
      </c>
      <c r="B3749" s="1">
        <v>8086.9986466993623</v>
      </c>
    </row>
    <row r="3750" spans="1:2" x14ac:dyDescent="0.25">
      <c r="A3750" s="2">
        <v>9922</v>
      </c>
      <c r="B3750" s="1">
        <v>102438.12893136515</v>
      </c>
    </row>
    <row r="3751" spans="1:2" x14ac:dyDescent="0.25">
      <c r="A3751" s="2">
        <v>9923</v>
      </c>
      <c r="B3751" s="1">
        <v>38071.101321384689</v>
      </c>
    </row>
    <row r="3752" spans="1:2" x14ac:dyDescent="0.25">
      <c r="A3752" s="2">
        <v>9924</v>
      </c>
      <c r="B3752" s="1">
        <v>21399.442572804466</v>
      </c>
    </row>
    <row r="3753" spans="1:2" x14ac:dyDescent="0.25">
      <c r="A3753" s="2">
        <v>9925</v>
      </c>
      <c r="B3753" s="1">
        <v>11071048.892878633</v>
      </c>
    </row>
    <row r="3754" spans="1:2" x14ac:dyDescent="0.25">
      <c r="A3754" s="2">
        <v>9926</v>
      </c>
      <c r="B3754" s="1">
        <v>1402120.9433903275</v>
      </c>
    </row>
    <row r="3755" spans="1:2" x14ac:dyDescent="0.25">
      <c r="A3755" s="2">
        <v>9927</v>
      </c>
      <c r="B3755" s="1">
        <v>1259376.2824868786</v>
      </c>
    </row>
    <row r="3756" spans="1:2" x14ac:dyDescent="0.25">
      <c r="A3756" s="2">
        <v>9928</v>
      </c>
      <c r="B3756" s="1">
        <v>125842.50000000001</v>
      </c>
    </row>
    <row r="3757" spans="1:2" x14ac:dyDescent="0.25">
      <c r="A3757" s="2">
        <v>9929</v>
      </c>
      <c r="B3757" s="1">
        <v>186623.04569306222</v>
      </c>
    </row>
    <row r="3758" spans="1:2" x14ac:dyDescent="0.25">
      <c r="A3758" s="2">
        <v>9931</v>
      </c>
      <c r="B3758" s="1">
        <v>15365.297428728789</v>
      </c>
    </row>
    <row r="3759" spans="1:2" x14ac:dyDescent="0.25">
      <c r="A3759" s="2">
        <v>9934</v>
      </c>
      <c r="B3759" s="1">
        <v>5037666.2195364572</v>
      </c>
    </row>
    <row r="3760" spans="1:2" x14ac:dyDescent="0.25">
      <c r="A3760" s="2">
        <v>9935</v>
      </c>
      <c r="B3760" s="1">
        <v>3651.5909273942507</v>
      </c>
    </row>
    <row r="3761" spans="1:2" x14ac:dyDescent="0.25">
      <c r="A3761" s="2">
        <v>9936</v>
      </c>
      <c r="B3761" s="1">
        <v>3910.3748840886306</v>
      </c>
    </row>
    <row r="3762" spans="1:2" x14ac:dyDescent="0.25">
      <c r="A3762" s="2">
        <v>9937</v>
      </c>
      <c r="B3762" s="1">
        <v>11668.815889567873</v>
      </c>
    </row>
    <row r="3763" spans="1:2" x14ac:dyDescent="0.25">
      <c r="A3763" s="2">
        <v>9938</v>
      </c>
      <c r="B3763" s="1">
        <v>4594.7539423844664</v>
      </c>
    </row>
    <row r="3764" spans="1:2" x14ac:dyDescent="0.25">
      <c r="A3764" s="2">
        <v>9939</v>
      </c>
      <c r="B3764" s="1">
        <v>2905.9872711962644</v>
      </c>
    </row>
    <row r="3765" spans="1:2" x14ac:dyDescent="0.25">
      <c r="A3765" s="2">
        <v>9940</v>
      </c>
      <c r="B3765" s="1">
        <v>311038.40948843706</v>
      </c>
    </row>
    <row r="3766" spans="1:2" x14ac:dyDescent="0.25">
      <c r="A3766" s="2">
        <v>9951</v>
      </c>
      <c r="B3766" s="1">
        <v>4284113.6603153842</v>
      </c>
    </row>
    <row r="3767" spans="1:2" x14ac:dyDescent="0.25">
      <c r="A3767" s="2">
        <v>9952</v>
      </c>
      <c r="B3767" s="1">
        <v>223008.31883501957</v>
      </c>
    </row>
    <row r="3768" spans="1:2" x14ac:dyDescent="0.25">
      <c r="A3768" s="2">
        <v>9955</v>
      </c>
      <c r="B3768" s="1">
        <v>43002.831697222478</v>
      </c>
    </row>
    <row r="3769" spans="1:2" x14ac:dyDescent="0.25">
      <c r="A3769" s="2">
        <v>9956</v>
      </c>
      <c r="B3769" s="1">
        <v>85823.641987650015</v>
      </c>
    </row>
    <row r="3770" spans="1:2" x14ac:dyDescent="0.25">
      <c r="A3770" s="2">
        <v>9957</v>
      </c>
      <c r="B3770" s="1">
        <v>39011.976635290848</v>
      </c>
    </row>
    <row r="3771" spans="1:2" x14ac:dyDescent="0.25">
      <c r="A3771" s="2">
        <v>9958</v>
      </c>
      <c r="B3771" s="1">
        <v>17203.534893533786</v>
      </c>
    </row>
    <row r="3772" spans="1:2" x14ac:dyDescent="0.25">
      <c r="A3772" s="2">
        <v>9960</v>
      </c>
      <c r="B3772" s="1">
        <v>46198.146393148774</v>
      </c>
    </row>
    <row r="3773" spans="1:2" x14ac:dyDescent="0.25">
      <c r="A3773" s="2">
        <v>9961</v>
      </c>
      <c r="B3773" s="1">
        <v>43264.436409169663</v>
      </c>
    </row>
    <row r="3774" spans="1:2" x14ac:dyDescent="0.25">
      <c r="A3774" s="2">
        <v>9963</v>
      </c>
      <c r="B3774" s="1">
        <v>125819.40907935893</v>
      </c>
    </row>
    <row r="3775" spans="1:2" x14ac:dyDescent="0.25">
      <c r="A3775" s="2">
        <v>9964</v>
      </c>
      <c r="B3775" s="1">
        <v>45768.367223521258</v>
      </c>
    </row>
    <row r="3776" spans="1:2" x14ac:dyDescent="0.25">
      <c r="A3776" s="2">
        <v>9965</v>
      </c>
      <c r="B3776" s="1">
        <v>3842.3108096640049</v>
      </c>
    </row>
    <row r="3777" spans="1:2" x14ac:dyDescent="0.25">
      <c r="A3777" s="2">
        <v>9967</v>
      </c>
      <c r="B3777" s="1">
        <v>5154810.5994167291</v>
      </c>
    </row>
    <row r="3778" spans="1:2" x14ac:dyDescent="0.25">
      <c r="A3778" s="2">
        <v>9968</v>
      </c>
      <c r="B3778" s="1">
        <v>343094.29956958484</v>
      </c>
    </row>
    <row r="3779" spans="1:2" x14ac:dyDescent="0.25">
      <c r="A3779" s="2">
        <v>9969</v>
      </c>
      <c r="B3779" s="1">
        <v>3531.2321484879194</v>
      </c>
    </row>
    <row r="3780" spans="1:2" x14ac:dyDescent="0.25">
      <c r="A3780" s="2">
        <v>9970</v>
      </c>
      <c r="B3780" s="1">
        <v>1923418.3683904016</v>
      </c>
    </row>
    <row r="3781" spans="1:2" x14ac:dyDescent="0.25">
      <c r="A3781" s="2">
        <v>9971</v>
      </c>
      <c r="B3781" s="1">
        <v>6036633.4513515858</v>
      </c>
    </row>
    <row r="3782" spans="1:2" x14ac:dyDescent="0.25">
      <c r="A3782" s="2">
        <v>9974</v>
      </c>
      <c r="B3782" s="1">
        <v>3702466.260763709</v>
      </c>
    </row>
    <row r="3783" spans="1:2" x14ac:dyDescent="0.25">
      <c r="A3783" s="2">
        <v>9981</v>
      </c>
      <c r="B3783" s="1">
        <v>98175.360934800017</v>
      </c>
    </row>
    <row r="3784" spans="1:2" x14ac:dyDescent="0.25">
      <c r="A3784" s="2">
        <v>9982</v>
      </c>
      <c r="B3784" s="1">
        <v>541492.06275000004</v>
      </c>
    </row>
    <row r="3785" spans="1:2" x14ac:dyDescent="0.25">
      <c r="A3785" s="2">
        <v>9983</v>
      </c>
      <c r="B3785" s="1">
        <v>165488.64930434019</v>
      </c>
    </row>
    <row r="3786" spans="1:2" x14ac:dyDescent="0.25">
      <c r="A3786" s="2">
        <v>9984</v>
      </c>
      <c r="B3786" s="1">
        <v>31830.750000000004</v>
      </c>
    </row>
    <row r="3787" spans="1:2" x14ac:dyDescent="0.25">
      <c r="A3787" s="2">
        <v>9985</v>
      </c>
      <c r="B3787" s="1">
        <v>3234.7994586797449</v>
      </c>
    </row>
    <row r="3788" spans="1:2" x14ac:dyDescent="0.25">
      <c r="A3788" s="2">
        <v>9986</v>
      </c>
      <c r="B3788" s="1">
        <v>438439.74201490084</v>
      </c>
    </row>
    <row r="3789" spans="1:2" x14ac:dyDescent="0.25">
      <c r="A3789" s="2">
        <v>9987</v>
      </c>
      <c r="B3789" s="1">
        <v>1282481.2012500002</v>
      </c>
    </row>
    <row r="3790" spans="1:2" x14ac:dyDescent="0.25">
      <c r="A3790" s="2">
        <v>9988</v>
      </c>
      <c r="B3790" s="1">
        <v>69422427.12754418</v>
      </c>
    </row>
    <row r="3791" spans="1:2" x14ac:dyDescent="0.25">
      <c r="A3791" s="2">
        <v>9989</v>
      </c>
      <c r="B3791" s="1">
        <v>758933.7191517863</v>
      </c>
    </row>
    <row r="3792" spans="1:2" x14ac:dyDescent="0.25">
      <c r="A3792" s="2">
        <v>9991</v>
      </c>
      <c r="B3792" s="1">
        <v>279495.40312575008</v>
      </c>
    </row>
    <row r="3793" spans="1:2" x14ac:dyDescent="0.25">
      <c r="A3793" s="2">
        <v>9994</v>
      </c>
      <c r="B3793" s="1">
        <v>4986.9205081704013</v>
      </c>
    </row>
    <row r="3794" spans="1:2" x14ac:dyDescent="0.25">
      <c r="A3794" s="2">
        <v>10001</v>
      </c>
      <c r="B3794" s="1">
        <v>1904.9215626705475</v>
      </c>
    </row>
    <row r="3795" spans="1:2" x14ac:dyDescent="0.25">
      <c r="A3795" s="2">
        <v>10002</v>
      </c>
      <c r="B3795" s="1">
        <v>497661.45518149924</v>
      </c>
    </row>
    <row r="3796" spans="1:2" x14ac:dyDescent="0.25">
      <c r="A3796" s="2">
        <v>10004</v>
      </c>
      <c r="B3796" s="1">
        <v>33971.502042000007</v>
      </c>
    </row>
    <row r="3797" spans="1:2" x14ac:dyDescent="0.25">
      <c r="A3797" s="2">
        <v>10005</v>
      </c>
      <c r="B3797" s="1">
        <v>146653.0843383208</v>
      </c>
    </row>
    <row r="3798" spans="1:2" x14ac:dyDescent="0.25">
      <c r="A3798" s="2">
        <v>10007</v>
      </c>
      <c r="B3798" s="1">
        <v>16161555.757019188</v>
      </c>
    </row>
    <row r="3799" spans="1:2" x14ac:dyDescent="0.25">
      <c r="A3799" s="2">
        <v>10008</v>
      </c>
      <c r="B3799" s="1">
        <v>23100</v>
      </c>
    </row>
    <row r="3800" spans="1:2" x14ac:dyDescent="0.25">
      <c r="A3800" s="2">
        <v>10009</v>
      </c>
      <c r="B3800" s="1">
        <v>62207.681897687406</v>
      </c>
    </row>
    <row r="3801" spans="1:2" x14ac:dyDescent="0.25">
      <c r="A3801" s="2">
        <v>10011</v>
      </c>
      <c r="B3801" s="1">
        <v>5349.8606432011165</v>
      </c>
    </row>
    <row r="3802" spans="1:2" x14ac:dyDescent="0.25">
      <c r="A3802" s="2">
        <v>10012</v>
      </c>
      <c r="B3802" s="1">
        <v>84224.410750083407</v>
      </c>
    </row>
    <row r="3803" spans="1:2" x14ac:dyDescent="0.25">
      <c r="A3803" s="2">
        <v>10013</v>
      </c>
      <c r="B3803" s="1">
        <v>3784378.2138000005</v>
      </c>
    </row>
    <row r="3804" spans="1:2" x14ac:dyDescent="0.25">
      <c r="A3804" s="2">
        <v>10014</v>
      </c>
      <c r="B3804" s="1">
        <v>2391435.7955923476</v>
      </c>
    </row>
    <row r="3805" spans="1:2" x14ac:dyDescent="0.25">
      <c r="A3805" s="2">
        <v>10015</v>
      </c>
      <c r="B3805" s="1">
        <v>145159.26827796909</v>
      </c>
    </row>
    <row r="3806" spans="1:2" x14ac:dyDescent="0.25">
      <c r="A3806" s="2">
        <v>10016</v>
      </c>
      <c r="B3806" s="1">
        <v>14106524.985529084</v>
      </c>
    </row>
    <row r="3807" spans="1:2" x14ac:dyDescent="0.25">
      <c r="A3807" s="2">
        <v>10017</v>
      </c>
      <c r="B3807" s="1">
        <v>23137039.985107053</v>
      </c>
    </row>
    <row r="3808" spans="1:2" x14ac:dyDescent="0.25">
      <c r="A3808" s="2">
        <v>10018</v>
      </c>
      <c r="B3808" s="1">
        <v>22094.924456420613</v>
      </c>
    </row>
    <row r="3809" spans="1:2" x14ac:dyDescent="0.25">
      <c r="A3809" s="2">
        <v>10020</v>
      </c>
      <c r="B3809" s="1">
        <v>35743.217342045573</v>
      </c>
    </row>
    <row r="3810" spans="1:2" x14ac:dyDescent="0.25">
      <c r="A3810" s="2">
        <v>10021</v>
      </c>
      <c r="B3810" s="1">
        <v>1902.0869636423536</v>
      </c>
    </row>
    <row r="3811" spans="1:2" x14ac:dyDescent="0.25">
      <c r="A3811" s="2">
        <v>10023</v>
      </c>
      <c r="B3811" s="1">
        <v>11508.421151072171</v>
      </c>
    </row>
    <row r="3812" spans="1:2" x14ac:dyDescent="0.25">
      <c r="A3812" s="2">
        <v>10024</v>
      </c>
      <c r="B3812" s="1">
        <v>17573.670136096691</v>
      </c>
    </row>
    <row r="3813" spans="1:2" x14ac:dyDescent="0.25">
      <c r="A3813" s="2">
        <v>10025</v>
      </c>
      <c r="B3813" s="1">
        <v>13125.820880412042</v>
      </c>
    </row>
    <row r="3814" spans="1:2" x14ac:dyDescent="0.25">
      <c r="A3814" s="2">
        <v>10027</v>
      </c>
      <c r="B3814" s="1">
        <v>44229.661829255747</v>
      </c>
    </row>
    <row r="3815" spans="1:2" x14ac:dyDescent="0.25">
      <c r="A3815" s="2">
        <v>10029</v>
      </c>
      <c r="B3815" s="1">
        <v>209756.92536000005</v>
      </c>
    </row>
    <row r="3816" spans="1:2" x14ac:dyDescent="0.25">
      <c r="A3816" s="2">
        <v>10032</v>
      </c>
      <c r="B3816" s="1">
        <v>689932.95839087153</v>
      </c>
    </row>
    <row r="3817" spans="1:2" x14ac:dyDescent="0.25">
      <c r="A3817" s="2">
        <v>10033</v>
      </c>
      <c r="B3817" s="1">
        <v>689932.95839087153</v>
      </c>
    </row>
    <row r="3818" spans="1:2" x14ac:dyDescent="0.25">
      <c r="A3818" s="2">
        <v>10035</v>
      </c>
      <c r="B3818" s="1">
        <v>689932.95839087153</v>
      </c>
    </row>
    <row r="3819" spans="1:2" x14ac:dyDescent="0.25">
      <c r="A3819" s="2">
        <v>10036</v>
      </c>
      <c r="B3819" s="1">
        <v>689932.95839087153</v>
      </c>
    </row>
    <row r="3820" spans="1:2" x14ac:dyDescent="0.25">
      <c r="A3820" s="2">
        <v>10037</v>
      </c>
      <c r="B3820" s="1">
        <v>133109.5094173956</v>
      </c>
    </row>
    <row r="3821" spans="1:2" x14ac:dyDescent="0.25">
      <c r="A3821" s="2">
        <v>10038</v>
      </c>
      <c r="B3821" s="1">
        <v>70848.328913276186</v>
      </c>
    </row>
    <row r="3822" spans="1:2" x14ac:dyDescent="0.25">
      <c r="A3822" s="2">
        <v>10044</v>
      </c>
      <c r="B3822" s="1">
        <v>423823.76858703967</v>
      </c>
    </row>
    <row r="3823" spans="1:2" x14ac:dyDescent="0.25">
      <c r="A3823" s="2">
        <v>10051</v>
      </c>
      <c r="B3823" s="1">
        <v>532258.08410267101</v>
      </c>
    </row>
    <row r="3824" spans="1:2" x14ac:dyDescent="0.25">
      <c r="A3824" s="2">
        <v>10052</v>
      </c>
      <c r="B3824" s="1">
        <v>225247.14043133133</v>
      </c>
    </row>
    <row r="3825" spans="1:2" x14ac:dyDescent="0.25">
      <c r="A3825" s="2">
        <v>10053</v>
      </c>
      <c r="B3825" s="1">
        <v>225247.14043133133</v>
      </c>
    </row>
    <row r="3826" spans="1:2" x14ac:dyDescent="0.25">
      <c r="A3826" s="2">
        <v>10054</v>
      </c>
      <c r="B3826" s="1">
        <v>522865.29438321217</v>
      </c>
    </row>
    <row r="3827" spans="1:2" x14ac:dyDescent="0.25">
      <c r="A3827" s="2">
        <v>10056</v>
      </c>
      <c r="B3827" s="1">
        <v>338400.00000000006</v>
      </c>
    </row>
    <row r="3828" spans="1:2" x14ac:dyDescent="0.25">
      <c r="A3828" s="2">
        <v>10057</v>
      </c>
      <c r="B3828" s="1">
        <v>225247.14043133133</v>
      </c>
    </row>
    <row r="3829" spans="1:2" x14ac:dyDescent="0.25">
      <c r="A3829" s="2">
        <v>10058</v>
      </c>
      <c r="B3829" s="1">
        <v>397133.84123483638</v>
      </c>
    </row>
    <row r="3830" spans="1:2" x14ac:dyDescent="0.25">
      <c r="A3830" s="2">
        <v>10059</v>
      </c>
      <c r="B3830" s="1">
        <v>477506.16624664853</v>
      </c>
    </row>
    <row r="3831" spans="1:2" x14ac:dyDescent="0.25">
      <c r="A3831" s="2">
        <v>10060</v>
      </c>
      <c r="B3831" s="1">
        <v>1599236.9421286185</v>
      </c>
    </row>
    <row r="3832" spans="1:2" x14ac:dyDescent="0.25">
      <c r="A3832" s="2">
        <v>10062</v>
      </c>
      <c r="B3832" s="1">
        <v>1867474.610568576</v>
      </c>
    </row>
    <row r="3833" spans="1:2" x14ac:dyDescent="0.25">
      <c r="A3833" s="2">
        <v>10063</v>
      </c>
      <c r="B3833" s="1">
        <v>67680</v>
      </c>
    </row>
    <row r="3834" spans="1:2" x14ac:dyDescent="0.25">
      <c r="A3834" s="2">
        <v>10064</v>
      </c>
      <c r="B3834" s="1">
        <v>1867474.610568576</v>
      </c>
    </row>
    <row r="3835" spans="1:2" x14ac:dyDescent="0.25">
      <c r="A3835" s="2">
        <v>10065</v>
      </c>
      <c r="B3835" s="1">
        <v>845351.07475130109</v>
      </c>
    </row>
    <row r="3836" spans="1:2" x14ac:dyDescent="0.25">
      <c r="A3836" s="2">
        <v>10066</v>
      </c>
      <c r="B3836" s="1">
        <v>560615.10507353581</v>
      </c>
    </row>
    <row r="3837" spans="1:2" x14ac:dyDescent="0.25">
      <c r="A3837" s="2">
        <v>10067</v>
      </c>
      <c r="B3837" s="1">
        <v>719100.00000000012</v>
      </c>
    </row>
    <row r="3838" spans="1:2" x14ac:dyDescent="0.25">
      <c r="A3838" s="2">
        <v>10068</v>
      </c>
      <c r="B3838" s="1">
        <v>1796557.8532052124</v>
      </c>
    </row>
    <row r="3839" spans="1:2" x14ac:dyDescent="0.25">
      <c r="A3839" s="2">
        <v>10070</v>
      </c>
      <c r="B3839" s="1">
        <v>42398234.555967897</v>
      </c>
    </row>
    <row r="3840" spans="1:2" x14ac:dyDescent="0.25">
      <c r="A3840" s="2">
        <v>10071</v>
      </c>
      <c r="B3840" s="1">
        <v>637817.20246170077</v>
      </c>
    </row>
    <row r="3841" spans="1:2" x14ac:dyDescent="0.25">
      <c r="A3841" s="2">
        <v>10072</v>
      </c>
      <c r="B3841" s="1">
        <v>58838.242500000008</v>
      </c>
    </row>
    <row r="3842" spans="1:2" x14ac:dyDescent="0.25">
      <c r="A3842" s="2">
        <v>10075</v>
      </c>
      <c r="B3842" s="1">
        <v>123530.40534076263</v>
      </c>
    </row>
    <row r="3843" spans="1:2" x14ac:dyDescent="0.25">
      <c r="A3843" s="2">
        <v>10076</v>
      </c>
      <c r="B3843" s="1">
        <v>72979.564095090958</v>
      </c>
    </row>
    <row r="3844" spans="1:2" x14ac:dyDescent="0.25">
      <c r="A3844" s="2">
        <v>10078</v>
      </c>
      <c r="B3844" s="1">
        <v>107997.51238893715</v>
      </c>
    </row>
    <row r="3845" spans="1:2" x14ac:dyDescent="0.25">
      <c r="A3845" s="2">
        <v>10079</v>
      </c>
      <c r="B3845" s="1">
        <v>228338.65298700004</v>
      </c>
    </row>
    <row r="3846" spans="1:2" x14ac:dyDescent="0.25">
      <c r="A3846" s="2">
        <v>10080</v>
      </c>
      <c r="B3846" s="1">
        <v>415795.25250000006</v>
      </c>
    </row>
    <row r="3847" spans="1:2" x14ac:dyDescent="0.25">
      <c r="A3847" s="2">
        <v>10083</v>
      </c>
      <c r="B3847" s="1">
        <v>135372.07785075766</v>
      </c>
    </row>
    <row r="3848" spans="1:2" x14ac:dyDescent="0.25">
      <c r="A3848" s="2">
        <v>10084</v>
      </c>
      <c r="B3848" s="1">
        <v>1342.4729569707347</v>
      </c>
    </row>
    <row r="3849" spans="1:2" x14ac:dyDescent="0.25">
      <c r="A3849" s="2">
        <v>10085</v>
      </c>
      <c r="B3849" s="1">
        <v>1144.6213469174484</v>
      </c>
    </row>
    <row r="3850" spans="1:2" x14ac:dyDescent="0.25">
      <c r="A3850" s="2">
        <v>10087</v>
      </c>
      <c r="B3850" s="1">
        <v>1709467.0985484498</v>
      </c>
    </row>
    <row r="3851" spans="1:2" x14ac:dyDescent="0.25">
      <c r="A3851" s="2">
        <v>10090</v>
      </c>
      <c r="B3851" s="1">
        <v>292376.1049191308</v>
      </c>
    </row>
    <row r="3852" spans="1:2" x14ac:dyDescent="0.25">
      <c r="A3852" s="2">
        <v>10091</v>
      </c>
      <c r="B3852" s="1">
        <v>129012.51148761391</v>
      </c>
    </row>
    <row r="3853" spans="1:2" x14ac:dyDescent="0.25">
      <c r="A3853" s="2">
        <v>10092</v>
      </c>
      <c r="B3853" s="1">
        <v>703067.17419795564</v>
      </c>
    </row>
    <row r="3854" spans="1:2" x14ac:dyDescent="0.25">
      <c r="A3854" s="2">
        <v>10093</v>
      </c>
      <c r="B3854" s="1">
        <v>586774.78686210571</v>
      </c>
    </row>
    <row r="3855" spans="1:2" x14ac:dyDescent="0.25">
      <c r="A3855" s="2">
        <v>10094</v>
      </c>
      <c r="B3855" s="1">
        <v>139128.6530111162</v>
      </c>
    </row>
    <row r="3856" spans="1:2" x14ac:dyDescent="0.25">
      <c r="A3856" s="2">
        <v>10096</v>
      </c>
      <c r="B3856" s="1">
        <v>58253.761636270392</v>
      </c>
    </row>
    <row r="3857" spans="1:2" x14ac:dyDescent="0.25">
      <c r="A3857" s="2">
        <v>10097</v>
      </c>
      <c r="B3857" s="1">
        <v>58253.761636270392</v>
      </c>
    </row>
    <row r="3858" spans="1:2" x14ac:dyDescent="0.25">
      <c r="A3858" s="2">
        <v>10098</v>
      </c>
      <c r="B3858" s="1">
        <v>58253.761636270392</v>
      </c>
    </row>
    <row r="3859" spans="1:2" x14ac:dyDescent="0.25">
      <c r="A3859" s="2">
        <v>10099</v>
      </c>
      <c r="B3859" s="1">
        <v>1590911.4600000002</v>
      </c>
    </row>
    <row r="3860" spans="1:2" x14ac:dyDescent="0.25">
      <c r="A3860" s="2">
        <v>10100</v>
      </c>
      <c r="B3860" s="1">
        <v>114738.75000000001</v>
      </c>
    </row>
    <row r="3861" spans="1:2" x14ac:dyDescent="0.25">
      <c r="A3861" s="2">
        <v>10102</v>
      </c>
      <c r="B3861" s="1">
        <v>5407300.8527735304</v>
      </c>
    </row>
    <row r="3862" spans="1:2" x14ac:dyDescent="0.25">
      <c r="A3862" s="2">
        <v>10103</v>
      </c>
      <c r="B3862" s="1">
        <v>4245557.6127889985</v>
      </c>
    </row>
    <row r="3863" spans="1:2" x14ac:dyDescent="0.25">
      <c r="A3863" s="2">
        <v>10104</v>
      </c>
      <c r="B3863" s="1">
        <v>9230.9091215648477</v>
      </c>
    </row>
    <row r="3864" spans="1:2" x14ac:dyDescent="0.25">
      <c r="A3864" s="2">
        <v>10109</v>
      </c>
      <c r="B3864" s="1">
        <v>35063417.520000003</v>
      </c>
    </row>
    <row r="3865" spans="1:2" x14ac:dyDescent="0.25">
      <c r="A3865" s="2">
        <v>10111</v>
      </c>
      <c r="B3865" s="1">
        <v>57230.581107870014</v>
      </c>
    </row>
    <row r="3866" spans="1:2" x14ac:dyDescent="0.25">
      <c r="A3866" s="2">
        <v>10112</v>
      </c>
      <c r="B3866" s="1">
        <v>173942.07033807004</v>
      </c>
    </row>
    <row r="3867" spans="1:2" x14ac:dyDescent="0.25">
      <c r="A3867" s="2">
        <v>10114</v>
      </c>
      <c r="B3867" s="1">
        <v>408090.40968759655</v>
      </c>
    </row>
    <row r="3868" spans="1:2" x14ac:dyDescent="0.25">
      <c r="A3868" s="2">
        <v>10115</v>
      </c>
      <c r="B3868" s="1">
        <v>347432.70729330007</v>
      </c>
    </row>
    <row r="3869" spans="1:2" x14ac:dyDescent="0.25">
      <c r="A3869" s="2">
        <v>10116</v>
      </c>
      <c r="B3869" s="1">
        <v>862688.66763530124</v>
      </c>
    </row>
    <row r="3870" spans="1:2" x14ac:dyDescent="0.25">
      <c r="A3870" s="2">
        <v>10117</v>
      </c>
      <c r="B3870" s="1">
        <v>73357.924711500018</v>
      </c>
    </row>
    <row r="3871" spans="1:2" x14ac:dyDescent="0.25">
      <c r="A3871" s="2">
        <v>10118</v>
      </c>
      <c r="B3871" s="1">
        <v>30146.828710103822</v>
      </c>
    </row>
    <row r="3872" spans="1:2" x14ac:dyDescent="0.25">
      <c r="A3872" s="2">
        <v>10119</v>
      </c>
      <c r="B3872" s="1">
        <v>137943.74121368851</v>
      </c>
    </row>
    <row r="3873" spans="1:2" x14ac:dyDescent="0.25">
      <c r="A3873" s="2">
        <v>10121</v>
      </c>
      <c r="B3873" s="1">
        <v>4354537.7328381184</v>
      </c>
    </row>
    <row r="3874" spans="1:2" x14ac:dyDescent="0.25">
      <c r="A3874" s="2">
        <v>10122</v>
      </c>
      <c r="B3874" s="1">
        <v>318397.33289700007</v>
      </c>
    </row>
    <row r="3875" spans="1:2" x14ac:dyDescent="0.25">
      <c r="A3875" s="2">
        <v>10124</v>
      </c>
      <c r="B3875" s="1">
        <v>17676.678605076071</v>
      </c>
    </row>
    <row r="3876" spans="1:2" x14ac:dyDescent="0.25">
      <c r="A3876" s="2">
        <v>10125</v>
      </c>
      <c r="B3876" s="1">
        <v>57142.247442580505</v>
      </c>
    </row>
    <row r="3877" spans="1:2" x14ac:dyDescent="0.25">
      <c r="A3877" s="2">
        <v>10127</v>
      </c>
      <c r="B3877" s="1">
        <v>4765.228393125054</v>
      </c>
    </row>
    <row r="3878" spans="1:2" x14ac:dyDescent="0.25">
      <c r="A3878" s="2">
        <v>10129</v>
      </c>
      <c r="B3878" s="1">
        <v>47492009.188200004</v>
      </c>
    </row>
    <row r="3879" spans="1:2" x14ac:dyDescent="0.25">
      <c r="A3879" s="2">
        <v>10130</v>
      </c>
      <c r="B3879" s="1">
        <v>1633734.3264798759</v>
      </c>
    </row>
    <row r="3880" spans="1:2" x14ac:dyDescent="0.25">
      <c r="A3880" s="2">
        <v>10131</v>
      </c>
      <c r="B3880" s="1">
        <v>446029.07920641871</v>
      </c>
    </row>
    <row r="3881" spans="1:2" x14ac:dyDescent="0.25">
      <c r="A3881" s="2">
        <v>10132</v>
      </c>
      <c r="B3881" s="1">
        <v>271404.00000776834</v>
      </c>
    </row>
    <row r="3882" spans="1:2" x14ac:dyDescent="0.25">
      <c r="A3882" s="2">
        <v>10133</v>
      </c>
      <c r="B3882" s="1">
        <v>3351550.8726000008</v>
      </c>
    </row>
    <row r="3883" spans="1:2" x14ac:dyDescent="0.25">
      <c r="A3883" s="2">
        <v>10134</v>
      </c>
      <c r="B3883" s="1">
        <v>54459.753064286328</v>
      </c>
    </row>
    <row r="3884" spans="1:2" x14ac:dyDescent="0.25">
      <c r="A3884" s="2">
        <v>10137</v>
      </c>
      <c r="B3884" s="1">
        <v>15862.958883910289</v>
      </c>
    </row>
    <row r="3885" spans="1:2" x14ac:dyDescent="0.25">
      <c r="A3885" s="2">
        <v>10138</v>
      </c>
      <c r="B3885" s="1">
        <v>26958.324841920006</v>
      </c>
    </row>
    <row r="3886" spans="1:2" x14ac:dyDescent="0.25">
      <c r="A3886" s="2">
        <v>10139</v>
      </c>
      <c r="B3886" s="1">
        <v>667577.33497647708</v>
      </c>
    </row>
    <row r="3887" spans="1:2" x14ac:dyDescent="0.25">
      <c r="A3887" s="2">
        <v>10141</v>
      </c>
      <c r="B3887" s="1">
        <v>427493.73375000007</v>
      </c>
    </row>
    <row r="3888" spans="1:2" x14ac:dyDescent="0.25">
      <c r="A3888" s="2">
        <v>10146</v>
      </c>
      <c r="B3888" s="1">
        <v>2890190.4994737119</v>
      </c>
    </row>
    <row r="3889" spans="1:2" x14ac:dyDescent="0.25">
      <c r="A3889" s="2">
        <v>10147</v>
      </c>
      <c r="B3889" s="1">
        <v>2115695.0061506913</v>
      </c>
    </row>
    <row r="3890" spans="1:2" x14ac:dyDescent="0.25">
      <c r="A3890" s="2">
        <v>10148</v>
      </c>
      <c r="B3890" s="1">
        <v>1527739.5859146174</v>
      </c>
    </row>
    <row r="3891" spans="1:2" x14ac:dyDescent="0.25">
      <c r="A3891" s="2">
        <v>10149</v>
      </c>
      <c r="B3891" s="1">
        <v>1182994.6407159555</v>
      </c>
    </row>
    <row r="3892" spans="1:2" x14ac:dyDescent="0.25">
      <c r="A3892" s="2">
        <v>10150</v>
      </c>
      <c r="B3892" s="1">
        <v>1003538.3678728166</v>
      </c>
    </row>
    <row r="3893" spans="1:2" x14ac:dyDescent="0.25">
      <c r="A3893" s="2">
        <v>10151</v>
      </c>
      <c r="B3893" s="1">
        <v>951590.49941822374</v>
      </c>
    </row>
    <row r="3894" spans="1:2" x14ac:dyDescent="0.25">
      <c r="A3894" s="2">
        <v>10152</v>
      </c>
      <c r="B3894" s="1">
        <v>925616.56519092724</v>
      </c>
    </row>
    <row r="3895" spans="1:2" x14ac:dyDescent="0.25">
      <c r="A3895" s="2">
        <v>10153</v>
      </c>
      <c r="B3895" s="1">
        <v>925616.56519092724</v>
      </c>
    </row>
    <row r="3896" spans="1:2" x14ac:dyDescent="0.25">
      <c r="A3896" s="2">
        <v>10154</v>
      </c>
      <c r="B3896" s="1">
        <v>1294569.1436108006</v>
      </c>
    </row>
    <row r="3897" spans="1:2" x14ac:dyDescent="0.25">
      <c r="A3897" s="2">
        <v>10159</v>
      </c>
      <c r="B3897" s="1">
        <v>149024.47599123331</v>
      </c>
    </row>
    <row r="3898" spans="1:2" x14ac:dyDescent="0.25">
      <c r="A3898" s="2">
        <v>10160</v>
      </c>
      <c r="B3898" s="1">
        <v>208616.94207000005</v>
      </c>
    </row>
    <row r="3899" spans="1:2" x14ac:dyDescent="0.25">
      <c r="A3899" s="2">
        <v>10162</v>
      </c>
      <c r="B3899" s="1">
        <v>9119.866320000001</v>
      </c>
    </row>
    <row r="3900" spans="1:2" x14ac:dyDescent="0.25">
      <c r="A3900" s="2">
        <v>10163</v>
      </c>
      <c r="B3900" s="1">
        <v>198617.93091657429</v>
      </c>
    </row>
    <row r="3901" spans="1:2" x14ac:dyDescent="0.25">
      <c r="A3901" s="2">
        <v>10164</v>
      </c>
      <c r="B3901" s="1">
        <v>268487.9544040027</v>
      </c>
    </row>
    <row r="3902" spans="1:2" x14ac:dyDescent="0.25">
      <c r="A3902" s="2">
        <v>10167</v>
      </c>
      <c r="B3902" s="1">
        <v>225247.14043133133</v>
      </c>
    </row>
    <row r="3903" spans="1:2" x14ac:dyDescent="0.25">
      <c r="A3903" s="2">
        <v>10169</v>
      </c>
      <c r="B3903" s="1">
        <v>2217411.3679332566</v>
      </c>
    </row>
    <row r="3904" spans="1:2" x14ac:dyDescent="0.25">
      <c r="A3904" s="2">
        <v>10170</v>
      </c>
      <c r="B3904" s="1">
        <v>529438.10751215392</v>
      </c>
    </row>
    <row r="3905" spans="1:2" x14ac:dyDescent="0.25">
      <c r="A3905" s="2">
        <v>10171</v>
      </c>
      <c r="B3905" s="1">
        <v>529438.10751215392</v>
      </c>
    </row>
    <row r="3906" spans="1:2" x14ac:dyDescent="0.25">
      <c r="A3906" s="2">
        <v>10172</v>
      </c>
      <c r="B3906" s="1">
        <v>529438.10751215392</v>
      </c>
    </row>
    <row r="3907" spans="1:2" x14ac:dyDescent="0.25">
      <c r="A3907" s="2">
        <v>10174</v>
      </c>
      <c r="B3907" s="1">
        <v>876660.37381616409</v>
      </c>
    </row>
    <row r="3908" spans="1:2" x14ac:dyDescent="0.25">
      <c r="A3908" s="2">
        <v>10176</v>
      </c>
      <c r="B3908" s="1">
        <v>6868924.9697459387</v>
      </c>
    </row>
    <row r="3909" spans="1:2" x14ac:dyDescent="0.25">
      <c r="A3909" s="2">
        <v>10177</v>
      </c>
      <c r="B3909" s="1">
        <v>265744.56027931167</v>
      </c>
    </row>
    <row r="3910" spans="1:2" x14ac:dyDescent="0.25">
      <c r="A3910" s="2">
        <v>10178</v>
      </c>
      <c r="B3910" s="1">
        <v>355002.27518228663</v>
      </c>
    </row>
    <row r="3911" spans="1:2" x14ac:dyDescent="0.25">
      <c r="A3911" s="2">
        <v>10180</v>
      </c>
      <c r="B3911" s="1">
        <v>630889.75760966365</v>
      </c>
    </row>
    <row r="3912" spans="1:2" x14ac:dyDescent="0.25">
      <c r="A3912" s="2">
        <v>10181</v>
      </c>
      <c r="B3912" s="1">
        <v>226029.4155</v>
      </c>
    </row>
    <row r="3913" spans="1:2" x14ac:dyDescent="0.25">
      <c r="A3913" s="2">
        <v>10182</v>
      </c>
      <c r="B3913" s="1">
        <v>18129806.090652909</v>
      </c>
    </row>
    <row r="3914" spans="1:2" x14ac:dyDescent="0.25">
      <c r="A3914" s="2">
        <v>10183</v>
      </c>
      <c r="B3914" s="1">
        <v>681604.36834999034</v>
      </c>
    </row>
    <row r="3915" spans="1:2" x14ac:dyDescent="0.25">
      <c r="A3915" s="2">
        <v>10184</v>
      </c>
      <c r="B3915" s="1">
        <v>2127905.4973500003</v>
      </c>
    </row>
    <row r="3916" spans="1:2" x14ac:dyDescent="0.25">
      <c r="A3916" s="2">
        <v>10185</v>
      </c>
      <c r="B3916" s="1">
        <v>4162170.2368500005</v>
      </c>
    </row>
    <row r="3917" spans="1:2" x14ac:dyDescent="0.25">
      <c r="A3917" s="2">
        <v>10186</v>
      </c>
      <c r="B3917" s="1">
        <v>538519.94391564361</v>
      </c>
    </row>
    <row r="3918" spans="1:2" x14ac:dyDescent="0.25">
      <c r="A3918" s="2">
        <v>10187</v>
      </c>
      <c r="B3918" s="1">
        <v>19581985.140633572</v>
      </c>
    </row>
    <row r="3919" spans="1:2" x14ac:dyDescent="0.25">
      <c r="A3919" s="2">
        <v>10189</v>
      </c>
      <c r="B3919" s="1">
        <v>1744582.609467237</v>
      </c>
    </row>
    <row r="3920" spans="1:2" x14ac:dyDescent="0.25">
      <c r="A3920" s="2">
        <v>10190</v>
      </c>
      <c r="B3920" s="1">
        <v>3181024.7849900816</v>
      </c>
    </row>
    <row r="3921" spans="1:2" x14ac:dyDescent="0.25">
      <c r="A3921" s="2">
        <v>10191</v>
      </c>
      <c r="B3921" s="1">
        <v>6784725.1073558126</v>
      </c>
    </row>
    <row r="3922" spans="1:2" x14ac:dyDescent="0.25">
      <c r="A3922" s="2">
        <v>10195</v>
      </c>
      <c r="B3922" s="1">
        <v>2964853.4020680622</v>
      </c>
    </row>
    <row r="3923" spans="1:2" x14ac:dyDescent="0.25">
      <c r="A3923" s="2">
        <v>10197</v>
      </c>
      <c r="B3923" s="1">
        <v>436007.85324530321</v>
      </c>
    </row>
    <row r="3924" spans="1:2" x14ac:dyDescent="0.25">
      <c r="A3924" s="2">
        <v>10199</v>
      </c>
      <c r="B3924" s="1">
        <v>10671496.875000002</v>
      </c>
    </row>
    <row r="3925" spans="1:2" x14ac:dyDescent="0.25">
      <c r="A3925" s="2">
        <v>10201</v>
      </c>
      <c r="B3925" s="1">
        <v>5310057.1214007661</v>
      </c>
    </row>
    <row r="3926" spans="1:2" x14ac:dyDescent="0.25">
      <c r="A3926" s="2">
        <v>10202</v>
      </c>
      <c r="B3926" s="1">
        <v>4367647.2195483893</v>
      </c>
    </row>
    <row r="3927" spans="1:2" x14ac:dyDescent="0.25">
      <c r="A3927" s="2">
        <v>10203</v>
      </c>
      <c r="B3927" s="1">
        <v>2335.5625716724267</v>
      </c>
    </row>
    <row r="3928" spans="1:2" x14ac:dyDescent="0.25">
      <c r="A3928" s="2">
        <v>10204</v>
      </c>
      <c r="B3928" s="1">
        <v>6593738.383060148</v>
      </c>
    </row>
    <row r="3929" spans="1:2" x14ac:dyDescent="0.25">
      <c r="A3929" s="2">
        <v>10206</v>
      </c>
      <c r="B3929" s="1">
        <v>7517362.7054736074</v>
      </c>
    </row>
    <row r="3930" spans="1:2" x14ac:dyDescent="0.25">
      <c r="A3930" s="2">
        <v>10207</v>
      </c>
      <c r="B3930" s="1">
        <v>3105882.4672344099</v>
      </c>
    </row>
    <row r="3931" spans="1:2" x14ac:dyDescent="0.25">
      <c r="A3931" s="2">
        <v>10208</v>
      </c>
      <c r="B3931" s="1">
        <v>676280.85980104085</v>
      </c>
    </row>
    <row r="3932" spans="1:2" x14ac:dyDescent="0.25">
      <c r="A3932" s="2">
        <v>10209</v>
      </c>
      <c r="B3932" s="1">
        <v>3565512.7893834193</v>
      </c>
    </row>
    <row r="3933" spans="1:2" x14ac:dyDescent="0.25">
      <c r="A3933" s="2">
        <v>10210</v>
      </c>
      <c r="B3933" s="1">
        <v>448123.82320421434</v>
      </c>
    </row>
    <row r="3934" spans="1:2" x14ac:dyDescent="0.25">
      <c r="A3934" s="2">
        <v>10211</v>
      </c>
      <c r="B3934" s="1">
        <v>121163.37830591577</v>
      </c>
    </row>
    <row r="3935" spans="1:2" x14ac:dyDescent="0.25">
      <c r="A3935" s="2">
        <v>10212</v>
      </c>
      <c r="B3935" s="1">
        <v>121163.37830591577</v>
      </c>
    </row>
    <row r="3936" spans="1:2" x14ac:dyDescent="0.25">
      <c r="A3936" s="2">
        <v>10213</v>
      </c>
      <c r="B3936" s="1">
        <v>1154256.0726897621</v>
      </c>
    </row>
    <row r="3937" spans="1:2" x14ac:dyDescent="0.25">
      <c r="A3937" s="2">
        <v>10214</v>
      </c>
      <c r="B3937" s="1">
        <v>587873.79131588759</v>
      </c>
    </row>
    <row r="3938" spans="1:2" x14ac:dyDescent="0.25">
      <c r="A3938" s="2">
        <v>10215</v>
      </c>
      <c r="B3938" s="1">
        <v>5318756.8022522731</v>
      </c>
    </row>
    <row r="3939" spans="1:2" x14ac:dyDescent="0.25">
      <c r="A3939" s="2">
        <v>10219</v>
      </c>
      <c r="B3939" s="1">
        <v>54480</v>
      </c>
    </row>
    <row r="3940" spans="1:2" x14ac:dyDescent="0.25">
      <c r="A3940" s="2">
        <v>10220</v>
      </c>
      <c r="B3940" s="1">
        <v>77223.372154151191</v>
      </c>
    </row>
    <row r="3941" spans="1:2" x14ac:dyDescent="0.25">
      <c r="A3941" s="2">
        <v>10227</v>
      </c>
      <c r="B3941" s="1">
        <v>200000</v>
      </c>
    </row>
    <row r="3942" spans="1:2" x14ac:dyDescent="0.25">
      <c r="A3942" s="2">
        <v>10228</v>
      </c>
      <c r="B3942" s="1">
        <v>105887.62150243079</v>
      </c>
    </row>
    <row r="3943" spans="1:2" x14ac:dyDescent="0.25">
      <c r="A3943" s="2">
        <v>10229</v>
      </c>
      <c r="B3943" s="1">
        <v>116498061.96313722</v>
      </c>
    </row>
    <row r="3944" spans="1:2" x14ac:dyDescent="0.25">
      <c r="A3944" s="2">
        <v>10230</v>
      </c>
      <c r="B3944" s="1">
        <v>121793173.36231707</v>
      </c>
    </row>
    <row r="3945" spans="1:2" x14ac:dyDescent="0.25">
      <c r="A3945" s="2">
        <v>10231</v>
      </c>
      <c r="B3945" s="1">
        <v>37200.193774817068</v>
      </c>
    </row>
    <row r="3946" spans="1:2" x14ac:dyDescent="0.25">
      <c r="A3946" s="2">
        <v>10241</v>
      </c>
      <c r="B3946" s="1">
        <v>64297.860009449701</v>
      </c>
    </row>
    <row r="3947" spans="1:2" x14ac:dyDescent="0.25">
      <c r="A3947" s="2">
        <v>10245</v>
      </c>
      <c r="B3947" s="1">
        <v>2544294.1896154149</v>
      </c>
    </row>
    <row r="3948" spans="1:2" x14ac:dyDescent="0.25">
      <c r="A3948" s="2">
        <v>10247</v>
      </c>
      <c r="B3948" s="1">
        <v>554270.44570839475</v>
      </c>
    </row>
    <row r="3949" spans="1:2" x14ac:dyDescent="0.25">
      <c r="A3949" s="2">
        <v>10248</v>
      </c>
      <c r="B3949" s="1">
        <v>186860.50853370139</v>
      </c>
    </row>
    <row r="3950" spans="1:2" x14ac:dyDescent="0.25">
      <c r="A3950" s="2">
        <v>10249</v>
      </c>
      <c r="B3950" s="1">
        <v>8261.1801560128879</v>
      </c>
    </row>
    <row r="3951" spans="1:2" x14ac:dyDescent="0.25">
      <c r="A3951" s="2">
        <v>10250</v>
      </c>
      <c r="B3951" s="1">
        <v>40983106.362850979</v>
      </c>
    </row>
    <row r="3952" spans="1:2" x14ac:dyDescent="0.25">
      <c r="A3952" s="2">
        <v>10251</v>
      </c>
      <c r="B3952" s="1">
        <v>52384043.836986683</v>
      </c>
    </row>
    <row r="3953" spans="1:2" x14ac:dyDescent="0.25">
      <c r="A3953" s="2">
        <v>10253</v>
      </c>
      <c r="B3953" s="1">
        <v>27036976.42017325</v>
      </c>
    </row>
    <row r="3954" spans="1:2" x14ac:dyDescent="0.25">
      <c r="A3954" s="2">
        <v>10254</v>
      </c>
      <c r="B3954" s="1">
        <v>20476429.871879339</v>
      </c>
    </row>
    <row r="3955" spans="1:2" x14ac:dyDescent="0.25">
      <c r="A3955" s="2">
        <v>10256</v>
      </c>
      <c r="B3955" s="1">
        <v>10491.336033433719</v>
      </c>
    </row>
    <row r="3956" spans="1:2" x14ac:dyDescent="0.25">
      <c r="A3956" s="2">
        <v>10262</v>
      </c>
      <c r="B3956" s="1">
        <v>402372.96170923696</v>
      </c>
    </row>
    <row r="3957" spans="1:2" x14ac:dyDescent="0.25">
      <c r="A3957" s="2">
        <v>10263</v>
      </c>
      <c r="B3957" s="1">
        <v>402372.96170923696</v>
      </c>
    </row>
    <row r="3958" spans="1:2" x14ac:dyDescent="0.25">
      <c r="A3958" s="2">
        <v>10264</v>
      </c>
      <c r="B3958" s="1">
        <v>402372.96170923696</v>
      </c>
    </row>
    <row r="3959" spans="1:2" x14ac:dyDescent="0.25">
      <c r="A3959" s="2">
        <v>10268</v>
      </c>
      <c r="B3959" s="1">
        <v>200219.68038340562</v>
      </c>
    </row>
    <row r="3960" spans="1:2" x14ac:dyDescent="0.25">
      <c r="A3960" s="2">
        <v>10269</v>
      </c>
      <c r="B3960" s="1">
        <v>707590.15886590385</v>
      </c>
    </row>
    <row r="3961" spans="1:2" x14ac:dyDescent="0.25">
      <c r="A3961" s="2">
        <v>10271</v>
      </c>
      <c r="B3961" s="1">
        <v>501199.3533649501</v>
      </c>
    </row>
    <row r="3962" spans="1:2" x14ac:dyDescent="0.25">
      <c r="A3962" s="2">
        <v>10277</v>
      </c>
      <c r="B3962" s="1">
        <v>2143576.7017579572</v>
      </c>
    </row>
    <row r="3963" spans="1:2" x14ac:dyDescent="0.25">
      <c r="A3963" s="2">
        <v>10278</v>
      </c>
      <c r="B3963" s="1">
        <v>411093.11877414305</v>
      </c>
    </row>
    <row r="3964" spans="1:2" x14ac:dyDescent="0.25">
      <c r="A3964" s="2">
        <v>10279</v>
      </c>
      <c r="B3964" s="1">
        <v>1194387.4924355983</v>
      </c>
    </row>
    <row r="3965" spans="1:2" x14ac:dyDescent="0.25">
      <c r="A3965" s="2">
        <v>10284</v>
      </c>
      <c r="B3965" s="1">
        <v>1460752.7331572317</v>
      </c>
    </row>
    <row r="3966" spans="1:2" x14ac:dyDescent="0.25">
      <c r="A3966" s="2">
        <v>10286</v>
      </c>
      <c r="B3966" s="1">
        <v>3144632.4209164591</v>
      </c>
    </row>
    <row r="3967" spans="1:2" x14ac:dyDescent="0.25">
      <c r="A3967" s="2">
        <v>10287</v>
      </c>
      <c r="B3967" s="1">
        <v>3779606.2751399749</v>
      </c>
    </row>
    <row r="3968" spans="1:2" x14ac:dyDescent="0.25">
      <c r="A3968" s="2">
        <v>10288</v>
      </c>
      <c r="B3968" s="1">
        <v>3752881.1947841728</v>
      </c>
    </row>
    <row r="3969" spans="1:2" x14ac:dyDescent="0.25">
      <c r="A3969" s="2">
        <v>10290</v>
      </c>
      <c r="B3969" s="1">
        <v>3693215.274565347</v>
      </c>
    </row>
    <row r="3970" spans="1:2" x14ac:dyDescent="0.25">
      <c r="A3970" s="2">
        <v>10291</v>
      </c>
      <c r="B3970" s="1">
        <v>1119400</v>
      </c>
    </row>
    <row r="3971" spans="1:2" x14ac:dyDescent="0.25">
      <c r="A3971" s="2">
        <v>10292</v>
      </c>
      <c r="B3971" s="1">
        <v>485219.91880196176</v>
      </c>
    </row>
    <row r="3972" spans="1:2" x14ac:dyDescent="0.25">
      <c r="A3972" s="2">
        <v>10293</v>
      </c>
      <c r="B3972" s="1">
        <v>11038398.568957813</v>
      </c>
    </row>
    <row r="3973" spans="1:2" x14ac:dyDescent="0.25">
      <c r="A3973" s="2">
        <v>10294</v>
      </c>
      <c r="B3973" s="1">
        <v>553449.3043073453</v>
      </c>
    </row>
    <row r="3974" spans="1:2" x14ac:dyDescent="0.25">
      <c r="A3974" s="2">
        <v>10295</v>
      </c>
      <c r="B3974" s="1">
        <v>168484.86104263584</v>
      </c>
    </row>
    <row r="3975" spans="1:2" x14ac:dyDescent="0.25">
      <c r="A3975" s="2">
        <v>10301</v>
      </c>
      <c r="B3975" s="1">
        <v>186623.04569306222</v>
      </c>
    </row>
    <row r="3976" spans="1:2" x14ac:dyDescent="0.25">
      <c r="A3976" s="2">
        <v>10302</v>
      </c>
      <c r="B3976" s="1">
        <v>205770.57018117039</v>
      </c>
    </row>
    <row r="3977" spans="1:2" x14ac:dyDescent="0.25">
      <c r="A3977" s="2">
        <v>10303</v>
      </c>
      <c r="B3977" s="1">
        <v>255213.23575345235</v>
      </c>
    </row>
    <row r="3978" spans="1:2" x14ac:dyDescent="0.25">
      <c r="A3978" s="2">
        <v>10305</v>
      </c>
      <c r="B3978" s="1">
        <v>566089.90526895539</v>
      </c>
    </row>
    <row r="3979" spans="1:2" x14ac:dyDescent="0.25">
      <c r="A3979" s="2">
        <v>10306</v>
      </c>
      <c r="B3979" s="1">
        <v>746492.18277224887</v>
      </c>
    </row>
    <row r="3980" spans="1:2" x14ac:dyDescent="0.25">
      <c r="A3980" s="2">
        <v>10307</v>
      </c>
      <c r="B3980" s="1">
        <v>1661069.522032049</v>
      </c>
    </row>
    <row r="3981" spans="1:2" x14ac:dyDescent="0.25">
      <c r="A3981" s="2">
        <v>10308</v>
      </c>
      <c r="B3981" s="1">
        <v>3135267.1676434451</v>
      </c>
    </row>
    <row r="3982" spans="1:2" x14ac:dyDescent="0.25">
      <c r="A3982" s="2">
        <v>10309</v>
      </c>
      <c r="B3982" s="1">
        <v>2811787.2217754708</v>
      </c>
    </row>
    <row r="3983" spans="1:2" x14ac:dyDescent="0.25">
      <c r="A3983" s="2">
        <v>10310</v>
      </c>
      <c r="B3983" s="1">
        <v>100652.02931045822</v>
      </c>
    </row>
    <row r="3984" spans="1:2" x14ac:dyDescent="0.25">
      <c r="A3984" s="2">
        <v>10311</v>
      </c>
      <c r="B3984" s="1">
        <v>1171992.7269524308</v>
      </c>
    </row>
    <row r="3985" spans="1:2" x14ac:dyDescent="0.25">
      <c r="A3985" s="2">
        <v>10312</v>
      </c>
      <c r="B3985" s="1">
        <v>582263.90256235411</v>
      </c>
    </row>
    <row r="3986" spans="1:2" x14ac:dyDescent="0.25">
      <c r="A3986" s="2">
        <v>10313</v>
      </c>
      <c r="B3986" s="1">
        <v>7546326.800253802</v>
      </c>
    </row>
    <row r="3987" spans="1:2" x14ac:dyDescent="0.25">
      <c r="A3987" s="2">
        <v>10314</v>
      </c>
      <c r="B3987" s="1">
        <v>66822.367500000008</v>
      </c>
    </row>
    <row r="3988" spans="1:2" x14ac:dyDescent="0.25">
      <c r="A3988" s="2">
        <v>10318</v>
      </c>
      <c r="B3988" s="1">
        <v>29880.487323749458</v>
      </c>
    </row>
    <row r="3989" spans="1:2" x14ac:dyDescent="0.25">
      <c r="A3989" s="2">
        <v>10319</v>
      </c>
      <c r="B3989" s="1">
        <v>95921.727713966713</v>
      </c>
    </row>
    <row r="3990" spans="1:2" x14ac:dyDescent="0.25">
      <c r="A3990" s="2">
        <v>10320</v>
      </c>
      <c r="B3990" s="1">
        <v>13007.250000000002</v>
      </c>
    </row>
    <row r="3991" spans="1:2" x14ac:dyDescent="0.25">
      <c r="A3991" s="2">
        <v>10321</v>
      </c>
      <c r="B3991" s="1">
        <v>578456.79243021563</v>
      </c>
    </row>
    <row r="3992" spans="1:2" x14ac:dyDescent="0.25">
      <c r="A3992" s="2">
        <v>10322</v>
      </c>
      <c r="B3992" s="1">
        <v>853489.39563627122</v>
      </c>
    </row>
    <row r="3993" spans="1:2" x14ac:dyDescent="0.25">
      <c r="A3993" s="2">
        <v>10324</v>
      </c>
      <c r="B3993" s="1">
        <v>78381.679191086136</v>
      </c>
    </row>
    <row r="3994" spans="1:2" x14ac:dyDescent="0.25">
      <c r="A3994" s="2">
        <v>10325</v>
      </c>
      <c r="B3994" s="1">
        <v>78381.679191086136</v>
      </c>
    </row>
    <row r="3995" spans="1:2" x14ac:dyDescent="0.25">
      <c r="A3995" s="2">
        <v>10326</v>
      </c>
      <c r="B3995" s="1">
        <v>38817.593504156939</v>
      </c>
    </row>
    <row r="3996" spans="1:2" x14ac:dyDescent="0.25">
      <c r="A3996" s="2">
        <v>10327</v>
      </c>
      <c r="B3996" s="1">
        <v>62705.343352868906</v>
      </c>
    </row>
    <row r="3997" spans="1:2" x14ac:dyDescent="0.25">
      <c r="A3997" s="2">
        <v>10329</v>
      </c>
      <c r="B3997" s="1">
        <v>5533571.4165963735</v>
      </c>
    </row>
    <row r="3998" spans="1:2" x14ac:dyDescent="0.25">
      <c r="A3998" s="2">
        <v>10331</v>
      </c>
      <c r="B3998" s="1">
        <v>221959.07430598768</v>
      </c>
    </row>
    <row r="3999" spans="1:2" x14ac:dyDescent="0.25">
      <c r="A3999" s="2">
        <v>10332</v>
      </c>
      <c r="B3999" s="1">
        <v>257378.07552502825</v>
      </c>
    </row>
    <row r="4000" spans="1:2" x14ac:dyDescent="0.25">
      <c r="A4000" s="2">
        <v>10333</v>
      </c>
      <c r="B4000" s="1">
        <v>642264.55543860258</v>
      </c>
    </row>
    <row r="4001" spans="1:2" x14ac:dyDescent="0.25">
      <c r="A4001" s="2">
        <v>10334</v>
      </c>
      <c r="B4001" s="1">
        <v>2153475.2741176677</v>
      </c>
    </row>
    <row r="4002" spans="1:2" x14ac:dyDescent="0.25">
      <c r="A4002" s="2">
        <v>10335</v>
      </c>
      <c r="B4002" s="1">
        <v>271545.67601264449</v>
      </c>
    </row>
    <row r="4003" spans="1:2" x14ac:dyDescent="0.25">
      <c r="A4003" s="2">
        <v>10336</v>
      </c>
      <c r="B4003" s="1">
        <v>110580.48073552384</v>
      </c>
    </row>
    <row r="4004" spans="1:2" x14ac:dyDescent="0.25">
      <c r="A4004" s="2">
        <v>10338</v>
      </c>
      <c r="B4004" s="1">
        <v>101605308.16368777</v>
      </c>
    </row>
    <row r="4005" spans="1:2" x14ac:dyDescent="0.25">
      <c r="A4005" s="2">
        <v>10342</v>
      </c>
      <c r="B4005" s="1">
        <v>281054.3068137517</v>
      </c>
    </row>
    <row r="4006" spans="1:2" x14ac:dyDescent="0.25">
      <c r="A4006" s="2">
        <v>10343</v>
      </c>
      <c r="B4006" s="1">
        <v>168831.64867032363</v>
      </c>
    </row>
    <row r="4007" spans="1:2" x14ac:dyDescent="0.25">
      <c r="A4007" s="2">
        <v>10344</v>
      </c>
      <c r="B4007" s="1">
        <v>51829.805117196054</v>
      </c>
    </row>
    <row r="4008" spans="1:2" x14ac:dyDescent="0.25">
      <c r="A4008" s="2">
        <v>10345</v>
      </c>
      <c r="B4008" s="1">
        <v>276077.69226193673</v>
      </c>
    </row>
    <row r="4009" spans="1:2" x14ac:dyDescent="0.25">
      <c r="A4009" s="2">
        <v>10346</v>
      </c>
      <c r="B4009" s="1">
        <v>550164.73870314739</v>
      </c>
    </row>
    <row r="4010" spans="1:2" x14ac:dyDescent="0.25">
      <c r="A4010" s="2">
        <v>10348</v>
      </c>
      <c r="B4010" s="1">
        <v>855682.78725000017</v>
      </c>
    </row>
    <row r="4011" spans="1:2" x14ac:dyDescent="0.25">
      <c r="A4011" s="2">
        <v>10350</v>
      </c>
      <c r="B4011" s="1">
        <v>548829.23022277362</v>
      </c>
    </row>
    <row r="4012" spans="1:2" x14ac:dyDescent="0.25">
      <c r="A4012" s="2">
        <v>10352</v>
      </c>
      <c r="B4012" s="1">
        <v>338322.29964427568</v>
      </c>
    </row>
    <row r="4013" spans="1:2" x14ac:dyDescent="0.25">
      <c r="A4013" s="2">
        <v>10353</v>
      </c>
      <c r="B4013" s="1">
        <v>1409083.9514345531</v>
      </c>
    </row>
    <row r="4014" spans="1:2" x14ac:dyDescent="0.25">
      <c r="A4014" s="2">
        <v>10354</v>
      </c>
      <c r="B4014" s="1">
        <v>3473045.583534244</v>
      </c>
    </row>
    <row r="4015" spans="1:2" x14ac:dyDescent="0.25">
      <c r="A4015" s="2">
        <v>10355</v>
      </c>
      <c r="B4015" s="1">
        <v>150790.49452319546</v>
      </c>
    </row>
    <row r="4016" spans="1:2" x14ac:dyDescent="0.25">
      <c r="A4016" s="2">
        <v>10356</v>
      </c>
      <c r="B4016" s="1">
        <v>51551.50598861355</v>
      </c>
    </row>
    <row r="4017" spans="1:2" x14ac:dyDescent="0.25">
      <c r="A4017" s="2">
        <v>10357</v>
      </c>
      <c r="B4017" s="1">
        <v>1318.802856230973</v>
      </c>
    </row>
    <row r="4018" spans="1:2" x14ac:dyDescent="0.25">
      <c r="A4018" s="2">
        <v>10358</v>
      </c>
      <c r="B4018" s="1">
        <v>1318.802856230973</v>
      </c>
    </row>
    <row r="4019" spans="1:2" x14ac:dyDescent="0.25">
      <c r="A4019" s="2">
        <v>10359</v>
      </c>
      <c r="B4019" s="1">
        <v>1318.802856230973</v>
      </c>
    </row>
    <row r="4020" spans="1:2" x14ac:dyDescent="0.25">
      <c r="A4020" s="2">
        <v>10360</v>
      </c>
      <c r="B4020" s="1">
        <v>126317.70376878214</v>
      </c>
    </row>
    <row r="4021" spans="1:2" x14ac:dyDescent="0.25">
      <c r="A4021" s="2">
        <v>10361</v>
      </c>
      <c r="B4021" s="1">
        <v>910720.46298214362</v>
      </c>
    </row>
    <row r="4022" spans="1:2" x14ac:dyDescent="0.25">
      <c r="A4022" s="2">
        <v>10362</v>
      </c>
      <c r="B4022" s="1">
        <v>634518.35535641154</v>
      </c>
    </row>
    <row r="4023" spans="1:2" x14ac:dyDescent="0.25">
      <c r="A4023" s="2">
        <v>10363</v>
      </c>
      <c r="B4023" s="1">
        <v>143903.76909525055</v>
      </c>
    </row>
    <row r="4024" spans="1:2" x14ac:dyDescent="0.25">
      <c r="A4024" s="2">
        <v>10364</v>
      </c>
      <c r="B4024" s="1">
        <v>497661.45518149924</v>
      </c>
    </row>
    <row r="4025" spans="1:2" x14ac:dyDescent="0.25">
      <c r="A4025" s="2">
        <v>10366</v>
      </c>
      <c r="B4025" s="1">
        <v>1850519.2847905422</v>
      </c>
    </row>
    <row r="4026" spans="1:2" x14ac:dyDescent="0.25">
      <c r="A4026" s="2">
        <v>10367</v>
      </c>
      <c r="B4026" s="1">
        <v>498294.6894232037</v>
      </c>
    </row>
    <row r="4027" spans="1:2" x14ac:dyDescent="0.25">
      <c r="A4027" s="2">
        <v>10368</v>
      </c>
      <c r="B4027" s="1">
        <v>1105783.7913000002</v>
      </c>
    </row>
    <row r="4028" spans="1:2" x14ac:dyDescent="0.25">
      <c r="A4028" s="2">
        <v>10371</v>
      </c>
      <c r="B4028" s="1">
        <v>5356.2218802949783</v>
      </c>
    </row>
    <row r="4029" spans="1:2" x14ac:dyDescent="0.25">
      <c r="A4029" s="2">
        <v>10372</v>
      </c>
      <c r="B4029" s="1">
        <v>4037.2785551599127</v>
      </c>
    </row>
    <row r="4030" spans="1:2" x14ac:dyDescent="0.25">
      <c r="A4030" s="2">
        <v>10373</v>
      </c>
      <c r="B4030" s="1">
        <v>5387.1852523397292</v>
      </c>
    </row>
    <row r="4031" spans="1:2" x14ac:dyDescent="0.25">
      <c r="A4031" s="2">
        <v>10375</v>
      </c>
      <c r="B4031" s="1">
        <v>1252848.7602000001</v>
      </c>
    </row>
    <row r="4032" spans="1:2" x14ac:dyDescent="0.25">
      <c r="A4032" s="2">
        <v>10376</v>
      </c>
      <c r="B4032" s="1">
        <v>3949690.1390479687</v>
      </c>
    </row>
    <row r="4033" spans="1:2" x14ac:dyDescent="0.25">
      <c r="A4033" s="2">
        <v>10377</v>
      </c>
      <c r="B4033" s="1">
        <v>8478668.1651563067</v>
      </c>
    </row>
    <row r="4034" spans="1:2" x14ac:dyDescent="0.25">
      <c r="A4034" s="2">
        <v>10378</v>
      </c>
      <c r="B4034" s="1">
        <v>130558.99445959042</v>
      </c>
    </row>
    <row r="4035" spans="1:2" x14ac:dyDescent="0.25">
      <c r="A4035" s="2">
        <v>10379</v>
      </c>
      <c r="B4035" s="1">
        <v>109713.20025567537</v>
      </c>
    </row>
    <row r="4036" spans="1:2" x14ac:dyDescent="0.25">
      <c r="A4036" s="2">
        <v>10380</v>
      </c>
      <c r="B4036" s="1">
        <v>151843.97489770316</v>
      </c>
    </row>
    <row r="4037" spans="1:2" x14ac:dyDescent="0.25">
      <c r="A4037" s="2">
        <v>10382</v>
      </c>
      <c r="B4037" s="1">
        <v>1804022.7750329347</v>
      </c>
    </row>
    <row r="4038" spans="1:2" x14ac:dyDescent="0.25">
      <c r="A4038" s="2">
        <v>10383</v>
      </c>
      <c r="B4038" s="1">
        <v>2786241.0151273664</v>
      </c>
    </row>
    <row r="4039" spans="1:2" x14ac:dyDescent="0.25">
      <c r="A4039" s="2">
        <v>10384</v>
      </c>
      <c r="B4039" s="1">
        <v>635406.68105391052</v>
      </c>
    </row>
    <row r="4040" spans="1:2" x14ac:dyDescent="0.25">
      <c r="A4040" s="2">
        <v>10385</v>
      </c>
      <c r="B4040" s="1">
        <v>2985968.7310889955</v>
      </c>
    </row>
    <row r="4041" spans="1:2" x14ac:dyDescent="0.25">
      <c r="A4041" s="2">
        <v>10386</v>
      </c>
      <c r="B4041" s="1">
        <v>4946869.2522483543</v>
      </c>
    </row>
    <row r="4042" spans="1:2" x14ac:dyDescent="0.25">
      <c r="A4042" s="2">
        <v>10388</v>
      </c>
      <c r="B4042" s="1">
        <v>1051153.3220128797</v>
      </c>
    </row>
    <row r="4043" spans="1:2" x14ac:dyDescent="0.25">
      <c r="A4043" s="2">
        <v>10396</v>
      </c>
      <c r="B4043" s="1">
        <v>273713.8003498246</v>
      </c>
    </row>
    <row r="4044" spans="1:2" x14ac:dyDescent="0.25">
      <c r="A4044" s="2">
        <v>10397</v>
      </c>
      <c r="B4044" s="1">
        <v>15650</v>
      </c>
    </row>
    <row r="4045" spans="1:2" x14ac:dyDescent="0.25">
      <c r="A4045" s="2">
        <v>10398</v>
      </c>
      <c r="B4045" s="1">
        <v>1181945.9560560607</v>
      </c>
    </row>
    <row r="4046" spans="1:2" x14ac:dyDescent="0.25">
      <c r="A4046" s="2">
        <v>10399</v>
      </c>
      <c r="B4046" s="1">
        <v>451775.37782700011</v>
      </c>
    </row>
    <row r="4047" spans="1:2" x14ac:dyDescent="0.25">
      <c r="A4047" s="2">
        <v>10401</v>
      </c>
      <c r="B4047" s="1">
        <v>653180.65992571774</v>
      </c>
    </row>
    <row r="4048" spans="1:2" x14ac:dyDescent="0.25">
      <c r="A4048" s="2">
        <v>10402</v>
      </c>
      <c r="B4048" s="1">
        <v>713287.54455300013</v>
      </c>
    </row>
    <row r="4049" spans="1:2" x14ac:dyDescent="0.25">
      <c r="A4049" s="2">
        <v>10403</v>
      </c>
      <c r="B4049" s="1">
        <v>913871.9041470805</v>
      </c>
    </row>
    <row r="4050" spans="1:2" x14ac:dyDescent="0.25">
      <c r="A4050" s="2">
        <v>10404</v>
      </c>
      <c r="B4050" s="1">
        <v>1216533.4271911748</v>
      </c>
    </row>
    <row r="4051" spans="1:2" x14ac:dyDescent="0.25">
      <c r="A4051" s="2">
        <v>10408</v>
      </c>
      <c r="B4051" s="1">
        <v>300329.52057510847</v>
      </c>
    </row>
    <row r="4052" spans="1:2" x14ac:dyDescent="0.25">
      <c r="A4052" s="2">
        <v>10411</v>
      </c>
      <c r="B4052" s="1">
        <v>7935406.702475707</v>
      </c>
    </row>
    <row r="4053" spans="1:2" x14ac:dyDescent="0.25">
      <c r="A4053" s="2">
        <v>10412</v>
      </c>
      <c r="B4053" s="1">
        <v>230252.63244091647</v>
      </c>
    </row>
    <row r="4054" spans="1:2" x14ac:dyDescent="0.25">
      <c r="A4054" s="2">
        <v>10413</v>
      </c>
      <c r="B4054" s="1">
        <v>470241.0105865486</v>
      </c>
    </row>
    <row r="4055" spans="1:2" x14ac:dyDescent="0.25">
      <c r="A4055" s="2">
        <v>10414</v>
      </c>
      <c r="B4055" s="1">
        <v>385422.88473805581</v>
      </c>
    </row>
    <row r="4056" spans="1:2" x14ac:dyDescent="0.25">
      <c r="A4056" s="2">
        <v>10415</v>
      </c>
      <c r="B4056" s="1">
        <v>570626.0890927061</v>
      </c>
    </row>
    <row r="4057" spans="1:2" x14ac:dyDescent="0.25">
      <c r="A4057" s="2">
        <v>10416</v>
      </c>
      <c r="B4057" s="1">
        <v>514514.52366525662</v>
      </c>
    </row>
    <row r="4058" spans="1:2" x14ac:dyDescent="0.25">
      <c r="A4058" s="2">
        <v>10418</v>
      </c>
      <c r="B4058" s="1">
        <v>187205.40115848425</v>
      </c>
    </row>
    <row r="4059" spans="1:2" x14ac:dyDescent="0.25">
      <c r="A4059" s="2">
        <v>10419</v>
      </c>
      <c r="B4059" s="1">
        <v>3366320.6648745001</v>
      </c>
    </row>
    <row r="4060" spans="1:2" x14ac:dyDescent="0.25">
      <c r="A4060" s="2">
        <v>10420</v>
      </c>
      <c r="B4060" s="1">
        <v>187205.40115848425</v>
      </c>
    </row>
    <row r="4061" spans="1:2" x14ac:dyDescent="0.25">
      <c r="A4061" s="2">
        <v>10421</v>
      </c>
      <c r="B4061" s="1">
        <v>187205.40115848425</v>
      </c>
    </row>
    <row r="4062" spans="1:2" x14ac:dyDescent="0.25">
      <c r="A4062" s="2">
        <v>10422</v>
      </c>
      <c r="B4062" s="1">
        <v>9444170.9520314001</v>
      </c>
    </row>
    <row r="4063" spans="1:2" x14ac:dyDescent="0.25">
      <c r="A4063" s="2">
        <v>10423</v>
      </c>
      <c r="B4063" s="1">
        <v>11498710.387500001</v>
      </c>
    </row>
    <row r="4064" spans="1:2" x14ac:dyDescent="0.25">
      <c r="A4064" s="2">
        <v>10424</v>
      </c>
      <c r="B4064" s="1">
        <v>2022951.8653858511</v>
      </c>
    </row>
    <row r="4065" spans="1:2" x14ac:dyDescent="0.25">
      <c r="A4065" s="2">
        <v>10425</v>
      </c>
      <c r="B4065" s="1">
        <v>50094.878503780805</v>
      </c>
    </row>
    <row r="4066" spans="1:2" x14ac:dyDescent="0.25">
      <c r="A4066" s="2">
        <v>10426</v>
      </c>
      <c r="B4066" s="1">
        <v>885594.23677738872</v>
      </c>
    </row>
    <row r="4067" spans="1:2" x14ac:dyDescent="0.25">
      <c r="A4067" s="2">
        <v>10428</v>
      </c>
      <c r="B4067" s="1">
        <v>3225086.4159540976</v>
      </c>
    </row>
    <row r="4068" spans="1:2" x14ac:dyDescent="0.25">
      <c r="A4068" s="2">
        <v>10430</v>
      </c>
      <c r="B4068" s="1">
        <v>1208724.9511985581</v>
      </c>
    </row>
    <row r="4069" spans="1:2" x14ac:dyDescent="0.25">
      <c r="A4069" s="2">
        <v>10431</v>
      </c>
      <c r="B4069" s="1">
        <v>932444.96235317341</v>
      </c>
    </row>
    <row r="4070" spans="1:2" x14ac:dyDescent="0.25">
      <c r="A4070" s="2">
        <v>10432</v>
      </c>
      <c r="B4070" s="1">
        <v>138139.99442269237</v>
      </c>
    </row>
    <row r="4071" spans="1:2" x14ac:dyDescent="0.25">
      <c r="A4071" s="2">
        <v>10435</v>
      </c>
      <c r="B4071" s="1">
        <v>340373.45665178954</v>
      </c>
    </row>
    <row r="4072" spans="1:2" x14ac:dyDescent="0.25">
      <c r="A4072" s="2">
        <v>10436</v>
      </c>
      <c r="B4072" s="1">
        <v>17418150.931352474</v>
      </c>
    </row>
    <row r="4073" spans="1:2" x14ac:dyDescent="0.25">
      <c r="A4073" s="2">
        <v>10438</v>
      </c>
      <c r="B4073" s="1">
        <v>3612.6364983182266</v>
      </c>
    </row>
    <row r="4074" spans="1:2" x14ac:dyDescent="0.25">
      <c r="A4074" s="2">
        <v>10442</v>
      </c>
      <c r="B4074" s="1">
        <v>218003.9266226516</v>
      </c>
    </row>
    <row r="4075" spans="1:2" x14ac:dyDescent="0.25">
      <c r="A4075" s="2">
        <v>10444</v>
      </c>
      <c r="B4075" s="1">
        <v>627066.02661768463</v>
      </c>
    </row>
    <row r="4076" spans="1:2" x14ac:dyDescent="0.25">
      <c r="A4076" s="2">
        <v>10445</v>
      </c>
      <c r="B4076" s="1">
        <v>847699.95150144445</v>
      </c>
    </row>
    <row r="4077" spans="1:2" x14ac:dyDescent="0.25">
      <c r="A4077" s="2">
        <v>10446</v>
      </c>
      <c r="B4077" s="1">
        <v>233255.92764666755</v>
      </c>
    </row>
    <row r="4078" spans="1:2" x14ac:dyDescent="0.25">
      <c r="A4078" s="2">
        <v>10448</v>
      </c>
      <c r="B4078" s="1">
        <v>560615.10507353581</v>
      </c>
    </row>
    <row r="4079" spans="1:2" x14ac:dyDescent="0.25">
      <c r="A4079" s="2">
        <v>10449</v>
      </c>
      <c r="B4079" s="1">
        <v>1077284.2090500002</v>
      </c>
    </row>
    <row r="4080" spans="1:2" x14ac:dyDescent="0.25">
      <c r="A4080" s="2">
        <v>10450</v>
      </c>
      <c r="B4080" s="1">
        <v>734323.50488433801</v>
      </c>
    </row>
    <row r="4081" spans="1:2" x14ac:dyDescent="0.25">
      <c r="A4081" s="2">
        <v>10451</v>
      </c>
      <c r="B4081" s="1">
        <v>579267.57645447424</v>
      </c>
    </row>
    <row r="4082" spans="1:2" x14ac:dyDescent="0.25">
      <c r="A4082" s="2">
        <v>10453</v>
      </c>
      <c r="B4082" s="1">
        <v>633141.64110400667</v>
      </c>
    </row>
    <row r="4083" spans="1:2" x14ac:dyDescent="0.25">
      <c r="A4083" s="2">
        <v>10454</v>
      </c>
      <c r="B4083" s="1">
        <v>633141.64110400667</v>
      </c>
    </row>
    <row r="4084" spans="1:2" x14ac:dyDescent="0.25">
      <c r="A4084" s="2">
        <v>10455</v>
      </c>
      <c r="B4084" s="1">
        <v>1443562.9417171353</v>
      </c>
    </row>
    <row r="4085" spans="1:2" x14ac:dyDescent="0.25">
      <c r="A4085" s="2">
        <v>10456</v>
      </c>
      <c r="B4085" s="1">
        <v>805816.6341323721</v>
      </c>
    </row>
    <row r="4086" spans="1:2" x14ac:dyDescent="0.25">
      <c r="A4086" s="2">
        <v>10457</v>
      </c>
      <c r="B4086" s="1">
        <v>515361.28253594844</v>
      </c>
    </row>
    <row r="4087" spans="1:2" x14ac:dyDescent="0.25">
      <c r="A4087" s="2">
        <v>10459</v>
      </c>
      <c r="B4087" s="1">
        <v>3421422.5043728072</v>
      </c>
    </row>
    <row r="4088" spans="1:2" x14ac:dyDescent="0.25">
      <c r="A4088" s="2">
        <v>10460</v>
      </c>
      <c r="B4088" s="1">
        <v>8957906.1932669859</v>
      </c>
    </row>
    <row r="4089" spans="1:2" x14ac:dyDescent="0.25">
      <c r="A4089" s="2">
        <v>10461</v>
      </c>
      <c r="B4089" s="1">
        <v>8189399.336025279</v>
      </c>
    </row>
    <row r="4090" spans="1:2" x14ac:dyDescent="0.25">
      <c r="A4090" s="2">
        <v>10465</v>
      </c>
      <c r="B4090" s="1">
        <v>2203486.9038389525</v>
      </c>
    </row>
    <row r="4091" spans="1:2" x14ac:dyDescent="0.25">
      <c r="A4091" s="2">
        <v>10466</v>
      </c>
      <c r="B4091" s="1">
        <v>508309.89282819116</v>
      </c>
    </row>
    <row r="4092" spans="1:2" x14ac:dyDescent="0.25">
      <c r="A4092" s="2">
        <v>10467</v>
      </c>
      <c r="B4092" s="1">
        <v>654236.1778506384</v>
      </c>
    </row>
    <row r="4093" spans="1:2" x14ac:dyDescent="0.25">
      <c r="A4093" s="2">
        <v>10468</v>
      </c>
      <c r="B4093" s="1">
        <v>829347.71987757506</v>
      </c>
    </row>
    <row r="4094" spans="1:2" x14ac:dyDescent="0.25">
      <c r="A4094" s="2">
        <v>10469</v>
      </c>
      <c r="B4094" s="1">
        <v>1865400.7308694709</v>
      </c>
    </row>
    <row r="4095" spans="1:2" x14ac:dyDescent="0.25">
      <c r="A4095" s="2">
        <v>10470</v>
      </c>
      <c r="B4095" s="1">
        <v>432914.64556659345</v>
      </c>
    </row>
    <row r="4096" spans="1:2" x14ac:dyDescent="0.25">
      <c r="A4096" s="2">
        <v>10471</v>
      </c>
      <c r="B4096" s="1">
        <v>805026.67237383383</v>
      </c>
    </row>
    <row r="4097" spans="1:2" x14ac:dyDescent="0.25">
      <c r="A4097" s="2">
        <v>10472</v>
      </c>
      <c r="B4097" s="1">
        <v>107012.6090164613</v>
      </c>
    </row>
    <row r="4098" spans="1:2" x14ac:dyDescent="0.25">
      <c r="A4098" s="2">
        <v>10473</v>
      </c>
      <c r="B4098" s="1">
        <v>1099311.3471691024</v>
      </c>
    </row>
    <row r="4099" spans="1:2" x14ac:dyDescent="0.25">
      <c r="A4099" s="2">
        <v>10474</v>
      </c>
      <c r="B4099" s="1">
        <v>2432.1047503741202</v>
      </c>
    </row>
    <row r="4100" spans="1:2" x14ac:dyDescent="0.25">
      <c r="A4100" s="2">
        <v>10479</v>
      </c>
      <c r="B4100" s="1">
        <v>307775.76873153931</v>
      </c>
    </row>
    <row r="4101" spans="1:2" x14ac:dyDescent="0.25">
      <c r="A4101" s="2">
        <v>10480</v>
      </c>
      <c r="B4101" s="1">
        <v>11188456.067250002</v>
      </c>
    </row>
    <row r="4102" spans="1:2" x14ac:dyDescent="0.25">
      <c r="A4102" s="2">
        <v>10481</v>
      </c>
      <c r="B4102" s="1">
        <v>384350.7083496027</v>
      </c>
    </row>
    <row r="4103" spans="1:2" x14ac:dyDescent="0.25">
      <c r="A4103" s="2">
        <v>10482</v>
      </c>
      <c r="B4103" s="1">
        <v>1489432.9004844329</v>
      </c>
    </row>
    <row r="4104" spans="1:2" x14ac:dyDescent="0.25">
      <c r="A4104" s="2">
        <v>10483</v>
      </c>
      <c r="B4104" s="1">
        <v>2997932.3216120149</v>
      </c>
    </row>
    <row r="4105" spans="1:2" x14ac:dyDescent="0.25">
      <c r="A4105" s="2">
        <v>10484</v>
      </c>
      <c r="B4105" s="1">
        <v>168462.45112052461</v>
      </c>
    </row>
    <row r="4106" spans="1:2" x14ac:dyDescent="0.25">
      <c r="A4106" s="2">
        <v>10485</v>
      </c>
      <c r="B4106" s="1">
        <v>138192.32947264845</v>
      </c>
    </row>
    <row r="4107" spans="1:2" x14ac:dyDescent="0.25">
      <c r="A4107" s="2">
        <v>10486</v>
      </c>
      <c r="B4107" s="1">
        <v>168462.45112052461</v>
      </c>
    </row>
    <row r="4108" spans="1:2" x14ac:dyDescent="0.25">
      <c r="A4108" s="2">
        <v>10487</v>
      </c>
      <c r="B4108" s="1">
        <v>138192.32947264845</v>
      </c>
    </row>
    <row r="4109" spans="1:2" x14ac:dyDescent="0.25">
      <c r="A4109" s="2">
        <v>10488</v>
      </c>
      <c r="B4109" s="1">
        <v>25287.20975150403</v>
      </c>
    </row>
    <row r="4110" spans="1:2" x14ac:dyDescent="0.25">
      <c r="A4110" s="2">
        <v>10489</v>
      </c>
      <c r="B4110" s="1">
        <v>31905619.408515323</v>
      </c>
    </row>
    <row r="4111" spans="1:2" x14ac:dyDescent="0.25">
      <c r="A4111" s="2">
        <v>10491</v>
      </c>
      <c r="B4111" s="1">
        <v>888046.98291000014</v>
      </c>
    </row>
    <row r="4112" spans="1:2" x14ac:dyDescent="0.25">
      <c r="A4112" s="2">
        <v>10492</v>
      </c>
      <c r="B4112" s="1">
        <v>2500</v>
      </c>
    </row>
    <row r="4113" spans="1:2" x14ac:dyDescent="0.25">
      <c r="A4113" s="2">
        <v>10494</v>
      </c>
      <c r="B4113" s="1">
        <v>1100</v>
      </c>
    </row>
    <row r="4114" spans="1:2" x14ac:dyDescent="0.25">
      <c r="A4114" s="2">
        <v>10495</v>
      </c>
      <c r="B4114" s="1">
        <v>2279.9665800000002</v>
      </c>
    </row>
    <row r="4115" spans="1:2" x14ac:dyDescent="0.25">
      <c r="A4115" s="2">
        <v>10496</v>
      </c>
      <c r="B4115" s="1">
        <v>5075.4712837593952</v>
      </c>
    </row>
    <row r="4116" spans="1:2" x14ac:dyDescent="0.25">
      <c r="A4116" s="2">
        <v>10497</v>
      </c>
      <c r="B4116" s="1">
        <v>193153.60813868145</v>
      </c>
    </row>
    <row r="4117" spans="1:2" x14ac:dyDescent="0.25">
      <c r="A4117" s="2">
        <v>10498</v>
      </c>
      <c r="B4117" s="1">
        <v>116978.39677278597</v>
      </c>
    </row>
    <row r="4118" spans="1:2" x14ac:dyDescent="0.25">
      <c r="A4118" s="2">
        <v>10499</v>
      </c>
      <c r="B4118" s="1">
        <v>25474.045737102992</v>
      </c>
    </row>
    <row r="4119" spans="1:2" x14ac:dyDescent="0.25">
      <c r="A4119" s="2">
        <v>10500</v>
      </c>
      <c r="B4119" s="1">
        <v>97292.814487983109</v>
      </c>
    </row>
    <row r="4120" spans="1:2" x14ac:dyDescent="0.25">
      <c r="A4120" s="2">
        <v>10501</v>
      </c>
      <c r="B4120" s="1">
        <v>97081.308369530961</v>
      </c>
    </row>
    <row r="4121" spans="1:2" x14ac:dyDescent="0.25">
      <c r="A4121" s="2">
        <v>10502</v>
      </c>
      <c r="B4121" s="1">
        <v>624366.06167070894</v>
      </c>
    </row>
    <row r="4122" spans="1:2" x14ac:dyDescent="0.25">
      <c r="A4122" s="2">
        <v>10503</v>
      </c>
      <c r="B4122" s="1">
        <v>14091.284103464151</v>
      </c>
    </row>
    <row r="4123" spans="1:2" x14ac:dyDescent="0.25">
      <c r="A4123" s="2">
        <v>10504</v>
      </c>
      <c r="B4123" s="1">
        <v>206322.65336584818</v>
      </c>
    </row>
    <row r="4124" spans="1:2" x14ac:dyDescent="0.25">
      <c r="A4124" s="2">
        <v>10505</v>
      </c>
      <c r="B4124" s="1">
        <v>3001217.2619616641</v>
      </c>
    </row>
    <row r="4125" spans="1:2" x14ac:dyDescent="0.25">
      <c r="A4125" s="2">
        <v>10506</v>
      </c>
      <c r="B4125" s="1">
        <v>10204.875000000002</v>
      </c>
    </row>
    <row r="4126" spans="1:2" x14ac:dyDescent="0.25">
      <c r="A4126" s="2">
        <v>10507</v>
      </c>
      <c r="B4126" s="1">
        <v>29981.560527000005</v>
      </c>
    </row>
    <row r="4127" spans="1:2" x14ac:dyDescent="0.25">
      <c r="A4127" s="2">
        <v>10510</v>
      </c>
      <c r="B4127" s="1">
        <v>3779606.2751399749</v>
      </c>
    </row>
    <row r="4128" spans="1:2" x14ac:dyDescent="0.25">
      <c r="A4128" s="2">
        <v>10511</v>
      </c>
      <c r="B4128" s="1">
        <v>1227396.6956703723</v>
      </c>
    </row>
    <row r="4129" spans="1:2" x14ac:dyDescent="0.25">
      <c r="A4129" s="2">
        <v>10512</v>
      </c>
      <c r="B4129" s="1">
        <v>57430.475927535183</v>
      </c>
    </row>
    <row r="4130" spans="1:2" x14ac:dyDescent="0.25">
      <c r="A4130" s="2">
        <v>10513</v>
      </c>
      <c r="B4130" s="1">
        <v>229258.40715000004</v>
      </c>
    </row>
    <row r="4131" spans="1:2" x14ac:dyDescent="0.25">
      <c r="A4131" s="2">
        <v>10514</v>
      </c>
      <c r="B4131" s="1">
        <v>279560.73135016178</v>
      </c>
    </row>
    <row r="4132" spans="1:2" x14ac:dyDescent="0.25">
      <c r="A4132" s="2">
        <v>10515</v>
      </c>
      <c r="B4132" s="1">
        <v>303525.21510000003</v>
      </c>
    </row>
    <row r="4133" spans="1:2" x14ac:dyDescent="0.25">
      <c r="A4133" s="2">
        <v>10517</v>
      </c>
      <c r="B4133" s="1">
        <v>890565.17404729291</v>
      </c>
    </row>
    <row r="4134" spans="1:2" x14ac:dyDescent="0.25">
      <c r="A4134" s="2">
        <v>10518</v>
      </c>
      <c r="B4134" s="1">
        <v>258319.33200000002</v>
      </c>
    </row>
    <row r="4135" spans="1:2" x14ac:dyDescent="0.25">
      <c r="A4135" s="2">
        <v>10519</v>
      </c>
      <c r="B4135" s="1">
        <v>124166.53306778407</v>
      </c>
    </row>
    <row r="4136" spans="1:2" x14ac:dyDescent="0.25">
      <c r="A4136" s="2">
        <v>10523</v>
      </c>
      <c r="B4136" s="1">
        <v>454116.07785311807</v>
      </c>
    </row>
    <row r="4137" spans="1:2" x14ac:dyDescent="0.25">
      <c r="A4137" s="2">
        <v>10525</v>
      </c>
      <c r="B4137" s="1">
        <v>108241.36650197608</v>
      </c>
    </row>
    <row r="4138" spans="1:2" x14ac:dyDescent="0.25">
      <c r="A4138" s="2">
        <v>10526</v>
      </c>
      <c r="B4138" s="1">
        <v>696726.03725409892</v>
      </c>
    </row>
    <row r="4139" spans="1:2" x14ac:dyDescent="0.25">
      <c r="A4139" s="2">
        <v>10528</v>
      </c>
      <c r="B4139" s="1">
        <v>584752.20983826159</v>
      </c>
    </row>
    <row r="4140" spans="1:2" x14ac:dyDescent="0.25">
      <c r="A4140" s="2">
        <v>10529</v>
      </c>
      <c r="B4140" s="1">
        <v>2166603.4952885197</v>
      </c>
    </row>
    <row r="4141" spans="1:2" x14ac:dyDescent="0.25">
      <c r="A4141" s="2">
        <v>10531</v>
      </c>
      <c r="B4141" s="1">
        <v>1511.2107186790652</v>
      </c>
    </row>
    <row r="4142" spans="1:2" x14ac:dyDescent="0.25">
      <c r="A4142" s="2">
        <v>10533</v>
      </c>
      <c r="B4142" s="1">
        <v>14545.403167286002</v>
      </c>
    </row>
    <row r="4143" spans="1:2" x14ac:dyDescent="0.25">
      <c r="A4143" s="2">
        <v>10534</v>
      </c>
      <c r="B4143" s="1">
        <v>47225.334958720785</v>
      </c>
    </row>
    <row r="4144" spans="1:2" x14ac:dyDescent="0.25">
      <c r="A4144" s="2">
        <v>10535</v>
      </c>
      <c r="B4144" s="1">
        <v>9917.320341331364</v>
      </c>
    </row>
    <row r="4145" spans="1:2" x14ac:dyDescent="0.25">
      <c r="A4145" s="2">
        <v>10536</v>
      </c>
      <c r="B4145" s="1">
        <v>4848422.6736195646</v>
      </c>
    </row>
    <row r="4146" spans="1:2" x14ac:dyDescent="0.25">
      <c r="A4146" s="2">
        <v>10537</v>
      </c>
      <c r="B4146" s="1">
        <v>1780142.8237374632</v>
      </c>
    </row>
    <row r="4147" spans="1:2" x14ac:dyDescent="0.25">
      <c r="A4147" s="2">
        <v>10538</v>
      </c>
      <c r="B4147" s="1">
        <v>1541225.4743859691</v>
      </c>
    </row>
    <row r="4148" spans="1:2" x14ac:dyDescent="0.25">
      <c r="A4148" s="2">
        <v>10540</v>
      </c>
      <c r="B4148" s="1">
        <v>2577055.5600244538</v>
      </c>
    </row>
    <row r="4149" spans="1:2" x14ac:dyDescent="0.25">
      <c r="A4149" s="2">
        <v>10541</v>
      </c>
      <c r="B4149" s="1">
        <v>1924663.2378971244</v>
      </c>
    </row>
    <row r="4150" spans="1:2" x14ac:dyDescent="0.25">
      <c r="A4150" s="2">
        <v>10542</v>
      </c>
      <c r="B4150" s="1">
        <v>6374.8967661219294</v>
      </c>
    </row>
    <row r="4151" spans="1:2" x14ac:dyDescent="0.25">
      <c r="A4151" s="2">
        <v>10543</v>
      </c>
      <c r="B4151" s="1">
        <v>143458761.27085406</v>
      </c>
    </row>
    <row r="4152" spans="1:2" x14ac:dyDescent="0.25">
      <c r="A4152" s="2">
        <v>10551</v>
      </c>
      <c r="B4152" s="1">
        <v>5903.1668698400981</v>
      </c>
    </row>
    <row r="4153" spans="1:2" x14ac:dyDescent="0.25">
      <c r="A4153" s="2">
        <v>10552</v>
      </c>
      <c r="B4153" s="1">
        <v>5903.1668698400981</v>
      </c>
    </row>
    <row r="4154" spans="1:2" x14ac:dyDescent="0.25">
      <c r="A4154" s="2">
        <v>10553</v>
      </c>
      <c r="B4154" s="1">
        <v>5903.1668698400981</v>
      </c>
    </row>
    <row r="4155" spans="1:2" x14ac:dyDescent="0.25">
      <c r="A4155" s="2">
        <v>10554</v>
      </c>
      <c r="B4155" s="1">
        <v>7083.8002438081176</v>
      </c>
    </row>
    <row r="4156" spans="1:2" x14ac:dyDescent="0.25">
      <c r="A4156" s="2">
        <v>10566</v>
      </c>
      <c r="B4156" s="1">
        <v>399881.48826212098</v>
      </c>
    </row>
    <row r="4157" spans="1:2" x14ac:dyDescent="0.25">
      <c r="A4157" s="2">
        <v>10567</v>
      </c>
      <c r="B4157" s="1">
        <v>773602.5053295237</v>
      </c>
    </row>
    <row r="4158" spans="1:2" x14ac:dyDescent="0.25">
      <c r="A4158" s="2">
        <v>10568</v>
      </c>
      <c r="B4158" s="1">
        <v>715052.87932229729</v>
      </c>
    </row>
    <row r="4159" spans="1:2" x14ac:dyDescent="0.25">
      <c r="A4159" s="2">
        <v>10569</v>
      </c>
      <c r="B4159" s="1">
        <v>1042058.7692562747</v>
      </c>
    </row>
    <row r="4160" spans="1:2" x14ac:dyDescent="0.25">
      <c r="A4160" s="2">
        <v>10571</v>
      </c>
      <c r="B4160" s="1">
        <v>1180633.3739680196</v>
      </c>
    </row>
    <row r="4161" spans="1:2" x14ac:dyDescent="0.25">
      <c r="A4161" s="2">
        <v>10572</v>
      </c>
      <c r="B4161" s="1">
        <v>3766220.4629579824</v>
      </c>
    </row>
    <row r="4162" spans="1:2" x14ac:dyDescent="0.25">
      <c r="A4162" s="2">
        <v>10574</v>
      </c>
      <c r="B4162" s="1">
        <v>2404275.8950464623</v>
      </c>
    </row>
    <row r="4163" spans="1:2" x14ac:dyDescent="0.25">
      <c r="A4163" s="2">
        <v>10575</v>
      </c>
      <c r="B4163" s="1">
        <v>18500.788813410003</v>
      </c>
    </row>
    <row r="4164" spans="1:2" x14ac:dyDescent="0.25">
      <c r="A4164" s="2">
        <v>10576</v>
      </c>
      <c r="B4164" s="1">
        <v>348806.28259624261</v>
      </c>
    </row>
    <row r="4165" spans="1:2" x14ac:dyDescent="0.25">
      <c r="A4165" s="2">
        <v>10578</v>
      </c>
      <c r="B4165" s="1">
        <v>20554.655938707154</v>
      </c>
    </row>
    <row r="4166" spans="1:2" x14ac:dyDescent="0.25">
      <c r="A4166" s="2">
        <v>10579</v>
      </c>
      <c r="B4166" s="1">
        <v>9343.0254266850698</v>
      </c>
    </row>
    <row r="4167" spans="1:2" x14ac:dyDescent="0.25">
      <c r="A4167" s="2">
        <v>10580</v>
      </c>
      <c r="B4167" s="1">
        <v>12706.514580291694</v>
      </c>
    </row>
    <row r="4168" spans="1:2" x14ac:dyDescent="0.25">
      <c r="A4168" s="2">
        <v>10581</v>
      </c>
      <c r="B4168" s="1">
        <v>921845.17543292686</v>
      </c>
    </row>
    <row r="4169" spans="1:2" x14ac:dyDescent="0.25">
      <c r="A4169" s="2">
        <v>10583</v>
      </c>
      <c r="B4169" s="1">
        <v>59676294.520587511</v>
      </c>
    </row>
    <row r="4170" spans="1:2" x14ac:dyDescent="0.25">
      <c r="A4170" s="2">
        <v>10584</v>
      </c>
      <c r="B4170" s="1">
        <v>330595.15410000004</v>
      </c>
    </row>
    <row r="4171" spans="1:2" x14ac:dyDescent="0.25">
      <c r="A4171" s="2">
        <v>10585</v>
      </c>
      <c r="B4171" s="1">
        <v>266755.22803263279</v>
      </c>
    </row>
    <row r="4172" spans="1:2" x14ac:dyDescent="0.25">
      <c r="A4172" s="2">
        <v>10586</v>
      </c>
      <c r="B4172" s="1">
        <v>469639.485972945</v>
      </c>
    </row>
    <row r="4173" spans="1:2" x14ac:dyDescent="0.25">
      <c r="A4173" s="2">
        <v>10589</v>
      </c>
      <c r="B4173" s="1">
        <v>405716.88592261326</v>
      </c>
    </row>
    <row r="4174" spans="1:2" x14ac:dyDescent="0.25">
      <c r="A4174" s="2">
        <v>10591</v>
      </c>
      <c r="B4174" s="1">
        <v>582776.49386119109</v>
      </c>
    </row>
    <row r="4175" spans="1:2" x14ac:dyDescent="0.25">
      <c r="A4175" s="2">
        <v>10592</v>
      </c>
      <c r="B4175" s="1">
        <v>1615554.6494947872</v>
      </c>
    </row>
    <row r="4176" spans="1:2" x14ac:dyDescent="0.25">
      <c r="A4176" s="2">
        <v>10593</v>
      </c>
      <c r="B4176" s="1">
        <v>150164.76028755424</v>
      </c>
    </row>
    <row r="4177" spans="1:2" x14ac:dyDescent="0.25">
      <c r="A4177" s="2">
        <v>10594</v>
      </c>
      <c r="B4177" s="1">
        <v>3884247.6576916017</v>
      </c>
    </row>
    <row r="4178" spans="1:2" x14ac:dyDescent="0.25">
      <c r="A4178" s="2">
        <v>10595</v>
      </c>
      <c r="B4178" s="1">
        <v>84198.150000000009</v>
      </c>
    </row>
    <row r="4179" spans="1:2" x14ac:dyDescent="0.25">
      <c r="A4179" s="2">
        <v>10596</v>
      </c>
      <c r="B4179" s="1">
        <v>29610.000000000004</v>
      </c>
    </row>
    <row r="4180" spans="1:2" x14ac:dyDescent="0.25">
      <c r="A4180" s="2">
        <v>10599</v>
      </c>
      <c r="B4180" s="1">
        <v>27000846.486342892</v>
      </c>
    </row>
    <row r="4181" spans="1:2" x14ac:dyDescent="0.25">
      <c r="A4181" s="2">
        <v>10600</v>
      </c>
      <c r="B4181" s="1">
        <v>4279455.4045788357</v>
      </c>
    </row>
    <row r="4182" spans="1:2" x14ac:dyDescent="0.25">
      <c r="A4182" s="2">
        <v>10602</v>
      </c>
      <c r="B4182" s="1">
        <v>7235246.2981250947</v>
      </c>
    </row>
    <row r="4183" spans="1:2" x14ac:dyDescent="0.25">
      <c r="A4183" s="2">
        <v>10604</v>
      </c>
      <c r="B4183" s="1">
        <v>7340506.4639271135</v>
      </c>
    </row>
    <row r="4184" spans="1:2" x14ac:dyDescent="0.25">
      <c r="A4184" s="2">
        <v>10605</v>
      </c>
      <c r="B4184" s="1">
        <v>4071906.3135510008</v>
      </c>
    </row>
    <row r="4185" spans="1:2" x14ac:dyDescent="0.25">
      <c r="A4185" s="2">
        <v>10606</v>
      </c>
      <c r="B4185" s="1">
        <v>29709.14472069755</v>
      </c>
    </row>
    <row r="4186" spans="1:2" x14ac:dyDescent="0.25">
      <c r="A4186" s="2">
        <v>10607</v>
      </c>
      <c r="B4186" s="1">
        <v>4619191.7709530983</v>
      </c>
    </row>
    <row r="4187" spans="1:2" x14ac:dyDescent="0.25">
      <c r="A4187" s="2">
        <v>10608</v>
      </c>
      <c r="B4187" s="1">
        <v>2304612.938582317</v>
      </c>
    </row>
    <row r="4188" spans="1:2" x14ac:dyDescent="0.25">
      <c r="A4188" s="2">
        <v>10609</v>
      </c>
      <c r="B4188" s="1">
        <v>21533388.848228902</v>
      </c>
    </row>
    <row r="4189" spans="1:2" x14ac:dyDescent="0.25">
      <c r="A4189" s="2">
        <v>10610</v>
      </c>
      <c r="B4189" s="1">
        <v>2855250.0000000005</v>
      </c>
    </row>
    <row r="4190" spans="1:2" x14ac:dyDescent="0.25">
      <c r="A4190" s="2">
        <v>10611</v>
      </c>
      <c r="B4190" s="1">
        <v>1918540.4419008368</v>
      </c>
    </row>
    <row r="4191" spans="1:2" x14ac:dyDescent="0.25">
      <c r="A4191" s="2">
        <v>10612</v>
      </c>
      <c r="B4191" s="1">
        <v>68737.5</v>
      </c>
    </row>
    <row r="4192" spans="1:2" x14ac:dyDescent="0.25">
      <c r="A4192" s="2">
        <v>10617</v>
      </c>
      <c r="B4192" s="1">
        <v>14743220.609751916</v>
      </c>
    </row>
    <row r="4193" spans="1:2" x14ac:dyDescent="0.25">
      <c r="A4193" s="2">
        <v>10622</v>
      </c>
      <c r="B4193" s="1">
        <v>797.98830300000009</v>
      </c>
    </row>
    <row r="4194" spans="1:2" x14ac:dyDescent="0.25">
      <c r="A4194" s="2">
        <v>10623</v>
      </c>
      <c r="B4194" s="1">
        <v>1367.9799480000001</v>
      </c>
    </row>
    <row r="4195" spans="1:2" x14ac:dyDescent="0.25">
      <c r="A4195" s="2">
        <v>10625</v>
      </c>
      <c r="B4195" s="1">
        <v>2616047.1194718196</v>
      </c>
    </row>
    <row r="4196" spans="1:2" x14ac:dyDescent="0.25">
      <c r="A4196" s="2">
        <v>10628</v>
      </c>
      <c r="B4196" s="1">
        <v>480141.28365183459</v>
      </c>
    </row>
    <row r="4197" spans="1:2" x14ac:dyDescent="0.25">
      <c r="A4197" s="2">
        <v>10629</v>
      </c>
      <c r="B4197" s="1">
        <v>43789.438416264566</v>
      </c>
    </row>
    <row r="4198" spans="1:2" x14ac:dyDescent="0.25">
      <c r="A4198" s="2">
        <v>10630</v>
      </c>
      <c r="B4198" s="1">
        <v>24851.635722000003</v>
      </c>
    </row>
    <row r="4199" spans="1:2" x14ac:dyDescent="0.25">
      <c r="A4199" s="2">
        <v>10631</v>
      </c>
      <c r="B4199" s="1">
        <v>1237684.0390363885</v>
      </c>
    </row>
    <row r="4200" spans="1:2" x14ac:dyDescent="0.25">
      <c r="A4200" s="2">
        <v>10632</v>
      </c>
      <c r="B4200" s="1">
        <v>557256.41443948378</v>
      </c>
    </row>
    <row r="4201" spans="1:2" x14ac:dyDescent="0.25">
      <c r="A4201" s="2">
        <v>10633</v>
      </c>
      <c r="B4201" s="1">
        <v>545775.09386830463</v>
      </c>
    </row>
    <row r="4202" spans="1:2" x14ac:dyDescent="0.25">
      <c r="A4202" s="2">
        <v>10634</v>
      </c>
      <c r="B4202" s="1">
        <v>3674.8125000000005</v>
      </c>
    </row>
    <row r="4203" spans="1:2" x14ac:dyDescent="0.25">
      <c r="A4203" s="2">
        <v>10637</v>
      </c>
      <c r="B4203" s="1">
        <v>107169.56163184982</v>
      </c>
    </row>
    <row r="4204" spans="1:2" x14ac:dyDescent="0.25">
      <c r="A4204" s="2">
        <v>10642</v>
      </c>
      <c r="B4204" s="1">
        <v>55240.421525146419</v>
      </c>
    </row>
    <row r="4205" spans="1:2" x14ac:dyDescent="0.25">
      <c r="A4205" s="2">
        <v>10643</v>
      </c>
      <c r="B4205" s="1">
        <v>553150.70743423642</v>
      </c>
    </row>
    <row r="4206" spans="1:2" x14ac:dyDescent="0.25">
      <c r="A4206" s="2">
        <v>10647</v>
      </c>
      <c r="B4206" s="1">
        <v>1305597.7710047874</v>
      </c>
    </row>
    <row r="4207" spans="1:2" x14ac:dyDescent="0.25">
      <c r="A4207" s="2">
        <v>10648</v>
      </c>
      <c r="B4207" s="1">
        <v>654011.7798679549</v>
      </c>
    </row>
    <row r="4208" spans="1:2" x14ac:dyDescent="0.25">
      <c r="A4208" s="2">
        <v>10654</v>
      </c>
      <c r="B4208" s="1">
        <v>20841.828888629003</v>
      </c>
    </row>
    <row r="4209" spans="1:2" x14ac:dyDescent="0.25">
      <c r="A4209" s="2">
        <v>10655</v>
      </c>
      <c r="B4209" s="1">
        <v>144505.45993272908</v>
      </c>
    </row>
    <row r="4210" spans="1:2" x14ac:dyDescent="0.25">
      <c r="A4210" s="2">
        <v>10656</v>
      </c>
      <c r="B4210" s="1">
        <v>373.72101706740278</v>
      </c>
    </row>
    <row r="4211" spans="1:2" x14ac:dyDescent="0.25">
      <c r="A4211" s="2">
        <v>10658</v>
      </c>
      <c r="B4211" s="1">
        <v>98645.233229698206</v>
      </c>
    </row>
    <row r="4212" spans="1:2" x14ac:dyDescent="0.25">
      <c r="A4212" s="2">
        <v>10659</v>
      </c>
      <c r="B4212" s="1">
        <v>202183.07023346491</v>
      </c>
    </row>
    <row r="4213" spans="1:2" x14ac:dyDescent="0.25">
      <c r="A4213" s="2">
        <v>10660</v>
      </c>
      <c r="B4213" s="1">
        <v>371179.71415134444</v>
      </c>
    </row>
    <row r="4214" spans="1:2" x14ac:dyDescent="0.25">
      <c r="A4214" s="2">
        <v>10662</v>
      </c>
      <c r="B4214" s="1">
        <v>1176492.2858332633</v>
      </c>
    </row>
    <row r="4215" spans="1:2" x14ac:dyDescent="0.25">
      <c r="A4215" s="2">
        <v>10665</v>
      </c>
      <c r="B4215" s="1">
        <v>23392.457110800005</v>
      </c>
    </row>
    <row r="4216" spans="1:2" x14ac:dyDescent="0.25">
      <c r="A4216" s="2">
        <v>10666</v>
      </c>
      <c r="B4216" s="1">
        <v>11663940.355816389</v>
      </c>
    </row>
    <row r="4217" spans="1:2" x14ac:dyDescent="0.25">
      <c r="A4217" s="2">
        <v>10667</v>
      </c>
      <c r="B4217" s="1">
        <v>149233.05052202649</v>
      </c>
    </row>
    <row r="4218" spans="1:2" x14ac:dyDescent="0.25">
      <c r="A4218" s="2">
        <v>10668</v>
      </c>
      <c r="B4218" s="1">
        <v>265650</v>
      </c>
    </row>
    <row r="4219" spans="1:2" x14ac:dyDescent="0.25">
      <c r="A4219" s="2">
        <v>10670</v>
      </c>
      <c r="B4219" s="1">
        <v>163665.12097872002</v>
      </c>
    </row>
    <row r="4220" spans="1:2" x14ac:dyDescent="0.25">
      <c r="A4220" s="2">
        <v>10672</v>
      </c>
      <c r="B4220" s="1">
        <v>28730.426055418367</v>
      </c>
    </row>
    <row r="4221" spans="1:2" x14ac:dyDescent="0.25">
      <c r="A4221" s="2">
        <v>10674</v>
      </c>
      <c r="B4221" s="1">
        <v>2657996.4387969007</v>
      </c>
    </row>
    <row r="4222" spans="1:2" x14ac:dyDescent="0.25">
      <c r="A4222" s="2">
        <v>10675</v>
      </c>
      <c r="B4222" s="1">
        <v>2829870.0000000005</v>
      </c>
    </row>
    <row r="4223" spans="1:2" x14ac:dyDescent="0.25">
      <c r="A4223" s="2">
        <v>10676</v>
      </c>
      <c r="B4223" s="1">
        <v>2911376.7193649635</v>
      </c>
    </row>
    <row r="4224" spans="1:2" x14ac:dyDescent="0.25">
      <c r="A4224" s="2">
        <v>10677</v>
      </c>
      <c r="B4224" s="1">
        <v>63238.500000000007</v>
      </c>
    </row>
    <row r="4225" spans="1:2" x14ac:dyDescent="0.25">
      <c r="A4225" s="2">
        <v>10679</v>
      </c>
      <c r="B4225" s="1">
        <v>4827992.8050730983</v>
      </c>
    </row>
    <row r="4226" spans="1:2" x14ac:dyDescent="0.25">
      <c r="A4226" s="2">
        <v>10680</v>
      </c>
      <c r="B4226" s="1">
        <v>64640.032848701543</v>
      </c>
    </row>
    <row r="4227" spans="1:2" x14ac:dyDescent="0.25">
      <c r="A4227" s="2">
        <v>10681</v>
      </c>
      <c r="B4227" s="1">
        <v>2878.9800941494782</v>
      </c>
    </row>
    <row r="4228" spans="1:2" x14ac:dyDescent="0.25">
      <c r="A4228" s="2">
        <v>10684</v>
      </c>
      <c r="B4228" s="1">
        <v>13645.599981300002</v>
      </c>
    </row>
    <row r="4229" spans="1:2" x14ac:dyDescent="0.25">
      <c r="A4229" s="2">
        <v>10686</v>
      </c>
      <c r="B4229" s="1">
        <v>192466.32378971242</v>
      </c>
    </row>
    <row r="4230" spans="1:2" x14ac:dyDescent="0.25">
      <c r="A4230" s="2">
        <v>10687</v>
      </c>
      <c r="B4230" s="1">
        <v>14580.948569440781</v>
      </c>
    </row>
    <row r="4231" spans="1:2" x14ac:dyDescent="0.25">
      <c r="A4231" s="2">
        <v>10688</v>
      </c>
      <c r="B4231" s="1">
        <v>11211.630512022082</v>
      </c>
    </row>
    <row r="4232" spans="1:2" x14ac:dyDescent="0.25">
      <c r="A4232" s="2">
        <v>10689</v>
      </c>
      <c r="B4232" s="1">
        <v>252137.11284814106</v>
      </c>
    </row>
    <row r="4233" spans="1:2" x14ac:dyDescent="0.25">
      <c r="A4233" s="2">
        <v>10690</v>
      </c>
      <c r="B4233" s="1">
        <v>491256.27693510096</v>
      </c>
    </row>
    <row r="4234" spans="1:2" x14ac:dyDescent="0.25">
      <c r="A4234" s="2">
        <v>10691</v>
      </c>
      <c r="B4234" s="1">
        <v>51698.074027657385</v>
      </c>
    </row>
    <row r="4235" spans="1:2" x14ac:dyDescent="0.25">
      <c r="A4235" s="2">
        <v>10693</v>
      </c>
      <c r="B4235" s="1">
        <v>113388.18825419925</v>
      </c>
    </row>
    <row r="4236" spans="1:2" x14ac:dyDescent="0.25">
      <c r="A4236" s="2">
        <v>10694</v>
      </c>
      <c r="B4236" s="1">
        <v>17605.316496112857</v>
      </c>
    </row>
    <row r="4237" spans="1:2" x14ac:dyDescent="0.25">
      <c r="A4237" s="2">
        <v>10695</v>
      </c>
      <c r="B4237" s="1">
        <v>11772.212037623187</v>
      </c>
    </row>
    <row r="4238" spans="1:2" x14ac:dyDescent="0.25">
      <c r="A4238" s="2">
        <v>10696</v>
      </c>
      <c r="B4238" s="1">
        <v>22793.099079744239</v>
      </c>
    </row>
    <row r="4239" spans="1:2" x14ac:dyDescent="0.25">
      <c r="A4239" s="2">
        <v>10697</v>
      </c>
      <c r="B4239" s="1">
        <v>10130.266257664107</v>
      </c>
    </row>
    <row r="4240" spans="1:2" x14ac:dyDescent="0.25">
      <c r="A4240" s="2">
        <v>10698</v>
      </c>
      <c r="B4240" s="1">
        <v>205178.6263647415</v>
      </c>
    </row>
    <row r="4241" spans="1:2" x14ac:dyDescent="0.25">
      <c r="A4241" s="2">
        <v>10699</v>
      </c>
      <c r="B4241" s="1">
        <v>125009.34529128217</v>
      </c>
    </row>
    <row r="4242" spans="1:2" x14ac:dyDescent="0.25">
      <c r="A4242" s="2">
        <v>10700</v>
      </c>
      <c r="B4242" s="1">
        <v>86827.849631993246</v>
      </c>
    </row>
    <row r="4243" spans="1:2" x14ac:dyDescent="0.25">
      <c r="A4243" s="2">
        <v>10701</v>
      </c>
      <c r="B4243" s="1">
        <v>1646168.2668704174</v>
      </c>
    </row>
    <row r="4244" spans="1:2" x14ac:dyDescent="0.25">
      <c r="A4244" s="2">
        <v>10702</v>
      </c>
      <c r="B4244" s="1">
        <v>16367.734810828684</v>
      </c>
    </row>
    <row r="4245" spans="1:2" x14ac:dyDescent="0.25">
      <c r="A4245" s="2">
        <v>10703</v>
      </c>
      <c r="B4245" s="1">
        <v>198940.16670880432</v>
      </c>
    </row>
    <row r="4246" spans="1:2" x14ac:dyDescent="0.25">
      <c r="A4246" s="2">
        <v>10704</v>
      </c>
      <c r="B4246" s="1">
        <v>455993.31600000011</v>
      </c>
    </row>
    <row r="4247" spans="1:2" x14ac:dyDescent="0.25">
      <c r="A4247" s="2">
        <v>10711</v>
      </c>
      <c r="B4247" s="1">
        <v>4581643.1483526304</v>
      </c>
    </row>
    <row r="4248" spans="1:2" x14ac:dyDescent="0.25">
      <c r="A4248" s="2">
        <v>10712</v>
      </c>
      <c r="B4248" s="1">
        <v>328251.62665753544</v>
      </c>
    </row>
    <row r="4249" spans="1:2" x14ac:dyDescent="0.25">
      <c r="A4249" s="2">
        <v>10715</v>
      </c>
      <c r="B4249" s="1">
        <v>11465619.537083466</v>
      </c>
    </row>
    <row r="4250" spans="1:2" x14ac:dyDescent="0.25">
      <c r="A4250" s="2">
        <v>10717</v>
      </c>
      <c r="B4250" s="1">
        <v>55517.186223000012</v>
      </c>
    </row>
    <row r="4251" spans="1:2" x14ac:dyDescent="0.25">
      <c r="A4251" s="2">
        <v>10721</v>
      </c>
      <c r="B4251" s="1">
        <v>382187.31790278223</v>
      </c>
    </row>
    <row r="4252" spans="1:2" x14ac:dyDescent="0.25">
      <c r="A4252" s="2">
        <v>10730</v>
      </c>
      <c r="B4252" s="1">
        <v>33885</v>
      </c>
    </row>
    <row r="4253" spans="1:2" x14ac:dyDescent="0.25">
      <c r="A4253" s="2">
        <v>10731</v>
      </c>
      <c r="B4253" s="1">
        <v>29467</v>
      </c>
    </row>
    <row r="4254" spans="1:2" x14ac:dyDescent="0.25">
      <c r="A4254" s="2">
        <v>10733</v>
      </c>
      <c r="B4254" s="1">
        <v>44846.522048088329</v>
      </c>
    </row>
    <row r="4255" spans="1:2" x14ac:dyDescent="0.25">
      <c r="A4255" s="2">
        <v>10734</v>
      </c>
      <c r="B4255" s="1">
        <v>294115.68882000004</v>
      </c>
    </row>
    <row r="4256" spans="1:2" x14ac:dyDescent="0.25">
      <c r="A4256" s="2">
        <v>10735</v>
      </c>
      <c r="B4256" s="1">
        <v>151724.19475919043</v>
      </c>
    </row>
    <row r="4257" spans="1:2" x14ac:dyDescent="0.25">
      <c r="A4257" s="2">
        <v>10736</v>
      </c>
      <c r="B4257" s="1">
        <v>150104.36349841615</v>
      </c>
    </row>
    <row r="4258" spans="1:2" x14ac:dyDescent="0.25">
      <c r="A4258" s="2">
        <v>10737</v>
      </c>
      <c r="B4258" s="1">
        <v>185247.28462500003</v>
      </c>
    </row>
    <row r="4259" spans="1:2" x14ac:dyDescent="0.25">
      <c r="A4259" s="2">
        <v>10739</v>
      </c>
      <c r="B4259" s="1">
        <v>553072.22463149647</v>
      </c>
    </row>
    <row r="4260" spans="1:2" x14ac:dyDescent="0.25">
      <c r="A4260" s="2">
        <v>10740</v>
      </c>
      <c r="B4260" s="1">
        <v>6629.5246929737623</v>
      </c>
    </row>
    <row r="4261" spans="1:2" x14ac:dyDescent="0.25">
      <c r="A4261" s="2">
        <v>10741</v>
      </c>
      <c r="B4261" s="1">
        <v>10551.233784858832</v>
      </c>
    </row>
    <row r="4262" spans="1:2" x14ac:dyDescent="0.25">
      <c r="A4262" s="2">
        <v>10742</v>
      </c>
      <c r="B4262" s="1">
        <v>9653.8697946022767</v>
      </c>
    </row>
    <row r="4263" spans="1:2" x14ac:dyDescent="0.25">
      <c r="A4263" s="2">
        <v>10743</v>
      </c>
      <c r="B4263" s="1">
        <v>407512.98354694247</v>
      </c>
    </row>
    <row r="4264" spans="1:2" x14ac:dyDescent="0.25">
      <c r="A4264" s="2">
        <v>10744</v>
      </c>
      <c r="B4264" s="1">
        <v>557164.64417152584</v>
      </c>
    </row>
    <row r="4265" spans="1:2" x14ac:dyDescent="0.25">
      <c r="A4265" s="2">
        <v>10746</v>
      </c>
      <c r="B4265" s="1">
        <v>499606.3131620707</v>
      </c>
    </row>
    <row r="4266" spans="1:2" x14ac:dyDescent="0.25">
      <c r="A4266" s="2">
        <v>10747</v>
      </c>
      <c r="B4266" s="1">
        <v>499606.3131620707</v>
      </c>
    </row>
    <row r="4267" spans="1:2" x14ac:dyDescent="0.25">
      <c r="A4267" s="2">
        <v>10753</v>
      </c>
      <c r="B4267" s="1">
        <v>522088.26084316167</v>
      </c>
    </row>
    <row r="4268" spans="1:2" x14ac:dyDescent="0.25">
      <c r="A4268" s="2">
        <v>10756</v>
      </c>
      <c r="B4268" s="1">
        <v>616265.95714414713</v>
      </c>
    </row>
    <row r="4269" spans="1:2" x14ac:dyDescent="0.25">
      <c r="A4269" s="2">
        <v>10757</v>
      </c>
      <c r="B4269" s="1">
        <v>8021329.0094776694</v>
      </c>
    </row>
    <row r="4270" spans="1:2" x14ac:dyDescent="0.25">
      <c r="A4270" s="2">
        <v>10758</v>
      </c>
      <c r="B4270" s="1">
        <v>373721.01706740278</v>
      </c>
    </row>
    <row r="4271" spans="1:2" x14ac:dyDescent="0.25">
      <c r="A4271" s="2">
        <v>10759</v>
      </c>
      <c r="B4271" s="1">
        <v>453552.75301679701</v>
      </c>
    </row>
    <row r="4272" spans="1:2" x14ac:dyDescent="0.25">
      <c r="A4272" s="2">
        <v>10762</v>
      </c>
      <c r="B4272" s="1">
        <v>453497.57606841373</v>
      </c>
    </row>
    <row r="4273" spans="1:2" x14ac:dyDescent="0.25">
      <c r="A4273" s="2">
        <v>10764</v>
      </c>
      <c r="B4273" s="1">
        <v>633141.64110400667</v>
      </c>
    </row>
    <row r="4274" spans="1:2" x14ac:dyDescent="0.25">
      <c r="A4274" s="2">
        <v>10772</v>
      </c>
      <c r="B4274" s="1">
        <v>261604.71194718193</v>
      </c>
    </row>
    <row r="4275" spans="1:2" x14ac:dyDescent="0.25">
      <c r="A4275" s="2">
        <v>10775</v>
      </c>
      <c r="B4275" s="1">
        <v>6522563.1330000013</v>
      </c>
    </row>
    <row r="4276" spans="1:2" x14ac:dyDescent="0.25">
      <c r="A4276" s="2">
        <v>10776</v>
      </c>
      <c r="B4276" s="1">
        <v>21523.615641216104</v>
      </c>
    </row>
    <row r="4277" spans="1:2" x14ac:dyDescent="0.25">
      <c r="A4277" s="2">
        <v>10777</v>
      </c>
      <c r="B4277" s="1">
        <v>63519.693601635438</v>
      </c>
    </row>
    <row r="4278" spans="1:2" x14ac:dyDescent="0.25">
      <c r="A4278" s="2">
        <v>10778</v>
      </c>
      <c r="B4278" s="1">
        <v>8720.157064906065</v>
      </c>
    </row>
    <row r="4279" spans="1:2" x14ac:dyDescent="0.25">
      <c r="A4279" s="2">
        <v>10781</v>
      </c>
      <c r="B4279" s="1">
        <v>375711.58877835603</v>
      </c>
    </row>
    <row r="4280" spans="1:2" x14ac:dyDescent="0.25">
      <c r="A4280" s="2">
        <v>10782</v>
      </c>
      <c r="B4280" s="1">
        <v>561807.15298463439</v>
      </c>
    </row>
    <row r="4281" spans="1:2" x14ac:dyDescent="0.25">
      <c r="A4281" s="2">
        <v>10783</v>
      </c>
      <c r="B4281" s="1">
        <v>181564.41511538246</v>
      </c>
    </row>
    <row r="4282" spans="1:2" x14ac:dyDescent="0.25">
      <c r="A4282" s="2">
        <v>10785</v>
      </c>
      <c r="B4282" s="1">
        <v>323891.54812508239</v>
      </c>
    </row>
    <row r="4283" spans="1:2" x14ac:dyDescent="0.25">
      <c r="A4283" s="2">
        <v>10786</v>
      </c>
      <c r="B4283" s="1">
        <v>323891.54812508239</v>
      </c>
    </row>
    <row r="4284" spans="1:2" x14ac:dyDescent="0.25">
      <c r="A4284" s="2">
        <v>10787</v>
      </c>
      <c r="B4284" s="1">
        <v>118344.98873801088</v>
      </c>
    </row>
    <row r="4285" spans="1:2" x14ac:dyDescent="0.25">
      <c r="A4285" s="2">
        <v>10788</v>
      </c>
      <c r="B4285" s="1">
        <v>287765.18314190011</v>
      </c>
    </row>
    <row r="4286" spans="1:2" x14ac:dyDescent="0.25">
      <c r="A4286" s="2">
        <v>10789</v>
      </c>
      <c r="B4286" s="1">
        <v>128310.88252647495</v>
      </c>
    </row>
    <row r="4287" spans="1:2" x14ac:dyDescent="0.25">
      <c r="A4287" s="2">
        <v>10790</v>
      </c>
      <c r="B4287" s="1">
        <v>270324.86901208799</v>
      </c>
    </row>
    <row r="4288" spans="1:2" x14ac:dyDescent="0.25">
      <c r="A4288" s="2">
        <v>10791</v>
      </c>
      <c r="B4288" s="1">
        <v>5972035.6922659017</v>
      </c>
    </row>
    <row r="4289" spans="1:2" x14ac:dyDescent="0.25">
      <c r="A4289" s="2">
        <v>10792</v>
      </c>
      <c r="B4289" s="1">
        <v>45033.382556622033</v>
      </c>
    </row>
    <row r="4290" spans="1:2" x14ac:dyDescent="0.25">
      <c r="A4290" s="2">
        <v>10793</v>
      </c>
      <c r="B4290" s="1">
        <v>76425.947990283865</v>
      </c>
    </row>
    <row r="4291" spans="1:2" x14ac:dyDescent="0.25">
      <c r="A4291" s="2">
        <v>10794</v>
      </c>
      <c r="B4291" s="1">
        <v>19595.438661567485</v>
      </c>
    </row>
    <row r="4292" spans="1:2" x14ac:dyDescent="0.25">
      <c r="A4292" s="2">
        <v>10795</v>
      </c>
      <c r="B4292" s="1">
        <v>17041.678378273566</v>
      </c>
    </row>
    <row r="4293" spans="1:2" x14ac:dyDescent="0.25">
      <c r="A4293" s="2">
        <v>10797</v>
      </c>
      <c r="B4293" s="1">
        <v>9098820.9659746699</v>
      </c>
    </row>
    <row r="4294" spans="1:2" x14ac:dyDescent="0.25">
      <c r="A4294" s="2">
        <v>10798</v>
      </c>
      <c r="B4294" s="1">
        <v>11146057.148508992</v>
      </c>
    </row>
    <row r="4295" spans="1:2" x14ac:dyDescent="0.25">
      <c r="A4295" s="2">
        <v>10801</v>
      </c>
      <c r="B4295" s="1">
        <v>5699.9164500000006</v>
      </c>
    </row>
    <row r="4296" spans="1:2" x14ac:dyDescent="0.25">
      <c r="A4296" s="2">
        <v>10802</v>
      </c>
      <c r="B4296" s="1">
        <v>1108705.6839666283</v>
      </c>
    </row>
    <row r="4297" spans="1:2" x14ac:dyDescent="0.25">
      <c r="A4297" s="2">
        <v>10803</v>
      </c>
      <c r="B4297" s="1">
        <v>284.99582250000003</v>
      </c>
    </row>
    <row r="4298" spans="1:2" x14ac:dyDescent="0.25">
      <c r="A4298" s="2">
        <v>10804</v>
      </c>
      <c r="B4298" s="1">
        <v>9965.8937884640745</v>
      </c>
    </row>
    <row r="4299" spans="1:2" x14ac:dyDescent="0.25">
      <c r="A4299" s="2">
        <v>10805</v>
      </c>
      <c r="B4299" s="1">
        <v>755.92125502799502</v>
      </c>
    </row>
    <row r="4300" spans="1:2" x14ac:dyDescent="0.25">
      <c r="A4300" s="2">
        <v>10807</v>
      </c>
      <c r="B4300" s="1">
        <v>62816.274285412619</v>
      </c>
    </row>
    <row r="4301" spans="1:2" x14ac:dyDescent="0.25">
      <c r="A4301" s="2">
        <v>10808</v>
      </c>
      <c r="B4301" s="1">
        <v>21023.066440257589</v>
      </c>
    </row>
    <row r="4302" spans="1:2" x14ac:dyDescent="0.25">
      <c r="A4302" s="2">
        <v>10809</v>
      </c>
      <c r="B4302" s="1">
        <v>796607.30117085937</v>
      </c>
    </row>
    <row r="4303" spans="1:2" x14ac:dyDescent="0.25">
      <c r="A4303" s="2">
        <v>10811</v>
      </c>
      <c r="B4303" s="1">
        <v>517289.02955133194</v>
      </c>
    </row>
    <row r="4304" spans="1:2" x14ac:dyDescent="0.25">
      <c r="A4304" s="2">
        <v>10813</v>
      </c>
      <c r="B4304" s="1">
        <v>2187216.5783592956</v>
      </c>
    </row>
    <row r="4305" spans="1:2" x14ac:dyDescent="0.25">
      <c r="A4305" s="2">
        <v>10814</v>
      </c>
      <c r="B4305" s="1">
        <v>7579211.9573278418</v>
      </c>
    </row>
    <row r="4306" spans="1:2" x14ac:dyDescent="0.25">
      <c r="A4306" s="2">
        <v>10815</v>
      </c>
      <c r="B4306" s="1">
        <v>4239240.1488435837</v>
      </c>
    </row>
    <row r="4307" spans="1:2" x14ac:dyDescent="0.25">
      <c r="A4307" s="2">
        <v>10816</v>
      </c>
      <c r="B4307" s="1">
        <v>847028.39913514198</v>
      </c>
    </row>
    <row r="4308" spans="1:2" x14ac:dyDescent="0.25">
      <c r="A4308" s="2">
        <v>10817</v>
      </c>
      <c r="B4308" s="1">
        <v>7153441.4711847007</v>
      </c>
    </row>
    <row r="4309" spans="1:2" x14ac:dyDescent="0.25">
      <c r="A4309" s="2">
        <v>10818</v>
      </c>
      <c r="B4309" s="1">
        <v>17228198.474423289</v>
      </c>
    </row>
    <row r="4310" spans="1:2" x14ac:dyDescent="0.25">
      <c r="A4310" s="2">
        <v>10819</v>
      </c>
      <c r="B4310" s="1">
        <v>6464905.6923171952</v>
      </c>
    </row>
    <row r="4311" spans="1:2" x14ac:dyDescent="0.25">
      <c r="A4311" s="2">
        <v>10820</v>
      </c>
      <c r="B4311" s="1">
        <v>4052175.5730628534</v>
      </c>
    </row>
    <row r="4312" spans="1:2" x14ac:dyDescent="0.25">
      <c r="A4312" s="2">
        <v>10821</v>
      </c>
      <c r="B4312" s="1">
        <v>247178.4966870042</v>
      </c>
    </row>
    <row r="4313" spans="1:2" x14ac:dyDescent="0.25">
      <c r="A4313" s="2">
        <v>10822</v>
      </c>
      <c r="B4313" s="1">
        <v>274668.35557711998</v>
      </c>
    </row>
    <row r="4314" spans="1:2" x14ac:dyDescent="0.25">
      <c r="A4314" s="2">
        <v>10823</v>
      </c>
      <c r="B4314" s="1">
        <v>1872625.7643940176</v>
      </c>
    </row>
    <row r="4315" spans="1:2" x14ac:dyDescent="0.25">
      <c r="A4315" s="2">
        <v>10824</v>
      </c>
      <c r="B4315" s="1">
        <v>374520.54821232276</v>
      </c>
    </row>
    <row r="4316" spans="1:2" x14ac:dyDescent="0.25">
      <c r="A4316" s="2">
        <v>10838</v>
      </c>
      <c r="B4316" s="1">
        <v>3488062.8259624257</v>
      </c>
    </row>
    <row r="4317" spans="1:2" x14ac:dyDescent="0.25">
      <c r="A4317" s="2">
        <v>10839</v>
      </c>
      <c r="B4317" s="1">
        <v>460922.58771646343</v>
      </c>
    </row>
    <row r="4318" spans="1:2" x14ac:dyDescent="0.25">
      <c r="A4318" s="2">
        <v>10840</v>
      </c>
      <c r="B4318" s="1">
        <v>1930891.9215149144</v>
      </c>
    </row>
    <row r="4319" spans="1:2" x14ac:dyDescent="0.25">
      <c r="A4319" s="2">
        <v>10841</v>
      </c>
      <c r="B4319" s="1">
        <v>278475.11808120005</v>
      </c>
    </row>
    <row r="4320" spans="1:2" x14ac:dyDescent="0.25">
      <c r="A4320" s="2">
        <v>10842</v>
      </c>
      <c r="B4320" s="1">
        <v>229255.42070982757</v>
      </c>
    </row>
    <row r="4321" spans="1:2" x14ac:dyDescent="0.25">
      <c r="A4321" s="2">
        <v>10843</v>
      </c>
      <c r="B4321" s="1">
        <v>484492.89825000009</v>
      </c>
    </row>
    <row r="4322" spans="1:2" x14ac:dyDescent="0.25">
      <c r="A4322" s="2">
        <v>10844</v>
      </c>
      <c r="B4322" s="1">
        <v>359725.16497822851</v>
      </c>
    </row>
    <row r="4323" spans="1:2" x14ac:dyDescent="0.25">
      <c r="A4323" s="2">
        <v>10846</v>
      </c>
      <c r="B4323" s="1">
        <v>328343.81117507874</v>
      </c>
    </row>
    <row r="4324" spans="1:2" x14ac:dyDescent="0.25">
      <c r="A4324" s="2">
        <v>10847</v>
      </c>
      <c r="B4324" s="1">
        <v>13611.082500000002</v>
      </c>
    </row>
    <row r="4325" spans="1:2" x14ac:dyDescent="0.25">
      <c r="A4325" s="2">
        <v>10848</v>
      </c>
      <c r="B4325" s="1">
        <v>245783.85555799524</v>
      </c>
    </row>
    <row r="4326" spans="1:2" x14ac:dyDescent="0.25">
      <c r="A4326" s="2">
        <v>10849</v>
      </c>
      <c r="B4326" s="1">
        <v>72011.387849184917</v>
      </c>
    </row>
    <row r="4327" spans="1:2" x14ac:dyDescent="0.25">
      <c r="A4327" s="2">
        <v>10850</v>
      </c>
      <c r="B4327" s="1">
        <v>2389432.9180416004</v>
      </c>
    </row>
    <row r="4328" spans="1:2" x14ac:dyDescent="0.25">
      <c r="A4328" s="2">
        <v>10852</v>
      </c>
      <c r="B4328" s="1">
        <v>375000</v>
      </c>
    </row>
    <row r="4329" spans="1:2" x14ac:dyDescent="0.25">
      <c r="A4329" s="2">
        <v>10853</v>
      </c>
      <c r="B4329" s="1">
        <v>278071.03309958387</v>
      </c>
    </row>
    <row r="4330" spans="1:2" x14ac:dyDescent="0.25">
      <c r="A4330" s="2">
        <v>10854</v>
      </c>
      <c r="B4330" s="1">
        <v>805816.6341323721</v>
      </c>
    </row>
    <row r="4331" spans="1:2" x14ac:dyDescent="0.25">
      <c r="A4331" s="2">
        <v>10861</v>
      </c>
      <c r="B4331" s="1">
        <v>2693.7298912425013</v>
      </c>
    </row>
    <row r="4332" spans="1:2" x14ac:dyDescent="0.25">
      <c r="A4332" s="2">
        <v>10862</v>
      </c>
      <c r="B4332" s="1">
        <v>43886.250000000007</v>
      </c>
    </row>
    <row r="4333" spans="1:2" x14ac:dyDescent="0.25">
      <c r="A4333" s="2">
        <v>10863</v>
      </c>
      <c r="B4333" s="1">
        <v>560.5815256011042</v>
      </c>
    </row>
    <row r="4334" spans="1:2" x14ac:dyDescent="0.25">
      <c r="A4334" s="2">
        <v>10864</v>
      </c>
      <c r="B4334" s="1">
        <v>996.58937884640739</v>
      </c>
    </row>
    <row r="4335" spans="1:2" x14ac:dyDescent="0.25">
      <c r="A4335" s="2">
        <v>10865</v>
      </c>
      <c r="B4335" s="1">
        <v>7007.6888134191968</v>
      </c>
    </row>
    <row r="4336" spans="1:2" x14ac:dyDescent="0.25">
      <c r="A4336" s="2">
        <v>10866</v>
      </c>
      <c r="B4336" s="1">
        <v>128796.71984866257</v>
      </c>
    </row>
    <row r="4337" spans="1:2" x14ac:dyDescent="0.25">
      <c r="A4337" s="2">
        <v>10867</v>
      </c>
      <c r="B4337" s="1">
        <v>18063.182491591135</v>
      </c>
    </row>
    <row r="4338" spans="1:2" x14ac:dyDescent="0.25">
      <c r="A4338" s="2">
        <v>10868</v>
      </c>
      <c r="B4338" s="1">
        <v>10588.762150243079</v>
      </c>
    </row>
    <row r="4339" spans="1:2" x14ac:dyDescent="0.25">
      <c r="A4339" s="2">
        <v>10869</v>
      </c>
      <c r="B4339" s="1">
        <v>8221.8623754828604</v>
      </c>
    </row>
    <row r="4340" spans="1:2" x14ac:dyDescent="0.25">
      <c r="A4340" s="2">
        <v>10870</v>
      </c>
      <c r="B4340" s="1">
        <v>12133.312631234381</v>
      </c>
    </row>
    <row r="4341" spans="1:2" x14ac:dyDescent="0.25">
      <c r="A4341" s="2">
        <v>10871</v>
      </c>
      <c r="B4341" s="1">
        <v>13895.245818608351</v>
      </c>
    </row>
    <row r="4342" spans="1:2" x14ac:dyDescent="0.25">
      <c r="A4342" s="2">
        <v>10872</v>
      </c>
      <c r="B4342" s="1">
        <v>11495.591496360003</v>
      </c>
    </row>
    <row r="4343" spans="1:2" x14ac:dyDescent="0.25">
      <c r="A4343" s="2">
        <v>10873</v>
      </c>
      <c r="B4343" s="1">
        <v>12013.180823004337</v>
      </c>
    </row>
    <row r="4344" spans="1:2" x14ac:dyDescent="0.25">
      <c r="A4344" s="2">
        <v>10874</v>
      </c>
      <c r="B4344" s="1">
        <v>4805.2723292017354</v>
      </c>
    </row>
    <row r="4345" spans="1:2" x14ac:dyDescent="0.25">
      <c r="A4345" s="2">
        <v>10875</v>
      </c>
      <c r="B4345" s="1">
        <v>24137.483568621465</v>
      </c>
    </row>
    <row r="4346" spans="1:2" x14ac:dyDescent="0.25">
      <c r="A4346" s="2">
        <v>10876</v>
      </c>
      <c r="B4346" s="1">
        <v>13614.938266071582</v>
      </c>
    </row>
    <row r="4347" spans="1:2" x14ac:dyDescent="0.25">
      <c r="A4347" s="2">
        <v>10877</v>
      </c>
      <c r="B4347" s="1">
        <v>15270.300000000001</v>
      </c>
    </row>
    <row r="4348" spans="1:2" x14ac:dyDescent="0.25">
      <c r="A4348" s="2">
        <v>10878</v>
      </c>
      <c r="B4348" s="1">
        <v>37819.372500000005</v>
      </c>
    </row>
    <row r="4349" spans="1:2" x14ac:dyDescent="0.25">
      <c r="A4349" s="2">
        <v>10879</v>
      </c>
      <c r="B4349" s="1">
        <v>36219.375000000007</v>
      </c>
    </row>
    <row r="4350" spans="1:2" x14ac:dyDescent="0.25">
      <c r="A4350" s="2">
        <v>10880</v>
      </c>
      <c r="B4350" s="1">
        <v>27000</v>
      </c>
    </row>
    <row r="4351" spans="1:2" x14ac:dyDescent="0.25">
      <c r="A4351" s="2">
        <v>10881</v>
      </c>
      <c r="B4351" s="1">
        <v>21401.481636182227</v>
      </c>
    </row>
    <row r="4352" spans="1:2" x14ac:dyDescent="0.25">
      <c r="A4352" s="2">
        <v>10882</v>
      </c>
      <c r="B4352" s="1">
        <v>8609.4462564864425</v>
      </c>
    </row>
    <row r="4353" spans="1:2" x14ac:dyDescent="0.25">
      <c r="A4353" s="2">
        <v>10883</v>
      </c>
      <c r="B4353" s="1">
        <v>57004.912470014504</v>
      </c>
    </row>
    <row r="4354" spans="1:2" x14ac:dyDescent="0.25">
      <c r="A4354" s="2">
        <v>10891</v>
      </c>
      <c r="B4354" s="1">
        <v>130469.74426840099</v>
      </c>
    </row>
    <row r="4355" spans="1:2" x14ac:dyDescent="0.25">
      <c r="A4355" s="2">
        <v>10894</v>
      </c>
      <c r="B4355" s="1">
        <v>6032113.0897909002</v>
      </c>
    </row>
    <row r="4356" spans="1:2" x14ac:dyDescent="0.25">
      <c r="A4356" s="2">
        <v>10895</v>
      </c>
      <c r="B4356" s="1">
        <v>30124478.779754035</v>
      </c>
    </row>
    <row r="4357" spans="1:2" x14ac:dyDescent="0.25">
      <c r="A4357" s="2">
        <v>10896</v>
      </c>
      <c r="B4357" s="1">
        <v>188106.2452572594</v>
      </c>
    </row>
    <row r="4358" spans="1:2" x14ac:dyDescent="0.25">
      <c r="A4358" s="2">
        <v>10897</v>
      </c>
      <c r="B4358" s="1">
        <v>367492.33344961272</v>
      </c>
    </row>
    <row r="4359" spans="1:2" x14ac:dyDescent="0.25">
      <c r="A4359" s="2">
        <v>10898</v>
      </c>
      <c r="B4359" s="1">
        <v>928073.85905071686</v>
      </c>
    </row>
    <row r="4360" spans="1:2" x14ac:dyDescent="0.25">
      <c r="A4360" s="2">
        <v>10899</v>
      </c>
      <c r="B4360" s="1">
        <v>116325.00000000001</v>
      </c>
    </row>
    <row r="4361" spans="1:2" x14ac:dyDescent="0.25">
      <c r="A4361" s="2">
        <v>10900</v>
      </c>
      <c r="B4361" s="1">
        <v>3275041.8462340063</v>
      </c>
    </row>
    <row r="4362" spans="1:2" x14ac:dyDescent="0.25">
      <c r="A4362" s="2">
        <v>10903</v>
      </c>
      <c r="B4362" s="1">
        <v>15218422.718899943</v>
      </c>
    </row>
    <row r="4363" spans="1:2" x14ac:dyDescent="0.25">
      <c r="A4363" s="2">
        <v>10905</v>
      </c>
      <c r="B4363" s="1">
        <v>5038312.4171738494</v>
      </c>
    </row>
    <row r="4364" spans="1:2" x14ac:dyDescent="0.25">
      <c r="A4364" s="2">
        <v>10906</v>
      </c>
      <c r="B4364" s="1">
        <v>5114786.9488963522</v>
      </c>
    </row>
    <row r="4365" spans="1:2" x14ac:dyDescent="0.25">
      <c r="A4365" s="2">
        <v>10907</v>
      </c>
      <c r="B4365" s="1">
        <v>2651318.5497395266</v>
      </c>
    </row>
    <row r="4366" spans="1:2" x14ac:dyDescent="0.25">
      <c r="A4366" s="2">
        <v>10908</v>
      </c>
      <c r="B4366" s="1">
        <v>2651318.5497395266</v>
      </c>
    </row>
    <row r="4367" spans="1:2" x14ac:dyDescent="0.25">
      <c r="A4367" s="2">
        <v>10909</v>
      </c>
      <c r="B4367" s="1">
        <v>2651318.5497395266</v>
      </c>
    </row>
    <row r="4368" spans="1:2" x14ac:dyDescent="0.25">
      <c r="A4368" s="2">
        <v>10910</v>
      </c>
      <c r="B4368" s="1">
        <v>2651318.5497395266</v>
      </c>
    </row>
    <row r="4369" spans="1:2" x14ac:dyDescent="0.25">
      <c r="A4369" s="2">
        <v>10913</v>
      </c>
      <c r="B4369" s="1">
        <v>402372.96170923696</v>
      </c>
    </row>
    <row r="4370" spans="1:2" x14ac:dyDescent="0.25">
      <c r="A4370" s="2">
        <v>10921</v>
      </c>
      <c r="B4370" s="1">
        <v>175294.37250000003</v>
      </c>
    </row>
    <row r="4371" spans="1:2" x14ac:dyDescent="0.25">
      <c r="A4371" s="2">
        <v>10922</v>
      </c>
      <c r="B4371" s="1">
        <v>836611.86880708789</v>
      </c>
    </row>
    <row r="4372" spans="1:2" x14ac:dyDescent="0.25">
      <c r="A4372" s="2">
        <v>10923</v>
      </c>
      <c r="B4372" s="1">
        <v>8629.4682245247823</v>
      </c>
    </row>
    <row r="4373" spans="1:2" x14ac:dyDescent="0.25">
      <c r="A4373" s="2">
        <v>10924</v>
      </c>
      <c r="B4373" s="1">
        <v>14575.992731911931</v>
      </c>
    </row>
    <row r="4374" spans="1:2" x14ac:dyDescent="0.25">
      <c r="A4374" s="2">
        <v>10925</v>
      </c>
      <c r="B4374" s="1">
        <v>13965.886031603166</v>
      </c>
    </row>
    <row r="4375" spans="1:2" x14ac:dyDescent="0.25">
      <c r="A4375" s="2">
        <v>10926</v>
      </c>
      <c r="B4375" s="1">
        <v>134726.42665279869</v>
      </c>
    </row>
    <row r="4376" spans="1:2" x14ac:dyDescent="0.25">
      <c r="A4376" s="2">
        <v>10928</v>
      </c>
      <c r="B4376" s="1">
        <v>505050.6604482017</v>
      </c>
    </row>
    <row r="4377" spans="1:2" x14ac:dyDescent="0.25">
      <c r="A4377" s="2">
        <v>10930</v>
      </c>
      <c r="B4377" s="1">
        <v>37372.101706740279</v>
      </c>
    </row>
    <row r="4378" spans="1:2" x14ac:dyDescent="0.25">
      <c r="A4378" s="2">
        <v>10932</v>
      </c>
      <c r="B4378" s="1">
        <v>5180249.7908509634</v>
      </c>
    </row>
    <row r="4379" spans="1:2" x14ac:dyDescent="0.25">
      <c r="A4379" s="2">
        <v>10933</v>
      </c>
      <c r="B4379" s="1">
        <v>862419.76098636771</v>
      </c>
    </row>
    <row r="4380" spans="1:2" x14ac:dyDescent="0.25">
      <c r="A4380" s="2">
        <v>10934</v>
      </c>
      <c r="B4380" s="1">
        <v>260285.58449842731</v>
      </c>
    </row>
    <row r="4381" spans="1:2" x14ac:dyDescent="0.25">
      <c r="A4381" s="2">
        <v>10935</v>
      </c>
      <c r="B4381" s="1">
        <v>43600.785324530327</v>
      </c>
    </row>
    <row r="4382" spans="1:2" x14ac:dyDescent="0.25">
      <c r="A4382" s="2">
        <v>10936</v>
      </c>
      <c r="B4382" s="1">
        <v>327041.77177531173</v>
      </c>
    </row>
    <row r="4383" spans="1:2" x14ac:dyDescent="0.25">
      <c r="A4383" s="2">
        <v>10937</v>
      </c>
      <c r="B4383" s="1">
        <v>238711.80817835641</v>
      </c>
    </row>
    <row r="4384" spans="1:2" x14ac:dyDescent="0.25">
      <c r="A4384" s="2">
        <v>10938</v>
      </c>
      <c r="B4384" s="1">
        <v>15513.159418467889</v>
      </c>
    </row>
    <row r="4385" spans="1:2" x14ac:dyDescent="0.25">
      <c r="A4385" s="2">
        <v>10939</v>
      </c>
      <c r="B4385" s="1">
        <v>34279.920000000006</v>
      </c>
    </row>
    <row r="4386" spans="1:2" x14ac:dyDescent="0.25">
      <c r="A4386" s="2">
        <v>10940</v>
      </c>
      <c r="B4386" s="1">
        <v>23351.683429255696</v>
      </c>
    </row>
    <row r="4387" spans="1:2" x14ac:dyDescent="0.25">
      <c r="A4387" s="2">
        <v>10941</v>
      </c>
      <c r="B4387" s="1">
        <v>51012.91882970048</v>
      </c>
    </row>
    <row r="4388" spans="1:2" x14ac:dyDescent="0.25">
      <c r="A4388" s="2">
        <v>10942</v>
      </c>
      <c r="B4388" s="1">
        <v>3737210.1706740279</v>
      </c>
    </row>
    <row r="4389" spans="1:2" x14ac:dyDescent="0.25">
      <c r="A4389" s="2">
        <v>10943</v>
      </c>
      <c r="B4389" s="1">
        <v>2384082.2213882534</v>
      </c>
    </row>
    <row r="4390" spans="1:2" x14ac:dyDescent="0.25">
      <c r="A4390" s="2">
        <v>10944</v>
      </c>
      <c r="B4390" s="1">
        <v>698042.34436211269</v>
      </c>
    </row>
    <row r="4391" spans="1:2" x14ac:dyDescent="0.25">
      <c r="A4391" s="2">
        <v>10951</v>
      </c>
      <c r="B4391" s="1">
        <v>439969.29602621769</v>
      </c>
    </row>
    <row r="4392" spans="1:2" x14ac:dyDescent="0.25">
      <c r="A4392" s="2">
        <v>10952</v>
      </c>
      <c r="B4392" s="1">
        <v>456238.61763588531</v>
      </c>
    </row>
    <row r="4393" spans="1:2" x14ac:dyDescent="0.25">
      <c r="A4393" s="2">
        <v>10953</v>
      </c>
      <c r="B4393" s="1">
        <v>472956.4044660338</v>
      </c>
    </row>
    <row r="4394" spans="1:2" x14ac:dyDescent="0.25">
      <c r="A4394" s="2">
        <v>10955</v>
      </c>
      <c r="B4394" s="1">
        <v>488802.17558969167</v>
      </c>
    </row>
    <row r="4395" spans="1:2" x14ac:dyDescent="0.25">
      <c r="A4395" s="2">
        <v>10956</v>
      </c>
      <c r="B4395" s="1">
        <v>411267.52191544115</v>
      </c>
    </row>
    <row r="4396" spans="1:2" x14ac:dyDescent="0.25">
      <c r="A4396" s="2">
        <v>10958</v>
      </c>
      <c r="B4396" s="1">
        <v>427960.39401111851</v>
      </c>
    </row>
    <row r="4397" spans="1:2" x14ac:dyDescent="0.25">
      <c r="A4397" s="2">
        <v>10961</v>
      </c>
      <c r="B4397" s="1">
        <v>387698.18310572364</v>
      </c>
    </row>
    <row r="4398" spans="1:2" x14ac:dyDescent="0.25">
      <c r="A4398" s="2">
        <v>10962</v>
      </c>
      <c r="B4398" s="1">
        <v>404391.05520140094</v>
      </c>
    </row>
    <row r="4399" spans="1:2" x14ac:dyDescent="0.25">
      <c r="A4399" s="2">
        <v>10963</v>
      </c>
      <c r="B4399" s="1">
        <v>420685.29154553975</v>
      </c>
    </row>
    <row r="4400" spans="1:2" x14ac:dyDescent="0.25">
      <c r="A4400" s="2">
        <v>10964</v>
      </c>
      <c r="B4400" s="1">
        <v>436531.06266919762</v>
      </c>
    </row>
    <row r="4401" spans="1:2" x14ac:dyDescent="0.25">
      <c r="A4401" s="2">
        <v>10965</v>
      </c>
      <c r="B4401" s="1">
        <v>439969.29602621769</v>
      </c>
    </row>
    <row r="4402" spans="1:2" x14ac:dyDescent="0.25">
      <c r="A4402" s="2">
        <v>10966</v>
      </c>
      <c r="B4402" s="1">
        <v>456238.61763588531</v>
      </c>
    </row>
    <row r="4403" spans="1:2" x14ac:dyDescent="0.25">
      <c r="A4403" s="2">
        <v>10967</v>
      </c>
      <c r="B4403" s="1">
        <v>472956.4044660338</v>
      </c>
    </row>
    <row r="4404" spans="1:2" x14ac:dyDescent="0.25">
      <c r="A4404" s="2">
        <v>10968</v>
      </c>
      <c r="B4404" s="1">
        <v>488802.17558969167</v>
      </c>
    </row>
    <row r="4405" spans="1:2" x14ac:dyDescent="0.25">
      <c r="A4405" s="2">
        <v>10969</v>
      </c>
      <c r="B4405" s="1">
        <v>409548.40523693111</v>
      </c>
    </row>
    <row r="4406" spans="1:2" x14ac:dyDescent="0.25">
      <c r="A4406" s="2">
        <v>10970</v>
      </c>
      <c r="B4406" s="1">
        <v>425394.17636058899</v>
      </c>
    </row>
    <row r="4407" spans="1:2" x14ac:dyDescent="0.25">
      <c r="A4407" s="2">
        <v>10971</v>
      </c>
      <c r="B4407" s="1">
        <v>441239.94748424686</v>
      </c>
    </row>
    <row r="4408" spans="1:2" x14ac:dyDescent="0.25">
      <c r="A4408" s="2">
        <v>10972</v>
      </c>
      <c r="B4408" s="1">
        <v>590172.76918287005</v>
      </c>
    </row>
    <row r="4409" spans="1:2" x14ac:dyDescent="0.25">
      <c r="A4409" s="2">
        <v>10973</v>
      </c>
      <c r="B4409" s="1">
        <v>435235.49647669727</v>
      </c>
    </row>
    <row r="4410" spans="1:2" x14ac:dyDescent="0.25">
      <c r="A4410" s="2">
        <v>10974</v>
      </c>
      <c r="B4410" s="1">
        <v>451529.73282083601</v>
      </c>
    </row>
    <row r="4411" spans="1:2" x14ac:dyDescent="0.25">
      <c r="A4411" s="2">
        <v>10975</v>
      </c>
      <c r="B4411" s="1">
        <v>467375.50394449389</v>
      </c>
    </row>
    <row r="4412" spans="1:2" x14ac:dyDescent="0.25">
      <c r="A4412" s="2">
        <v>10977</v>
      </c>
      <c r="B4412" s="1">
        <v>117653.60485643618</v>
      </c>
    </row>
    <row r="4413" spans="1:2" x14ac:dyDescent="0.25">
      <c r="A4413" s="2">
        <v>10978</v>
      </c>
      <c r="B4413" s="1">
        <v>12955.661925003296</v>
      </c>
    </row>
    <row r="4414" spans="1:2" x14ac:dyDescent="0.25">
      <c r="A4414" s="2">
        <v>10979</v>
      </c>
      <c r="B4414" s="1">
        <v>7190.8898209700128</v>
      </c>
    </row>
    <row r="4415" spans="1:2" x14ac:dyDescent="0.25">
      <c r="A4415" s="2">
        <v>10980</v>
      </c>
      <c r="B4415" s="1">
        <v>3886.6985775009889</v>
      </c>
    </row>
    <row r="4416" spans="1:2" x14ac:dyDescent="0.25">
      <c r="A4416" s="2">
        <v>10981</v>
      </c>
      <c r="B4416" s="1">
        <v>4991065.7204116806</v>
      </c>
    </row>
    <row r="4417" spans="1:2" x14ac:dyDescent="0.25">
      <c r="A4417" s="2">
        <v>10982</v>
      </c>
      <c r="B4417" s="1">
        <v>168816.70546623002</v>
      </c>
    </row>
    <row r="4418" spans="1:2" x14ac:dyDescent="0.25">
      <c r="A4418" s="2">
        <v>10983</v>
      </c>
      <c r="B4418" s="1">
        <v>61985.367890799425</v>
      </c>
    </row>
    <row r="4419" spans="1:2" x14ac:dyDescent="0.25">
      <c r="A4419" s="2">
        <v>10984</v>
      </c>
      <c r="B4419" s="1">
        <v>63186.993798120013</v>
      </c>
    </row>
    <row r="4420" spans="1:2" x14ac:dyDescent="0.25">
      <c r="A4420" s="2">
        <v>10985</v>
      </c>
      <c r="B4420" s="1">
        <v>42831.45217188001</v>
      </c>
    </row>
    <row r="4421" spans="1:2" x14ac:dyDescent="0.25">
      <c r="A4421" s="2">
        <v>10986</v>
      </c>
      <c r="B4421" s="1">
        <v>19931.467842360005</v>
      </c>
    </row>
    <row r="4422" spans="1:2" x14ac:dyDescent="0.25">
      <c r="A4422" s="2">
        <v>10987</v>
      </c>
      <c r="B4422" s="1">
        <v>151995.11203899002</v>
      </c>
    </row>
    <row r="4423" spans="1:2" x14ac:dyDescent="0.25">
      <c r="A4423" s="2">
        <v>10988</v>
      </c>
      <c r="B4423" s="1">
        <v>17033.630319180003</v>
      </c>
    </row>
    <row r="4424" spans="1:2" x14ac:dyDescent="0.25">
      <c r="A4424" s="2">
        <v>10989</v>
      </c>
      <c r="B4424" s="1">
        <v>8940.8889434700013</v>
      </c>
    </row>
    <row r="4425" spans="1:2" x14ac:dyDescent="0.25">
      <c r="A4425" s="2">
        <v>10990</v>
      </c>
      <c r="B4425" s="1">
        <v>73753.49891313001</v>
      </c>
    </row>
    <row r="4426" spans="1:2" x14ac:dyDescent="0.25">
      <c r="A4426" s="2">
        <v>10991</v>
      </c>
      <c r="B4426" s="1">
        <v>43280.630986575918</v>
      </c>
    </row>
    <row r="4427" spans="1:2" x14ac:dyDescent="0.25">
      <c r="A4427" s="2">
        <v>10993</v>
      </c>
      <c r="B4427" s="1">
        <v>10931.339749221532</v>
      </c>
    </row>
    <row r="4428" spans="1:2" x14ac:dyDescent="0.25">
      <c r="A4428" s="2">
        <v>10994</v>
      </c>
      <c r="B4428" s="1">
        <v>30012.289143959559</v>
      </c>
    </row>
    <row r="4429" spans="1:2" x14ac:dyDescent="0.25">
      <c r="A4429" s="2">
        <v>10995</v>
      </c>
      <c r="B4429" s="1">
        <v>12153.407475031938</v>
      </c>
    </row>
    <row r="4430" spans="1:2" x14ac:dyDescent="0.25">
      <c r="A4430" s="2">
        <v>10996</v>
      </c>
      <c r="B4430" s="1">
        <v>15306.36712235726</v>
      </c>
    </row>
    <row r="4431" spans="1:2" x14ac:dyDescent="0.25">
      <c r="A4431" s="2">
        <v>10997</v>
      </c>
      <c r="B4431" s="1">
        <v>523.20942389436391</v>
      </c>
    </row>
    <row r="4432" spans="1:2" x14ac:dyDescent="0.25">
      <c r="A4432" s="2">
        <v>10998</v>
      </c>
      <c r="B4432" s="1">
        <v>286.51944641834211</v>
      </c>
    </row>
    <row r="4433" spans="1:2" x14ac:dyDescent="0.25">
      <c r="A4433" s="2">
        <v>11000</v>
      </c>
      <c r="B4433" s="1">
        <v>45974.050843295474</v>
      </c>
    </row>
    <row r="4434" spans="1:2" x14ac:dyDescent="0.25">
      <c r="A4434" s="2">
        <v>11001</v>
      </c>
      <c r="B4434" s="1">
        <v>102727.58957783208</v>
      </c>
    </row>
    <row r="4435" spans="1:2" x14ac:dyDescent="0.25">
      <c r="A4435" s="2">
        <v>11002</v>
      </c>
      <c r="B4435" s="1">
        <v>148630.07643741541</v>
      </c>
    </row>
    <row r="4436" spans="1:2" x14ac:dyDescent="0.25">
      <c r="A4436" s="2">
        <v>11003</v>
      </c>
      <c r="B4436" s="1">
        <v>130391.26285481683</v>
      </c>
    </row>
    <row r="4437" spans="1:2" x14ac:dyDescent="0.25">
      <c r="A4437" s="2">
        <v>11004</v>
      </c>
      <c r="B4437" s="1">
        <v>442328.26437735069</v>
      </c>
    </row>
    <row r="4438" spans="1:2" x14ac:dyDescent="0.25">
      <c r="A4438" s="2">
        <v>11005</v>
      </c>
      <c r="B4438" s="1">
        <v>27530.781590632003</v>
      </c>
    </row>
    <row r="4439" spans="1:2" x14ac:dyDescent="0.25">
      <c r="A4439" s="2">
        <v>11006</v>
      </c>
      <c r="B4439" s="1">
        <v>147756.83278121549</v>
      </c>
    </row>
    <row r="4440" spans="1:2" x14ac:dyDescent="0.25">
      <c r="A4440" s="2">
        <v>11008</v>
      </c>
      <c r="B4440" s="1">
        <v>184724.86448269172</v>
      </c>
    </row>
    <row r="4441" spans="1:2" x14ac:dyDescent="0.25">
      <c r="A4441" s="2">
        <v>11011</v>
      </c>
      <c r="B4441" s="1">
        <v>4187650.0592244919</v>
      </c>
    </row>
    <row r="4442" spans="1:2" x14ac:dyDescent="0.25">
      <c r="A4442" s="2">
        <v>11012</v>
      </c>
      <c r="B4442" s="1">
        <v>1608828.3324479857</v>
      </c>
    </row>
    <row r="4443" spans="1:2" x14ac:dyDescent="0.25">
      <c r="A4443" s="2">
        <v>11013</v>
      </c>
      <c r="B4443" s="1">
        <v>290067.28759037238</v>
      </c>
    </row>
    <row r="4444" spans="1:2" x14ac:dyDescent="0.25">
      <c r="A4444" s="2">
        <v>11014</v>
      </c>
      <c r="B4444" s="1">
        <v>1433965.8971707257</v>
      </c>
    </row>
    <row r="4445" spans="1:2" x14ac:dyDescent="0.25">
      <c r="A4445" s="2">
        <v>11015</v>
      </c>
      <c r="B4445" s="1">
        <v>549542.08891350008</v>
      </c>
    </row>
    <row r="4446" spans="1:2" x14ac:dyDescent="0.25">
      <c r="A4446" s="2">
        <v>11016</v>
      </c>
      <c r="B4446" s="1">
        <v>2248007.6728571639</v>
      </c>
    </row>
    <row r="4447" spans="1:2" x14ac:dyDescent="0.25">
      <c r="A4447" s="2">
        <v>11017</v>
      </c>
      <c r="B4447" s="1">
        <v>125237.19625945202</v>
      </c>
    </row>
    <row r="4448" spans="1:2" x14ac:dyDescent="0.25">
      <c r="A4448" s="2">
        <v>11018</v>
      </c>
      <c r="B4448" s="1">
        <v>45770.384818718732</v>
      </c>
    </row>
    <row r="4449" spans="1:2" x14ac:dyDescent="0.25">
      <c r="A4449" s="2">
        <v>11019</v>
      </c>
      <c r="B4449" s="1">
        <v>755921.25502799498</v>
      </c>
    </row>
    <row r="4450" spans="1:2" x14ac:dyDescent="0.25">
      <c r="A4450" s="2">
        <v>11020</v>
      </c>
      <c r="B4450" s="1">
        <v>755921.25502799498</v>
      </c>
    </row>
    <row r="4451" spans="1:2" x14ac:dyDescent="0.25">
      <c r="A4451" s="2">
        <v>11021</v>
      </c>
      <c r="B4451" s="1">
        <v>3779606.2751399749</v>
      </c>
    </row>
    <row r="4452" spans="1:2" x14ac:dyDescent="0.25">
      <c r="A4452" s="2">
        <v>11022</v>
      </c>
      <c r="B4452" s="1">
        <v>3779606.2751399749</v>
      </c>
    </row>
    <row r="4453" spans="1:2" x14ac:dyDescent="0.25">
      <c r="A4453" s="2">
        <v>11023</v>
      </c>
      <c r="B4453" s="1">
        <v>863910.00574627996</v>
      </c>
    </row>
    <row r="4454" spans="1:2" x14ac:dyDescent="0.25">
      <c r="A4454" s="2">
        <v>11024</v>
      </c>
      <c r="B4454" s="1">
        <v>863910.00574627996</v>
      </c>
    </row>
    <row r="4455" spans="1:2" x14ac:dyDescent="0.25">
      <c r="A4455" s="2">
        <v>11025</v>
      </c>
      <c r="B4455" s="1">
        <v>2267763.7650839849</v>
      </c>
    </row>
    <row r="4456" spans="1:2" x14ac:dyDescent="0.25">
      <c r="A4456" s="2">
        <v>11026</v>
      </c>
      <c r="B4456" s="1">
        <v>2369011.3623882593</v>
      </c>
    </row>
    <row r="4457" spans="1:2" x14ac:dyDescent="0.25">
      <c r="A4457" s="2">
        <v>11027</v>
      </c>
      <c r="B4457" s="1">
        <v>2267763.7650839849</v>
      </c>
    </row>
    <row r="4458" spans="1:2" x14ac:dyDescent="0.25">
      <c r="A4458" s="2">
        <v>11028</v>
      </c>
      <c r="B4458" s="1">
        <v>1245736.7235580091</v>
      </c>
    </row>
    <row r="4459" spans="1:2" x14ac:dyDescent="0.25">
      <c r="A4459" s="2">
        <v>11030</v>
      </c>
      <c r="B4459" s="1">
        <v>3924.070679207729</v>
      </c>
    </row>
    <row r="4460" spans="1:2" x14ac:dyDescent="0.25">
      <c r="A4460" s="2">
        <v>11032</v>
      </c>
      <c r="B4460" s="1">
        <v>9495404.4823771548</v>
      </c>
    </row>
    <row r="4461" spans="1:2" x14ac:dyDescent="0.25">
      <c r="A4461" s="2">
        <v>11033</v>
      </c>
      <c r="B4461" s="1">
        <v>39899.415150000008</v>
      </c>
    </row>
    <row r="4462" spans="1:2" x14ac:dyDescent="0.25">
      <c r="A4462" s="2">
        <v>11035</v>
      </c>
      <c r="B4462" s="1">
        <v>1077562.2658776781</v>
      </c>
    </row>
    <row r="4463" spans="1:2" x14ac:dyDescent="0.25">
      <c r="A4463" s="2">
        <v>11038</v>
      </c>
      <c r="B4463" s="1">
        <v>884743.71210000012</v>
      </c>
    </row>
    <row r="4464" spans="1:2" x14ac:dyDescent="0.25">
      <c r="A4464" s="2">
        <v>11039</v>
      </c>
      <c r="B4464" s="1">
        <v>23200000</v>
      </c>
    </row>
    <row r="4465" spans="1:2" x14ac:dyDescent="0.25">
      <c r="A4465" s="2">
        <v>11040</v>
      </c>
      <c r="B4465" s="1">
        <v>407520.34585097869</v>
      </c>
    </row>
    <row r="4466" spans="1:2" x14ac:dyDescent="0.25">
      <c r="A4466" s="2">
        <v>11041</v>
      </c>
      <c r="B4466" s="1">
        <v>7889.9433643454768</v>
      </c>
    </row>
    <row r="4467" spans="1:2" x14ac:dyDescent="0.25">
      <c r="A4467" s="2">
        <v>11043</v>
      </c>
      <c r="B4467" s="1">
        <v>110120.82421087309</v>
      </c>
    </row>
    <row r="4468" spans="1:2" x14ac:dyDescent="0.25">
      <c r="A4468" s="2">
        <v>11044</v>
      </c>
      <c r="B4468" s="1">
        <v>2147.6501114140078</v>
      </c>
    </row>
    <row r="4469" spans="1:2" x14ac:dyDescent="0.25">
      <c r="A4469" s="2">
        <v>11045</v>
      </c>
      <c r="B4469" s="1">
        <v>5806.3707311187636</v>
      </c>
    </row>
    <row r="4470" spans="1:2" x14ac:dyDescent="0.25">
      <c r="A4470" s="2">
        <v>11051</v>
      </c>
      <c r="B4470" s="1">
        <v>577193.12775780575</v>
      </c>
    </row>
    <row r="4471" spans="1:2" x14ac:dyDescent="0.25">
      <c r="A4471" s="2">
        <v>11052</v>
      </c>
      <c r="B4471" s="1">
        <v>259463.14921395219</v>
      </c>
    </row>
    <row r="4472" spans="1:2" x14ac:dyDescent="0.25">
      <c r="A4472" s="2">
        <v>11053</v>
      </c>
      <c r="B4472" s="1">
        <v>7822683.0224198494</v>
      </c>
    </row>
    <row r="4473" spans="1:2" x14ac:dyDescent="0.25">
      <c r="A4473" s="2">
        <v>11054</v>
      </c>
      <c r="B4473" s="1">
        <v>3447782.096570367</v>
      </c>
    </row>
    <row r="4474" spans="1:2" x14ac:dyDescent="0.25">
      <c r="A4474" s="2">
        <v>11062</v>
      </c>
      <c r="B4474" s="1">
        <v>494258.50243887573</v>
      </c>
    </row>
    <row r="4475" spans="1:2" x14ac:dyDescent="0.25">
      <c r="A4475" s="2">
        <v>11063</v>
      </c>
      <c r="B4475" s="1">
        <v>1656829.8423321522</v>
      </c>
    </row>
    <row r="4476" spans="1:2" x14ac:dyDescent="0.25">
      <c r="A4476" s="2">
        <v>11064</v>
      </c>
      <c r="B4476" s="1">
        <v>77584.483143192818</v>
      </c>
    </row>
    <row r="4477" spans="1:2" x14ac:dyDescent="0.25">
      <c r="A4477" s="2">
        <v>11065</v>
      </c>
      <c r="B4477" s="1">
        <v>103604.99581701928</v>
      </c>
    </row>
    <row r="4478" spans="1:2" x14ac:dyDescent="0.25">
      <c r="A4478" s="2">
        <v>11066</v>
      </c>
      <c r="B4478" s="1">
        <v>27215.324956022185</v>
      </c>
    </row>
    <row r="4479" spans="1:2" x14ac:dyDescent="0.25">
      <c r="A4479" s="2">
        <v>11067</v>
      </c>
      <c r="B4479" s="1">
        <v>22561.537800359107</v>
      </c>
    </row>
    <row r="4480" spans="1:2" x14ac:dyDescent="0.25">
      <c r="A4480" s="2">
        <v>11069</v>
      </c>
      <c r="B4480" s="1">
        <v>43600.785324530327</v>
      </c>
    </row>
    <row r="4481" spans="1:2" x14ac:dyDescent="0.25">
      <c r="A4481" s="2">
        <v>11073</v>
      </c>
      <c r="B4481" s="1">
        <v>93857.973976525318</v>
      </c>
    </row>
    <row r="4482" spans="1:2" x14ac:dyDescent="0.25">
      <c r="A4482" s="2">
        <v>11074</v>
      </c>
      <c r="B4482" s="1">
        <v>41062.863614729824</v>
      </c>
    </row>
    <row r="4483" spans="1:2" x14ac:dyDescent="0.25">
      <c r="A4483" s="2">
        <v>11075</v>
      </c>
      <c r="B4483" s="1">
        <v>724.79524298792842</v>
      </c>
    </row>
    <row r="4484" spans="1:2" x14ac:dyDescent="0.25">
      <c r="A4484" s="2">
        <v>11076</v>
      </c>
      <c r="B4484" s="1">
        <v>41962325.639133185</v>
      </c>
    </row>
    <row r="4485" spans="1:2" x14ac:dyDescent="0.25">
      <c r="A4485" s="2">
        <v>11077</v>
      </c>
      <c r="B4485" s="1">
        <v>140442.32766307058</v>
      </c>
    </row>
    <row r="4486" spans="1:2" x14ac:dyDescent="0.25">
      <c r="A4486" s="2">
        <v>11078</v>
      </c>
      <c r="B4486" s="1">
        <v>133535.32794193595</v>
      </c>
    </row>
    <row r="4487" spans="1:2" x14ac:dyDescent="0.25">
      <c r="A4487" s="2">
        <v>11079</v>
      </c>
      <c r="B4487" s="1">
        <v>126628.32822080134</v>
      </c>
    </row>
    <row r="4488" spans="1:2" x14ac:dyDescent="0.25">
      <c r="A4488" s="2">
        <v>11080</v>
      </c>
      <c r="B4488" s="1">
        <v>874886.63134371827</v>
      </c>
    </row>
    <row r="4489" spans="1:2" x14ac:dyDescent="0.25">
      <c r="A4489" s="2">
        <v>11081</v>
      </c>
      <c r="B4489" s="1">
        <v>29930.332124916677</v>
      </c>
    </row>
    <row r="4490" spans="1:2" x14ac:dyDescent="0.25">
      <c r="A4490" s="2">
        <v>11083</v>
      </c>
      <c r="B4490" s="1">
        <v>697606.97183459636</v>
      </c>
    </row>
    <row r="4491" spans="1:2" x14ac:dyDescent="0.25">
      <c r="A4491" s="2">
        <v>11085</v>
      </c>
      <c r="B4491" s="1">
        <v>407512.98354694247</v>
      </c>
    </row>
    <row r="4492" spans="1:2" x14ac:dyDescent="0.25">
      <c r="A4492" s="2">
        <v>11096</v>
      </c>
      <c r="B4492" s="1">
        <v>42155.122500000005</v>
      </c>
    </row>
    <row r="4493" spans="1:2" x14ac:dyDescent="0.25">
      <c r="A4493" s="2">
        <v>11098</v>
      </c>
      <c r="B4493" s="1">
        <v>286519.44641834212</v>
      </c>
    </row>
    <row r="4494" spans="1:2" x14ac:dyDescent="0.25">
      <c r="A4494" s="2">
        <v>11099</v>
      </c>
      <c r="B4494" s="1">
        <v>330992.24744936306</v>
      </c>
    </row>
    <row r="4495" spans="1:2" x14ac:dyDescent="0.25">
      <c r="A4495" s="2">
        <v>11101</v>
      </c>
      <c r="B4495" s="1">
        <v>9582478.1589249708</v>
      </c>
    </row>
    <row r="4496" spans="1:2" x14ac:dyDescent="0.25">
      <c r="A4496" s="2">
        <v>11122</v>
      </c>
      <c r="B4496" s="1">
        <v>4124322.7452252009</v>
      </c>
    </row>
    <row r="4497" spans="1:2" x14ac:dyDescent="0.25">
      <c r="A4497" s="2">
        <v>11124</v>
      </c>
      <c r="B4497" s="1">
        <v>17266.86</v>
      </c>
    </row>
    <row r="4498" spans="1:2" x14ac:dyDescent="0.25">
      <c r="A4498" s="2">
        <v>11131</v>
      </c>
      <c r="B4498" s="1">
        <v>331535.98661446164</v>
      </c>
    </row>
    <row r="4499" spans="1:2" x14ac:dyDescent="0.25">
      <c r="A4499" s="2">
        <v>11132</v>
      </c>
      <c r="B4499" s="1">
        <v>96697.99609588465</v>
      </c>
    </row>
    <row r="4500" spans="1:2" x14ac:dyDescent="0.25">
      <c r="A4500" s="2">
        <v>11133</v>
      </c>
      <c r="B4500" s="1">
        <v>6692882.7297794456</v>
      </c>
    </row>
    <row r="4501" spans="1:2" x14ac:dyDescent="0.25">
      <c r="A4501" s="2">
        <v>11134</v>
      </c>
      <c r="B4501" s="1">
        <v>16116.332682647442</v>
      </c>
    </row>
    <row r="4502" spans="1:2" x14ac:dyDescent="0.25">
      <c r="A4502" s="2">
        <v>11135</v>
      </c>
      <c r="B4502" s="1">
        <v>16116.332682647442</v>
      </c>
    </row>
    <row r="4503" spans="1:2" x14ac:dyDescent="0.25">
      <c r="A4503" s="2">
        <v>11136</v>
      </c>
      <c r="B4503" s="1">
        <v>211814.65811479496</v>
      </c>
    </row>
    <row r="4504" spans="1:2" x14ac:dyDescent="0.25">
      <c r="A4504" s="2">
        <v>11137</v>
      </c>
      <c r="B4504" s="1">
        <v>7721.1956763573771</v>
      </c>
    </row>
    <row r="4505" spans="1:2" x14ac:dyDescent="0.25">
      <c r="A4505" s="2">
        <v>11138</v>
      </c>
      <c r="B4505" s="1">
        <v>13024.177444798986</v>
      </c>
    </row>
    <row r="4506" spans="1:2" x14ac:dyDescent="0.25">
      <c r="A4506" s="2">
        <v>11141</v>
      </c>
      <c r="B4506" s="1">
        <v>45348</v>
      </c>
    </row>
    <row r="4507" spans="1:2" x14ac:dyDescent="0.25">
      <c r="A4507" s="2">
        <v>11142</v>
      </c>
      <c r="B4507" s="1">
        <v>220241.64842174618</v>
      </c>
    </row>
    <row r="4508" spans="1:2" x14ac:dyDescent="0.25">
      <c r="A4508" s="2">
        <v>11143</v>
      </c>
      <c r="B4508" s="1">
        <v>476.52283931250543</v>
      </c>
    </row>
    <row r="4509" spans="1:2" x14ac:dyDescent="0.25">
      <c r="A4509" s="2">
        <v>11144</v>
      </c>
      <c r="B4509" s="1">
        <v>398635.75153856294</v>
      </c>
    </row>
    <row r="4510" spans="1:2" x14ac:dyDescent="0.25">
      <c r="A4510" s="2">
        <v>11145</v>
      </c>
      <c r="B4510" s="1">
        <v>230461.29385823171</v>
      </c>
    </row>
    <row r="4511" spans="1:2" x14ac:dyDescent="0.25">
      <c r="A4511" s="2">
        <v>11146</v>
      </c>
      <c r="B4511" s="1">
        <v>1933383.3949620302</v>
      </c>
    </row>
    <row r="4512" spans="1:2" x14ac:dyDescent="0.25">
      <c r="A4512" s="2">
        <v>11147</v>
      </c>
      <c r="B4512" s="1">
        <v>1750812.2068697992</v>
      </c>
    </row>
    <row r="4513" spans="1:2" x14ac:dyDescent="0.25">
      <c r="A4513" s="2">
        <v>11148</v>
      </c>
      <c r="B4513" s="1">
        <v>428284.28555924358</v>
      </c>
    </row>
    <row r="4514" spans="1:2" x14ac:dyDescent="0.25">
      <c r="A4514" s="2">
        <v>11149</v>
      </c>
      <c r="B4514" s="1">
        <v>2749.5000000000005</v>
      </c>
    </row>
    <row r="4515" spans="1:2" x14ac:dyDescent="0.25">
      <c r="A4515" s="2">
        <v>11152</v>
      </c>
      <c r="B4515" s="1">
        <v>4446067.702251019</v>
      </c>
    </row>
    <row r="4516" spans="1:2" x14ac:dyDescent="0.25">
      <c r="A4516" s="2">
        <v>11153</v>
      </c>
      <c r="B4516" s="1">
        <v>124.57367235580092</v>
      </c>
    </row>
    <row r="4517" spans="1:2" x14ac:dyDescent="0.25">
      <c r="A4517" s="2">
        <v>11154</v>
      </c>
      <c r="B4517" s="1">
        <v>164769.25265669846</v>
      </c>
    </row>
    <row r="4518" spans="1:2" x14ac:dyDescent="0.25">
      <c r="A4518" s="2">
        <v>11155</v>
      </c>
      <c r="B4518" s="1">
        <v>30608.551336500004</v>
      </c>
    </row>
    <row r="4519" spans="1:2" x14ac:dyDescent="0.25">
      <c r="A4519" s="2">
        <v>11156</v>
      </c>
      <c r="B4519" s="1">
        <v>67260</v>
      </c>
    </row>
    <row r="4520" spans="1:2" x14ac:dyDescent="0.25">
      <c r="A4520" s="2">
        <v>11158</v>
      </c>
      <c r="B4520" s="1">
        <v>2384879.4154153997</v>
      </c>
    </row>
    <row r="4521" spans="1:2" x14ac:dyDescent="0.25">
      <c r="A4521" s="2">
        <v>11159</v>
      </c>
      <c r="B4521" s="1">
        <v>8789.9183214253135</v>
      </c>
    </row>
    <row r="4522" spans="1:2" x14ac:dyDescent="0.25">
      <c r="A4522" s="2">
        <v>11160</v>
      </c>
      <c r="B4522" s="1">
        <v>3135394.7595231533</v>
      </c>
    </row>
    <row r="4523" spans="1:2" x14ac:dyDescent="0.25">
      <c r="A4523" s="2">
        <v>11161</v>
      </c>
      <c r="B4523" s="1">
        <v>34880.62825962426</v>
      </c>
    </row>
    <row r="4524" spans="1:2" x14ac:dyDescent="0.25">
      <c r="A4524" s="2">
        <v>11163</v>
      </c>
      <c r="B4524" s="1">
        <v>14886.553846518211</v>
      </c>
    </row>
    <row r="4525" spans="1:2" x14ac:dyDescent="0.25">
      <c r="A4525" s="2">
        <v>11165</v>
      </c>
      <c r="B4525" s="1">
        <v>6744.9773698640811</v>
      </c>
    </row>
    <row r="4526" spans="1:2" x14ac:dyDescent="0.25">
      <c r="A4526" s="2">
        <v>11166</v>
      </c>
      <c r="B4526" s="1">
        <v>738721.87706989946</v>
      </c>
    </row>
    <row r="4527" spans="1:2" x14ac:dyDescent="0.25">
      <c r="A4527" s="2">
        <v>11168</v>
      </c>
      <c r="B4527" s="1">
        <v>1085036.6862190261</v>
      </c>
    </row>
    <row r="4528" spans="1:2" x14ac:dyDescent="0.25">
      <c r="A4528" s="2">
        <v>11172</v>
      </c>
      <c r="B4528" s="1">
        <v>110220.9340510648</v>
      </c>
    </row>
    <row r="4529" spans="1:2" x14ac:dyDescent="0.25">
      <c r="A4529" s="2">
        <v>11174</v>
      </c>
      <c r="B4529" s="1">
        <v>110220.9340510648</v>
      </c>
    </row>
    <row r="4530" spans="1:2" x14ac:dyDescent="0.25">
      <c r="A4530" s="2">
        <v>11175</v>
      </c>
      <c r="B4530" s="1">
        <v>178545.89998190198</v>
      </c>
    </row>
    <row r="4531" spans="1:2" x14ac:dyDescent="0.25">
      <c r="A4531" s="2">
        <v>11176</v>
      </c>
      <c r="B4531" s="1">
        <v>178545.89998190198</v>
      </c>
    </row>
    <row r="4532" spans="1:2" x14ac:dyDescent="0.25">
      <c r="A4532" s="2">
        <v>11177</v>
      </c>
      <c r="B4532" s="1">
        <v>463989.21793341986</v>
      </c>
    </row>
    <row r="4533" spans="1:2" x14ac:dyDescent="0.25">
      <c r="A4533" s="2">
        <v>11186</v>
      </c>
      <c r="B4533" s="1">
        <v>52557.750000000007</v>
      </c>
    </row>
    <row r="4534" spans="1:2" x14ac:dyDescent="0.25">
      <c r="A4534" s="2">
        <v>11188</v>
      </c>
      <c r="B4534" s="1">
        <v>228940.24931876737</v>
      </c>
    </row>
    <row r="4535" spans="1:2" x14ac:dyDescent="0.25">
      <c r="A4535" s="2">
        <v>11190</v>
      </c>
      <c r="B4535" s="1">
        <v>160052.25424273303</v>
      </c>
    </row>
    <row r="4536" spans="1:2" x14ac:dyDescent="0.25">
      <c r="A4536" s="2">
        <v>11191</v>
      </c>
      <c r="B4536" s="1">
        <v>739327.30511754868</v>
      </c>
    </row>
    <row r="4537" spans="1:2" x14ac:dyDescent="0.25">
      <c r="A4537" s="2">
        <v>11193</v>
      </c>
      <c r="B4537" s="1">
        <v>1684245.2437879867</v>
      </c>
    </row>
    <row r="4538" spans="1:2" x14ac:dyDescent="0.25">
      <c r="A4538" s="2">
        <v>11194</v>
      </c>
      <c r="B4538" s="1">
        <v>15197.988027407713</v>
      </c>
    </row>
    <row r="4539" spans="1:2" x14ac:dyDescent="0.25">
      <c r="A4539" s="2">
        <v>11195</v>
      </c>
      <c r="B4539" s="1">
        <v>24042.718764669578</v>
      </c>
    </row>
    <row r="4540" spans="1:2" x14ac:dyDescent="0.25">
      <c r="A4540" s="2">
        <v>11197</v>
      </c>
      <c r="B4540" s="1">
        <v>83078.182094083633</v>
      </c>
    </row>
    <row r="4541" spans="1:2" x14ac:dyDescent="0.25">
      <c r="A4541" s="2">
        <v>11200</v>
      </c>
      <c r="B4541" s="1">
        <v>9230.9091215648477</v>
      </c>
    </row>
    <row r="4542" spans="1:2" x14ac:dyDescent="0.25">
      <c r="A4542" s="2">
        <v>11201</v>
      </c>
      <c r="B4542" s="1">
        <v>14575.119665628708</v>
      </c>
    </row>
    <row r="4543" spans="1:2" x14ac:dyDescent="0.25">
      <c r="A4543" s="2">
        <v>11202</v>
      </c>
      <c r="B4543" s="1">
        <v>14575.119665628708</v>
      </c>
    </row>
    <row r="4544" spans="1:2" x14ac:dyDescent="0.25">
      <c r="A4544" s="2">
        <v>11203</v>
      </c>
      <c r="B4544" s="1">
        <v>9230.9091215648477</v>
      </c>
    </row>
    <row r="4545" spans="1:2" x14ac:dyDescent="0.25">
      <c r="A4545" s="2">
        <v>11204</v>
      </c>
      <c r="B4545" s="1">
        <v>9230.9091215648477</v>
      </c>
    </row>
    <row r="4546" spans="1:2" x14ac:dyDescent="0.25">
      <c r="A4546" s="2">
        <v>11205</v>
      </c>
      <c r="B4546" s="1">
        <v>14575.119665628708</v>
      </c>
    </row>
    <row r="4547" spans="1:2" x14ac:dyDescent="0.25">
      <c r="A4547" s="2">
        <v>11206</v>
      </c>
      <c r="B4547" s="1">
        <v>9230.9091215648477</v>
      </c>
    </row>
    <row r="4548" spans="1:2" x14ac:dyDescent="0.25">
      <c r="A4548" s="2">
        <v>11207</v>
      </c>
      <c r="B4548" s="1">
        <v>9230.9091215648477</v>
      </c>
    </row>
    <row r="4549" spans="1:2" x14ac:dyDescent="0.25">
      <c r="A4549" s="2">
        <v>11208</v>
      </c>
      <c r="B4549" s="1">
        <v>9230.9091215648477</v>
      </c>
    </row>
    <row r="4550" spans="1:2" x14ac:dyDescent="0.25">
      <c r="A4550" s="2">
        <v>11209</v>
      </c>
      <c r="B4550" s="1">
        <v>9230.9091215648477</v>
      </c>
    </row>
    <row r="4551" spans="1:2" x14ac:dyDescent="0.25">
      <c r="A4551" s="2">
        <v>11210</v>
      </c>
      <c r="B4551" s="1">
        <v>9230.9091215648477</v>
      </c>
    </row>
    <row r="4552" spans="1:2" x14ac:dyDescent="0.25">
      <c r="A4552" s="2">
        <v>11211</v>
      </c>
      <c r="B4552" s="1">
        <v>1235249.8429537395</v>
      </c>
    </row>
    <row r="4553" spans="1:2" x14ac:dyDescent="0.25">
      <c r="A4553" s="2">
        <v>11212</v>
      </c>
      <c r="B4553" s="1">
        <v>1317989.4535243737</v>
      </c>
    </row>
    <row r="4554" spans="1:2" x14ac:dyDescent="0.25">
      <c r="A4554" s="2">
        <v>11213</v>
      </c>
      <c r="B4554" s="1">
        <v>42722.54093442193</v>
      </c>
    </row>
    <row r="4555" spans="1:2" x14ac:dyDescent="0.25">
      <c r="A4555" s="2">
        <v>11214</v>
      </c>
      <c r="B4555" s="1">
        <v>1367.9799480000001</v>
      </c>
    </row>
    <row r="4556" spans="1:2" x14ac:dyDescent="0.25">
      <c r="A4556" s="2">
        <v>11215</v>
      </c>
      <c r="B4556" s="1">
        <v>1462087.7730500475</v>
      </c>
    </row>
    <row r="4557" spans="1:2" x14ac:dyDescent="0.25">
      <c r="A4557" s="2">
        <v>11216</v>
      </c>
      <c r="B4557" s="1">
        <v>1818444.1710953447</v>
      </c>
    </row>
    <row r="4558" spans="1:2" x14ac:dyDescent="0.25">
      <c r="A4558" s="2">
        <v>11224</v>
      </c>
      <c r="B4558" s="1">
        <v>6699789.7295005796</v>
      </c>
    </row>
    <row r="4559" spans="1:2" x14ac:dyDescent="0.25">
      <c r="A4559" s="2">
        <v>11225</v>
      </c>
      <c r="B4559" s="1">
        <v>97323.840000000011</v>
      </c>
    </row>
    <row r="4560" spans="1:2" x14ac:dyDescent="0.25">
      <c r="A4560" s="2">
        <v>11227</v>
      </c>
      <c r="B4560" s="1">
        <v>110000</v>
      </c>
    </row>
    <row r="4561" spans="1:2" x14ac:dyDescent="0.25">
      <c r="A4561" s="2">
        <v>11228</v>
      </c>
      <c r="B4561" s="1">
        <v>38257.177500000005</v>
      </c>
    </row>
    <row r="4562" spans="1:2" x14ac:dyDescent="0.25">
      <c r="A4562" s="2">
        <v>11229</v>
      </c>
      <c r="B4562" s="1">
        <v>245000</v>
      </c>
    </row>
    <row r="4563" spans="1:2" x14ac:dyDescent="0.25">
      <c r="A4563" s="2">
        <v>11230</v>
      </c>
      <c r="B4563" s="1">
        <v>133701.18532931045</v>
      </c>
    </row>
    <row r="4564" spans="1:2" x14ac:dyDescent="0.25">
      <c r="A4564" s="2">
        <v>11231</v>
      </c>
      <c r="B4564" s="1">
        <v>69507.360000000001</v>
      </c>
    </row>
    <row r="4565" spans="1:2" x14ac:dyDescent="0.25">
      <c r="A4565" s="2">
        <v>11233</v>
      </c>
      <c r="B4565" s="1">
        <v>376009.43542857881</v>
      </c>
    </row>
    <row r="4566" spans="1:2" x14ac:dyDescent="0.25">
      <c r="A4566" s="2">
        <v>11234</v>
      </c>
      <c r="B4566" s="1">
        <v>223497.62557354243</v>
      </c>
    </row>
    <row r="4567" spans="1:2" x14ac:dyDescent="0.25">
      <c r="A4567" s="2">
        <v>11235</v>
      </c>
      <c r="B4567" s="1">
        <v>138768.84232074444</v>
      </c>
    </row>
    <row r="4568" spans="1:2" x14ac:dyDescent="0.25">
      <c r="A4568" s="2">
        <v>11236</v>
      </c>
      <c r="B4568" s="1">
        <v>132780.80810818888</v>
      </c>
    </row>
    <row r="4569" spans="1:2" x14ac:dyDescent="0.25">
      <c r="A4569" s="2">
        <v>11237</v>
      </c>
      <c r="B4569" s="1">
        <v>119871.01622436944</v>
      </c>
    </row>
    <row r="4570" spans="1:2" x14ac:dyDescent="0.25">
      <c r="A4570" s="2">
        <v>11238</v>
      </c>
      <c r="B4570" s="1">
        <v>87256.383064897193</v>
      </c>
    </row>
    <row r="4571" spans="1:2" x14ac:dyDescent="0.25">
      <c r="A4571" s="2">
        <v>11239</v>
      </c>
      <c r="B4571" s="1">
        <v>336933.46119240008</v>
      </c>
    </row>
    <row r="4572" spans="1:2" x14ac:dyDescent="0.25">
      <c r="A4572" s="2">
        <v>11240</v>
      </c>
      <c r="B4572" s="1">
        <v>208115.34942240003</v>
      </c>
    </row>
    <row r="4573" spans="1:2" x14ac:dyDescent="0.25">
      <c r="A4573" s="2">
        <v>11241</v>
      </c>
      <c r="B4573" s="1">
        <v>173193.53093954647</v>
      </c>
    </row>
    <row r="4574" spans="1:2" x14ac:dyDescent="0.25">
      <c r="A4574" s="2">
        <v>11242</v>
      </c>
      <c r="B4574" s="1">
        <v>471370.55059881008</v>
      </c>
    </row>
    <row r="4575" spans="1:2" x14ac:dyDescent="0.25">
      <c r="A4575" s="2">
        <v>11243</v>
      </c>
      <c r="B4575" s="1">
        <v>272017.18373431679</v>
      </c>
    </row>
    <row r="4576" spans="1:2" x14ac:dyDescent="0.25">
      <c r="A4576" s="2">
        <v>11244</v>
      </c>
      <c r="B4576" s="1">
        <v>205476.28810605005</v>
      </c>
    </row>
    <row r="4577" spans="1:2" x14ac:dyDescent="0.25">
      <c r="A4577" s="2">
        <v>11250</v>
      </c>
      <c r="B4577" s="1">
        <v>1744.1744337000002</v>
      </c>
    </row>
    <row r="4578" spans="1:2" x14ac:dyDescent="0.25">
      <c r="A4578" s="2">
        <v>11251</v>
      </c>
      <c r="B4578" s="1">
        <v>1744.1744337000002</v>
      </c>
    </row>
    <row r="4579" spans="1:2" x14ac:dyDescent="0.25">
      <c r="A4579" s="2">
        <v>11252</v>
      </c>
      <c r="B4579" s="1">
        <v>2639.5200000000004</v>
      </c>
    </row>
    <row r="4580" spans="1:2" x14ac:dyDescent="0.25">
      <c r="A4580" s="2">
        <v>11253</v>
      </c>
      <c r="B4580" s="1">
        <v>2639.5200000000004</v>
      </c>
    </row>
    <row r="4581" spans="1:2" x14ac:dyDescent="0.25">
      <c r="A4581" s="2">
        <v>11254</v>
      </c>
      <c r="B4581" s="1">
        <v>1201.3180823004338</v>
      </c>
    </row>
    <row r="4582" spans="1:2" x14ac:dyDescent="0.25">
      <c r="A4582" s="2">
        <v>11256</v>
      </c>
      <c r="B4582" s="1">
        <v>1744.1744337000002</v>
      </c>
    </row>
    <row r="4583" spans="1:2" x14ac:dyDescent="0.25">
      <c r="A4583" s="2">
        <v>11257</v>
      </c>
      <c r="B4583" s="1">
        <v>2639.5200000000004</v>
      </c>
    </row>
    <row r="4584" spans="1:2" x14ac:dyDescent="0.25">
      <c r="A4584" s="2">
        <v>11258</v>
      </c>
      <c r="B4584" s="1">
        <v>246322.34038840808</v>
      </c>
    </row>
    <row r="4585" spans="1:2" x14ac:dyDescent="0.25">
      <c r="A4585" s="2">
        <v>11259</v>
      </c>
      <c r="B4585" s="1">
        <v>714264.59443841653</v>
      </c>
    </row>
    <row r="4586" spans="1:2" x14ac:dyDescent="0.25">
      <c r="A4586" s="2">
        <v>11262</v>
      </c>
      <c r="B4586" s="1">
        <v>137788.4694403937</v>
      </c>
    </row>
    <row r="4587" spans="1:2" x14ac:dyDescent="0.25">
      <c r="A4587" s="2">
        <v>11264</v>
      </c>
      <c r="B4587" s="1">
        <v>36434.97633777024</v>
      </c>
    </row>
    <row r="4588" spans="1:2" x14ac:dyDescent="0.25">
      <c r="A4588" s="2">
        <v>11265</v>
      </c>
      <c r="B4588" s="1">
        <v>74914.195612255047</v>
      </c>
    </row>
    <row r="4589" spans="1:2" x14ac:dyDescent="0.25">
      <c r="A4589" s="2">
        <v>11266</v>
      </c>
      <c r="B4589" s="1">
        <v>114402.9429916753</v>
      </c>
    </row>
    <row r="4590" spans="1:2" x14ac:dyDescent="0.25">
      <c r="A4590" s="2">
        <v>11267</v>
      </c>
      <c r="B4590" s="1">
        <v>137234.57202185434</v>
      </c>
    </row>
    <row r="4591" spans="1:2" x14ac:dyDescent="0.25">
      <c r="A4591" s="2">
        <v>11268</v>
      </c>
      <c r="B4591" s="1">
        <v>33394.441272122451</v>
      </c>
    </row>
    <row r="4592" spans="1:2" x14ac:dyDescent="0.25">
      <c r="A4592" s="2">
        <v>11269</v>
      </c>
      <c r="B4592" s="1">
        <v>61742.076607081814</v>
      </c>
    </row>
    <row r="4593" spans="1:2" x14ac:dyDescent="0.25">
      <c r="A4593" s="2">
        <v>11271</v>
      </c>
      <c r="B4593" s="1">
        <v>102558888.00000001</v>
      </c>
    </row>
    <row r="4594" spans="1:2" x14ac:dyDescent="0.25">
      <c r="A4594" s="2">
        <v>11272</v>
      </c>
      <c r="B4594" s="1">
        <v>56002242.711190507</v>
      </c>
    </row>
    <row r="4595" spans="1:2" x14ac:dyDescent="0.25">
      <c r="A4595" s="2">
        <v>11273</v>
      </c>
      <c r="B4595" s="1">
        <v>26059706.270991005</v>
      </c>
    </row>
    <row r="4596" spans="1:2" x14ac:dyDescent="0.25">
      <c r="A4596" s="2">
        <v>11276</v>
      </c>
      <c r="B4596" s="1">
        <v>134539.566144265</v>
      </c>
    </row>
    <row r="4597" spans="1:2" x14ac:dyDescent="0.25">
      <c r="A4597" s="2">
        <v>11278</v>
      </c>
      <c r="B4597" s="1">
        <v>54512.193286174923</v>
      </c>
    </row>
    <row r="4598" spans="1:2" x14ac:dyDescent="0.25">
      <c r="A4598" s="2">
        <v>11279</v>
      </c>
      <c r="B4598" s="1">
        <v>45425.789624542806</v>
      </c>
    </row>
    <row r="4599" spans="1:2" x14ac:dyDescent="0.25">
      <c r="A4599" s="2">
        <v>11283</v>
      </c>
      <c r="B4599" s="1">
        <v>30779.548830000007</v>
      </c>
    </row>
    <row r="4600" spans="1:2" x14ac:dyDescent="0.25">
      <c r="A4600" s="2">
        <v>11284</v>
      </c>
      <c r="B4600" s="1">
        <v>167017.16826414585</v>
      </c>
    </row>
    <row r="4601" spans="1:2" x14ac:dyDescent="0.25">
      <c r="A4601" s="2">
        <v>11285</v>
      </c>
      <c r="B4601" s="1">
        <v>62000</v>
      </c>
    </row>
    <row r="4602" spans="1:2" x14ac:dyDescent="0.25">
      <c r="A4602" s="2">
        <v>11287</v>
      </c>
      <c r="B4602" s="1">
        <v>28975.500000000004</v>
      </c>
    </row>
    <row r="4603" spans="1:2" x14ac:dyDescent="0.25">
      <c r="A4603" s="2">
        <v>11289</v>
      </c>
      <c r="B4603" s="1">
        <v>136979.96438571514</v>
      </c>
    </row>
    <row r="4604" spans="1:2" x14ac:dyDescent="0.25">
      <c r="A4604" s="2">
        <v>11291</v>
      </c>
      <c r="B4604" s="1">
        <v>15277.715177715425</v>
      </c>
    </row>
    <row r="4605" spans="1:2" x14ac:dyDescent="0.25">
      <c r="A4605" s="2">
        <v>11294</v>
      </c>
      <c r="B4605" s="1">
        <v>5130268.8794463798</v>
      </c>
    </row>
    <row r="4606" spans="1:2" x14ac:dyDescent="0.25">
      <c r="A4606" s="2">
        <v>11296</v>
      </c>
      <c r="B4606" s="1">
        <v>151365.13216305213</v>
      </c>
    </row>
    <row r="4607" spans="1:2" x14ac:dyDescent="0.25">
      <c r="A4607" s="2">
        <v>11298</v>
      </c>
      <c r="B4607" s="1">
        <v>450</v>
      </c>
    </row>
    <row r="4608" spans="1:2" x14ac:dyDescent="0.25">
      <c r="A4608" s="2">
        <v>11299</v>
      </c>
      <c r="B4608" s="1">
        <v>1374.7500000000002</v>
      </c>
    </row>
    <row r="4609" spans="1:2" x14ac:dyDescent="0.25">
      <c r="A4609" s="2">
        <v>11300</v>
      </c>
      <c r="B4609" s="1">
        <v>19177.711028857335</v>
      </c>
    </row>
    <row r="4610" spans="1:2" x14ac:dyDescent="0.25">
      <c r="A4610" s="2">
        <v>11301</v>
      </c>
      <c r="B4610" s="1">
        <v>1794627.0589837758</v>
      </c>
    </row>
    <row r="4611" spans="1:2" x14ac:dyDescent="0.25">
      <c r="A4611" s="2">
        <v>11302</v>
      </c>
      <c r="B4611" s="1">
        <v>1466666.5426102469</v>
      </c>
    </row>
    <row r="4612" spans="1:2" x14ac:dyDescent="0.25">
      <c r="A4612" s="2">
        <v>11303</v>
      </c>
      <c r="B4612" s="1">
        <v>202458.75233742004</v>
      </c>
    </row>
    <row r="4613" spans="1:2" x14ac:dyDescent="0.25">
      <c r="A4613" s="2">
        <v>11307</v>
      </c>
      <c r="B4613" s="1">
        <v>10010.984019170281</v>
      </c>
    </row>
    <row r="4614" spans="1:2" x14ac:dyDescent="0.25">
      <c r="A4614" s="2">
        <v>11308</v>
      </c>
      <c r="B4614" s="1">
        <v>11000</v>
      </c>
    </row>
    <row r="4615" spans="1:2" x14ac:dyDescent="0.25">
      <c r="A4615" s="2">
        <v>11309</v>
      </c>
      <c r="B4615" s="1">
        <v>22618.418007564094</v>
      </c>
    </row>
    <row r="4616" spans="1:2" x14ac:dyDescent="0.25">
      <c r="A4616" s="2">
        <v>11310</v>
      </c>
      <c r="B4616" s="1">
        <v>19385</v>
      </c>
    </row>
    <row r="4617" spans="1:2" x14ac:dyDescent="0.25">
      <c r="A4617" s="2">
        <v>11311</v>
      </c>
      <c r="B4617" s="1">
        <v>16825.62117620042</v>
      </c>
    </row>
    <row r="4618" spans="1:2" x14ac:dyDescent="0.25">
      <c r="A4618" s="2">
        <v>11312</v>
      </c>
      <c r="B4618" s="1">
        <v>22207.500000000004</v>
      </c>
    </row>
    <row r="4619" spans="1:2" x14ac:dyDescent="0.25">
      <c r="A4619" s="2">
        <v>11313</v>
      </c>
      <c r="B4619" s="1">
        <v>10378.525968558088</v>
      </c>
    </row>
    <row r="4620" spans="1:2" x14ac:dyDescent="0.25">
      <c r="A4620" s="2">
        <v>11314</v>
      </c>
      <c r="B4620" s="1">
        <v>13537.207785075767</v>
      </c>
    </row>
    <row r="4621" spans="1:2" x14ac:dyDescent="0.25">
      <c r="A4621" s="2">
        <v>11315</v>
      </c>
      <c r="B4621" s="1">
        <v>3790.4051502118036</v>
      </c>
    </row>
    <row r="4622" spans="1:2" x14ac:dyDescent="0.25">
      <c r="A4622" s="2">
        <v>11316</v>
      </c>
      <c r="B4622" s="1">
        <v>4800</v>
      </c>
    </row>
    <row r="4623" spans="1:2" x14ac:dyDescent="0.25">
      <c r="A4623" s="2">
        <v>11317</v>
      </c>
      <c r="B4623" s="1">
        <v>5300</v>
      </c>
    </row>
    <row r="4624" spans="1:2" x14ac:dyDescent="0.25">
      <c r="A4624" s="2">
        <v>11322</v>
      </c>
      <c r="B4624" s="1">
        <v>63269.41900115618</v>
      </c>
    </row>
    <row r="4625" spans="1:2" x14ac:dyDescent="0.25">
      <c r="A4625" s="2">
        <v>11324</v>
      </c>
      <c r="B4625" s="1">
        <v>43205.36669100001</v>
      </c>
    </row>
    <row r="4626" spans="1:2" x14ac:dyDescent="0.25">
      <c r="A4626" s="2">
        <v>11325</v>
      </c>
      <c r="B4626" s="1">
        <v>17295.8086698794</v>
      </c>
    </row>
    <row r="4627" spans="1:2" x14ac:dyDescent="0.25">
      <c r="A4627" s="2">
        <v>11329</v>
      </c>
      <c r="B4627" s="1">
        <v>38368.691085586688</v>
      </c>
    </row>
    <row r="4628" spans="1:2" x14ac:dyDescent="0.25">
      <c r="A4628" s="2">
        <v>11330</v>
      </c>
      <c r="B4628" s="1">
        <v>5679505.566156392</v>
      </c>
    </row>
    <row r="4629" spans="1:2" x14ac:dyDescent="0.25">
      <c r="A4629" s="2">
        <v>11331</v>
      </c>
      <c r="B4629" s="1">
        <v>18935.19819808174</v>
      </c>
    </row>
    <row r="4630" spans="1:2" x14ac:dyDescent="0.25">
      <c r="A4630" s="2">
        <v>11332</v>
      </c>
      <c r="B4630" s="1">
        <v>25288.455488227588</v>
      </c>
    </row>
    <row r="4631" spans="1:2" x14ac:dyDescent="0.25">
      <c r="A4631" s="2">
        <v>11333</v>
      </c>
      <c r="B4631" s="1">
        <v>12594.398275171474</v>
      </c>
    </row>
    <row r="4632" spans="1:2" x14ac:dyDescent="0.25">
      <c r="A4632" s="2">
        <v>11334</v>
      </c>
      <c r="B4632" s="1">
        <v>78402.99508856381</v>
      </c>
    </row>
    <row r="4633" spans="1:2" x14ac:dyDescent="0.25">
      <c r="A4633" s="2">
        <v>11335</v>
      </c>
      <c r="B4633" s="1">
        <v>5340597.9075655416</v>
      </c>
    </row>
    <row r="4634" spans="1:2" x14ac:dyDescent="0.25">
      <c r="A4634" s="2">
        <v>11337</v>
      </c>
      <c r="B4634" s="1">
        <v>132238.06164000003</v>
      </c>
    </row>
    <row r="4635" spans="1:2" x14ac:dyDescent="0.25">
      <c r="A4635" s="2">
        <v>11339</v>
      </c>
      <c r="B4635" s="1">
        <v>1707380.5928374128</v>
      </c>
    </row>
    <row r="4636" spans="1:2" x14ac:dyDescent="0.25">
      <c r="A4636" s="2">
        <v>11341</v>
      </c>
      <c r="B4636" s="1">
        <v>99658.937884640734</v>
      </c>
    </row>
    <row r="4637" spans="1:2" x14ac:dyDescent="0.25">
      <c r="A4637" s="2">
        <v>11342</v>
      </c>
      <c r="B4637" s="1">
        <v>519472.21372368984</v>
      </c>
    </row>
    <row r="4638" spans="1:2" x14ac:dyDescent="0.25">
      <c r="A4638" s="2">
        <v>11344</v>
      </c>
      <c r="B4638" s="1">
        <v>2225787.7016624603</v>
      </c>
    </row>
    <row r="4639" spans="1:2" x14ac:dyDescent="0.25">
      <c r="A4639" s="2">
        <v>11345</v>
      </c>
      <c r="B4639" s="1">
        <v>68515.519795690503</v>
      </c>
    </row>
    <row r="4640" spans="1:2" x14ac:dyDescent="0.25">
      <c r="A4640" s="2">
        <v>11346</v>
      </c>
      <c r="B4640" s="1">
        <v>394835.22706470988</v>
      </c>
    </row>
    <row r="4641" spans="1:2" x14ac:dyDescent="0.25">
      <c r="A4641" s="2">
        <v>11347</v>
      </c>
      <c r="B4641" s="1">
        <v>872015.70649060642</v>
      </c>
    </row>
    <row r="4642" spans="1:2" x14ac:dyDescent="0.25">
      <c r="A4642" s="2">
        <v>11348</v>
      </c>
      <c r="B4642" s="1">
        <v>3238915.4812508239</v>
      </c>
    </row>
    <row r="4643" spans="1:2" x14ac:dyDescent="0.25">
      <c r="A4643" s="2">
        <v>11349</v>
      </c>
      <c r="B4643" s="1">
        <v>137031.03959138101</v>
      </c>
    </row>
    <row r="4644" spans="1:2" x14ac:dyDescent="0.25">
      <c r="A4644" s="2">
        <v>11350</v>
      </c>
      <c r="B4644" s="1">
        <v>7022.2970664000013</v>
      </c>
    </row>
    <row r="4645" spans="1:2" x14ac:dyDescent="0.25">
      <c r="A4645" s="2">
        <v>11361</v>
      </c>
      <c r="B4645" s="1">
        <v>178181.43868517026</v>
      </c>
    </row>
    <row r="4646" spans="1:2" x14ac:dyDescent="0.25">
      <c r="A4646" s="2">
        <v>11362</v>
      </c>
      <c r="B4646" s="1">
        <v>172782.00114925599</v>
      </c>
    </row>
    <row r="4647" spans="1:2" x14ac:dyDescent="0.25">
      <c r="A4647" s="2">
        <v>11371</v>
      </c>
      <c r="B4647" s="1">
        <v>12073435.512543313</v>
      </c>
    </row>
    <row r="4648" spans="1:2" x14ac:dyDescent="0.25">
      <c r="A4648" s="2">
        <v>11372</v>
      </c>
      <c r="B4648" s="1">
        <v>9322147.2902913559</v>
      </c>
    </row>
    <row r="4649" spans="1:2" x14ac:dyDescent="0.25">
      <c r="A4649" s="2">
        <v>11373</v>
      </c>
      <c r="B4649" s="1">
        <v>9322147.2902913559</v>
      </c>
    </row>
    <row r="4650" spans="1:2" x14ac:dyDescent="0.25">
      <c r="A4650" s="2">
        <v>11374</v>
      </c>
      <c r="B4650" s="1">
        <v>9778009.2718862407</v>
      </c>
    </row>
    <row r="4651" spans="1:2" x14ac:dyDescent="0.25">
      <c r="A4651" s="2">
        <v>11375</v>
      </c>
      <c r="B4651" s="1">
        <v>9322147.2902913559</v>
      </c>
    </row>
    <row r="4652" spans="1:2" x14ac:dyDescent="0.25">
      <c r="A4652" s="2">
        <v>11376</v>
      </c>
      <c r="B4652" s="1">
        <v>167382.56361334174</v>
      </c>
    </row>
    <row r="4653" spans="1:2" x14ac:dyDescent="0.25">
      <c r="A4653" s="2">
        <v>11377</v>
      </c>
      <c r="B4653" s="1">
        <v>43600.785324530327</v>
      </c>
    </row>
    <row r="4654" spans="1:2" x14ac:dyDescent="0.25">
      <c r="A4654" s="2">
        <v>11378</v>
      </c>
      <c r="B4654" s="1">
        <v>133804.39868046003</v>
      </c>
    </row>
    <row r="4655" spans="1:2" x14ac:dyDescent="0.25">
      <c r="A4655" s="2">
        <v>11379</v>
      </c>
      <c r="B4655" s="1">
        <v>133804.39868046003</v>
      </c>
    </row>
    <row r="4656" spans="1:2" x14ac:dyDescent="0.25">
      <c r="A4656" s="2">
        <v>11380</v>
      </c>
      <c r="B4656" s="1">
        <v>169726.41213165002</v>
      </c>
    </row>
    <row r="4657" spans="1:2" x14ac:dyDescent="0.25">
      <c r="A4657" s="2">
        <v>11381</v>
      </c>
      <c r="B4657" s="1">
        <v>5746.6557648900007</v>
      </c>
    </row>
    <row r="4658" spans="1:2" x14ac:dyDescent="0.25">
      <c r="A4658" s="2">
        <v>11382</v>
      </c>
      <c r="B4658" s="1">
        <v>8720.157064906065</v>
      </c>
    </row>
    <row r="4659" spans="1:2" x14ac:dyDescent="0.25">
      <c r="A4659" s="2">
        <v>11383</v>
      </c>
      <c r="B4659" s="1">
        <v>7474.4203413480554</v>
      </c>
    </row>
    <row r="4660" spans="1:2" x14ac:dyDescent="0.25">
      <c r="A4660" s="2">
        <v>11384</v>
      </c>
      <c r="B4660" s="1">
        <v>99658.937884640734</v>
      </c>
    </row>
    <row r="4661" spans="1:2" x14ac:dyDescent="0.25">
      <c r="A4661" s="2">
        <v>11385</v>
      </c>
      <c r="B4661" s="1">
        <v>40244.155757064531</v>
      </c>
    </row>
    <row r="4662" spans="1:2" x14ac:dyDescent="0.25">
      <c r="A4662" s="2">
        <v>11387</v>
      </c>
      <c r="B4662" s="1">
        <v>330120.23174287245</v>
      </c>
    </row>
    <row r="4663" spans="1:2" x14ac:dyDescent="0.25">
      <c r="A4663" s="2">
        <v>11388</v>
      </c>
      <c r="B4663" s="1">
        <v>24914.734471160184</v>
      </c>
    </row>
    <row r="4664" spans="1:2" x14ac:dyDescent="0.25">
      <c r="A4664" s="2">
        <v>11389</v>
      </c>
      <c r="B4664" s="1">
        <v>1263362.1727434935</v>
      </c>
    </row>
    <row r="4665" spans="1:2" x14ac:dyDescent="0.25">
      <c r="A4665" s="2">
        <v>11390</v>
      </c>
      <c r="B4665" s="1">
        <v>1322783.0305013703</v>
      </c>
    </row>
    <row r="4666" spans="1:2" x14ac:dyDescent="0.25">
      <c r="A4666" s="2">
        <v>11391</v>
      </c>
      <c r="B4666" s="1">
        <v>28901.091986545813</v>
      </c>
    </row>
    <row r="4667" spans="1:2" x14ac:dyDescent="0.25">
      <c r="A4667" s="2">
        <v>11392</v>
      </c>
      <c r="B4667" s="1">
        <v>12571.975014147429</v>
      </c>
    </row>
    <row r="4668" spans="1:2" x14ac:dyDescent="0.25">
      <c r="A4668" s="2">
        <v>11393</v>
      </c>
      <c r="B4668" s="1">
        <v>12571.975014147429</v>
      </c>
    </row>
    <row r="4669" spans="1:2" x14ac:dyDescent="0.25">
      <c r="A4669" s="2">
        <v>11394</v>
      </c>
      <c r="B4669" s="1">
        <v>124573.67235580093</v>
      </c>
    </row>
    <row r="4670" spans="1:2" x14ac:dyDescent="0.25">
      <c r="A4670" s="2">
        <v>11398</v>
      </c>
      <c r="B4670" s="1">
        <v>811234.96601148765</v>
      </c>
    </row>
    <row r="4671" spans="1:2" x14ac:dyDescent="0.25">
      <c r="A4671" s="2">
        <v>11401</v>
      </c>
      <c r="B4671" s="1">
        <v>3454303.3607540037</v>
      </c>
    </row>
    <row r="4672" spans="1:2" x14ac:dyDescent="0.25">
      <c r="A4672" s="2">
        <v>11402</v>
      </c>
      <c r="B4672" s="1">
        <v>124449.09868344512</v>
      </c>
    </row>
    <row r="4673" spans="1:2" x14ac:dyDescent="0.25">
      <c r="A4673" s="2">
        <v>11403</v>
      </c>
      <c r="B4673" s="1">
        <v>16231451.213271437</v>
      </c>
    </row>
    <row r="4674" spans="1:2" x14ac:dyDescent="0.25">
      <c r="A4674" s="2">
        <v>11404</v>
      </c>
      <c r="B4674" s="1">
        <v>488328.79563473962</v>
      </c>
    </row>
    <row r="4675" spans="1:2" x14ac:dyDescent="0.25">
      <c r="A4675" s="2">
        <v>11405</v>
      </c>
      <c r="B4675" s="1">
        <v>771281.63552669913</v>
      </c>
    </row>
    <row r="4676" spans="1:2" x14ac:dyDescent="0.25">
      <c r="A4676" s="2">
        <v>11406</v>
      </c>
      <c r="B4676" s="1">
        <v>681490.63915194909</v>
      </c>
    </row>
    <row r="4677" spans="1:2" x14ac:dyDescent="0.25">
      <c r="A4677" s="2">
        <v>11407</v>
      </c>
      <c r="B4677" s="1">
        <v>112633.2858604974</v>
      </c>
    </row>
    <row r="4678" spans="1:2" x14ac:dyDescent="0.25">
      <c r="A4678" s="2">
        <v>11408</v>
      </c>
      <c r="B4678" s="1">
        <v>37227.321408958356</v>
      </c>
    </row>
    <row r="4679" spans="1:2" x14ac:dyDescent="0.25">
      <c r="A4679" s="2">
        <v>11409</v>
      </c>
      <c r="B4679" s="1">
        <v>592506.31497750012</v>
      </c>
    </row>
    <row r="4680" spans="1:2" x14ac:dyDescent="0.25">
      <c r="A4680" s="2">
        <v>11410</v>
      </c>
      <c r="B4680" s="1">
        <v>339388.51296614402</v>
      </c>
    </row>
    <row r="4681" spans="1:2" x14ac:dyDescent="0.25">
      <c r="A4681" s="2">
        <v>11411</v>
      </c>
      <c r="B4681" s="1">
        <v>52570.089734147987</v>
      </c>
    </row>
    <row r="4682" spans="1:2" x14ac:dyDescent="0.25">
      <c r="A4682" s="2">
        <v>11412</v>
      </c>
      <c r="B4682" s="1">
        <v>10962.483167310482</v>
      </c>
    </row>
    <row r="4683" spans="1:2" x14ac:dyDescent="0.25">
      <c r="A4683" s="2">
        <v>11413</v>
      </c>
      <c r="B4683" s="1">
        <v>36126.364983182269</v>
      </c>
    </row>
    <row r="4684" spans="1:2" x14ac:dyDescent="0.25">
      <c r="A4684" s="2">
        <v>11415</v>
      </c>
      <c r="B4684" s="1">
        <v>6881.4139574135143</v>
      </c>
    </row>
    <row r="4685" spans="1:2" x14ac:dyDescent="0.25">
      <c r="A4685" s="2">
        <v>11416</v>
      </c>
      <c r="B4685" s="1">
        <v>47337.995495204348</v>
      </c>
    </row>
    <row r="4686" spans="1:2" x14ac:dyDescent="0.25">
      <c r="A4686" s="2">
        <v>11417</v>
      </c>
      <c r="B4686" s="1">
        <v>41109.311877414308</v>
      </c>
    </row>
    <row r="4687" spans="1:2" x14ac:dyDescent="0.25">
      <c r="A4687" s="2">
        <v>11420</v>
      </c>
      <c r="B4687" s="1">
        <v>12870.951827801351</v>
      </c>
    </row>
    <row r="4688" spans="1:2" x14ac:dyDescent="0.25">
      <c r="A4688" s="2">
        <v>11421</v>
      </c>
      <c r="B4688" s="1">
        <v>2396000.4065619484</v>
      </c>
    </row>
    <row r="4689" spans="1:2" x14ac:dyDescent="0.25">
      <c r="A4689" s="2">
        <v>11423</v>
      </c>
      <c r="B4689" s="1">
        <v>37372.101706740279</v>
      </c>
    </row>
    <row r="4690" spans="1:2" x14ac:dyDescent="0.25">
      <c r="A4690" s="2">
        <v>11424</v>
      </c>
      <c r="B4690" s="1">
        <v>11212362.880641863</v>
      </c>
    </row>
    <row r="4691" spans="1:2" x14ac:dyDescent="0.25">
      <c r="A4691" s="2">
        <v>11425</v>
      </c>
      <c r="B4691" s="1">
        <v>7810.7692567087179</v>
      </c>
    </row>
    <row r="4692" spans="1:2" x14ac:dyDescent="0.25">
      <c r="A4692" s="2">
        <v>11426</v>
      </c>
      <c r="B4692" s="1">
        <v>93928.548956273895</v>
      </c>
    </row>
    <row r="4693" spans="1:2" x14ac:dyDescent="0.25">
      <c r="A4693" s="2">
        <v>11434</v>
      </c>
      <c r="B4693" s="1">
        <v>446288.57451487455</v>
      </c>
    </row>
    <row r="4694" spans="1:2" x14ac:dyDescent="0.25">
      <c r="A4694" s="2">
        <v>11435</v>
      </c>
      <c r="B4694" s="1">
        <v>6682611.1050000004</v>
      </c>
    </row>
    <row r="4695" spans="1:2" x14ac:dyDescent="0.25">
      <c r="A4695" s="2">
        <v>11448</v>
      </c>
      <c r="B4695" s="1">
        <v>128140.5954453796</v>
      </c>
    </row>
    <row r="4696" spans="1:2" x14ac:dyDescent="0.25">
      <c r="A4696" s="2">
        <v>11449</v>
      </c>
      <c r="B4696" s="1">
        <v>281349.63901557639</v>
      </c>
    </row>
    <row r="4697" spans="1:2" x14ac:dyDescent="0.25">
      <c r="A4697" s="2">
        <v>11450</v>
      </c>
      <c r="B4697" s="1">
        <v>102969.97832597977</v>
      </c>
    </row>
    <row r="4698" spans="1:2" x14ac:dyDescent="0.25">
      <c r="A4698" s="2">
        <v>11451</v>
      </c>
      <c r="B4698" s="1">
        <v>28499.582250000007</v>
      </c>
    </row>
    <row r="4699" spans="1:2" x14ac:dyDescent="0.25">
      <c r="A4699" s="2">
        <v>11452</v>
      </c>
      <c r="B4699" s="1">
        <v>2188758.1775546987</v>
      </c>
    </row>
    <row r="4700" spans="1:2" x14ac:dyDescent="0.25">
      <c r="A4700" s="2">
        <v>11454</v>
      </c>
      <c r="B4700" s="1">
        <v>172783.68355749588</v>
      </c>
    </row>
    <row r="4701" spans="1:2" x14ac:dyDescent="0.25">
      <c r="A4701" s="2">
        <v>11455</v>
      </c>
      <c r="B4701" s="1">
        <v>355123.03456764005</v>
      </c>
    </row>
    <row r="4702" spans="1:2" x14ac:dyDescent="0.25">
      <c r="A4702" s="2">
        <v>11456</v>
      </c>
      <c r="B4702" s="1">
        <v>8509.33641629474</v>
      </c>
    </row>
    <row r="4703" spans="1:2" x14ac:dyDescent="0.25">
      <c r="A4703" s="2">
        <v>11457</v>
      </c>
      <c r="B4703" s="1">
        <v>67362.75</v>
      </c>
    </row>
    <row r="4704" spans="1:2" x14ac:dyDescent="0.25">
      <c r="A4704" s="2">
        <v>11458</v>
      </c>
      <c r="B4704" s="1">
        <v>4500</v>
      </c>
    </row>
    <row r="4705" spans="1:2" x14ac:dyDescent="0.25">
      <c r="A4705" s="2">
        <v>11459</v>
      </c>
      <c r="B4705" s="1">
        <v>3737.2101706740277</v>
      </c>
    </row>
    <row r="4706" spans="1:2" x14ac:dyDescent="0.25">
      <c r="A4706" s="2">
        <v>11465</v>
      </c>
      <c r="B4706" s="1">
        <v>265690.72840045224</v>
      </c>
    </row>
    <row r="4707" spans="1:2" x14ac:dyDescent="0.25">
      <c r="A4707" s="2">
        <v>11466</v>
      </c>
      <c r="B4707" s="1">
        <v>156638.93562018409</v>
      </c>
    </row>
    <row r="4708" spans="1:2" x14ac:dyDescent="0.25">
      <c r="A4708" s="2">
        <v>11467</v>
      </c>
      <c r="B4708" s="1">
        <v>135934.79127464996</v>
      </c>
    </row>
    <row r="4709" spans="1:2" x14ac:dyDescent="0.25">
      <c r="A4709" s="2">
        <v>11468</v>
      </c>
      <c r="B4709" s="1">
        <v>608176.2890502119</v>
      </c>
    </row>
    <row r="4710" spans="1:2" x14ac:dyDescent="0.25">
      <c r="A4710" s="2">
        <v>11469</v>
      </c>
      <c r="B4710" s="1">
        <v>18720.540115848427</v>
      </c>
    </row>
    <row r="4711" spans="1:2" x14ac:dyDescent="0.25">
      <c r="A4711" s="2">
        <v>11470</v>
      </c>
      <c r="B4711" s="1">
        <v>200812.7598375511</v>
      </c>
    </row>
    <row r="4712" spans="1:2" x14ac:dyDescent="0.25">
      <c r="A4712" s="2">
        <v>11472</v>
      </c>
      <c r="B4712" s="1">
        <v>46283.97855785695</v>
      </c>
    </row>
    <row r="4713" spans="1:2" x14ac:dyDescent="0.25">
      <c r="A4713" s="2">
        <v>11473</v>
      </c>
      <c r="B4713" s="1">
        <v>228450.65531746583</v>
      </c>
    </row>
    <row r="4714" spans="1:2" x14ac:dyDescent="0.25">
      <c r="A4714" s="2">
        <v>11478</v>
      </c>
      <c r="B4714" s="1">
        <v>585642.56512146152</v>
      </c>
    </row>
    <row r="4715" spans="1:2" x14ac:dyDescent="0.25">
      <c r="A4715" s="2">
        <v>11488</v>
      </c>
      <c r="B4715" s="1">
        <v>889186.96620000014</v>
      </c>
    </row>
    <row r="4716" spans="1:2" x14ac:dyDescent="0.25">
      <c r="A4716" s="2">
        <v>11498</v>
      </c>
      <c r="B4716" s="1">
        <v>43227.064307462919</v>
      </c>
    </row>
    <row r="4717" spans="1:2" x14ac:dyDescent="0.25">
      <c r="A4717" s="2">
        <v>11503</v>
      </c>
      <c r="B4717" s="1">
        <v>36837.331846051296</v>
      </c>
    </row>
    <row r="4718" spans="1:2" x14ac:dyDescent="0.25">
      <c r="A4718" s="2">
        <v>11504</v>
      </c>
      <c r="B4718" s="1">
        <v>36837.331846051296</v>
      </c>
    </row>
    <row r="4719" spans="1:2" x14ac:dyDescent="0.25">
      <c r="A4719" s="2">
        <v>11506</v>
      </c>
      <c r="B4719" s="1">
        <v>4319.5500287313998</v>
      </c>
    </row>
    <row r="4720" spans="1:2" x14ac:dyDescent="0.25">
      <c r="A4720" s="2">
        <v>11507</v>
      </c>
      <c r="B4720" s="1">
        <v>6479.3250430971002</v>
      </c>
    </row>
    <row r="4721" spans="1:2" x14ac:dyDescent="0.25">
      <c r="A4721" s="2">
        <v>11508</v>
      </c>
      <c r="B4721" s="1">
        <v>4883287.9563473966</v>
      </c>
    </row>
    <row r="4722" spans="1:2" x14ac:dyDescent="0.25">
      <c r="A4722" s="2">
        <v>11509</v>
      </c>
      <c r="B4722" s="1">
        <v>5194722.1372368988</v>
      </c>
    </row>
    <row r="4723" spans="1:2" x14ac:dyDescent="0.25">
      <c r="A4723" s="2">
        <v>11510</v>
      </c>
      <c r="B4723" s="1">
        <v>13440279.91439775</v>
      </c>
    </row>
    <row r="4724" spans="1:2" x14ac:dyDescent="0.25">
      <c r="A4724" s="2">
        <v>11511</v>
      </c>
      <c r="B4724" s="1">
        <v>5795167.2379918592</v>
      </c>
    </row>
    <row r="4725" spans="1:2" x14ac:dyDescent="0.25">
      <c r="A4725" s="2">
        <v>11512</v>
      </c>
      <c r="B4725" s="1">
        <v>460005.7254879247</v>
      </c>
    </row>
    <row r="4726" spans="1:2" x14ac:dyDescent="0.25">
      <c r="A4726" s="2">
        <v>11513</v>
      </c>
      <c r="B4726" s="1">
        <v>346086.73269365192</v>
      </c>
    </row>
    <row r="4727" spans="1:2" x14ac:dyDescent="0.25">
      <c r="A4727" s="2">
        <v>11516</v>
      </c>
      <c r="B4727" s="1">
        <v>500699.57624594861</v>
      </c>
    </row>
    <row r="4728" spans="1:2" x14ac:dyDescent="0.25">
      <c r="A4728" s="2">
        <v>11519</v>
      </c>
      <c r="B4728" s="1">
        <v>8821.0617395142635</v>
      </c>
    </row>
    <row r="4729" spans="1:2" x14ac:dyDescent="0.25">
      <c r="A4729" s="2">
        <v>11525</v>
      </c>
      <c r="B4729" s="1">
        <v>7268.8737819609842</v>
      </c>
    </row>
    <row r="4730" spans="1:2" x14ac:dyDescent="0.25">
      <c r="A4730" s="2">
        <v>11528</v>
      </c>
      <c r="B4730" s="1">
        <v>4816.9897701894606</v>
      </c>
    </row>
    <row r="4731" spans="1:2" x14ac:dyDescent="0.25">
      <c r="A4731" s="2">
        <v>11531</v>
      </c>
      <c r="B4731" s="1">
        <v>365001.97742780327</v>
      </c>
    </row>
    <row r="4732" spans="1:2" x14ac:dyDescent="0.25">
      <c r="A4732" s="2">
        <v>11537</v>
      </c>
      <c r="B4732" s="1">
        <v>436007.85324530321</v>
      </c>
    </row>
    <row r="4733" spans="1:2" x14ac:dyDescent="0.25">
      <c r="A4733" s="2">
        <v>11538</v>
      </c>
      <c r="B4733" s="1">
        <v>47587.142839915956</v>
      </c>
    </row>
    <row r="4734" spans="1:2" x14ac:dyDescent="0.25">
      <c r="A4734" s="2">
        <v>11546</v>
      </c>
      <c r="B4734" s="1">
        <v>311434.18088950228</v>
      </c>
    </row>
    <row r="4735" spans="1:2" x14ac:dyDescent="0.25">
      <c r="A4735" s="2">
        <v>11551</v>
      </c>
      <c r="B4735" s="1">
        <v>32515.743380670006</v>
      </c>
    </row>
    <row r="4736" spans="1:2" x14ac:dyDescent="0.25">
      <c r="A4736" s="2">
        <v>11553</v>
      </c>
      <c r="B4736" s="1">
        <v>305205.49727171229</v>
      </c>
    </row>
    <row r="4737" spans="1:2" x14ac:dyDescent="0.25">
      <c r="A4737" s="2">
        <v>11554</v>
      </c>
      <c r="B4737" s="1">
        <v>2502.7460047925701</v>
      </c>
    </row>
    <row r="4738" spans="1:2" x14ac:dyDescent="0.25">
      <c r="A4738" s="2">
        <v>11556</v>
      </c>
      <c r="B4738" s="1">
        <v>2502.7460047925701</v>
      </c>
    </row>
    <row r="4739" spans="1:2" x14ac:dyDescent="0.25">
      <c r="A4739" s="2">
        <v>11557</v>
      </c>
      <c r="B4739" s="1">
        <v>21426671.64519776</v>
      </c>
    </row>
    <row r="4740" spans="1:2" x14ac:dyDescent="0.25">
      <c r="A4740" s="2">
        <v>11558</v>
      </c>
      <c r="B4740" s="1">
        <v>111833.12971380842</v>
      </c>
    </row>
    <row r="4741" spans="1:2" x14ac:dyDescent="0.25">
      <c r="A4741" s="2">
        <v>11560</v>
      </c>
      <c r="B4741" s="1">
        <v>214443.61106672283</v>
      </c>
    </row>
    <row r="4742" spans="1:2" x14ac:dyDescent="0.25">
      <c r="A4742" s="2">
        <v>11561</v>
      </c>
      <c r="B4742" s="1">
        <v>84371.256813136846</v>
      </c>
    </row>
    <row r="4743" spans="1:2" x14ac:dyDescent="0.25">
      <c r="A4743" s="2">
        <v>11562</v>
      </c>
      <c r="B4743" s="1">
        <v>214443.61106672283</v>
      </c>
    </row>
    <row r="4744" spans="1:2" x14ac:dyDescent="0.25">
      <c r="A4744" s="2">
        <v>11571</v>
      </c>
      <c r="B4744" s="1">
        <v>4042.4156679457401</v>
      </c>
    </row>
    <row r="4745" spans="1:2" x14ac:dyDescent="0.25">
      <c r="A4745" s="2">
        <v>11572</v>
      </c>
      <c r="B4745" s="1">
        <v>27406.207918276203</v>
      </c>
    </row>
    <row r="4746" spans="1:2" x14ac:dyDescent="0.25">
      <c r="A4746" s="2">
        <v>11573</v>
      </c>
      <c r="B4746" s="1">
        <v>13958.479987467494</v>
      </c>
    </row>
    <row r="4747" spans="1:2" x14ac:dyDescent="0.25">
      <c r="A4747" s="2">
        <v>11574</v>
      </c>
      <c r="B4747" s="1">
        <v>408601.64532702701</v>
      </c>
    </row>
    <row r="4748" spans="1:2" x14ac:dyDescent="0.25">
      <c r="A4748" s="2">
        <v>11585</v>
      </c>
      <c r="B4748" s="1">
        <v>7119.8118344339046</v>
      </c>
    </row>
    <row r="4749" spans="1:2" x14ac:dyDescent="0.25">
      <c r="A4749" s="2">
        <v>11591</v>
      </c>
      <c r="B4749" s="1">
        <v>7530770.8659502845</v>
      </c>
    </row>
    <row r="4750" spans="1:2" x14ac:dyDescent="0.25">
      <c r="A4750" s="2">
        <v>11594</v>
      </c>
      <c r="B4750" s="1">
        <v>294307.41120971227</v>
      </c>
    </row>
    <row r="4751" spans="1:2" x14ac:dyDescent="0.25">
      <c r="A4751" s="2">
        <v>11596</v>
      </c>
      <c r="B4751" s="1">
        <v>894146.85594739974</v>
      </c>
    </row>
    <row r="4752" spans="1:2" x14ac:dyDescent="0.25">
      <c r="A4752" s="2">
        <v>11601</v>
      </c>
      <c r="B4752" s="1">
        <v>12208.219890868491</v>
      </c>
    </row>
    <row r="4753" spans="1:2" x14ac:dyDescent="0.25">
      <c r="A4753" s="2">
        <v>11616</v>
      </c>
      <c r="B4753" s="1">
        <v>222986.87351688364</v>
      </c>
    </row>
    <row r="4754" spans="1:2" x14ac:dyDescent="0.25">
      <c r="A4754" s="2">
        <v>11617</v>
      </c>
      <c r="B4754" s="1">
        <v>101652.11664233355</v>
      </c>
    </row>
    <row r="4755" spans="1:2" x14ac:dyDescent="0.25">
      <c r="A4755" s="2">
        <v>11619</v>
      </c>
      <c r="B4755" s="1">
        <v>164702.69471842182</v>
      </c>
    </row>
    <row r="4756" spans="1:2" x14ac:dyDescent="0.25">
      <c r="A4756" s="2">
        <v>11620</v>
      </c>
      <c r="B4756" s="1">
        <v>517017.26967004919</v>
      </c>
    </row>
    <row r="4757" spans="1:2" x14ac:dyDescent="0.25">
      <c r="A4757" s="2">
        <v>11621</v>
      </c>
      <c r="B4757" s="1">
        <v>45049.428086266264</v>
      </c>
    </row>
    <row r="4758" spans="1:2" x14ac:dyDescent="0.25">
      <c r="A4758" s="2">
        <v>11624</v>
      </c>
      <c r="B4758" s="1">
        <v>28531.304454635301</v>
      </c>
    </row>
    <row r="4759" spans="1:2" x14ac:dyDescent="0.25">
      <c r="A4759" s="2">
        <v>11625</v>
      </c>
      <c r="B4759" s="1">
        <v>32264.581140152441</v>
      </c>
    </row>
    <row r="4760" spans="1:2" x14ac:dyDescent="0.25">
      <c r="A4760" s="2">
        <v>11626</v>
      </c>
      <c r="B4760" s="1">
        <v>16568.298423321521</v>
      </c>
    </row>
    <row r="4761" spans="1:2" x14ac:dyDescent="0.25">
      <c r="A4761" s="2">
        <v>11627</v>
      </c>
      <c r="B4761" s="1">
        <v>146249.4913457103</v>
      </c>
    </row>
    <row r="4762" spans="1:2" x14ac:dyDescent="0.25">
      <c r="A4762" s="2">
        <v>11628</v>
      </c>
      <c r="B4762" s="1">
        <v>54438.694819485005</v>
      </c>
    </row>
    <row r="4763" spans="1:2" x14ac:dyDescent="0.25">
      <c r="A4763" s="2">
        <v>11629</v>
      </c>
      <c r="B4763" s="1">
        <v>35378.922949047461</v>
      </c>
    </row>
    <row r="4764" spans="1:2" x14ac:dyDescent="0.25">
      <c r="A4764" s="2">
        <v>11632</v>
      </c>
      <c r="B4764" s="1">
        <v>186860.50853370139</v>
      </c>
    </row>
    <row r="4765" spans="1:2" x14ac:dyDescent="0.25">
      <c r="A4765" s="2">
        <v>11633</v>
      </c>
      <c r="B4765" s="1">
        <v>128310.88252647495</v>
      </c>
    </row>
    <row r="4766" spans="1:2" x14ac:dyDescent="0.25">
      <c r="A4766" s="2">
        <v>11634</v>
      </c>
      <c r="B4766" s="1">
        <v>47711.716512271756</v>
      </c>
    </row>
    <row r="4767" spans="1:2" x14ac:dyDescent="0.25">
      <c r="A4767" s="2">
        <v>11635</v>
      </c>
      <c r="B4767" s="1">
        <v>40860.1645327027</v>
      </c>
    </row>
    <row r="4768" spans="1:2" x14ac:dyDescent="0.25">
      <c r="A4768" s="2">
        <v>11636</v>
      </c>
      <c r="B4768" s="1">
        <v>119474.88350848369</v>
      </c>
    </row>
    <row r="4769" spans="1:2" x14ac:dyDescent="0.25">
      <c r="A4769" s="2">
        <v>11638</v>
      </c>
      <c r="B4769" s="1">
        <v>10636779.570547312</v>
      </c>
    </row>
    <row r="4770" spans="1:2" x14ac:dyDescent="0.25">
      <c r="A4770" s="2">
        <v>11640</v>
      </c>
      <c r="B4770" s="1">
        <v>86612.337178817703</v>
      </c>
    </row>
    <row r="4771" spans="1:2" x14ac:dyDescent="0.25">
      <c r="A4771" s="2">
        <v>11641</v>
      </c>
      <c r="B4771" s="1">
        <v>111833.12971380842</v>
      </c>
    </row>
    <row r="4772" spans="1:2" x14ac:dyDescent="0.25">
      <c r="A4772" s="2">
        <v>11644</v>
      </c>
      <c r="B4772" s="1">
        <v>56420.661946665794</v>
      </c>
    </row>
    <row r="4773" spans="1:2" x14ac:dyDescent="0.25">
      <c r="A4773" s="2">
        <v>11645</v>
      </c>
      <c r="B4773" s="1">
        <v>340721.45126035111</v>
      </c>
    </row>
    <row r="4774" spans="1:2" x14ac:dyDescent="0.25">
      <c r="A4774" s="2">
        <v>11648</v>
      </c>
      <c r="B4774" s="1">
        <v>236901.13623882591</v>
      </c>
    </row>
    <row r="4775" spans="1:2" x14ac:dyDescent="0.25">
      <c r="A4775" s="2">
        <v>11649</v>
      </c>
      <c r="B4775" s="1">
        <v>236901.13623882591</v>
      </c>
    </row>
    <row r="4776" spans="1:2" x14ac:dyDescent="0.25">
      <c r="A4776" s="2">
        <v>11653</v>
      </c>
      <c r="B4776" s="1">
        <v>68814.139574135144</v>
      </c>
    </row>
    <row r="4777" spans="1:2" x14ac:dyDescent="0.25">
      <c r="A4777" s="2">
        <v>11654</v>
      </c>
      <c r="B4777" s="1">
        <v>56429.172855000012</v>
      </c>
    </row>
    <row r="4778" spans="1:2" x14ac:dyDescent="0.25">
      <c r="A4778" s="2">
        <v>11655</v>
      </c>
      <c r="B4778" s="1">
        <v>18686.05085337014</v>
      </c>
    </row>
    <row r="4779" spans="1:2" x14ac:dyDescent="0.25">
      <c r="A4779" s="2">
        <v>11659</v>
      </c>
      <c r="B4779" s="1">
        <v>12344435.077950001</v>
      </c>
    </row>
    <row r="4780" spans="1:2" x14ac:dyDescent="0.25">
      <c r="A4780" s="2">
        <v>11660</v>
      </c>
      <c r="B4780" s="1">
        <v>690354.62212740513</v>
      </c>
    </row>
    <row r="4781" spans="1:2" x14ac:dyDescent="0.25">
      <c r="A4781" s="2">
        <v>11661</v>
      </c>
      <c r="B4781" s="1">
        <v>228076.95376934169</v>
      </c>
    </row>
    <row r="4782" spans="1:2" x14ac:dyDescent="0.25">
      <c r="A4782" s="2">
        <v>11662</v>
      </c>
      <c r="B4782" s="1">
        <v>169764.01773959128</v>
      </c>
    </row>
    <row r="4783" spans="1:2" x14ac:dyDescent="0.25">
      <c r="A4783" s="2">
        <v>11665</v>
      </c>
      <c r="B4783" s="1">
        <v>7775.1900517165195</v>
      </c>
    </row>
    <row r="4784" spans="1:2" x14ac:dyDescent="0.25">
      <c r="A4784" s="2">
        <v>11666</v>
      </c>
      <c r="B4784" s="1">
        <v>9877.7310282015296</v>
      </c>
    </row>
    <row r="4785" spans="1:2" x14ac:dyDescent="0.25">
      <c r="A4785" s="2">
        <v>11673</v>
      </c>
      <c r="B4785" s="1">
        <v>2115</v>
      </c>
    </row>
    <row r="4786" spans="1:2" x14ac:dyDescent="0.25">
      <c r="A4786" s="2">
        <v>11675</v>
      </c>
      <c r="B4786" s="1">
        <v>1866038.6474010004</v>
      </c>
    </row>
    <row r="4787" spans="1:2" x14ac:dyDescent="0.25">
      <c r="A4787" s="2">
        <v>11679</v>
      </c>
      <c r="B4787" s="1">
        <v>3417055.8327196194</v>
      </c>
    </row>
    <row r="4788" spans="1:2" x14ac:dyDescent="0.25">
      <c r="A4788" s="2">
        <v>11680</v>
      </c>
      <c r="B4788" s="1">
        <v>673943.56744488305</v>
      </c>
    </row>
    <row r="4789" spans="1:2" x14ac:dyDescent="0.25">
      <c r="A4789" s="2">
        <v>11681</v>
      </c>
      <c r="B4789" s="1">
        <v>3464892.1229042467</v>
      </c>
    </row>
    <row r="4790" spans="1:2" x14ac:dyDescent="0.25">
      <c r="A4790" s="2">
        <v>11682</v>
      </c>
      <c r="B4790" s="1">
        <v>3986.3575153856295</v>
      </c>
    </row>
    <row r="4791" spans="1:2" x14ac:dyDescent="0.25">
      <c r="A4791" s="2">
        <v>11683</v>
      </c>
      <c r="B4791" s="1">
        <v>402646122.6301564</v>
      </c>
    </row>
    <row r="4792" spans="1:2" x14ac:dyDescent="0.25">
      <c r="A4792" s="2">
        <v>11684</v>
      </c>
      <c r="B4792" s="1">
        <v>4459114.6019758945</v>
      </c>
    </row>
    <row r="4793" spans="1:2" x14ac:dyDescent="0.25">
      <c r="A4793" s="2">
        <v>11686</v>
      </c>
      <c r="B4793" s="1">
        <v>6748230.3948213439</v>
      </c>
    </row>
    <row r="4794" spans="1:2" x14ac:dyDescent="0.25">
      <c r="A4794" s="2">
        <v>11687</v>
      </c>
      <c r="B4794" s="1">
        <v>45214.274002153063</v>
      </c>
    </row>
    <row r="4795" spans="1:2" x14ac:dyDescent="0.25">
      <c r="A4795" s="2">
        <v>11688</v>
      </c>
      <c r="B4795" s="1">
        <v>600.65904115021692</v>
      </c>
    </row>
    <row r="4796" spans="1:2" x14ac:dyDescent="0.25">
      <c r="A4796" s="2">
        <v>11690</v>
      </c>
      <c r="B4796" s="1">
        <v>600.65904115021692</v>
      </c>
    </row>
    <row r="4797" spans="1:2" x14ac:dyDescent="0.25">
      <c r="A4797" s="2">
        <v>11691</v>
      </c>
      <c r="B4797" s="1">
        <v>600.65904115021692</v>
      </c>
    </row>
    <row r="4798" spans="1:2" x14ac:dyDescent="0.25">
      <c r="A4798" s="2">
        <v>11692</v>
      </c>
      <c r="B4798" s="1">
        <v>676.8603892537883</v>
      </c>
    </row>
    <row r="4799" spans="1:2" x14ac:dyDescent="0.25">
      <c r="A4799" s="2">
        <v>11693</v>
      </c>
      <c r="B4799" s="1">
        <v>600.65904115021692</v>
      </c>
    </row>
    <row r="4800" spans="1:2" x14ac:dyDescent="0.25">
      <c r="A4800" s="2">
        <v>11694</v>
      </c>
      <c r="B4800" s="1">
        <v>280.3075525367679</v>
      </c>
    </row>
    <row r="4801" spans="1:2" x14ac:dyDescent="0.25">
      <c r="A4801" s="2">
        <v>11695</v>
      </c>
      <c r="B4801" s="1">
        <v>1240.9107136319453</v>
      </c>
    </row>
    <row r="4802" spans="1:2" x14ac:dyDescent="0.25">
      <c r="A4802" s="2">
        <v>11696</v>
      </c>
      <c r="B4802" s="1">
        <v>475.52174091058839</v>
      </c>
    </row>
    <row r="4803" spans="1:2" x14ac:dyDescent="0.25">
      <c r="A4803" s="2">
        <v>11697</v>
      </c>
      <c r="B4803" s="1">
        <v>475.52174091058839</v>
      </c>
    </row>
    <row r="4804" spans="1:2" x14ac:dyDescent="0.25">
      <c r="A4804" s="2">
        <v>11698</v>
      </c>
      <c r="B4804" s="1">
        <v>1128.1006487563138</v>
      </c>
    </row>
    <row r="4805" spans="1:2" x14ac:dyDescent="0.25">
      <c r="A4805" s="2">
        <v>11700</v>
      </c>
      <c r="B4805" s="1">
        <v>320.35148861344902</v>
      </c>
    </row>
    <row r="4806" spans="1:2" x14ac:dyDescent="0.25">
      <c r="A4806" s="2">
        <v>11702</v>
      </c>
      <c r="B4806" s="1">
        <v>395.43386875722609</v>
      </c>
    </row>
    <row r="4807" spans="1:2" x14ac:dyDescent="0.25">
      <c r="A4807" s="2">
        <v>11703</v>
      </c>
      <c r="B4807" s="1">
        <v>395.43386875722609</v>
      </c>
    </row>
    <row r="4808" spans="1:2" x14ac:dyDescent="0.25">
      <c r="A4808" s="2">
        <v>11704</v>
      </c>
      <c r="B4808" s="1">
        <v>1353.7207785075766</v>
      </c>
    </row>
    <row r="4809" spans="1:2" x14ac:dyDescent="0.25">
      <c r="A4809" s="2">
        <v>11706</v>
      </c>
      <c r="B4809" s="1">
        <v>5699.9164500000006</v>
      </c>
    </row>
    <row r="4810" spans="1:2" x14ac:dyDescent="0.25">
      <c r="A4810" s="2">
        <v>11708</v>
      </c>
      <c r="B4810" s="1">
        <v>525.57666100643974</v>
      </c>
    </row>
    <row r="4811" spans="1:2" x14ac:dyDescent="0.25">
      <c r="A4811" s="2">
        <v>11709</v>
      </c>
      <c r="B4811" s="1">
        <v>525.57666100643974</v>
      </c>
    </row>
    <row r="4812" spans="1:2" x14ac:dyDescent="0.25">
      <c r="A4812" s="2">
        <v>11711</v>
      </c>
      <c r="B4812" s="1">
        <v>1692.1509731344709</v>
      </c>
    </row>
    <row r="4813" spans="1:2" x14ac:dyDescent="0.25">
      <c r="A4813" s="2">
        <v>11712</v>
      </c>
      <c r="B4813" s="1">
        <v>525.57666100643974</v>
      </c>
    </row>
    <row r="4814" spans="1:2" x14ac:dyDescent="0.25">
      <c r="A4814" s="2">
        <v>11713</v>
      </c>
      <c r="B4814" s="1">
        <v>1126.2357021566568</v>
      </c>
    </row>
    <row r="4815" spans="1:2" x14ac:dyDescent="0.25">
      <c r="A4815" s="2">
        <v>11715</v>
      </c>
      <c r="B4815" s="1">
        <v>1151.2631622045824</v>
      </c>
    </row>
    <row r="4816" spans="1:2" x14ac:dyDescent="0.25">
      <c r="A4816" s="2">
        <v>11716</v>
      </c>
      <c r="B4816" s="1">
        <v>1151.2631622045824</v>
      </c>
    </row>
    <row r="4817" spans="1:2" x14ac:dyDescent="0.25">
      <c r="A4817" s="2">
        <v>11720</v>
      </c>
      <c r="B4817" s="1">
        <v>3384.3019462689417</v>
      </c>
    </row>
    <row r="4818" spans="1:2" x14ac:dyDescent="0.25">
      <c r="A4818" s="2">
        <v>11722</v>
      </c>
      <c r="B4818" s="1">
        <v>9588.8555144286674</v>
      </c>
    </row>
    <row r="4819" spans="1:2" x14ac:dyDescent="0.25">
      <c r="A4819" s="2">
        <v>11726</v>
      </c>
      <c r="B4819" s="1">
        <v>155000</v>
      </c>
    </row>
    <row r="4820" spans="1:2" x14ac:dyDescent="0.25">
      <c r="A4820" s="2">
        <v>11727</v>
      </c>
      <c r="B4820" s="1">
        <v>2452.4908103962266</v>
      </c>
    </row>
    <row r="4821" spans="1:2" x14ac:dyDescent="0.25">
      <c r="A4821" s="2">
        <v>11728</v>
      </c>
      <c r="B4821" s="1">
        <v>1719.2253887046224</v>
      </c>
    </row>
    <row r="4822" spans="1:2" x14ac:dyDescent="0.25">
      <c r="A4822" s="2">
        <v>11729</v>
      </c>
      <c r="B4822" s="1">
        <v>1006.265778690632</v>
      </c>
    </row>
    <row r="4823" spans="1:2" x14ac:dyDescent="0.25">
      <c r="A4823" s="2">
        <v>11730</v>
      </c>
      <c r="B4823" s="1">
        <v>1353.7207785075766</v>
      </c>
    </row>
    <row r="4824" spans="1:2" x14ac:dyDescent="0.25">
      <c r="A4824" s="2">
        <v>11741</v>
      </c>
      <c r="B4824" s="1">
        <v>176998.99178986566</v>
      </c>
    </row>
    <row r="4825" spans="1:2" x14ac:dyDescent="0.25">
      <c r="A4825" s="2">
        <v>11744</v>
      </c>
      <c r="B4825" s="1">
        <v>51892.62984279044</v>
      </c>
    </row>
    <row r="4826" spans="1:2" x14ac:dyDescent="0.25">
      <c r="A4826" s="2">
        <v>11745</v>
      </c>
      <c r="B4826" s="1">
        <v>51892.62984279044</v>
      </c>
    </row>
    <row r="4827" spans="1:2" x14ac:dyDescent="0.25">
      <c r="A4827" s="2">
        <v>11746</v>
      </c>
      <c r="B4827" s="1">
        <v>51892.62984279044</v>
      </c>
    </row>
    <row r="4828" spans="1:2" x14ac:dyDescent="0.25">
      <c r="A4828" s="2">
        <v>11747</v>
      </c>
      <c r="B4828" s="1">
        <v>183580.8762210845</v>
      </c>
    </row>
    <row r="4829" spans="1:2" x14ac:dyDescent="0.25">
      <c r="A4829" s="2">
        <v>11751</v>
      </c>
      <c r="B4829" s="1">
        <v>514188.27570312785</v>
      </c>
    </row>
    <row r="4830" spans="1:2" x14ac:dyDescent="0.25">
      <c r="A4830" s="2">
        <v>11756</v>
      </c>
      <c r="B4830" s="1">
        <v>175983.70120598498</v>
      </c>
    </row>
    <row r="4831" spans="1:2" x14ac:dyDescent="0.25">
      <c r="A4831" s="2">
        <v>11761</v>
      </c>
      <c r="B4831" s="1">
        <v>44898.842990477766</v>
      </c>
    </row>
    <row r="4832" spans="1:2" x14ac:dyDescent="0.25">
      <c r="A4832" s="2">
        <v>11762</v>
      </c>
      <c r="B4832" s="1">
        <v>728527.39896682755</v>
      </c>
    </row>
    <row r="4833" spans="1:2" x14ac:dyDescent="0.25">
      <c r="A4833" s="2">
        <v>11764</v>
      </c>
      <c r="B4833" s="1">
        <v>362233.11831565236</v>
      </c>
    </row>
    <row r="4834" spans="1:2" x14ac:dyDescent="0.25">
      <c r="A4834" s="2">
        <v>11771</v>
      </c>
      <c r="B4834" s="1">
        <v>462521.26599008869</v>
      </c>
    </row>
    <row r="4835" spans="1:2" x14ac:dyDescent="0.25">
      <c r="A4835" s="2">
        <v>11772</v>
      </c>
      <c r="B4835" s="1">
        <v>31474.008100301158</v>
      </c>
    </row>
    <row r="4836" spans="1:2" x14ac:dyDescent="0.25">
      <c r="A4836" s="2">
        <v>11774</v>
      </c>
      <c r="B4836" s="1">
        <v>31474.008100301158</v>
      </c>
    </row>
    <row r="4837" spans="1:2" x14ac:dyDescent="0.25">
      <c r="A4837" s="2">
        <v>11775</v>
      </c>
      <c r="B4837" s="1">
        <v>31474.008100301158</v>
      </c>
    </row>
    <row r="4838" spans="1:2" x14ac:dyDescent="0.25">
      <c r="A4838" s="2">
        <v>11776</v>
      </c>
      <c r="B4838" s="1">
        <v>13353.532794193596</v>
      </c>
    </row>
    <row r="4839" spans="1:2" x14ac:dyDescent="0.25">
      <c r="A4839" s="2">
        <v>11777</v>
      </c>
      <c r="B4839" s="1">
        <v>37565.751603585253</v>
      </c>
    </row>
    <row r="4840" spans="1:2" x14ac:dyDescent="0.25">
      <c r="A4840" s="2">
        <v>11783</v>
      </c>
      <c r="B4840" s="1">
        <v>168425.42685931767</v>
      </c>
    </row>
    <row r="4841" spans="1:2" x14ac:dyDescent="0.25">
      <c r="A4841" s="2">
        <v>11787</v>
      </c>
      <c r="B4841" s="1">
        <v>97.1898756464565</v>
      </c>
    </row>
    <row r="4842" spans="1:2" x14ac:dyDescent="0.25">
      <c r="A4842" s="2">
        <v>11788</v>
      </c>
      <c r="B4842" s="1">
        <v>308.84782705429507</v>
      </c>
    </row>
    <row r="4843" spans="1:2" x14ac:dyDescent="0.25">
      <c r="A4843" s="2">
        <v>11792</v>
      </c>
      <c r="B4843" s="1">
        <v>393306.90887857298</v>
      </c>
    </row>
    <row r="4844" spans="1:2" x14ac:dyDescent="0.25">
      <c r="A4844" s="2">
        <v>11801</v>
      </c>
      <c r="B4844" s="1">
        <v>21177524.300486159</v>
      </c>
    </row>
    <row r="4845" spans="1:2" x14ac:dyDescent="0.25">
      <c r="A4845" s="2">
        <v>11802</v>
      </c>
      <c r="B4845" s="1">
        <v>1285066.1335475915</v>
      </c>
    </row>
    <row r="4846" spans="1:2" x14ac:dyDescent="0.25">
      <c r="A4846" s="2">
        <v>11803</v>
      </c>
      <c r="B4846" s="1">
        <v>10962.483167310482</v>
      </c>
    </row>
    <row r="4847" spans="1:2" x14ac:dyDescent="0.25">
      <c r="A4847" s="2">
        <v>11804</v>
      </c>
      <c r="B4847" s="1">
        <v>103128.16508798156</v>
      </c>
    </row>
    <row r="4848" spans="1:2" x14ac:dyDescent="0.25">
      <c r="A4848" s="2">
        <v>11807</v>
      </c>
      <c r="B4848" s="1">
        <v>1728353.9340303324</v>
      </c>
    </row>
    <row r="4849" spans="1:2" x14ac:dyDescent="0.25">
      <c r="A4849" s="2">
        <v>11808</v>
      </c>
      <c r="B4849" s="1">
        <v>70063.970543073112</v>
      </c>
    </row>
    <row r="4850" spans="1:2" x14ac:dyDescent="0.25">
      <c r="A4850" s="2">
        <v>11809</v>
      </c>
      <c r="B4850" s="1">
        <v>87201.570649060654</v>
      </c>
    </row>
    <row r="4851" spans="1:2" x14ac:dyDescent="0.25">
      <c r="A4851" s="2">
        <v>11810</v>
      </c>
      <c r="B4851" s="1">
        <v>2491473.4471160183</v>
      </c>
    </row>
    <row r="4852" spans="1:2" x14ac:dyDescent="0.25">
      <c r="A4852" s="2">
        <v>11811</v>
      </c>
      <c r="B4852" s="1">
        <v>170665.93112744726</v>
      </c>
    </row>
    <row r="4853" spans="1:2" x14ac:dyDescent="0.25">
      <c r="A4853" s="2">
        <v>11812</v>
      </c>
      <c r="B4853" s="1">
        <v>36126.364983182269</v>
      </c>
    </row>
    <row r="4854" spans="1:2" x14ac:dyDescent="0.25">
      <c r="A4854" s="2">
        <v>11813</v>
      </c>
      <c r="B4854" s="1">
        <v>261604.71194718193</v>
      </c>
    </row>
    <row r="4855" spans="1:2" x14ac:dyDescent="0.25">
      <c r="A4855" s="2">
        <v>11814</v>
      </c>
      <c r="B4855" s="1">
        <v>1350677.5851505359</v>
      </c>
    </row>
    <row r="4856" spans="1:2" x14ac:dyDescent="0.25">
      <c r="A4856" s="2">
        <v>11816</v>
      </c>
      <c r="B4856" s="1">
        <v>16322.888288780596</v>
      </c>
    </row>
    <row r="4857" spans="1:2" x14ac:dyDescent="0.25">
      <c r="A4857" s="2">
        <v>11817</v>
      </c>
      <c r="B4857" s="1">
        <v>16322.888288780596</v>
      </c>
    </row>
    <row r="4858" spans="1:2" x14ac:dyDescent="0.25">
      <c r="A4858" s="2">
        <v>11818</v>
      </c>
      <c r="B4858" s="1">
        <v>61398.360016110011</v>
      </c>
    </row>
    <row r="4859" spans="1:2" x14ac:dyDescent="0.25">
      <c r="A4859" s="2">
        <v>11819</v>
      </c>
      <c r="B4859" s="1">
        <v>46494.631733355578</v>
      </c>
    </row>
    <row r="4860" spans="1:2" x14ac:dyDescent="0.25">
      <c r="A4860" s="2">
        <v>11821</v>
      </c>
      <c r="B4860" s="1">
        <v>48187.093668300011</v>
      </c>
    </row>
    <row r="4861" spans="1:2" x14ac:dyDescent="0.25">
      <c r="A4861" s="2">
        <v>11823</v>
      </c>
      <c r="B4861" s="1">
        <v>349180.00361330999</v>
      </c>
    </row>
    <row r="4862" spans="1:2" x14ac:dyDescent="0.25">
      <c r="A4862" s="2">
        <v>11824</v>
      </c>
      <c r="B4862" s="1">
        <v>37122.954362028679</v>
      </c>
    </row>
    <row r="4863" spans="1:2" x14ac:dyDescent="0.25">
      <c r="A4863" s="2">
        <v>11825</v>
      </c>
      <c r="B4863" s="1">
        <v>41463.493610599471</v>
      </c>
    </row>
    <row r="4864" spans="1:2" x14ac:dyDescent="0.25">
      <c r="A4864" s="2">
        <v>11828</v>
      </c>
      <c r="B4864" s="1">
        <v>481473.35688919475</v>
      </c>
    </row>
    <row r="4865" spans="1:2" x14ac:dyDescent="0.25">
      <c r="A4865" s="2">
        <v>11830</v>
      </c>
      <c r="B4865" s="1">
        <v>302330.9738666921</v>
      </c>
    </row>
    <row r="4866" spans="1:2" x14ac:dyDescent="0.25">
      <c r="A4866" s="2">
        <v>11831</v>
      </c>
      <c r="B4866" s="1">
        <v>555025.51918810641</v>
      </c>
    </row>
    <row r="4867" spans="1:2" x14ac:dyDescent="0.25">
      <c r="A4867" s="2">
        <v>11832</v>
      </c>
      <c r="B4867" s="1">
        <v>1112307.2396737256</v>
      </c>
    </row>
    <row r="4868" spans="1:2" x14ac:dyDescent="0.25">
      <c r="A4868" s="2">
        <v>11834</v>
      </c>
      <c r="B4868" s="1">
        <v>893943.10689996835</v>
      </c>
    </row>
    <row r="4869" spans="1:2" x14ac:dyDescent="0.25">
      <c r="A4869" s="2">
        <v>11836</v>
      </c>
      <c r="B4869" s="1">
        <v>181769.19560721004</v>
      </c>
    </row>
    <row r="4870" spans="1:2" x14ac:dyDescent="0.25">
      <c r="A4870" s="2">
        <v>11837</v>
      </c>
      <c r="B4870" s="1">
        <v>215055.56769192003</v>
      </c>
    </row>
    <row r="4871" spans="1:2" x14ac:dyDescent="0.25">
      <c r="A4871" s="2">
        <v>11840</v>
      </c>
      <c r="B4871" s="1">
        <v>41109.311877414308</v>
      </c>
    </row>
    <row r="4872" spans="1:2" x14ac:dyDescent="0.25">
      <c r="A4872" s="2">
        <v>11848</v>
      </c>
      <c r="B4872" s="1">
        <v>2435.4152945559081</v>
      </c>
    </row>
    <row r="4873" spans="1:2" x14ac:dyDescent="0.25">
      <c r="A4873" s="2">
        <v>11849</v>
      </c>
      <c r="B4873" s="1">
        <v>2435.4152945559081</v>
      </c>
    </row>
    <row r="4874" spans="1:2" x14ac:dyDescent="0.25">
      <c r="A4874" s="2">
        <v>11850</v>
      </c>
      <c r="B4874" s="1">
        <v>6587313.7938153846</v>
      </c>
    </row>
    <row r="4875" spans="1:2" x14ac:dyDescent="0.25">
      <c r="A4875" s="2">
        <v>11851</v>
      </c>
      <c r="B4875" s="1">
        <v>2404408.9075065493</v>
      </c>
    </row>
    <row r="4876" spans="1:2" x14ac:dyDescent="0.25">
      <c r="A4876" s="2">
        <v>11852</v>
      </c>
      <c r="B4876" s="1">
        <v>2301249.4494287106</v>
      </c>
    </row>
    <row r="4877" spans="1:2" x14ac:dyDescent="0.25">
      <c r="A4877" s="2">
        <v>11856</v>
      </c>
      <c r="B4877" s="1">
        <v>241672.92437025378</v>
      </c>
    </row>
    <row r="4878" spans="1:2" x14ac:dyDescent="0.25">
      <c r="A4878" s="2">
        <v>11859</v>
      </c>
      <c r="B4878" s="1">
        <v>12332.793563224292</v>
      </c>
    </row>
    <row r="4879" spans="1:2" x14ac:dyDescent="0.25">
      <c r="A4879" s="2">
        <v>11860</v>
      </c>
      <c r="B4879" s="1">
        <v>2616047.1194718196</v>
      </c>
    </row>
    <row r="4880" spans="1:2" x14ac:dyDescent="0.25">
      <c r="A4880" s="2">
        <v>11861</v>
      </c>
      <c r="B4880" s="1">
        <v>1240056.1640985848</v>
      </c>
    </row>
    <row r="4881" spans="1:2" x14ac:dyDescent="0.25">
      <c r="A4881" s="2">
        <v>11862</v>
      </c>
      <c r="B4881" s="1">
        <v>1171823.4265391419</v>
      </c>
    </row>
    <row r="4882" spans="1:2" x14ac:dyDescent="0.25">
      <c r="A4882" s="2">
        <v>11863</v>
      </c>
      <c r="B4882" s="1">
        <v>2324873.9880000004</v>
      </c>
    </row>
    <row r="4883" spans="1:2" x14ac:dyDescent="0.25">
      <c r="A4883" s="2">
        <v>11864</v>
      </c>
      <c r="B4883" s="1">
        <v>5518873.0942086736</v>
      </c>
    </row>
    <row r="4884" spans="1:2" x14ac:dyDescent="0.25">
      <c r="A4884" s="2">
        <v>11865</v>
      </c>
      <c r="B4884" s="1">
        <v>29337.099839791117</v>
      </c>
    </row>
    <row r="4885" spans="1:2" x14ac:dyDescent="0.25">
      <c r="A4885" s="2">
        <v>11866</v>
      </c>
      <c r="B4885" s="1">
        <v>2272763.6442422415</v>
      </c>
    </row>
    <row r="4886" spans="1:2" x14ac:dyDescent="0.25">
      <c r="A4886" s="2">
        <v>11867</v>
      </c>
      <c r="B4886" s="1">
        <v>196531770.06516442</v>
      </c>
    </row>
    <row r="4887" spans="1:2" x14ac:dyDescent="0.25">
      <c r="A4887" s="2">
        <v>11868</v>
      </c>
      <c r="B4887" s="1">
        <v>236901.13623882591</v>
      </c>
    </row>
    <row r="4888" spans="1:2" x14ac:dyDescent="0.25">
      <c r="A4888" s="2">
        <v>11869</v>
      </c>
      <c r="B4888" s="1">
        <v>248182.14272638905</v>
      </c>
    </row>
    <row r="4889" spans="1:2" x14ac:dyDescent="0.25">
      <c r="A4889" s="2">
        <v>11870</v>
      </c>
      <c r="B4889" s="1">
        <v>84725.04604262732</v>
      </c>
    </row>
    <row r="4890" spans="1:2" x14ac:dyDescent="0.25">
      <c r="A4890" s="2">
        <v>11871</v>
      </c>
      <c r="B4890" s="1">
        <v>11896.052309980045</v>
      </c>
    </row>
    <row r="4891" spans="1:2" x14ac:dyDescent="0.25">
      <c r="A4891" s="2">
        <v>11872</v>
      </c>
      <c r="B4891" s="1">
        <v>1499120.2689428681</v>
      </c>
    </row>
    <row r="4892" spans="1:2" x14ac:dyDescent="0.25">
      <c r="A4892" s="2">
        <v>11873</v>
      </c>
      <c r="B4892" s="1">
        <v>70192.687966885249</v>
      </c>
    </row>
    <row r="4893" spans="1:2" x14ac:dyDescent="0.25">
      <c r="A4893" s="2">
        <v>11874</v>
      </c>
      <c r="B4893" s="1">
        <v>1201.3180823004338</v>
      </c>
    </row>
    <row r="4894" spans="1:2" x14ac:dyDescent="0.25">
      <c r="A4894" s="2">
        <v>11875</v>
      </c>
      <c r="B4894" s="1">
        <v>239157.33753633854</v>
      </c>
    </row>
    <row r="4895" spans="1:2" x14ac:dyDescent="0.25">
      <c r="A4895" s="2">
        <v>11876</v>
      </c>
      <c r="B4895" s="1">
        <v>2502746.0047925701</v>
      </c>
    </row>
    <row r="4896" spans="1:2" x14ac:dyDescent="0.25">
      <c r="A4896" s="2">
        <v>11877</v>
      </c>
      <c r="B4896" s="1">
        <v>99658.937884640734</v>
      </c>
    </row>
    <row r="4897" spans="1:2" x14ac:dyDescent="0.25">
      <c r="A4897" s="2">
        <v>11878</v>
      </c>
      <c r="B4897" s="1">
        <v>99658.937884640734</v>
      </c>
    </row>
    <row r="4898" spans="1:2" x14ac:dyDescent="0.25">
      <c r="A4898" s="2">
        <v>11879</v>
      </c>
      <c r="B4898" s="1">
        <v>87201.570649060654</v>
      </c>
    </row>
    <row r="4899" spans="1:2" x14ac:dyDescent="0.25">
      <c r="A4899" s="2">
        <v>11881</v>
      </c>
      <c r="B4899" s="1">
        <v>527904</v>
      </c>
    </row>
    <row r="4900" spans="1:2" x14ac:dyDescent="0.25">
      <c r="A4900" s="2">
        <v>11882</v>
      </c>
      <c r="B4900" s="1">
        <v>46092.258771646339</v>
      </c>
    </row>
    <row r="4901" spans="1:2" x14ac:dyDescent="0.25">
      <c r="A4901" s="2">
        <v>11883</v>
      </c>
      <c r="B4901" s="1">
        <v>305205.49727171229</v>
      </c>
    </row>
    <row r="4902" spans="1:2" x14ac:dyDescent="0.25">
      <c r="A4902" s="2">
        <v>11884</v>
      </c>
      <c r="B4902" s="1">
        <v>236901.13623882591</v>
      </c>
    </row>
    <row r="4903" spans="1:2" x14ac:dyDescent="0.25">
      <c r="A4903" s="2">
        <v>11885</v>
      </c>
      <c r="B4903" s="1">
        <v>311434.18088950228</v>
      </c>
    </row>
    <row r="4904" spans="1:2" x14ac:dyDescent="0.25">
      <c r="A4904" s="2">
        <v>11892</v>
      </c>
      <c r="B4904" s="1">
        <v>26306.059674974225</v>
      </c>
    </row>
    <row r="4905" spans="1:2" x14ac:dyDescent="0.25">
      <c r="A4905" s="2">
        <v>11893</v>
      </c>
      <c r="B4905" s="1">
        <v>31143.418088950231</v>
      </c>
    </row>
    <row r="4906" spans="1:2" x14ac:dyDescent="0.25">
      <c r="A4906" s="2">
        <v>11894</v>
      </c>
      <c r="B4906" s="1">
        <v>3523</v>
      </c>
    </row>
    <row r="4907" spans="1:2" x14ac:dyDescent="0.25">
      <c r="A4907" s="2">
        <v>11906</v>
      </c>
      <c r="B4907" s="1">
        <v>7896.704541294197</v>
      </c>
    </row>
    <row r="4908" spans="1:2" x14ac:dyDescent="0.25">
      <c r="A4908" s="2">
        <v>11927</v>
      </c>
      <c r="B4908" s="1">
        <v>159329.72694306937</v>
      </c>
    </row>
    <row r="4909" spans="1:2" x14ac:dyDescent="0.25">
      <c r="A4909" s="2">
        <v>11928</v>
      </c>
      <c r="B4909" s="1">
        <v>60044.510075496044</v>
      </c>
    </row>
    <row r="4910" spans="1:2" x14ac:dyDescent="0.25">
      <c r="A4910" s="2">
        <v>11929</v>
      </c>
      <c r="B4910" s="1">
        <v>68889.240812757911</v>
      </c>
    </row>
    <row r="4911" spans="1:2" x14ac:dyDescent="0.25">
      <c r="A4911" s="2">
        <v>11930</v>
      </c>
      <c r="B4911" s="1">
        <v>577772.69238620473</v>
      </c>
    </row>
    <row r="4912" spans="1:2" x14ac:dyDescent="0.25">
      <c r="A4912" s="2">
        <v>11931</v>
      </c>
      <c r="B4912" s="1">
        <v>342577.59897845256</v>
      </c>
    </row>
    <row r="4913" spans="1:2" x14ac:dyDescent="0.25">
      <c r="A4913" s="2">
        <v>11941</v>
      </c>
      <c r="B4913" s="1">
        <v>108786.3600411177</v>
      </c>
    </row>
    <row r="4914" spans="1:2" x14ac:dyDescent="0.25">
      <c r="A4914" s="2">
        <v>11942</v>
      </c>
      <c r="B4914" s="1">
        <v>236814.55114837756</v>
      </c>
    </row>
    <row r="4915" spans="1:2" x14ac:dyDescent="0.25">
      <c r="A4915" s="2">
        <v>11943</v>
      </c>
      <c r="B4915" s="1">
        <v>68503.062428454927</v>
      </c>
    </row>
    <row r="4916" spans="1:2" x14ac:dyDescent="0.25">
      <c r="A4916" s="2">
        <v>11944</v>
      </c>
      <c r="B4916" s="1">
        <v>62416.418027661544</v>
      </c>
    </row>
    <row r="4917" spans="1:2" x14ac:dyDescent="0.25">
      <c r="A4917" s="2">
        <v>11945</v>
      </c>
      <c r="B4917" s="1">
        <v>1922448.2557158018</v>
      </c>
    </row>
    <row r="4918" spans="1:2" x14ac:dyDescent="0.25">
      <c r="A4918" s="2">
        <v>11946</v>
      </c>
      <c r="B4918" s="1">
        <v>41441.998326807705</v>
      </c>
    </row>
    <row r="4919" spans="1:2" x14ac:dyDescent="0.25">
      <c r="A4919" s="2">
        <v>11947</v>
      </c>
      <c r="B4919" s="1">
        <v>527234.31204660912</v>
      </c>
    </row>
    <row r="4920" spans="1:2" x14ac:dyDescent="0.25">
      <c r="A4920" s="2">
        <v>11948</v>
      </c>
      <c r="B4920" s="1">
        <v>621629.97490211565</v>
      </c>
    </row>
    <row r="4921" spans="1:2" x14ac:dyDescent="0.25">
      <c r="A4921" s="2">
        <v>11949</v>
      </c>
      <c r="B4921" s="1">
        <v>1381399.9442269236</v>
      </c>
    </row>
    <row r="4922" spans="1:2" x14ac:dyDescent="0.25">
      <c r="A4922" s="2">
        <v>11950</v>
      </c>
      <c r="B4922" s="1">
        <v>828839.96653615427</v>
      </c>
    </row>
    <row r="4923" spans="1:2" x14ac:dyDescent="0.25">
      <c r="A4923" s="2">
        <v>11951</v>
      </c>
      <c r="B4923" s="1">
        <v>16070.003733898318</v>
      </c>
    </row>
    <row r="4924" spans="1:2" x14ac:dyDescent="0.25">
      <c r="A4924" s="2">
        <v>11952</v>
      </c>
      <c r="B4924" s="1">
        <v>155592.51677239535</v>
      </c>
    </row>
    <row r="4925" spans="1:2" x14ac:dyDescent="0.25">
      <c r="A4925" s="2">
        <v>11953</v>
      </c>
      <c r="B4925" s="1">
        <v>73373.893017566748</v>
      </c>
    </row>
    <row r="4926" spans="1:2" x14ac:dyDescent="0.25">
      <c r="A4926" s="2">
        <v>11954</v>
      </c>
      <c r="B4926" s="1">
        <v>73373.893017566748</v>
      </c>
    </row>
    <row r="4927" spans="1:2" x14ac:dyDescent="0.25">
      <c r="A4927" s="2">
        <v>11955</v>
      </c>
      <c r="B4927" s="1">
        <v>204993.91866214795</v>
      </c>
    </row>
    <row r="4928" spans="1:2" x14ac:dyDescent="0.25">
      <c r="A4928" s="2">
        <v>11956</v>
      </c>
      <c r="B4928" s="1">
        <v>91861.790458308416</v>
      </c>
    </row>
    <row r="4929" spans="1:2" x14ac:dyDescent="0.25">
      <c r="A4929" s="2">
        <v>11957</v>
      </c>
      <c r="B4929" s="1">
        <v>1372801.8693609261</v>
      </c>
    </row>
    <row r="4930" spans="1:2" x14ac:dyDescent="0.25">
      <c r="A4930" s="2">
        <v>11958</v>
      </c>
      <c r="B4930" s="1">
        <v>16738.374647070003</v>
      </c>
    </row>
    <row r="4931" spans="1:2" x14ac:dyDescent="0.25">
      <c r="A4931" s="2">
        <v>11959</v>
      </c>
      <c r="B4931" s="1">
        <v>79914.010816246286</v>
      </c>
    </row>
    <row r="4932" spans="1:2" x14ac:dyDescent="0.25">
      <c r="A4932" s="2">
        <v>11961</v>
      </c>
      <c r="B4932" s="1">
        <v>78725.577981971946</v>
      </c>
    </row>
    <row r="4933" spans="1:2" x14ac:dyDescent="0.25">
      <c r="A4933" s="2">
        <v>11962</v>
      </c>
      <c r="B4933" s="1">
        <v>48052.723292017348</v>
      </c>
    </row>
    <row r="4934" spans="1:2" x14ac:dyDescent="0.25">
      <c r="A4934" s="2">
        <v>11963</v>
      </c>
      <c r="B4934" s="1">
        <v>12602.28720882386</v>
      </c>
    </row>
    <row r="4935" spans="1:2" x14ac:dyDescent="0.25">
      <c r="A4935" s="2">
        <v>11964</v>
      </c>
      <c r="B4935" s="1">
        <v>438682389.63143337</v>
      </c>
    </row>
    <row r="4936" spans="1:2" x14ac:dyDescent="0.25">
      <c r="A4936" s="2">
        <v>11965</v>
      </c>
      <c r="B4936" s="1">
        <v>1282086.3873115508</v>
      </c>
    </row>
    <row r="4937" spans="1:2" x14ac:dyDescent="0.25">
      <c r="A4937" s="2">
        <v>11969</v>
      </c>
      <c r="B4937" s="1">
        <v>826333.72521399998</v>
      </c>
    </row>
    <row r="4938" spans="1:2" x14ac:dyDescent="0.25">
      <c r="A4938" s="2">
        <v>11970</v>
      </c>
      <c r="B4938" s="1">
        <v>1950965.4644753882</v>
      </c>
    </row>
    <row r="4939" spans="1:2" x14ac:dyDescent="0.25">
      <c r="A4939" s="2">
        <v>11983</v>
      </c>
      <c r="B4939" s="1">
        <v>31267.991761306032</v>
      </c>
    </row>
    <row r="4940" spans="1:2" x14ac:dyDescent="0.25">
      <c r="A4940" s="2">
        <v>11984</v>
      </c>
      <c r="B4940" s="1">
        <v>31267.991761306032</v>
      </c>
    </row>
    <row r="4941" spans="1:2" x14ac:dyDescent="0.25">
      <c r="A4941" s="2">
        <v>11985</v>
      </c>
      <c r="B4941" s="1">
        <v>31267.991761306032</v>
      </c>
    </row>
    <row r="4942" spans="1:2" x14ac:dyDescent="0.25">
      <c r="A4942" s="2">
        <v>11986</v>
      </c>
      <c r="B4942" s="1">
        <v>31267.991761306032</v>
      </c>
    </row>
    <row r="4943" spans="1:2" x14ac:dyDescent="0.25">
      <c r="A4943" s="2">
        <v>11987</v>
      </c>
      <c r="B4943" s="1">
        <v>62491.135437856006</v>
      </c>
    </row>
    <row r="4944" spans="1:2" x14ac:dyDescent="0.25">
      <c r="A4944" s="2">
        <v>11988</v>
      </c>
      <c r="B4944" s="1">
        <v>107000</v>
      </c>
    </row>
    <row r="4945" spans="1:2" x14ac:dyDescent="0.25">
      <c r="A4945" s="2">
        <v>11989</v>
      </c>
      <c r="B4945" s="1">
        <v>69395.111408244644</v>
      </c>
    </row>
    <row r="4946" spans="1:2" x14ac:dyDescent="0.25">
      <c r="A4946" s="2">
        <v>11991</v>
      </c>
      <c r="B4946" s="1">
        <v>76299.087378633296</v>
      </c>
    </row>
    <row r="4947" spans="1:2" x14ac:dyDescent="0.25">
      <c r="A4947" s="2">
        <v>11992</v>
      </c>
      <c r="B4947" s="1">
        <v>140000</v>
      </c>
    </row>
    <row r="4948" spans="1:2" x14ac:dyDescent="0.25">
      <c r="A4948" s="2">
        <v>11993</v>
      </c>
      <c r="B4948" s="1">
        <v>125842.50000000001</v>
      </c>
    </row>
    <row r="4949" spans="1:2" x14ac:dyDescent="0.25">
      <c r="A4949" s="2">
        <v>11994</v>
      </c>
      <c r="B4949" s="1">
        <v>46304.034014651203</v>
      </c>
    </row>
    <row r="4950" spans="1:2" x14ac:dyDescent="0.25">
      <c r="A4950" s="2">
        <v>11996</v>
      </c>
      <c r="B4950" s="1">
        <v>45294.987268569217</v>
      </c>
    </row>
    <row r="4951" spans="1:2" x14ac:dyDescent="0.25">
      <c r="A4951" s="2">
        <v>11998</v>
      </c>
      <c r="B4951" s="1">
        <v>73548.296158864861</v>
      </c>
    </row>
    <row r="4952" spans="1:2" x14ac:dyDescent="0.25">
      <c r="A4952" s="2">
        <v>11999</v>
      </c>
      <c r="B4952" s="1">
        <v>1124277.3930111034</v>
      </c>
    </row>
    <row r="4953" spans="1:2" x14ac:dyDescent="0.25">
      <c r="A4953" s="2">
        <v>12000</v>
      </c>
      <c r="B4953" s="1">
        <v>1422506.7646308907</v>
      </c>
    </row>
    <row r="4954" spans="1:2" x14ac:dyDescent="0.25">
      <c r="A4954" s="2">
        <v>12001</v>
      </c>
      <c r="B4954" s="1">
        <v>2437109.4964999468</v>
      </c>
    </row>
    <row r="4955" spans="1:2" x14ac:dyDescent="0.25">
      <c r="A4955" s="2">
        <v>12002</v>
      </c>
      <c r="B4955" s="1">
        <v>8177749.0397014711</v>
      </c>
    </row>
    <row r="4956" spans="1:2" x14ac:dyDescent="0.25">
      <c r="A4956" s="2">
        <v>12003</v>
      </c>
      <c r="B4956" s="1">
        <v>91282.604155436682</v>
      </c>
    </row>
    <row r="4957" spans="1:2" x14ac:dyDescent="0.25">
      <c r="A4957" s="2">
        <v>12004</v>
      </c>
      <c r="B4957" s="1">
        <v>66582.136400728472</v>
      </c>
    </row>
    <row r="4958" spans="1:2" x14ac:dyDescent="0.25">
      <c r="A4958" s="2">
        <v>12006</v>
      </c>
      <c r="B4958" s="1">
        <v>60139.186066486451</v>
      </c>
    </row>
    <row r="4959" spans="1:2" x14ac:dyDescent="0.25">
      <c r="A4959" s="2">
        <v>12007</v>
      </c>
      <c r="B4959" s="1">
        <v>9128.7587102330908</v>
      </c>
    </row>
    <row r="4960" spans="1:2" x14ac:dyDescent="0.25">
      <c r="A4960" s="2">
        <v>12008</v>
      </c>
      <c r="B4960" s="1">
        <v>11020</v>
      </c>
    </row>
    <row r="4961" spans="1:2" x14ac:dyDescent="0.25">
      <c r="A4961" s="2">
        <v>12009</v>
      </c>
      <c r="B4961" s="1">
        <v>236351.25000000003</v>
      </c>
    </row>
    <row r="4962" spans="1:2" x14ac:dyDescent="0.25">
      <c r="A4962" s="2">
        <v>12017</v>
      </c>
      <c r="B4962" s="1">
        <v>25019.213265630005</v>
      </c>
    </row>
    <row r="4963" spans="1:2" x14ac:dyDescent="0.25">
      <c r="A4963" s="2">
        <v>12018</v>
      </c>
      <c r="B4963" s="1">
        <v>1800566.4799212066</v>
      </c>
    </row>
    <row r="4964" spans="1:2" x14ac:dyDescent="0.25">
      <c r="A4964" s="2">
        <v>12019</v>
      </c>
      <c r="B4964" s="1">
        <v>178364.58407903576</v>
      </c>
    </row>
    <row r="4965" spans="1:2" x14ac:dyDescent="0.25">
      <c r="A4965" s="2">
        <v>12021</v>
      </c>
      <c r="B4965" s="1">
        <v>45809704.538550004</v>
      </c>
    </row>
    <row r="4966" spans="1:2" x14ac:dyDescent="0.25">
      <c r="A4966" s="2">
        <v>12026</v>
      </c>
      <c r="B4966" s="1">
        <v>5821.3872071475189</v>
      </c>
    </row>
    <row r="4967" spans="1:2" x14ac:dyDescent="0.25">
      <c r="A4967" s="2">
        <v>12027</v>
      </c>
      <c r="B4967" s="1">
        <v>91889.347500000003</v>
      </c>
    </row>
    <row r="4968" spans="1:2" x14ac:dyDescent="0.25">
      <c r="A4968" s="2">
        <v>12028</v>
      </c>
      <c r="B4968" s="1">
        <v>161447.479373118</v>
      </c>
    </row>
    <row r="4969" spans="1:2" x14ac:dyDescent="0.25">
      <c r="A4969" s="2">
        <v>12030</v>
      </c>
      <c r="B4969" s="1">
        <v>255176.36674867821</v>
      </c>
    </row>
    <row r="4970" spans="1:2" x14ac:dyDescent="0.25">
      <c r="A4970" s="2">
        <v>12033</v>
      </c>
      <c r="B4970" s="1">
        <v>460095.41853202088</v>
      </c>
    </row>
    <row r="4971" spans="1:2" x14ac:dyDescent="0.25">
      <c r="A4971" s="2">
        <v>12034</v>
      </c>
      <c r="B4971" s="1">
        <v>446671.3595989598</v>
      </c>
    </row>
    <row r="4972" spans="1:2" x14ac:dyDescent="0.25">
      <c r="A4972" s="2">
        <v>12035</v>
      </c>
      <c r="B4972" s="1">
        <v>3773167.0390803032</v>
      </c>
    </row>
    <row r="4973" spans="1:2" x14ac:dyDescent="0.25">
      <c r="A4973" s="2">
        <v>12036</v>
      </c>
      <c r="B4973" s="1">
        <v>5541230.7760320008</v>
      </c>
    </row>
    <row r="4974" spans="1:2" x14ac:dyDescent="0.25">
      <c r="A4974" s="2">
        <v>12037</v>
      </c>
      <c r="B4974" s="1">
        <v>5541230.7760320008</v>
      </c>
    </row>
    <row r="4975" spans="1:2" x14ac:dyDescent="0.25">
      <c r="A4975" s="2">
        <v>12040</v>
      </c>
      <c r="B4975" s="1">
        <v>9863961.1126255635</v>
      </c>
    </row>
    <row r="4976" spans="1:2" x14ac:dyDescent="0.25">
      <c r="A4976" s="2">
        <v>12041</v>
      </c>
      <c r="B4976" s="1">
        <v>5520557.1373714516</v>
      </c>
    </row>
    <row r="4977" spans="1:2" x14ac:dyDescent="0.25">
      <c r="A4977" s="2">
        <v>12042</v>
      </c>
      <c r="B4977" s="1">
        <v>180197.71234506505</v>
      </c>
    </row>
    <row r="4978" spans="1:2" x14ac:dyDescent="0.25">
      <c r="A4978" s="2">
        <v>12043</v>
      </c>
      <c r="B4978" s="1">
        <v>15100</v>
      </c>
    </row>
    <row r="4979" spans="1:2" x14ac:dyDescent="0.25">
      <c r="A4979" s="2">
        <v>12045</v>
      </c>
      <c r="B4979" s="1">
        <v>15100</v>
      </c>
    </row>
    <row r="4980" spans="1:2" x14ac:dyDescent="0.25">
      <c r="A4980" s="2">
        <v>12046</v>
      </c>
      <c r="B4980" s="1">
        <v>24817.410000000003</v>
      </c>
    </row>
    <row r="4981" spans="1:2" x14ac:dyDescent="0.25">
      <c r="A4981" s="2">
        <v>12047</v>
      </c>
      <c r="B4981" s="1">
        <v>26997.187679571249</v>
      </c>
    </row>
    <row r="4982" spans="1:2" x14ac:dyDescent="0.25">
      <c r="A4982" s="2">
        <v>12049</v>
      </c>
      <c r="B4982" s="1">
        <v>113426749.4204727</v>
      </c>
    </row>
    <row r="4983" spans="1:2" x14ac:dyDescent="0.25">
      <c r="A4983" s="2">
        <v>12050</v>
      </c>
      <c r="B4983" s="1">
        <v>8282710.2261101492</v>
      </c>
    </row>
    <row r="4984" spans="1:2" x14ac:dyDescent="0.25">
      <c r="A4984" s="2">
        <v>12051</v>
      </c>
      <c r="B4984" s="1">
        <v>469675.98103715398</v>
      </c>
    </row>
    <row r="4985" spans="1:2" x14ac:dyDescent="0.25">
      <c r="A4985" s="2">
        <v>12052</v>
      </c>
      <c r="B4985" s="1">
        <v>9343.0254266850698</v>
      </c>
    </row>
    <row r="4986" spans="1:2" x14ac:dyDescent="0.25">
      <c r="A4986" s="2">
        <v>12053</v>
      </c>
      <c r="B4986" s="1">
        <v>25597.398195669975</v>
      </c>
    </row>
    <row r="4987" spans="1:2" x14ac:dyDescent="0.25">
      <c r="A4987" s="2">
        <v>12054</v>
      </c>
      <c r="B4987" s="1">
        <v>36723.072873766556</v>
      </c>
    </row>
    <row r="4988" spans="1:2" x14ac:dyDescent="0.25">
      <c r="A4988" s="2">
        <v>12055</v>
      </c>
      <c r="B4988" s="1">
        <v>46001.250000000007</v>
      </c>
    </row>
    <row r="4989" spans="1:2" x14ac:dyDescent="0.25">
      <c r="A4989" s="2">
        <v>12056</v>
      </c>
      <c r="B4989" s="1">
        <v>107939.34988613083</v>
      </c>
    </row>
    <row r="4990" spans="1:2" x14ac:dyDescent="0.25">
      <c r="A4990" s="2">
        <v>12057</v>
      </c>
      <c r="B4990" s="1">
        <v>114738.75000000001</v>
      </c>
    </row>
    <row r="4991" spans="1:2" x14ac:dyDescent="0.25">
      <c r="A4991" s="2">
        <v>12058</v>
      </c>
      <c r="B4991" s="1">
        <v>246236.76000000004</v>
      </c>
    </row>
    <row r="4992" spans="1:2" x14ac:dyDescent="0.25">
      <c r="A4992" s="2">
        <v>12059</v>
      </c>
      <c r="B4992" s="1">
        <v>147237.26216684567</v>
      </c>
    </row>
    <row r="4993" spans="1:2" x14ac:dyDescent="0.25">
      <c r="A4993" s="2">
        <v>12060</v>
      </c>
      <c r="B4993" s="1">
        <v>141151.9366729109</v>
      </c>
    </row>
    <row r="4994" spans="1:2" x14ac:dyDescent="0.25">
      <c r="A4994" s="2">
        <v>12061</v>
      </c>
      <c r="B4994" s="1">
        <v>105092.77953852002</v>
      </c>
    </row>
    <row r="4995" spans="1:2" x14ac:dyDescent="0.25">
      <c r="A4995" s="2">
        <v>12062</v>
      </c>
      <c r="B4995" s="1">
        <v>617549.06596941187</v>
      </c>
    </row>
    <row r="4996" spans="1:2" x14ac:dyDescent="0.25">
      <c r="A4996" s="2">
        <v>12063</v>
      </c>
      <c r="B4996" s="1">
        <v>492315.15315012523</v>
      </c>
    </row>
    <row r="4997" spans="1:2" x14ac:dyDescent="0.25">
      <c r="A4997" s="2">
        <v>12064</v>
      </c>
      <c r="B4997" s="1">
        <v>766128.08498817566</v>
      </c>
    </row>
    <row r="4998" spans="1:2" x14ac:dyDescent="0.25">
      <c r="A4998" s="2">
        <v>12065</v>
      </c>
      <c r="B4998" s="1">
        <v>119698.24545000002</v>
      </c>
    </row>
    <row r="4999" spans="1:2" x14ac:dyDescent="0.25">
      <c r="A4999" s="2">
        <v>12066</v>
      </c>
      <c r="B4999" s="1">
        <v>117242.51173766203</v>
      </c>
    </row>
    <row r="5000" spans="1:2" x14ac:dyDescent="0.25">
      <c r="A5000" s="2">
        <v>12067</v>
      </c>
      <c r="B5000" s="1">
        <v>141143.216515846</v>
      </c>
    </row>
    <row r="5001" spans="1:2" x14ac:dyDescent="0.25">
      <c r="A5001" s="2">
        <v>12068</v>
      </c>
      <c r="B5001" s="1">
        <v>149821.01853215109</v>
      </c>
    </row>
    <row r="5002" spans="1:2" x14ac:dyDescent="0.25">
      <c r="A5002" s="2">
        <v>12070</v>
      </c>
      <c r="B5002" s="1">
        <v>151033.12036417305</v>
      </c>
    </row>
    <row r="5003" spans="1:2" x14ac:dyDescent="0.25">
      <c r="A5003" s="2">
        <v>12071</v>
      </c>
      <c r="B5003" s="1">
        <v>43939.6257133381</v>
      </c>
    </row>
    <row r="5004" spans="1:2" x14ac:dyDescent="0.25">
      <c r="A5004" s="2">
        <v>12072</v>
      </c>
      <c r="B5004" s="1">
        <v>144869.21505600802</v>
      </c>
    </row>
    <row r="5005" spans="1:2" x14ac:dyDescent="0.25">
      <c r="A5005" s="2">
        <v>12073</v>
      </c>
      <c r="B5005" s="1">
        <v>41988.802004246259</v>
      </c>
    </row>
    <row r="5006" spans="1:2" x14ac:dyDescent="0.25">
      <c r="A5006" s="2">
        <v>12074</v>
      </c>
      <c r="B5006" s="1">
        <v>103635.00000000001</v>
      </c>
    </row>
    <row r="5007" spans="1:2" x14ac:dyDescent="0.25">
      <c r="A5007" s="2">
        <v>12075</v>
      </c>
      <c r="B5007" s="1">
        <v>128006.92276592679</v>
      </c>
    </row>
    <row r="5008" spans="1:2" x14ac:dyDescent="0.25">
      <c r="A5008" s="2">
        <v>12076</v>
      </c>
      <c r="B5008" s="1">
        <v>15817.354750289045</v>
      </c>
    </row>
    <row r="5009" spans="1:2" x14ac:dyDescent="0.25">
      <c r="A5009" s="2">
        <v>12077</v>
      </c>
      <c r="B5009" s="1">
        <v>26038.38899580951</v>
      </c>
    </row>
    <row r="5010" spans="1:2" x14ac:dyDescent="0.25">
      <c r="A5010" s="2">
        <v>12078</v>
      </c>
      <c r="B5010" s="1">
        <v>62752.741712511161</v>
      </c>
    </row>
    <row r="5011" spans="1:2" x14ac:dyDescent="0.25">
      <c r="A5011" s="2">
        <v>12079</v>
      </c>
      <c r="B5011" s="1">
        <v>60160.363590786939</v>
      </c>
    </row>
    <row r="5012" spans="1:2" x14ac:dyDescent="0.25">
      <c r="A5012" s="2">
        <v>12080</v>
      </c>
      <c r="B5012" s="1">
        <v>18520.320435465022</v>
      </c>
    </row>
    <row r="5013" spans="1:2" x14ac:dyDescent="0.25">
      <c r="A5013" s="2">
        <v>12081</v>
      </c>
      <c r="B5013" s="1">
        <v>12147.178791414148</v>
      </c>
    </row>
    <row r="5014" spans="1:2" x14ac:dyDescent="0.25">
      <c r="A5014" s="2">
        <v>12082</v>
      </c>
      <c r="B5014" s="1">
        <v>16416.318543047444</v>
      </c>
    </row>
    <row r="5015" spans="1:2" x14ac:dyDescent="0.25">
      <c r="A5015" s="2">
        <v>12083</v>
      </c>
      <c r="B5015" s="1">
        <v>21741.843036257935</v>
      </c>
    </row>
    <row r="5016" spans="1:2" x14ac:dyDescent="0.25">
      <c r="A5016" s="2">
        <v>12084</v>
      </c>
      <c r="B5016" s="1">
        <v>24555.96229477548</v>
      </c>
    </row>
    <row r="5017" spans="1:2" x14ac:dyDescent="0.25">
      <c r="A5017" s="2">
        <v>12085</v>
      </c>
      <c r="B5017" s="1">
        <v>16395.141018746959</v>
      </c>
    </row>
    <row r="5018" spans="1:2" x14ac:dyDescent="0.25">
      <c r="A5018" s="2">
        <v>12089</v>
      </c>
      <c r="B5018" s="1">
        <v>1619.457740625412</v>
      </c>
    </row>
    <row r="5019" spans="1:2" x14ac:dyDescent="0.25">
      <c r="A5019" s="2">
        <v>12090</v>
      </c>
      <c r="B5019" s="1">
        <v>100861.4931708782</v>
      </c>
    </row>
    <row r="5020" spans="1:2" x14ac:dyDescent="0.25">
      <c r="A5020" s="2">
        <v>12091</v>
      </c>
      <c r="B5020" s="1">
        <v>93430.254266850694</v>
      </c>
    </row>
    <row r="5021" spans="1:2" x14ac:dyDescent="0.25">
      <c r="A5021" s="2">
        <v>12092</v>
      </c>
      <c r="B5021" s="1">
        <v>15442153.319678277</v>
      </c>
    </row>
    <row r="5022" spans="1:2" x14ac:dyDescent="0.25">
      <c r="A5022" s="2">
        <v>12093</v>
      </c>
      <c r="B5022" s="1">
        <v>178181.43868517026</v>
      </c>
    </row>
    <row r="5023" spans="1:2" x14ac:dyDescent="0.25">
      <c r="A5023" s="2">
        <v>12094</v>
      </c>
      <c r="B5023" s="1">
        <v>126492.10691008026</v>
      </c>
    </row>
    <row r="5024" spans="1:2" x14ac:dyDescent="0.25">
      <c r="A5024" s="2">
        <v>12095</v>
      </c>
      <c r="B5024" s="1">
        <v>101577.37243892008</v>
      </c>
    </row>
    <row r="5025" spans="1:2" x14ac:dyDescent="0.25">
      <c r="A5025" s="2">
        <v>12096</v>
      </c>
      <c r="B5025" s="1">
        <v>92459.968364995613</v>
      </c>
    </row>
    <row r="5026" spans="1:2" x14ac:dyDescent="0.25">
      <c r="A5026" s="2">
        <v>12097</v>
      </c>
      <c r="B5026" s="1">
        <v>211446.28479633445</v>
      </c>
    </row>
    <row r="5027" spans="1:2" x14ac:dyDescent="0.25">
      <c r="A5027" s="2">
        <v>12098</v>
      </c>
      <c r="B5027" s="1">
        <v>1213796.0339659818</v>
      </c>
    </row>
    <row r="5028" spans="1:2" x14ac:dyDescent="0.25">
      <c r="A5028" s="2">
        <v>12099</v>
      </c>
      <c r="B5028" s="1">
        <v>47443123.217305414</v>
      </c>
    </row>
    <row r="5029" spans="1:2" x14ac:dyDescent="0.25">
      <c r="A5029" s="2">
        <v>12100</v>
      </c>
      <c r="B5029" s="1">
        <v>950372.54640240525</v>
      </c>
    </row>
    <row r="5030" spans="1:2" x14ac:dyDescent="0.25">
      <c r="A5030" s="2">
        <v>12101</v>
      </c>
      <c r="B5030" s="1">
        <v>7287.5598328143542</v>
      </c>
    </row>
    <row r="5031" spans="1:2" x14ac:dyDescent="0.25">
      <c r="A5031" s="2">
        <v>12102</v>
      </c>
      <c r="B5031" s="1">
        <v>7287.5598328143542</v>
      </c>
    </row>
    <row r="5032" spans="1:2" x14ac:dyDescent="0.25">
      <c r="A5032" s="2">
        <v>12103</v>
      </c>
      <c r="B5032" s="1">
        <v>4378.6758168900005</v>
      </c>
    </row>
    <row r="5033" spans="1:2" x14ac:dyDescent="0.25">
      <c r="A5033" s="2">
        <v>12104</v>
      </c>
      <c r="B5033" s="1">
        <v>24042.718764669578</v>
      </c>
    </row>
    <row r="5034" spans="1:2" x14ac:dyDescent="0.25">
      <c r="A5034" s="2">
        <v>12105</v>
      </c>
      <c r="B5034" s="1">
        <v>16017.57443067245</v>
      </c>
    </row>
    <row r="5035" spans="1:2" x14ac:dyDescent="0.25">
      <c r="A5035" s="2">
        <v>12106</v>
      </c>
      <c r="B5035" s="1">
        <v>55276.931789059381</v>
      </c>
    </row>
    <row r="5036" spans="1:2" x14ac:dyDescent="0.25">
      <c r="A5036" s="2">
        <v>12107</v>
      </c>
      <c r="B5036" s="1">
        <v>64853.053828429962</v>
      </c>
    </row>
    <row r="5037" spans="1:2" x14ac:dyDescent="0.25">
      <c r="A5037" s="2">
        <v>12108</v>
      </c>
      <c r="B5037" s="1">
        <v>189047.10671858309</v>
      </c>
    </row>
    <row r="5038" spans="1:2" x14ac:dyDescent="0.25">
      <c r="A5038" s="2">
        <v>12109</v>
      </c>
      <c r="B5038" s="1">
        <v>154324.16874986375</v>
      </c>
    </row>
    <row r="5039" spans="1:2" x14ac:dyDescent="0.25">
      <c r="A5039" s="2">
        <v>12111</v>
      </c>
      <c r="B5039" s="1">
        <v>191551.4901588221</v>
      </c>
    </row>
    <row r="5040" spans="1:2" x14ac:dyDescent="0.25">
      <c r="A5040" s="2">
        <v>12121</v>
      </c>
      <c r="B5040" s="1">
        <v>191551.4901588221</v>
      </c>
    </row>
    <row r="5041" spans="1:2" x14ac:dyDescent="0.25">
      <c r="A5041" s="2">
        <v>12122</v>
      </c>
      <c r="B5041" s="1">
        <v>288004.09562748694</v>
      </c>
    </row>
    <row r="5042" spans="1:2" x14ac:dyDescent="0.25">
      <c r="A5042" s="2">
        <v>12124</v>
      </c>
      <c r="B5042" s="1">
        <v>213436.64274469457</v>
      </c>
    </row>
    <row r="5043" spans="1:2" x14ac:dyDescent="0.25">
      <c r="A5043" s="2">
        <v>12125</v>
      </c>
      <c r="B5043" s="1">
        <v>152970.44797135616</v>
      </c>
    </row>
    <row r="5044" spans="1:2" x14ac:dyDescent="0.25">
      <c r="A5044" s="2">
        <v>12126</v>
      </c>
      <c r="B5044" s="1">
        <v>1248356.177913737</v>
      </c>
    </row>
    <row r="5045" spans="1:2" x14ac:dyDescent="0.25">
      <c r="A5045" s="2">
        <v>12127</v>
      </c>
      <c r="B5045" s="1">
        <v>294434.26932539791</v>
      </c>
    </row>
    <row r="5046" spans="1:2" x14ac:dyDescent="0.25">
      <c r="A5046" s="2">
        <v>12128</v>
      </c>
      <c r="B5046" s="1">
        <v>262283.400835843</v>
      </c>
    </row>
    <row r="5047" spans="1:2" x14ac:dyDescent="0.25">
      <c r="A5047" s="2">
        <v>12129</v>
      </c>
      <c r="B5047" s="1">
        <v>597893.34384084633</v>
      </c>
    </row>
    <row r="5048" spans="1:2" x14ac:dyDescent="0.25">
      <c r="A5048" s="2">
        <v>12130</v>
      </c>
      <c r="B5048" s="1">
        <v>420443.11179147818</v>
      </c>
    </row>
    <row r="5049" spans="1:2" x14ac:dyDescent="0.25">
      <c r="A5049" s="2">
        <v>12133</v>
      </c>
      <c r="B5049" s="1">
        <v>15073.414355051911</v>
      </c>
    </row>
    <row r="5050" spans="1:2" x14ac:dyDescent="0.25">
      <c r="A5050" s="2">
        <v>12134</v>
      </c>
      <c r="B5050" s="1">
        <v>76024.080505672639</v>
      </c>
    </row>
    <row r="5051" spans="1:2" x14ac:dyDescent="0.25">
      <c r="A5051" s="2">
        <v>12136</v>
      </c>
      <c r="B5051" s="1">
        <v>103012.31003427002</v>
      </c>
    </row>
    <row r="5052" spans="1:2" x14ac:dyDescent="0.25">
      <c r="A5052" s="2">
        <v>12139</v>
      </c>
      <c r="B5052" s="1">
        <v>54196.875000000007</v>
      </c>
    </row>
    <row r="5053" spans="1:2" x14ac:dyDescent="0.25">
      <c r="A5053" s="2">
        <v>12140</v>
      </c>
      <c r="B5053" s="1">
        <v>14450.545993272906</v>
      </c>
    </row>
    <row r="5054" spans="1:2" x14ac:dyDescent="0.25">
      <c r="A5054" s="2">
        <v>12141</v>
      </c>
      <c r="B5054" s="1">
        <v>485837.32218762359</v>
      </c>
    </row>
    <row r="5055" spans="1:2" x14ac:dyDescent="0.25">
      <c r="A5055" s="2">
        <v>12142</v>
      </c>
      <c r="B5055" s="1">
        <v>36780.355286431615</v>
      </c>
    </row>
    <row r="5056" spans="1:2" x14ac:dyDescent="0.25">
      <c r="A5056" s="2">
        <v>12144</v>
      </c>
      <c r="B5056" s="1">
        <v>43167.363090662257</v>
      </c>
    </row>
    <row r="5057" spans="1:2" x14ac:dyDescent="0.25">
      <c r="A5057" s="2">
        <v>12145</v>
      </c>
      <c r="B5057" s="1">
        <v>47021.591938042809</v>
      </c>
    </row>
    <row r="5058" spans="1:2" x14ac:dyDescent="0.25">
      <c r="A5058" s="2">
        <v>12151</v>
      </c>
      <c r="B5058" s="1">
        <v>38509654.618532412</v>
      </c>
    </row>
    <row r="5059" spans="1:2" x14ac:dyDescent="0.25">
      <c r="A5059" s="2">
        <v>12152</v>
      </c>
      <c r="B5059" s="1">
        <v>49435862.161500007</v>
      </c>
    </row>
    <row r="5060" spans="1:2" x14ac:dyDescent="0.25">
      <c r="A5060" s="2">
        <v>12153</v>
      </c>
      <c r="B5060" s="1">
        <v>1973812.6500135136</v>
      </c>
    </row>
    <row r="5061" spans="1:2" x14ac:dyDescent="0.25">
      <c r="A5061" s="2">
        <v>12154</v>
      </c>
      <c r="B5061" s="1">
        <v>8250073.6657500016</v>
      </c>
    </row>
    <row r="5062" spans="1:2" x14ac:dyDescent="0.25">
      <c r="A5062" s="2">
        <v>12155</v>
      </c>
      <c r="B5062" s="1">
        <v>75057.623895683442</v>
      </c>
    </row>
    <row r="5063" spans="1:2" x14ac:dyDescent="0.25">
      <c r="A5063" s="2">
        <v>12156</v>
      </c>
      <c r="B5063" s="1">
        <v>4970031.8525520125</v>
      </c>
    </row>
    <row r="5064" spans="1:2" x14ac:dyDescent="0.25">
      <c r="A5064" s="2">
        <v>12157</v>
      </c>
      <c r="B5064" s="1">
        <v>3833600.6504991176</v>
      </c>
    </row>
    <row r="5065" spans="1:2" x14ac:dyDescent="0.25">
      <c r="A5065" s="2">
        <v>12158</v>
      </c>
      <c r="B5065" s="1">
        <v>1614753.205972001</v>
      </c>
    </row>
    <row r="5066" spans="1:2" x14ac:dyDescent="0.25">
      <c r="A5066" s="2">
        <v>12160</v>
      </c>
      <c r="B5066" s="1">
        <v>200505.28502295548</v>
      </c>
    </row>
    <row r="5067" spans="1:2" x14ac:dyDescent="0.25">
      <c r="A5067" s="2">
        <v>12161</v>
      </c>
      <c r="B5067" s="1">
        <v>5436606.2713630181</v>
      </c>
    </row>
    <row r="5068" spans="1:2" x14ac:dyDescent="0.25">
      <c r="A5068" s="2">
        <v>12162</v>
      </c>
      <c r="B5068" s="1">
        <v>178515.42980594983</v>
      </c>
    </row>
    <row r="5069" spans="1:2" x14ac:dyDescent="0.25">
      <c r="A5069" s="2">
        <v>12163</v>
      </c>
      <c r="B5069" s="1">
        <v>3245735.0873809061</v>
      </c>
    </row>
    <row r="5070" spans="1:2" x14ac:dyDescent="0.25">
      <c r="A5070" s="2">
        <v>12164</v>
      </c>
      <c r="B5070" s="1">
        <v>6676071.3578566005</v>
      </c>
    </row>
    <row r="5071" spans="1:2" x14ac:dyDescent="0.25">
      <c r="A5071" s="2">
        <v>12165</v>
      </c>
      <c r="B5071" s="1">
        <v>3834024.5719686956</v>
      </c>
    </row>
    <row r="5072" spans="1:2" x14ac:dyDescent="0.25">
      <c r="A5072" s="2">
        <v>12166</v>
      </c>
      <c r="B5072" s="1">
        <v>4367542.2769569317</v>
      </c>
    </row>
    <row r="5073" spans="1:2" x14ac:dyDescent="0.25">
      <c r="A5073" s="2">
        <v>12167</v>
      </c>
      <c r="B5073" s="1">
        <v>12139049.22680459</v>
      </c>
    </row>
    <row r="5074" spans="1:2" x14ac:dyDescent="0.25">
      <c r="A5074" s="2">
        <v>12168</v>
      </c>
      <c r="B5074" s="1">
        <v>1801382.9734964028</v>
      </c>
    </row>
    <row r="5075" spans="1:2" x14ac:dyDescent="0.25">
      <c r="A5075" s="2">
        <v>12169</v>
      </c>
      <c r="B5075" s="1">
        <v>797233.68083793507</v>
      </c>
    </row>
    <row r="5076" spans="1:2" x14ac:dyDescent="0.25">
      <c r="A5076" s="2">
        <v>12170</v>
      </c>
      <c r="B5076" s="1">
        <v>886491.39574090997</v>
      </c>
    </row>
    <row r="5077" spans="1:2" x14ac:dyDescent="0.25">
      <c r="A5077" s="2">
        <v>12171</v>
      </c>
      <c r="B5077" s="1">
        <v>758690.57667528687</v>
      </c>
    </row>
    <row r="5078" spans="1:2" x14ac:dyDescent="0.25">
      <c r="A5078" s="2">
        <v>12172</v>
      </c>
      <c r="B5078" s="1">
        <v>945320.34419968899</v>
      </c>
    </row>
    <row r="5079" spans="1:2" x14ac:dyDescent="0.25">
      <c r="A5079" s="2">
        <v>12173</v>
      </c>
      <c r="B5079" s="1">
        <v>1600553.1149647094</v>
      </c>
    </row>
    <row r="5080" spans="1:2" x14ac:dyDescent="0.25">
      <c r="A5080" s="2">
        <v>12174</v>
      </c>
      <c r="B5080" s="1">
        <v>1951498.2212877697</v>
      </c>
    </row>
    <row r="5081" spans="1:2" x14ac:dyDescent="0.25">
      <c r="A5081" s="2">
        <v>12175</v>
      </c>
      <c r="B5081" s="1">
        <v>3509451.0632306044</v>
      </c>
    </row>
    <row r="5082" spans="1:2" x14ac:dyDescent="0.25">
      <c r="A5082" s="2">
        <v>12176</v>
      </c>
      <c r="B5082" s="1">
        <v>1180636.1380348045</v>
      </c>
    </row>
    <row r="5083" spans="1:2" x14ac:dyDescent="0.25">
      <c r="A5083" s="2">
        <v>12177</v>
      </c>
      <c r="B5083" s="1">
        <v>3732595.3504880425</v>
      </c>
    </row>
    <row r="5084" spans="1:2" x14ac:dyDescent="0.25">
      <c r="A5084" s="2">
        <v>12178</v>
      </c>
      <c r="B5084" s="1">
        <v>314430.58659002528</v>
      </c>
    </row>
    <row r="5085" spans="1:2" x14ac:dyDescent="0.25">
      <c r="A5085" s="2">
        <v>12179</v>
      </c>
      <c r="B5085" s="1">
        <v>271830.31356815092</v>
      </c>
    </row>
    <row r="5086" spans="1:2" x14ac:dyDescent="0.25">
      <c r="A5086" s="2">
        <v>12180</v>
      </c>
      <c r="B5086" s="1">
        <v>314430.58659002528</v>
      </c>
    </row>
    <row r="5087" spans="1:2" x14ac:dyDescent="0.25">
      <c r="A5087" s="2">
        <v>12181</v>
      </c>
      <c r="B5087" s="1">
        <v>667404.27734269889</v>
      </c>
    </row>
    <row r="5088" spans="1:2" x14ac:dyDescent="0.25">
      <c r="A5088" s="2">
        <v>12182</v>
      </c>
      <c r="B5088" s="1">
        <v>16405162.282280868</v>
      </c>
    </row>
    <row r="5089" spans="1:2" x14ac:dyDescent="0.25">
      <c r="A5089" s="2">
        <v>12184</v>
      </c>
      <c r="B5089" s="1">
        <v>121715.06577678399</v>
      </c>
    </row>
    <row r="5090" spans="1:2" x14ac:dyDescent="0.25">
      <c r="A5090" s="2">
        <v>12188</v>
      </c>
      <c r="B5090" s="1">
        <v>847723.84038122534</v>
      </c>
    </row>
    <row r="5091" spans="1:2" x14ac:dyDescent="0.25">
      <c r="A5091" s="2">
        <v>12189</v>
      </c>
      <c r="B5091" s="1">
        <v>1270651.4580291694</v>
      </c>
    </row>
    <row r="5092" spans="1:2" x14ac:dyDescent="0.25">
      <c r="A5092" s="2">
        <v>12190</v>
      </c>
      <c r="B5092" s="1">
        <v>246531.29759213002</v>
      </c>
    </row>
    <row r="5093" spans="1:2" x14ac:dyDescent="0.25">
      <c r="A5093" s="2">
        <v>12191</v>
      </c>
      <c r="B5093" s="1">
        <v>472377.1368895793</v>
      </c>
    </row>
    <row r="5094" spans="1:2" x14ac:dyDescent="0.25">
      <c r="A5094" s="2">
        <v>12192</v>
      </c>
      <c r="B5094" s="1">
        <v>47311.835024009633</v>
      </c>
    </row>
    <row r="5095" spans="1:2" x14ac:dyDescent="0.25">
      <c r="A5095" s="2">
        <v>12193</v>
      </c>
      <c r="B5095" s="1">
        <v>1365035.9466262655</v>
      </c>
    </row>
    <row r="5096" spans="1:2" x14ac:dyDescent="0.25">
      <c r="A5096" s="2">
        <v>12194</v>
      </c>
      <c r="B5096" s="1">
        <v>20985402.100514144</v>
      </c>
    </row>
    <row r="5097" spans="1:2" x14ac:dyDescent="0.25">
      <c r="A5097" s="2">
        <v>12195</v>
      </c>
      <c r="B5097" s="1">
        <v>250975.34130394182</v>
      </c>
    </row>
    <row r="5098" spans="1:2" x14ac:dyDescent="0.25">
      <c r="A5098" s="2">
        <v>12197</v>
      </c>
      <c r="B5098" s="1">
        <v>254481.98279920648</v>
      </c>
    </row>
    <row r="5099" spans="1:2" x14ac:dyDescent="0.25">
      <c r="A5099" s="2">
        <v>12201</v>
      </c>
      <c r="B5099" s="1">
        <v>591699.64277719893</v>
      </c>
    </row>
    <row r="5100" spans="1:2" x14ac:dyDescent="0.25">
      <c r="A5100" s="2">
        <v>12202</v>
      </c>
      <c r="B5100" s="1">
        <v>616737.40515000001</v>
      </c>
    </row>
    <row r="5101" spans="1:2" x14ac:dyDescent="0.25">
      <c r="A5101" s="2">
        <v>12203</v>
      </c>
      <c r="B5101" s="1">
        <v>106556.72445000001</v>
      </c>
    </row>
    <row r="5102" spans="1:2" x14ac:dyDescent="0.25">
      <c r="A5102" s="2">
        <v>12204</v>
      </c>
      <c r="B5102" s="1">
        <v>1695774.2559511098</v>
      </c>
    </row>
    <row r="5103" spans="1:2" x14ac:dyDescent="0.25">
      <c r="A5103" s="2">
        <v>12205</v>
      </c>
      <c r="B5103" s="1">
        <v>120826.44845504824</v>
      </c>
    </row>
    <row r="5104" spans="1:2" x14ac:dyDescent="0.25">
      <c r="A5104" s="2">
        <v>12207</v>
      </c>
      <c r="B5104" s="1">
        <v>12157125.325831061</v>
      </c>
    </row>
    <row r="5105" spans="1:2" x14ac:dyDescent="0.25">
      <c r="A5105" s="2">
        <v>12208</v>
      </c>
      <c r="B5105" s="1">
        <v>175785.42331800004</v>
      </c>
    </row>
    <row r="5106" spans="1:2" x14ac:dyDescent="0.25">
      <c r="A5106" s="2">
        <v>12209</v>
      </c>
      <c r="B5106" s="1">
        <v>9464891.9511948042</v>
      </c>
    </row>
    <row r="5107" spans="1:2" x14ac:dyDescent="0.25">
      <c r="A5107" s="2">
        <v>12210</v>
      </c>
      <c r="B5107" s="1">
        <v>3732450.5559715326</v>
      </c>
    </row>
    <row r="5108" spans="1:2" x14ac:dyDescent="0.25">
      <c r="A5108" s="2">
        <v>12211</v>
      </c>
      <c r="B5108" s="1">
        <v>3570113.0391924651</v>
      </c>
    </row>
    <row r="5109" spans="1:2" x14ac:dyDescent="0.25">
      <c r="A5109" s="2">
        <v>12212</v>
      </c>
      <c r="B5109" s="1">
        <v>604500.61559370183</v>
      </c>
    </row>
    <row r="5110" spans="1:2" x14ac:dyDescent="0.25">
      <c r="A5110" s="2">
        <v>12213</v>
      </c>
      <c r="B5110" s="1">
        <v>1288546.8446424704</v>
      </c>
    </row>
    <row r="5111" spans="1:2" x14ac:dyDescent="0.25">
      <c r="A5111" s="2">
        <v>12214</v>
      </c>
      <c r="B5111" s="1">
        <v>74066.060342966884</v>
      </c>
    </row>
    <row r="5112" spans="1:2" x14ac:dyDescent="0.25">
      <c r="A5112" s="2">
        <v>12221</v>
      </c>
      <c r="B5112" s="1">
        <v>125937.62824868788</v>
      </c>
    </row>
    <row r="5113" spans="1:2" x14ac:dyDescent="0.25">
      <c r="A5113" s="2">
        <v>12222</v>
      </c>
      <c r="B5113" s="1">
        <v>4815370.1961759292</v>
      </c>
    </row>
    <row r="5114" spans="1:2" x14ac:dyDescent="0.25">
      <c r="A5114" s="2">
        <v>12223</v>
      </c>
      <c r="B5114" s="1">
        <v>2018119.7812500002</v>
      </c>
    </row>
    <row r="5115" spans="1:2" x14ac:dyDescent="0.25">
      <c r="A5115" s="2">
        <v>12224</v>
      </c>
      <c r="B5115" s="1">
        <v>413533.22204871057</v>
      </c>
    </row>
    <row r="5116" spans="1:2" x14ac:dyDescent="0.25">
      <c r="A5116" s="2">
        <v>12225</v>
      </c>
      <c r="B5116" s="1">
        <v>415223.92419821315</v>
      </c>
    </row>
    <row r="5117" spans="1:2" x14ac:dyDescent="0.25">
      <c r="A5117" s="2">
        <v>12226</v>
      </c>
      <c r="B5117" s="1">
        <v>771028.37887025741</v>
      </c>
    </row>
    <row r="5118" spans="1:2" x14ac:dyDescent="0.25">
      <c r="A5118" s="2">
        <v>12227</v>
      </c>
      <c r="B5118" s="1">
        <v>528063.15201314539</v>
      </c>
    </row>
    <row r="5119" spans="1:2" x14ac:dyDescent="0.25">
      <c r="A5119" s="2">
        <v>12228</v>
      </c>
      <c r="B5119" s="1">
        <v>1523476.9284906627</v>
      </c>
    </row>
    <row r="5120" spans="1:2" x14ac:dyDescent="0.25">
      <c r="A5120" s="2">
        <v>12229</v>
      </c>
      <c r="B5120" s="1">
        <v>23027522.650279548</v>
      </c>
    </row>
    <row r="5121" spans="1:2" x14ac:dyDescent="0.25">
      <c r="A5121" s="2">
        <v>12232</v>
      </c>
      <c r="B5121" s="1">
        <v>11101850.88510371</v>
      </c>
    </row>
    <row r="5122" spans="1:2" x14ac:dyDescent="0.25">
      <c r="A5122" s="2">
        <v>12233</v>
      </c>
      <c r="B5122" s="1">
        <v>60991.269985400133</v>
      </c>
    </row>
    <row r="5123" spans="1:2" x14ac:dyDescent="0.25">
      <c r="A5123" s="2">
        <v>12236</v>
      </c>
      <c r="B5123" s="1">
        <v>20803.803283418754</v>
      </c>
    </row>
    <row r="5124" spans="1:2" x14ac:dyDescent="0.25">
      <c r="A5124" s="2">
        <v>12238</v>
      </c>
      <c r="B5124" s="1">
        <v>198570.43373514668</v>
      </c>
    </row>
    <row r="5125" spans="1:2" x14ac:dyDescent="0.25">
      <c r="A5125" s="2">
        <v>12240</v>
      </c>
      <c r="B5125" s="1">
        <v>1220821.9890868491</v>
      </c>
    </row>
    <row r="5126" spans="1:2" x14ac:dyDescent="0.25">
      <c r="A5126" s="2">
        <v>12243</v>
      </c>
      <c r="B5126" s="1">
        <v>488467.58091148391</v>
      </c>
    </row>
    <row r="5127" spans="1:2" x14ac:dyDescent="0.25">
      <c r="A5127" s="2">
        <v>12244</v>
      </c>
      <c r="B5127" s="1">
        <v>38322.046825383841</v>
      </c>
    </row>
    <row r="5128" spans="1:2" x14ac:dyDescent="0.25">
      <c r="A5128" s="2">
        <v>12245</v>
      </c>
      <c r="B5128" s="1">
        <v>112810.06487563139</v>
      </c>
    </row>
    <row r="5129" spans="1:2" x14ac:dyDescent="0.25">
      <c r="A5129" s="2">
        <v>12246</v>
      </c>
      <c r="B5129" s="1">
        <v>92504.253198017745</v>
      </c>
    </row>
    <row r="5130" spans="1:2" x14ac:dyDescent="0.25">
      <c r="A5130" s="2">
        <v>12251</v>
      </c>
      <c r="B5130" s="1">
        <v>3499.5465253748735</v>
      </c>
    </row>
    <row r="5131" spans="1:2" x14ac:dyDescent="0.25">
      <c r="A5131" s="2">
        <v>12252</v>
      </c>
      <c r="B5131" s="1">
        <v>3499.5465253748735</v>
      </c>
    </row>
    <row r="5132" spans="1:2" x14ac:dyDescent="0.25">
      <c r="A5132" s="2">
        <v>12253</v>
      </c>
      <c r="B5132" s="1">
        <v>44665.264863337194</v>
      </c>
    </row>
    <row r="5133" spans="1:2" x14ac:dyDescent="0.25">
      <c r="A5133" s="2">
        <v>12255</v>
      </c>
      <c r="B5133" s="1">
        <v>46921.551438907831</v>
      </c>
    </row>
    <row r="5134" spans="1:2" x14ac:dyDescent="0.25">
      <c r="A5134" s="2">
        <v>12256</v>
      </c>
      <c r="B5134" s="1">
        <v>89231.104718518895</v>
      </c>
    </row>
    <row r="5135" spans="1:2" x14ac:dyDescent="0.25">
      <c r="A5135" s="2">
        <v>12257</v>
      </c>
      <c r="B5135" s="1">
        <v>195053.67212484163</v>
      </c>
    </row>
    <row r="5136" spans="1:2" x14ac:dyDescent="0.25">
      <c r="A5136" s="2">
        <v>12258</v>
      </c>
      <c r="B5136" s="1">
        <v>34995.465253748735</v>
      </c>
    </row>
    <row r="5137" spans="1:2" x14ac:dyDescent="0.25">
      <c r="A5137" s="2">
        <v>12259</v>
      </c>
      <c r="B5137" s="1">
        <v>45632.244824296045</v>
      </c>
    </row>
    <row r="5138" spans="1:2" x14ac:dyDescent="0.25">
      <c r="A5138" s="2">
        <v>12260</v>
      </c>
      <c r="B5138" s="1">
        <v>19977.918882882725</v>
      </c>
    </row>
    <row r="5139" spans="1:2" x14ac:dyDescent="0.25">
      <c r="A5139" s="2">
        <v>12261</v>
      </c>
      <c r="B5139" s="1">
        <v>19883.90203497879</v>
      </c>
    </row>
    <row r="5140" spans="1:2" x14ac:dyDescent="0.25">
      <c r="A5140" s="2">
        <v>12262</v>
      </c>
      <c r="B5140" s="1">
        <v>58537.46210186075</v>
      </c>
    </row>
    <row r="5141" spans="1:2" x14ac:dyDescent="0.25">
      <c r="A5141" s="2">
        <v>12272</v>
      </c>
      <c r="B5141" s="1">
        <v>103885.17819099016</v>
      </c>
    </row>
    <row r="5142" spans="1:2" x14ac:dyDescent="0.25">
      <c r="A5142" s="2">
        <v>12273</v>
      </c>
      <c r="B5142" s="1">
        <v>168650.35154677441</v>
      </c>
    </row>
    <row r="5143" spans="1:2" x14ac:dyDescent="0.25">
      <c r="A5143" s="2">
        <v>12274</v>
      </c>
      <c r="B5143" s="1">
        <v>512751.10627305362</v>
      </c>
    </row>
    <row r="5144" spans="1:2" x14ac:dyDescent="0.25">
      <c r="A5144" s="2">
        <v>12277</v>
      </c>
      <c r="B5144" s="1">
        <v>19653.952630727868</v>
      </c>
    </row>
    <row r="5145" spans="1:2" x14ac:dyDescent="0.25">
      <c r="A5145" s="2">
        <v>12278</v>
      </c>
      <c r="B5145" s="1">
        <v>318566.81461894076</v>
      </c>
    </row>
    <row r="5146" spans="1:2" x14ac:dyDescent="0.25">
      <c r="A5146" s="2">
        <v>12279</v>
      </c>
      <c r="B5146" s="1">
        <v>128332.06005077544</v>
      </c>
    </row>
    <row r="5147" spans="1:2" x14ac:dyDescent="0.25">
      <c r="A5147" s="2">
        <v>12280</v>
      </c>
      <c r="B5147" s="1">
        <v>131746.27587630769</v>
      </c>
    </row>
    <row r="5148" spans="1:2" x14ac:dyDescent="0.25">
      <c r="A5148" s="2">
        <v>12281</v>
      </c>
      <c r="B5148" s="1">
        <v>4293</v>
      </c>
    </row>
    <row r="5149" spans="1:2" x14ac:dyDescent="0.25">
      <c r="A5149" s="2">
        <v>12283</v>
      </c>
      <c r="B5149" s="1">
        <v>2869</v>
      </c>
    </row>
    <row r="5150" spans="1:2" x14ac:dyDescent="0.25">
      <c r="A5150" s="2">
        <v>12284</v>
      </c>
      <c r="B5150" s="1">
        <v>2757</v>
      </c>
    </row>
    <row r="5151" spans="1:2" x14ac:dyDescent="0.25">
      <c r="A5151" s="2">
        <v>12285</v>
      </c>
      <c r="B5151" s="1">
        <v>14497.883988768112</v>
      </c>
    </row>
    <row r="5152" spans="1:2" x14ac:dyDescent="0.25">
      <c r="A5152" s="2">
        <v>12286</v>
      </c>
      <c r="B5152" s="1">
        <v>11211.630512022082</v>
      </c>
    </row>
    <row r="5153" spans="1:2" x14ac:dyDescent="0.25">
      <c r="A5153" s="2">
        <v>12287</v>
      </c>
      <c r="B5153" s="1">
        <v>24326.691166583783</v>
      </c>
    </row>
    <row r="5154" spans="1:2" x14ac:dyDescent="0.25">
      <c r="A5154" s="2">
        <v>12288</v>
      </c>
      <c r="B5154" s="1">
        <v>460032.07805989409</v>
      </c>
    </row>
    <row r="5155" spans="1:2" x14ac:dyDescent="0.25">
      <c r="A5155" s="2">
        <v>12289</v>
      </c>
      <c r="B5155" s="1">
        <v>777519.00517165195</v>
      </c>
    </row>
    <row r="5156" spans="1:2" x14ac:dyDescent="0.25">
      <c r="A5156" s="2">
        <v>12290</v>
      </c>
      <c r="B5156" s="1">
        <v>5507426.286632535</v>
      </c>
    </row>
    <row r="5157" spans="1:2" x14ac:dyDescent="0.25">
      <c r="A5157" s="2">
        <v>12291</v>
      </c>
      <c r="B5157" s="1">
        <v>205546.55938707152</v>
      </c>
    </row>
    <row r="5158" spans="1:2" x14ac:dyDescent="0.25">
      <c r="A5158" s="2">
        <v>12292</v>
      </c>
      <c r="B5158" s="1">
        <v>6047370.0402239598</v>
      </c>
    </row>
    <row r="5159" spans="1:2" x14ac:dyDescent="0.25">
      <c r="A5159" s="2">
        <v>12293</v>
      </c>
      <c r="B5159" s="1">
        <v>37372.101706740279</v>
      </c>
    </row>
    <row r="5160" spans="1:2" x14ac:dyDescent="0.25">
      <c r="A5160" s="2">
        <v>12294</v>
      </c>
      <c r="B5160" s="1">
        <v>46715.127133425347</v>
      </c>
    </row>
    <row r="5161" spans="1:2" x14ac:dyDescent="0.25">
      <c r="A5161" s="2">
        <v>12295</v>
      </c>
      <c r="B5161" s="1">
        <v>95888.555144286685</v>
      </c>
    </row>
    <row r="5162" spans="1:2" x14ac:dyDescent="0.25">
      <c r="A5162" s="2">
        <v>12299</v>
      </c>
      <c r="B5162" s="1">
        <v>193082.96346787363</v>
      </c>
    </row>
    <row r="5163" spans="1:2" x14ac:dyDescent="0.25">
      <c r="A5163" s="2">
        <v>12300</v>
      </c>
      <c r="B5163" s="1">
        <v>157468.5962780737</v>
      </c>
    </row>
    <row r="5164" spans="1:2" x14ac:dyDescent="0.25">
      <c r="A5164" s="2">
        <v>12301</v>
      </c>
      <c r="B5164" s="1">
        <v>226380.26035185566</v>
      </c>
    </row>
    <row r="5165" spans="1:2" x14ac:dyDescent="0.25">
      <c r="A5165" s="2">
        <v>12302</v>
      </c>
      <c r="B5165" s="1">
        <v>182798.16107817873</v>
      </c>
    </row>
    <row r="5166" spans="1:2" x14ac:dyDescent="0.25">
      <c r="A5166" s="2">
        <v>12305</v>
      </c>
      <c r="B5166" s="1">
        <v>212023.13263180293</v>
      </c>
    </row>
    <row r="5167" spans="1:2" x14ac:dyDescent="0.25">
      <c r="A5167" s="2">
        <v>12311</v>
      </c>
      <c r="B5167" s="1">
        <v>134116168.18275002</v>
      </c>
    </row>
    <row r="5168" spans="1:2" x14ac:dyDescent="0.25">
      <c r="A5168" s="2">
        <v>12312</v>
      </c>
      <c r="B5168" s="1">
        <v>921845.17543292686</v>
      </c>
    </row>
    <row r="5169" spans="1:2" x14ac:dyDescent="0.25">
      <c r="A5169" s="2">
        <v>12313</v>
      </c>
      <c r="B5169" s="1">
        <v>22562.012975126279</v>
      </c>
    </row>
    <row r="5170" spans="1:2" x14ac:dyDescent="0.25">
      <c r="A5170" s="2">
        <v>12315</v>
      </c>
      <c r="B5170" s="1">
        <v>14552.498368956449</v>
      </c>
    </row>
    <row r="5171" spans="1:2" x14ac:dyDescent="0.25">
      <c r="A5171" s="2">
        <v>12317</v>
      </c>
      <c r="B5171" s="1">
        <v>199317.87576928147</v>
      </c>
    </row>
    <row r="5172" spans="1:2" x14ac:dyDescent="0.25">
      <c r="A5172" s="2">
        <v>12318</v>
      </c>
      <c r="B5172" s="1">
        <v>1007458.4317594511</v>
      </c>
    </row>
    <row r="5173" spans="1:2" x14ac:dyDescent="0.25">
      <c r="A5173" s="2">
        <v>12319</v>
      </c>
      <c r="B5173" s="1">
        <v>1118870.8956308616</v>
      </c>
    </row>
    <row r="5174" spans="1:2" x14ac:dyDescent="0.25">
      <c r="A5174" s="2">
        <v>12320</v>
      </c>
      <c r="B5174" s="1">
        <v>10378237.941900447</v>
      </c>
    </row>
    <row r="5175" spans="1:2" x14ac:dyDescent="0.25">
      <c r="A5175" s="2">
        <v>12324</v>
      </c>
      <c r="B5175" s="1">
        <v>88546.966310503296</v>
      </c>
    </row>
    <row r="5176" spans="1:2" x14ac:dyDescent="0.25">
      <c r="A5176" s="2">
        <v>12326</v>
      </c>
      <c r="B5176" s="1">
        <v>323941.3775940247</v>
      </c>
    </row>
    <row r="5177" spans="1:2" x14ac:dyDescent="0.25">
      <c r="A5177" s="2">
        <v>12327</v>
      </c>
      <c r="B5177" s="1">
        <v>3488062.8259624257</v>
      </c>
    </row>
    <row r="5178" spans="1:2" x14ac:dyDescent="0.25">
      <c r="A5178" s="2">
        <v>12328</v>
      </c>
      <c r="B5178" s="1">
        <v>110408.13945222329</v>
      </c>
    </row>
    <row r="5179" spans="1:2" x14ac:dyDescent="0.25">
      <c r="A5179" s="2">
        <v>12329</v>
      </c>
      <c r="B5179" s="1">
        <v>475700.76246803207</v>
      </c>
    </row>
    <row r="5180" spans="1:2" x14ac:dyDescent="0.25">
      <c r="A5180" s="2">
        <v>12330</v>
      </c>
      <c r="B5180" s="1">
        <v>54936.989508908206</v>
      </c>
    </row>
    <row r="5181" spans="1:2" x14ac:dyDescent="0.25">
      <c r="A5181" s="2">
        <v>12331</v>
      </c>
      <c r="B5181" s="1">
        <v>58162.500000000007</v>
      </c>
    </row>
    <row r="5182" spans="1:2" x14ac:dyDescent="0.25">
      <c r="A5182" s="2">
        <v>12333</v>
      </c>
      <c r="B5182" s="1">
        <v>92271.719113941741</v>
      </c>
    </row>
    <row r="5183" spans="1:2" x14ac:dyDescent="0.25">
      <c r="A5183" s="2">
        <v>12334</v>
      </c>
      <c r="B5183" s="1">
        <v>59421.641713717043</v>
      </c>
    </row>
    <row r="5184" spans="1:2" x14ac:dyDescent="0.25">
      <c r="A5184" s="2">
        <v>12335</v>
      </c>
      <c r="B5184" s="1">
        <v>35129.77560433586</v>
      </c>
    </row>
    <row r="5185" spans="1:2" x14ac:dyDescent="0.25">
      <c r="A5185" s="2">
        <v>12338</v>
      </c>
      <c r="B5185" s="1">
        <v>84518.253746516697</v>
      </c>
    </row>
    <row r="5186" spans="1:2" x14ac:dyDescent="0.25">
      <c r="A5186" s="2">
        <v>12342</v>
      </c>
      <c r="B5186" s="1">
        <v>258715.84848525093</v>
      </c>
    </row>
    <row r="5187" spans="1:2" x14ac:dyDescent="0.25">
      <c r="A5187" s="2">
        <v>12344</v>
      </c>
      <c r="B5187" s="1">
        <v>201707.19880506574</v>
      </c>
    </row>
    <row r="5188" spans="1:2" x14ac:dyDescent="0.25">
      <c r="A5188" s="2">
        <v>12345</v>
      </c>
      <c r="B5188" s="1">
        <v>18509.156238624902</v>
      </c>
    </row>
    <row r="5189" spans="1:2" x14ac:dyDescent="0.25">
      <c r="A5189" s="2">
        <v>12346</v>
      </c>
      <c r="B5189" s="1">
        <v>37139.148939434926</v>
      </c>
    </row>
    <row r="5190" spans="1:2" x14ac:dyDescent="0.25">
      <c r="A5190" s="2">
        <v>12348</v>
      </c>
      <c r="B5190" s="1">
        <v>66043.978136151418</v>
      </c>
    </row>
    <row r="5191" spans="1:2" x14ac:dyDescent="0.25">
      <c r="A5191" s="2">
        <v>12349</v>
      </c>
      <c r="B5191" s="1">
        <v>14747.031333479714</v>
      </c>
    </row>
    <row r="5192" spans="1:2" x14ac:dyDescent="0.25">
      <c r="A5192" s="2">
        <v>12350</v>
      </c>
      <c r="B5192" s="1">
        <v>70192.281425599591</v>
      </c>
    </row>
    <row r="5193" spans="1:2" x14ac:dyDescent="0.25">
      <c r="A5193" s="2">
        <v>12351</v>
      </c>
      <c r="B5193" s="1">
        <v>75899.001356218825</v>
      </c>
    </row>
    <row r="5194" spans="1:2" x14ac:dyDescent="0.25">
      <c r="A5194" s="2">
        <v>12352</v>
      </c>
      <c r="B5194" s="1">
        <v>11508.11585222889</v>
      </c>
    </row>
    <row r="5195" spans="1:2" x14ac:dyDescent="0.25">
      <c r="A5195" s="2">
        <v>12354</v>
      </c>
      <c r="B5195" s="1">
        <v>19645.268130509805</v>
      </c>
    </row>
    <row r="5196" spans="1:2" x14ac:dyDescent="0.25">
      <c r="A5196" s="2">
        <v>12355</v>
      </c>
      <c r="B5196" s="1">
        <v>147745.62115070346</v>
      </c>
    </row>
    <row r="5197" spans="1:2" x14ac:dyDescent="0.25">
      <c r="A5197" s="2">
        <v>12356</v>
      </c>
      <c r="B5197" s="1">
        <v>1979.4756537336766</v>
      </c>
    </row>
    <row r="5198" spans="1:2" x14ac:dyDescent="0.25">
      <c r="A5198" s="2">
        <v>12358</v>
      </c>
      <c r="B5198" s="1">
        <v>1361.5902388489042</v>
      </c>
    </row>
    <row r="5199" spans="1:2" x14ac:dyDescent="0.25">
      <c r="A5199" s="2">
        <v>12359</v>
      </c>
      <c r="B5199" s="1">
        <v>1979.4756537336766</v>
      </c>
    </row>
    <row r="5200" spans="1:2" x14ac:dyDescent="0.25">
      <c r="A5200" s="2">
        <v>12360</v>
      </c>
      <c r="B5200" s="1">
        <v>2253.5377329164389</v>
      </c>
    </row>
    <row r="5201" spans="1:2" x14ac:dyDescent="0.25">
      <c r="A5201" s="2">
        <v>12361</v>
      </c>
      <c r="B5201" s="1">
        <v>1991.9330209692569</v>
      </c>
    </row>
    <row r="5202" spans="1:2" x14ac:dyDescent="0.25">
      <c r="A5202" s="2">
        <v>12362</v>
      </c>
      <c r="B5202" s="1">
        <v>2460.3300290270681</v>
      </c>
    </row>
    <row r="5203" spans="1:2" x14ac:dyDescent="0.25">
      <c r="A5203" s="2">
        <v>12363</v>
      </c>
      <c r="B5203" s="1">
        <v>726.26450983431937</v>
      </c>
    </row>
    <row r="5204" spans="1:2" x14ac:dyDescent="0.25">
      <c r="A5204" s="2">
        <v>12365</v>
      </c>
      <c r="B5204" s="1">
        <v>4528.2529901333637</v>
      </c>
    </row>
    <row r="5205" spans="1:2" x14ac:dyDescent="0.25">
      <c r="A5205" s="2">
        <v>12366</v>
      </c>
      <c r="B5205" s="1">
        <v>32015433.795440838</v>
      </c>
    </row>
    <row r="5206" spans="1:2" x14ac:dyDescent="0.25">
      <c r="A5206" s="2">
        <v>12368</v>
      </c>
      <c r="B5206" s="1">
        <v>32327797.774787311</v>
      </c>
    </row>
    <row r="5207" spans="1:2" x14ac:dyDescent="0.25">
      <c r="A5207" s="2">
        <v>12369</v>
      </c>
      <c r="B5207" s="1">
        <v>13854773.763956334</v>
      </c>
    </row>
    <row r="5208" spans="1:2" x14ac:dyDescent="0.25">
      <c r="A5208" s="2">
        <v>12374</v>
      </c>
      <c r="B5208" s="1">
        <v>50094.878503780805</v>
      </c>
    </row>
    <row r="5209" spans="1:2" x14ac:dyDescent="0.25">
      <c r="A5209" s="2">
        <v>12375</v>
      </c>
      <c r="B5209" s="1">
        <v>24630706.355552103</v>
      </c>
    </row>
    <row r="5210" spans="1:2" x14ac:dyDescent="0.25">
      <c r="A5210" s="2">
        <v>12380</v>
      </c>
      <c r="B5210" s="1">
        <v>341271.35980700672</v>
      </c>
    </row>
    <row r="5211" spans="1:2" x14ac:dyDescent="0.25">
      <c r="A5211" s="2">
        <v>12382</v>
      </c>
      <c r="B5211" s="1">
        <v>26170115.430066187</v>
      </c>
    </row>
    <row r="5212" spans="1:2" x14ac:dyDescent="0.25">
      <c r="A5212" s="2">
        <v>12386</v>
      </c>
      <c r="B5212" s="1">
        <v>731221.03714411822</v>
      </c>
    </row>
    <row r="5213" spans="1:2" x14ac:dyDescent="0.25">
      <c r="A5213" s="2">
        <v>12387</v>
      </c>
      <c r="B5213" s="1">
        <v>380132.12250000006</v>
      </c>
    </row>
    <row r="5214" spans="1:2" x14ac:dyDescent="0.25">
      <c r="A5214" s="2">
        <v>12389</v>
      </c>
      <c r="B5214" s="1">
        <v>478967.13000000006</v>
      </c>
    </row>
    <row r="5215" spans="1:2" x14ac:dyDescent="0.25">
      <c r="A5215" s="2">
        <v>12390</v>
      </c>
      <c r="B5215" s="1">
        <v>261706.21943379068</v>
      </c>
    </row>
    <row r="5216" spans="1:2" x14ac:dyDescent="0.25">
      <c r="A5216" s="2">
        <v>12391</v>
      </c>
      <c r="B5216" s="1">
        <v>478967.13000000006</v>
      </c>
    </row>
    <row r="5217" spans="1:2" x14ac:dyDescent="0.25">
      <c r="A5217" s="2">
        <v>12392</v>
      </c>
      <c r="B5217" s="1">
        <v>478967.13000000006</v>
      </c>
    </row>
    <row r="5218" spans="1:2" x14ac:dyDescent="0.25">
      <c r="A5218" s="2">
        <v>12393</v>
      </c>
      <c r="B5218" s="1">
        <v>808188.0373699615</v>
      </c>
    </row>
    <row r="5219" spans="1:2" x14ac:dyDescent="0.25">
      <c r="A5219" s="2">
        <v>12394</v>
      </c>
      <c r="B5219" s="1">
        <v>96214.506115405238</v>
      </c>
    </row>
    <row r="5220" spans="1:2" x14ac:dyDescent="0.25">
      <c r="A5220" s="2">
        <v>12395</v>
      </c>
      <c r="B5220" s="1">
        <v>69277.207202980222</v>
      </c>
    </row>
    <row r="5221" spans="1:2" x14ac:dyDescent="0.25">
      <c r="A5221" s="2">
        <v>12398</v>
      </c>
      <c r="B5221" s="1">
        <v>250148.50656709209</v>
      </c>
    </row>
    <row r="5222" spans="1:2" x14ac:dyDescent="0.25">
      <c r="A5222" s="2">
        <v>12399</v>
      </c>
      <c r="B5222" s="1">
        <v>5400854.0886888681</v>
      </c>
    </row>
    <row r="5223" spans="1:2" x14ac:dyDescent="0.25">
      <c r="A5223" s="2">
        <v>12403</v>
      </c>
      <c r="B5223" s="1">
        <v>7504662.4070043974</v>
      </c>
    </row>
    <row r="5224" spans="1:2" x14ac:dyDescent="0.25">
      <c r="A5224" s="2">
        <v>12406</v>
      </c>
      <c r="B5224" s="1">
        <v>7697091.4192352071</v>
      </c>
    </row>
    <row r="5225" spans="1:2" x14ac:dyDescent="0.25">
      <c r="A5225" s="2">
        <v>12408</v>
      </c>
      <c r="B5225" s="1">
        <v>4780989.8222863488</v>
      </c>
    </row>
    <row r="5226" spans="1:2" x14ac:dyDescent="0.25">
      <c r="A5226" s="2">
        <v>12411</v>
      </c>
      <c r="B5226" s="1">
        <v>7281723.8569266386</v>
      </c>
    </row>
    <row r="5227" spans="1:2" x14ac:dyDescent="0.25">
      <c r="A5227" s="2">
        <v>12412</v>
      </c>
      <c r="B5227" s="1">
        <v>1351482.8425879879</v>
      </c>
    </row>
    <row r="5228" spans="1:2" x14ac:dyDescent="0.25">
      <c r="A5228" s="2">
        <v>12417</v>
      </c>
      <c r="B5228" s="1">
        <v>1220.821989086849</v>
      </c>
    </row>
    <row r="5229" spans="1:2" x14ac:dyDescent="0.25">
      <c r="A5229" s="2">
        <v>12422</v>
      </c>
      <c r="B5229" s="1">
        <v>249.14734471160185</v>
      </c>
    </row>
    <row r="5230" spans="1:2" x14ac:dyDescent="0.25">
      <c r="A5230" s="2">
        <v>12423</v>
      </c>
      <c r="B5230" s="1">
        <v>249.14734471160185</v>
      </c>
    </row>
    <row r="5231" spans="1:2" x14ac:dyDescent="0.25">
      <c r="A5231" s="2">
        <v>12424</v>
      </c>
      <c r="B5231" s="1">
        <v>249.14734471160185</v>
      </c>
    </row>
    <row r="5232" spans="1:2" x14ac:dyDescent="0.25">
      <c r="A5232" s="2">
        <v>12425</v>
      </c>
      <c r="B5232" s="1">
        <v>249.14734471160185</v>
      </c>
    </row>
    <row r="5233" spans="1:2" x14ac:dyDescent="0.25">
      <c r="A5233" s="2">
        <v>12426</v>
      </c>
      <c r="B5233" s="1">
        <v>1220.821989086849</v>
      </c>
    </row>
    <row r="5234" spans="1:2" x14ac:dyDescent="0.25">
      <c r="A5234" s="2">
        <v>12427</v>
      </c>
      <c r="B5234" s="1">
        <v>249.14734471160185</v>
      </c>
    </row>
    <row r="5235" spans="1:2" x14ac:dyDescent="0.25">
      <c r="A5235" s="2">
        <v>12428</v>
      </c>
      <c r="B5235" s="1">
        <v>1158.5351529089487</v>
      </c>
    </row>
    <row r="5236" spans="1:2" x14ac:dyDescent="0.25">
      <c r="A5236" s="2">
        <v>12429</v>
      </c>
      <c r="B5236" s="1">
        <v>249.14734471160185</v>
      </c>
    </row>
    <row r="5237" spans="1:2" x14ac:dyDescent="0.25">
      <c r="A5237" s="2">
        <v>12430</v>
      </c>
      <c r="B5237" s="1">
        <v>150</v>
      </c>
    </row>
    <row r="5238" spans="1:2" x14ac:dyDescent="0.25">
      <c r="A5238" s="2">
        <v>12431</v>
      </c>
      <c r="B5238" s="1">
        <v>112.81006487563138</v>
      </c>
    </row>
    <row r="5239" spans="1:2" x14ac:dyDescent="0.25">
      <c r="A5239" s="2">
        <v>12432</v>
      </c>
      <c r="B5239" s="1">
        <v>249.14734471160185</v>
      </c>
    </row>
    <row r="5240" spans="1:2" x14ac:dyDescent="0.25">
      <c r="A5240" s="2">
        <v>12433</v>
      </c>
      <c r="B5240" s="1">
        <v>1220.821989086849</v>
      </c>
    </row>
    <row r="5241" spans="1:2" x14ac:dyDescent="0.25">
      <c r="A5241" s="2">
        <v>12434</v>
      </c>
      <c r="B5241" s="1">
        <v>90</v>
      </c>
    </row>
    <row r="5242" spans="1:2" x14ac:dyDescent="0.25">
      <c r="A5242" s="2">
        <v>12435</v>
      </c>
      <c r="B5242" s="1">
        <v>180</v>
      </c>
    </row>
    <row r="5243" spans="1:2" x14ac:dyDescent="0.25">
      <c r="A5243" s="2">
        <v>12442</v>
      </c>
      <c r="B5243" s="1">
        <v>1096650.4735301235</v>
      </c>
    </row>
    <row r="5244" spans="1:2" x14ac:dyDescent="0.25">
      <c r="A5244" s="2">
        <v>12443</v>
      </c>
      <c r="B5244" s="1">
        <v>1096650.4735301235</v>
      </c>
    </row>
    <row r="5245" spans="1:2" x14ac:dyDescent="0.25">
      <c r="A5245" s="2">
        <v>12445</v>
      </c>
      <c r="B5245" s="1">
        <v>3093358.7476084647</v>
      </c>
    </row>
    <row r="5246" spans="1:2" x14ac:dyDescent="0.25">
      <c r="A5246" s="2">
        <v>12446</v>
      </c>
      <c r="B5246" s="1">
        <v>906654.68232030282</v>
      </c>
    </row>
    <row r="5247" spans="1:2" x14ac:dyDescent="0.25">
      <c r="A5247" s="2">
        <v>12447</v>
      </c>
      <c r="B5247" s="1">
        <v>32970954.565486964</v>
      </c>
    </row>
    <row r="5248" spans="1:2" x14ac:dyDescent="0.25">
      <c r="A5248" s="2">
        <v>12455</v>
      </c>
      <c r="B5248" s="1">
        <v>7798014.8347500004</v>
      </c>
    </row>
    <row r="5249" spans="1:2" x14ac:dyDescent="0.25">
      <c r="A5249" s="2">
        <v>12468</v>
      </c>
      <c r="B5249" s="1">
        <v>164044.68750000003</v>
      </c>
    </row>
    <row r="5250" spans="1:2" x14ac:dyDescent="0.25">
      <c r="A5250" s="2">
        <v>12469</v>
      </c>
      <c r="B5250" s="1">
        <v>2749.5000000000005</v>
      </c>
    </row>
    <row r="5251" spans="1:2" x14ac:dyDescent="0.25">
      <c r="A5251" s="2">
        <v>12470</v>
      </c>
      <c r="B5251" s="1">
        <v>1253.9816190000001</v>
      </c>
    </row>
    <row r="5252" spans="1:2" x14ac:dyDescent="0.25">
      <c r="A5252" s="2">
        <v>12471</v>
      </c>
      <c r="B5252" s="1">
        <v>205196.99220000004</v>
      </c>
    </row>
    <row r="5253" spans="1:2" x14ac:dyDescent="0.25">
      <c r="A5253" s="2">
        <v>12472</v>
      </c>
      <c r="B5253" s="1">
        <v>8207.8796880000009</v>
      </c>
    </row>
    <row r="5254" spans="1:2" x14ac:dyDescent="0.25">
      <c r="A5254" s="2">
        <v>12473</v>
      </c>
      <c r="B5254" s="1">
        <v>11627.829558000001</v>
      </c>
    </row>
    <row r="5255" spans="1:2" x14ac:dyDescent="0.25">
      <c r="A5255" s="2">
        <v>12479</v>
      </c>
      <c r="B5255" s="1">
        <v>161605.1654499135</v>
      </c>
    </row>
    <row r="5256" spans="1:2" x14ac:dyDescent="0.25">
      <c r="A5256" s="2">
        <v>12488</v>
      </c>
      <c r="B5256" s="1">
        <v>89498.197131382316</v>
      </c>
    </row>
    <row r="5257" spans="1:2" x14ac:dyDescent="0.25">
      <c r="A5257" s="2">
        <v>12490</v>
      </c>
      <c r="B5257" s="1">
        <v>33884.038880777851</v>
      </c>
    </row>
    <row r="5258" spans="1:2" x14ac:dyDescent="0.25">
      <c r="A5258" s="2">
        <v>12491</v>
      </c>
      <c r="B5258" s="1">
        <v>106967.36424483446</v>
      </c>
    </row>
    <row r="5259" spans="1:2" x14ac:dyDescent="0.25">
      <c r="A5259" s="2">
        <v>12493</v>
      </c>
      <c r="B5259" s="1">
        <v>33391.779203186888</v>
      </c>
    </row>
    <row r="5260" spans="1:2" x14ac:dyDescent="0.25">
      <c r="A5260" s="2">
        <v>12501</v>
      </c>
      <c r="B5260" s="1">
        <v>128152.23369871726</v>
      </c>
    </row>
    <row r="5261" spans="1:2" x14ac:dyDescent="0.25">
      <c r="A5261" s="2">
        <v>12503</v>
      </c>
      <c r="B5261" s="1">
        <v>1402724.4654607896</v>
      </c>
    </row>
    <row r="5262" spans="1:2" x14ac:dyDescent="0.25">
      <c r="A5262" s="2">
        <v>12504</v>
      </c>
      <c r="B5262" s="1">
        <v>1966046.6118537213</v>
      </c>
    </row>
    <row r="5263" spans="1:2" x14ac:dyDescent="0.25">
      <c r="A5263" s="2">
        <v>12505</v>
      </c>
      <c r="B5263" s="1">
        <v>1709150.7847215887</v>
      </c>
    </row>
    <row r="5264" spans="1:2" x14ac:dyDescent="0.25">
      <c r="A5264" s="2">
        <v>12506</v>
      </c>
      <c r="B5264" s="1">
        <v>389180.60980675765</v>
      </c>
    </row>
    <row r="5265" spans="1:2" x14ac:dyDescent="0.25">
      <c r="A5265" s="2">
        <v>12507</v>
      </c>
      <c r="B5265" s="1">
        <v>12208.219890868491</v>
      </c>
    </row>
    <row r="5266" spans="1:2" x14ac:dyDescent="0.25">
      <c r="A5266" s="2">
        <v>12508</v>
      </c>
      <c r="B5266" s="1">
        <v>2054.2198571471572</v>
      </c>
    </row>
    <row r="5267" spans="1:2" x14ac:dyDescent="0.25">
      <c r="A5267" s="2">
        <v>12509</v>
      </c>
      <c r="B5267" s="1">
        <v>4360.0785324530325</v>
      </c>
    </row>
    <row r="5268" spans="1:2" x14ac:dyDescent="0.25">
      <c r="A5268" s="2">
        <v>12510</v>
      </c>
      <c r="B5268" s="1">
        <v>39966.97130191161</v>
      </c>
    </row>
    <row r="5269" spans="1:2" x14ac:dyDescent="0.25">
      <c r="A5269" s="2">
        <v>12511</v>
      </c>
      <c r="B5269" s="1">
        <v>2545239.4441047823</v>
      </c>
    </row>
    <row r="5270" spans="1:2" x14ac:dyDescent="0.25">
      <c r="A5270" s="2">
        <v>12512</v>
      </c>
      <c r="B5270" s="1">
        <v>297531.75905459491</v>
      </c>
    </row>
    <row r="5271" spans="1:2" x14ac:dyDescent="0.25">
      <c r="A5271" s="2">
        <v>12513</v>
      </c>
      <c r="B5271" s="1">
        <v>79353.429290645188</v>
      </c>
    </row>
    <row r="5272" spans="1:2" x14ac:dyDescent="0.25">
      <c r="A5272" s="2">
        <v>12514</v>
      </c>
      <c r="B5272" s="1">
        <v>1215839.042192617</v>
      </c>
    </row>
    <row r="5273" spans="1:2" x14ac:dyDescent="0.25">
      <c r="A5273" s="2">
        <v>12515</v>
      </c>
      <c r="B5273" s="1">
        <v>8468710.0902027749</v>
      </c>
    </row>
    <row r="5274" spans="1:2" x14ac:dyDescent="0.25">
      <c r="A5274" s="2">
        <v>12516</v>
      </c>
      <c r="B5274" s="1">
        <v>11984539.141996585</v>
      </c>
    </row>
    <row r="5275" spans="1:2" x14ac:dyDescent="0.25">
      <c r="A5275" s="2">
        <v>12517</v>
      </c>
      <c r="B5275" s="1">
        <v>3931736.9430045052</v>
      </c>
    </row>
    <row r="5276" spans="1:2" x14ac:dyDescent="0.25">
      <c r="A5276" s="2">
        <v>12518</v>
      </c>
      <c r="B5276" s="1">
        <v>6022083.1651348444</v>
      </c>
    </row>
    <row r="5277" spans="1:2" x14ac:dyDescent="0.25">
      <c r="A5277" s="2">
        <v>12519</v>
      </c>
      <c r="B5277" s="1">
        <v>21646113.151999395</v>
      </c>
    </row>
    <row r="5278" spans="1:2" x14ac:dyDescent="0.25">
      <c r="A5278" s="2">
        <v>12520</v>
      </c>
      <c r="B5278" s="1">
        <v>62286.836177900463</v>
      </c>
    </row>
    <row r="5279" spans="1:2" x14ac:dyDescent="0.25">
      <c r="A5279" s="2">
        <v>12523</v>
      </c>
      <c r="B5279" s="1">
        <v>99658.937884640734</v>
      </c>
    </row>
    <row r="5280" spans="1:2" x14ac:dyDescent="0.25">
      <c r="A5280" s="2">
        <v>12525</v>
      </c>
      <c r="B5280" s="1">
        <v>2095339.13491836</v>
      </c>
    </row>
    <row r="5281" spans="1:2" x14ac:dyDescent="0.25">
      <c r="A5281" s="2">
        <v>12529</v>
      </c>
      <c r="B5281" s="1">
        <v>5062674.0445397496</v>
      </c>
    </row>
    <row r="5282" spans="1:2" x14ac:dyDescent="0.25">
      <c r="A5282" s="2">
        <v>12530</v>
      </c>
      <c r="B5282" s="1">
        <v>6631275.8142983941</v>
      </c>
    </row>
    <row r="5283" spans="1:2" x14ac:dyDescent="0.25">
      <c r="A5283" s="2">
        <v>12531</v>
      </c>
      <c r="B5283" s="1">
        <v>70757.845898094922</v>
      </c>
    </row>
    <row r="5284" spans="1:2" x14ac:dyDescent="0.25">
      <c r="A5284" s="2">
        <v>12532</v>
      </c>
      <c r="B5284" s="1">
        <v>85706.686580791036</v>
      </c>
    </row>
    <row r="5285" spans="1:2" x14ac:dyDescent="0.25">
      <c r="A5285" s="2">
        <v>12533</v>
      </c>
      <c r="B5285" s="1">
        <v>92682.812232715893</v>
      </c>
    </row>
    <row r="5286" spans="1:2" x14ac:dyDescent="0.25">
      <c r="A5286" s="2">
        <v>12534</v>
      </c>
      <c r="B5286" s="1">
        <v>2926020.9227754176</v>
      </c>
    </row>
    <row r="5287" spans="1:2" x14ac:dyDescent="0.25">
      <c r="A5287" s="2">
        <v>12535</v>
      </c>
      <c r="B5287" s="1">
        <v>92053.715187319089</v>
      </c>
    </row>
    <row r="5288" spans="1:2" x14ac:dyDescent="0.25">
      <c r="A5288" s="2">
        <v>12537</v>
      </c>
      <c r="B5288" s="1">
        <v>307664.85058755754</v>
      </c>
    </row>
    <row r="5289" spans="1:2" x14ac:dyDescent="0.25">
      <c r="A5289" s="2">
        <v>12538</v>
      </c>
      <c r="B5289" s="1">
        <v>409725.98383400589</v>
      </c>
    </row>
    <row r="5290" spans="1:2" x14ac:dyDescent="0.25">
      <c r="A5290" s="2">
        <v>12539</v>
      </c>
      <c r="B5290" s="1">
        <v>114404.00847313151</v>
      </c>
    </row>
    <row r="5291" spans="1:2" x14ac:dyDescent="0.25">
      <c r="A5291" s="2">
        <v>12540</v>
      </c>
      <c r="B5291" s="1">
        <v>6383852.5840764316</v>
      </c>
    </row>
    <row r="5292" spans="1:2" x14ac:dyDescent="0.25">
      <c r="A5292" s="2">
        <v>12541</v>
      </c>
      <c r="B5292" s="1">
        <v>264572.43925979827</v>
      </c>
    </row>
    <row r="5293" spans="1:2" x14ac:dyDescent="0.25">
      <c r="A5293" s="2">
        <v>12542</v>
      </c>
      <c r="B5293" s="1">
        <v>180288.00158020933</v>
      </c>
    </row>
    <row r="5294" spans="1:2" x14ac:dyDescent="0.25">
      <c r="A5294" s="2">
        <v>12543</v>
      </c>
      <c r="B5294" s="1">
        <v>535666.79112994403</v>
      </c>
    </row>
    <row r="5295" spans="1:2" x14ac:dyDescent="0.25">
      <c r="A5295" s="2">
        <v>12552</v>
      </c>
      <c r="B5295" s="1">
        <v>832.18780170000014</v>
      </c>
    </row>
    <row r="5296" spans="1:2" x14ac:dyDescent="0.25">
      <c r="A5296" s="2">
        <v>12554</v>
      </c>
      <c r="B5296" s="1">
        <v>218003.9266226516</v>
      </c>
    </row>
    <row r="5297" spans="1:2" x14ac:dyDescent="0.25">
      <c r="A5297" s="2">
        <v>12557</v>
      </c>
      <c r="B5297" s="1">
        <v>63173.636330353576</v>
      </c>
    </row>
    <row r="5298" spans="1:2" x14ac:dyDescent="0.25">
      <c r="A5298" s="2">
        <v>12558</v>
      </c>
      <c r="B5298" s="1">
        <v>214597.45831226485</v>
      </c>
    </row>
    <row r="5299" spans="1:2" x14ac:dyDescent="0.25">
      <c r="A5299" s="2">
        <v>12559</v>
      </c>
      <c r="B5299" s="1">
        <v>742891</v>
      </c>
    </row>
    <row r="5300" spans="1:2" x14ac:dyDescent="0.25">
      <c r="A5300" s="2">
        <v>12560</v>
      </c>
      <c r="B5300" s="1">
        <v>21800.392662265163</v>
      </c>
    </row>
    <row r="5301" spans="1:2" x14ac:dyDescent="0.25">
      <c r="A5301" s="2">
        <v>12565</v>
      </c>
      <c r="B5301" s="1">
        <v>18910.816635177252</v>
      </c>
    </row>
    <row r="5302" spans="1:2" x14ac:dyDescent="0.25">
      <c r="A5302" s="2">
        <v>12569</v>
      </c>
      <c r="B5302" s="1">
        <v>76026.847500000003</v>
      </c>
    </row>
    <row r="5303" spans="1:2" x14ac:dyDescent="0.25">
      <c r="A5303" s="2">
        <v>12576</v>
      </c>
      <c r="B5303" s="1">
        <v>1557170.9044475115</v>
      </c>
    </row>
    <row r="5304" spans="1:2" x14ac:dyDescent="0.25">
      <c r="A5304" s="2">
        <v>12577</v>
      </c>
      <c r="B5304" s="1">
        <v>2650</v>
      </c>
    </row>
    <row r="5305" spans="1:2" x14ac:dyDescent="0.25">
      <c r="A5305" s="2">
        <v>12578</v>
      </c>
      <c r="B5305" s="1">
        <v>307795.48830000003</v>
      </c>
    </row>
    <row r="5306" spans="1:2" x14ac:dyDescent="0.25">
      <c r="A5306" s="2">
        <v>12579</v>
      </c>
      <c r="B5306" s="1">
        <v>33829.425000000003</v>
      </c>
    </row>
    <row r="5307" spans="1:2" x14ac:dyDescent="0.25">
      <c r="A5307" s="2">
        <v>12580</v>
      </c>
      <c r="B5307" s="1">
        <v>32571.000000000004</v>
      </c>
    </row>
    <row r="5308" spans="1:2" x14ac:dyDescent="0.25">
      <c r="A5308" s="2">
        <v>12581</v>
      </c>
      <c r="B5308" s="1">
        <v>7766368.6264381884</v>
      </c>
    </row>
    <row r="5309" spans="1:2" x14ac:dyDescent="0.25">
      <c r="A5309" s="2">
        <v>12583</v>
      </c>
      <c r="B5309" s="1">
        <v>800</v>
      </c>
    </row>
    <row r="5310" spans="1:2" x14ac:dyDescent="0.25">
      <c r="A5310" s="2">
        <v>12584</v>
      </c>
      <c r="B5310" s="1">
        <v>341.99498700000004</v>
      </c>
    </row>
    <row r="5311" spans="1:2" x14ac:dyDescent="0.25">
      <c r="A5311" s="2">
        <v>12585</v>
      </c>
      <c r="B5311" s="1">
        <v>30981.577500000003</v>
      </c>
    </row>
    <row r="5312" spans="1:2" x14ac:dyDescent="0.25">
      <c r="A5312" s="2">
        <v>12586</v>
      </c>
      <c r="B5312" s="1">
        <v>264.375</v>
      </c>
    </row>
    <row r="5313" spans="1:2" x14ac:dyDescent="0.25">
      <c r="A5313" s="2">
        <v>12588</v>
      </c>
      <c r="B5313" s="1">
        <v>1415180.3177318077</v>
      </c>
    </row>
    <row r="5314" spans="1:2" x14ac:dyDescent="0.25">
      <c r="A5314" s="2">
        <v>12592</v>
      </c>
      <c r="B5314" s="1">
        <v>1834233.1136100003</v>
      </c>
    </row>
    <row r="5315" spans="1:2" x14ac:dyDescent="0.25">
      <c r="A5315" s="2">
        <v>12597</v>
      </c>
      <c r="B5315" s="1">
        <v>195</v>
      </c>
    </row>
    <row r="5316" spans="1:2" x14ac:dyDescent="0.25">
      <c r="A5316" s="2">
        <v>12603</v>
      </c>
      <c r="B5316" s="1">
        <v>527378.63812989043</v>
      </c>
    </row>
    <row r="5317" spans="1:2" x14ac:dyDescent="0.25">
      <c r="A5317" s="2">
        <v>12604</v>
      </c>
      <c r="B5317" s="1">
        <v>64301.73697910989</v>
      </c>
    </row>
    <row r="5318" spans="1:2" x14ac:dyDescent="0.25">
      <c r="A5318" s="2">
        <v>12605</v>
      </c>
      <c r="B5318" s="1">
        <v>290250</v>
      </c>
    </row>
    <row r="5319" spans="1:2" x14ac:dyDescent="0.25">
      <c r="A5319" s="2">
        <v>12606</v>
      </c>
      <c r="B5319" s="1">
        <v>77443551.236938626</v>
      </c>
    </row>
    <row r="5320" spans="1:2" x14ac:dyDescent="0.25">
      <c r="A5320" s="2">
        <v>12607</v>
      </c>
      <c r="B5320" s="1">
        <v>17924573.714634068</v>
      </c>
    </row>
    <row r="5321" spans="1:2" x14ac:dyDescent="0.25">
      <c r="A5321" s="2">
        <v>12608</v>
      </c>
      <c r="B5321" s="1">
        <v>1078216.425</v>
      </c>
    </row>
    <row r="5322" spans="1:2" x14ac:dyDescent="0.25">
      <c r="A5322" s="2">
        <v>12609</v>
      </c>
      <c r="B5322" s="1">
        <v>16481470.57368953</v>
      </c>
    </row>
    <row r="5323" spans="1:2" x14ac:dyDescent="0.25">
      <c r="A5323" s="2">
        <v>12620</v>
      </c>
      <c r="B5323" s="1">
        <v>9607916.2500000019</v>
      </c>
    </row>
    <row r="5324" spans="1:2" x14ac:dyDescent="0.25">
      <c r="A5324" s="2">
        <v>12622</v>
      </c>
      <c r="B5324" s="1">
        <v>4089737.2464315393</v>
      </c>
    </row>
    <row r="5325" spans="1:2" x14ac:dyDescent="0.25">
      <c r="A5325" s="2">
        <v>12625</v>
      </c>
      <c r="B5325" s="1">
        <v>628469.69176775345</v>
      </c>
    </row>
    <row r="5326" spans="1:2" x14ac:dyDescent="0.25">
      <c r="A5326" s="2">
        <v>12634</v>
      </c>
      <c r="B5326" s="1">
        <v>99616.298679557716</v>
      </c>
    </row>
    <row r="5327" spans="1:2" x14ac:dyDescent="0.25">
      <c r="A5327" s="2">
        <v>12636</v>
      </c>
      <c r="B5327" s="1">
        <v>3928263.9980656989</v>
      </c>
    </row>
    <row r="5328" spans="1:2" x14ac:dyDescent="0.25">
      <c r="A5328" s="2">
        <v>12642</v>
      </c>
      <c r="B5328" s="1">
        <v>126900.00000000001</v>
      </c>
    </row>
    <row r="5329" spans="1:2" x14ac:dyDescent="0.25">
      <c r="A5329" s="2">
        <v>12646</v>
      </c>
      <c r="B5329" s="1">
        <v>4441.5</v>
      </c>
    </row>
    <row r="5330" spans="1:2" x14ac:dyDescent="0.25">
      <c r="A5330" s="2">
        <v>12647</v>
      </c>
      <c r="B5330" s="1">
        <v>53098.569436310936</v>
      </c>
    </row>
    <row r="5331" spans="1:2" x14ac:dyDescent="0.25">
      <c r="A5331" s="2">
        <v>12650</v>
      </c>
      <c r="B5331" s="1">
        <v>28067744.533450712</v>
      </c>
    </row>
    <row r="5332" spans="1:2" x14ac:dyDescent="0.25">
      <c r="A5332" s="2">
        <v>12653</v>
      </c>
      <c r="B5332" s="1">
        <v>47991.65628950041</v>
      </c>
    </row>
    <row r="5333" spans="1:2" x14ac:dyDescent="0.25">
      <c r="A5333" s="2">
        <v>12654</v>
      </c>
      <c r="B5333" s="1">
        <v>583139.25387873896</v>
      </c>
    </row>
    <row r="5334" spans="1:2" x14ac:dyDescent="0.25">
      <c r="A5334" s="2">
        <v>12655</v>
      </c>
      <c r="B5334" s="1">
        <v>9411750.0000000019</v>
      </c>
    </row>
    <row r="5335" spans="1:2" x14ac:dyDescent="0.25">
      <c r="A5335" s="2">
        <v>12656</v>
      </c>
      <c r="B5335" s="1">
        <v>308847.82705429511</v>
      </c>
    </row>
    <row r="5336" spans="1:2" x14ac:dyDescent="0.25">
      <c r="A5336" s="2">
        <v>12657</v>
      </c>
      <c r="B5336" s="1">
        <v>558591.8121000001</v>
      </c>
    </row>
    <row r="5337" spans="1:2" x14ac:dyDescent="0.25">
      <c r="A5337" s="2">
        <v>12659</v>
      </c>
      <c r="B5337" s="1">
        <v>715027.28561680752</v>
      </c>
    </row>
    <row r="5338" spans="1:2" x14ac:dyDescent="0.25">
      <c r="A5338" s="2">
        <v>12660</v>
      </c>
      <c r="B5338" s="1">
        <v>27638.465894529691</v>
      </c>
    </row>
    <row r="5339" spans="1:2" x14ac:dyDescent="0.25">
      <c r="A5339" s="2">
        <v>12661</v>
      </c>
      <c r="B5339" s="1">
        <v>4647486.9282435356</v>
      </c>
    </row>
    <row r="5340" spans="1:2" x14ac:dyDescent="0.25">
      <c r="A5340" s="2">
        <v>12662</v>
      </c>
      <c r="B5340" s="1">
        <v>461957.21566571051</v>
      </c>
    </row>
    <row r="5341" spans="1:2" x14ac:dyDescent="0.25">
      <c r="A5341" s="2">
        <v>12663</v>
      </c>
      <c r="B5341" s="1">
        <v>14062829.87882863</v>
      </c>
    </row>
    <row r="5342" spans="1:2" x14ac:dyDescent="0.25">
      <c r="A5342" s="2">
        <v>12664</v>
      </c>
      <c r="B5342" s="1">
        <v>5285009.6821488747</v>
      </c>
    </row>
    <row r="5343" spans="1:2" x14ac:dyDescent="0.25">
      <c r="A5343" s="2">
        <v>12665</v>
      </c>
      <c r="B5343" s="1">
        <v>439895.6518613252</v>
      </c>
    </row>
    <row r="5344" spans="1:2" x14ac:dyDescent="0.25">
      <c r="A5344" s="2">
        <v>12671</v>
      </c>
      <c r="B5344" s="1">
        <v>183744.85500000001</v>
      </c>
    </row>
    <row r="5345" spans="1:2" x14ac:dyDescent="0.25">
      <c r="A5345" s="2">
        <v>12672</v>
      </c>
      <c r="B5345" s="1">
        <v>188508.53252700003</v>
      </c>
    </row>
    <row r="5346" spans="1:2" x14ac:dyDescent="0.25">
      <c r="A5346" s="2">
        <v>12673</v>
      </c>
      <c r="B5346" s="1">
        <v>252822.58994876876</v>
      </c>
    </row>
    <row r="5347" spans="1:2" x14ac:dyDescent="0.25">
      <c r="A5347" s="2">
        <v>12674</v>
      </c>
      <c r="B5347" s="1">
        <v>3973900.1481500496</v>
      </c>
    </row>
    <row r="5348" spans="1:2" x14ac:dyDescent="0.25">
      <c r="A5348" s="2">
        <v>12675</v>
      </c>
      <c r="B5348" s="1">
        <v>50404.559656500009</v>
      </c>
    </row>
    <row r="5349" spans="1:2" x14ac:dyDescent="0.25">
      <c r="A5349" s="2">
        <v>12677</v>
      </c>
      <c r="B5349" s="1">
        <v>44415.000000000007</v>
      </c>
    </row>
    <row r="5350" spans="1:2" x14ac:dyDescent="0.25">
      <c r="A5350" s="2">
        <v>12684</v>
      </c>
      <c r="B5350" s="1">
        <v>1031470.0071060316</v>
      </c>
    </row>
    <row r="5351" spans="1:2" x14ac:dyDescent="0.25">
      <c r="A5351" s="2">
        <v>12690</v>
      </c>
      <c r="B5351" s="1">
        <v>992277.33064605366</v>
      </c>
    </row>
    <row r="5352" spans="1:2" x14ac:dyDescent="0.25">
      <c r="A5352" s="2">
        <v>12691</v>
      </c>
      <c r="B5352" s="1">
        <v>14657648.477827704</v>
      </c>
    </row>
    <row r="5353" spans="1:2" x14ac:dyDescent="0.25">
      <c r="A5353" s="2">
        <v>12692</v>
      </c>
      <c r="B5353" s="1">
        <v>36775413.313871771</v>
      </c>
    </row>
    <row r="5354" spans="1:2" x14ac:dyDescent="0.25">
      <c r="A5354" s="2">
        <v>12694</v>
      </c>
      <c r="B5354" s="1">
        <v>54812415.836552404</v>
      </c>
    </row>
    <row r="5355" spans="1:2" x14ac:dyDescent="0.25">
      <c r="A5355" s="2">
        <v>12695</v>
      </c>
      <c r="B5355" s="1">
        <v>2847754.1500536092</v>
      </c>
    </row>
    <row r="5356" spans="1:2" x14ac:dyDescent="0.25">
      <c r="A5356" s="2">
        <v>12696</v>
      </c>
      <c r="B5356" s="1">
        <v>562500</v>
      </c>
    </row>
    <row r="5357" spans="1:2" x14ac:dyDescent="0.25">
      <c r="A5357" s="2">
        <v>12706</v>
      </c>
      <c r="B5357" s="1">
        <v>241081.6027994451</v>
      </c>
    </row>
    <row r="5358" spans="1:2" x14ac:dyDescent="0.25">
      <c r="A5358" s="2">
        <v>12708</v>
      </c>
      <c r="B5358" s="1">
        <v>115979.91827143809</v>
      </c>
    </row>
    <row r="5359" spans="1:2" x14ac:dyDescent="0.25">
      <c r="A5359" s="2">
        <v>12709</v>
      </c>
      <c r="B5359" s="1">
        <v>7257.9634138984538</v>
      </c>
    </row>
    <row r="5360" spans="1:2" x14ac:dyDescent="0.25">
      <c r="A5360" s="2">
        <v>12710</v>
      </c>
      <c r="B5360" s="1">
        <v>75922.887114000012</v>
      </c>
    </row>
    <row r="5361" spans="1:2" x14ac:dyDescent="0.25">
      <c r="A5361" s="2">
        <v>12711</v>
      </c>
      <c r="B5361" s="1">
        <v>98107.643387868753</v>
      </c>
    </row>
    <row r="5362" spans="1:2" x14ac:dyDescent="0.25">
      <c r="A5362" s="2">
        <v>12712</v>
      </c>
      <c r="B5362" s="1">
        <v>145751.19665628709</v>
      </c>
    </row>
    <row r="5363" spans="1:2" x14ac:dyDescent="0.25">
      <c r="A5363" s="2">
        <v>12713</v>
      </c>
      <c r="B5363" s="1">
        <v>145751.19665628709</v>
      </c>
    </row>
    <row r="5364" spans="1:2" x14ac:dyDescent="0.25">
      <c r="A5364" s="2">
        <v>12714</v>
      </c>
      <c r="B5364" s="1">
        <v>604378.12171333865</v>
      </c>
    </row>
    <row r="5365" spans="1:2" x14ac:dyDescent="0.25">
      <c r="A5365" s="2">
        <v>12715</v>
      </c>
      <c r="B5365" s="1">
        <v>683489.96025871974</v>
      </c>
    </row>
    <row r="5366" spans="1:2" x14ac:dyDescent="0.25">
      <c r="A5366" s="2">
        <v>12716</v>
      </c>
      <c r="B5366" s="1">
        <v>285684.24002522294</v>
      </c>
    </row>
    <row r="5367" spans="1:2" x14ac:dyDescent="0.25">
      <c r="A5367" s="2">
        <v>12717</v>
      </c>
      <c r="B5367" s="1">
        <v>94429.683178097141</v>
      </c>
    </row>
    <row r="5368" spans="1:2" x14ac:dyDescent="0.25">
      <c r="A5368" s="2">
        <v>12718</v>
      </c>
      <c r="B5368" s="1">
        <v>50916.69596367138</v>
      </c>
    </row>
    <row r="5369" spans="1:2" x14ac:dyDescent="0.25">
      <c r="A5369" s="2">
        <v>12719</v>
      </c>
      <c r="B5369" s="1">
        <v>11639968.113997398</v>
      </c>
    </row>
    <row r="5370" spans="1:2" x14ac:dyDescent="0.25">
      <c r="A5370" s="2">
        <v>12720</v>
      </c>
      <c r="B5370" s="1">
        <v>12953.250648658286</v>
      </c>
    </row>
    <row r="5371" spans="1:2" x14ac:dyDescent="0.25">
      <c r="A5371" s="2">
        <v>12721</v>
      </c>
      <c r="B5371" s="1">
        <v>4480815.7768600788</v>
      </c>
    </row>
    <row r="5372" spans="1:2" x14ac:dyDescent="0.25">
      <c r="A5372" s="2">
        <v>12722</v>
      </c>
      <c r="B5372" s="1">
        <v>190310.57944519015</v>
      </c>
    </row>
    <row r="5373" spans="1:2" x14ac:dyDescent="0.25">
      <c r="A5373" s="2">
        <v>12723</v>
      </c>
      <c r="B5373" s="1">
        <v>128988.56330409051</v>
      </c>
    </row>
    <row r="5374" spans="1:2" x14ac:dyDescent="0.25">
      <c r="A5374" s="2">
        <v>12724</v>
      </c>
      <c r="B5374" s="1">
        <v>3286.5718250700006</v>
      </c>
    </row>
    <row r="5375" spans="1:2" x14ac:dyDescent="0.25">
      <c r="A5375" s="2">
        <v>12725</v>
      </c>
      <c r="B5375" s="1">
        <v>133059.47152080722</v>
      </c>
    </row>
    <row r="5376" spans="1:2" x14ac:dyDescent="0.25">
      <c r="A5376" s="2">
        <v>12726</v>
      </c>
      <c r="B5376" s="1">
        <v>145980.73635166205</v>
      </c>
    </row>
    <row r="5377" spans="1:2" x14ac:dyDescent="0.25">
      <c r="A5377" s="2">
        <v>12727</v>
      </c>
      <c r="B5377" s="1">
        <v>76598.034050553717</v>
      </c>
    </row>
    <row r="5378" spans="1:2" x14ac:dyDescent="0.25">
      <c r="A5378" s="2">
        <v>12728</v>
      </c>
      <c r="B5378" s="1">
        <v>275211.43427059031</v>
      </c>
    </row>
    <row r="5379" spans="1:2" x14ac:dyDescent="0.25">
      <c r="A5379" s="2">
        <v>12729</v>
      </c>
      <c r="B5379" s="1">
        <v>29330.616867664161</v>
      </c>
    </row>
    <row r="5380" spans="1:2" x14ac:dyDescent="0.25">
      <c r="A5380" s="2">
        <v>12730</v>
      </c>
      <c r="B5380" s="1">
        <v>2257166.9142000005</v>
      </c>
    </row>
    <row r="5381" spans="1:2" x14ac:dyDescent="0.25">
      <c r="A5381" s="2">
        <v>12731</v>
      </c>
      <c r="B5381" s="1">
        <v>3625616.8317111358</v>
      </c>
    </row>
    <row r="5382" spans="1:2" x14ac:dyDescent="0.25">
      <c r="A5382" s="2">
        <v>12732</v>
      </c>
      <c r="B5382" s="1">
        <v>166958.89601593444</v>
      </c>
    </row>
    <row r="5383" spans="1:2" x14ac:dyDescent="0.25">
      <c r="A5383" s="2">
        <v>12733</v>
      </c>
      <c r="B5383" s="1">
        <v>280333.01121594402</v>
      </c>
    </row>
    <row r="5384" spans="1:2" x14ac:dyDescent="0.25">
      <c r="A5384" s="2">
        <v>12736</v>
      </c>
      <c r="B5384" s="1">
        <v>3131.5340976300004</v>
      </c>
    </row>
    <row r="5385" spans="1:2" x14ac:dyDescent="0.25">
      <c r="A5385" s="2">
        <v>12737</v>
      </c>
      <c r="B5385" s="1">
        <v>7409.8913850000017</v>
      </c>
    </row>
    <row r="5386" spans="1:2" x14ac:dyDescent="0.25">
      <c r="A5386" s="2">
        <v>12738</v>
      </c>
      <c r="B5386" s="1">
        <v>2035996.0508753953</v>
      </c>
    </row>
    <row r="5387" spans="1:2" x14ac:dyDescent="0.25">
      <c r="A5387" s="2">
        <v>12739</v>
      </c>
      <c r="B5387" s="1">
        <v>5205617.4154894212</v>
      </c>
    </row>
    <row r="5388" spans="1:2" x14ac:dyDescent="0.25">
      <c r="A5388" s="2">
        <v>12740</v>
      </c>
      <c r="B5388" s="1">
        <v>996589.3788464074</v>
      </c>
    </row>
    <row r="5389" spans="1:2" x14ac:dyDescent="0.25">
      <c r="A5389" s="2">
        <v>12742</v>
      </c>
      <c r="B5389" s="1">
        <v>68618.859913916967</v>
      </c>
    </row>
    <row r="5390" spans="1:2" x14ac:dyDescent="0.25">
      <c r="A5390" s="2">
        <v>12746</v>
      </c>
      <c r="B5390" s="1">
        <v>4314.6000000000004</v>
      </c>
    </row>
    <row r="5391" spans="1:2" x14ac:dyDescent="0.25">
      <c r="A5391" s="2">
        <v>12748</v>
      </c>
      <c r="B5391" s="1">
        <v>93828</v>
      </c>
    </row>
    <row r="5392" spans="1:2" x14ac:dyDescent="0.25">
      <c r="A5392" s="2">
        <v>12749</v>
      </c>
      <c r="B5392" s="1">
        <v>53815.826457705996</v>
      </c>
    </row>
    <row r="5393" spans="1:2" x14ac:dyDescent="0.25">
      <c r="A5393" s="2">
        <v>12750</v>
      </c>
      <c r="B5393" s="1">
        <v>97541.185454592123</v>
      </c>
    </row>
    <row r="5394" spans="1:2" x14ac:dyDescent="0.25">
      <c r="A5394" s="2">
        <v>12751</v>
      </c>
      <c r="B5394" s="1">
        <v>295987.04551738297</v>
      </c>
    </row>
    <row r="5395" spans="1:2" x14ac:dyDescent="0.25">
      <c r="A5395" s="2">
        <v>12752</v>
      </c>
      <c r="B5395" s="1">
        <v>48770.592727296062</v>
      </c>
    </row>
    <row r="5396" spans="1:2" x14ac:dyDescent="0.25">
      <c r="A5396" s="2">
        <v>12753</v>
      </c>
      <c r="B5396" s="1">
        <v>60542.804764919252</v>
      </c>
    </row>
    <row r="5397" spans="1:2" x14ac:dyDescent="0.25">
      <c r="A5397" s="2">
        <v>12754</v>
      </c>
      <c r="B5397" s="1">
        <v>103747.50171450002</v>
      </c>
    </row>
    <row r="5398" spans="1:2" x14ac:dyDescent="0.25">
      <c r="A5398" s="2">
        <v>12755</v>
      </c>
      <c r="B5398" s="1">
        <v>96353.110836000022</v>
      </c>
    </row>
    <row r="5399" spans="1:2" x14ac:dyDescent="0.25">
      <c r="A5399" s="2">
        <v>12756</v>
      </c>
      <c r="B5399" s="1">
        <v>70392.017970000001</v>
      </c>
    </row>
    <row r="5400" spans="1:2" x14ac:dyDescent="0.25">
      <c r="A5400" s="2">
        <v>12757</v>
      </c>
      <c r="B5400" s="1">
        <v>81532.039162500005</v>
      </c>
    </row>
    <row r="5401" spans="1:2" x14ac:dyDescent="0.25">
      <c r="A5401" s="2">
        <v>12759</v>
      </c>
      <c r="B5401" s="1">
        <v>4317404.7573844828</v>
      </c>
    </row>
    <row r="5402" spans="1:2" x14ac:dyDescent="0.25">
      <c r="A5402" s="2">
        <v>12760</v>
      </c>
      <c r="B5402" s="1">
        <v>2903.1853655593818</v>
      </c>
    </row>
    <row r="5403" spans="1:2" x14ac:dyDescent="0.25">
      <c r="A5403" s="2">
        <v>12761</v>
      </c>
      <c r="B5403" s="1">
        <v>59608.50222225074</v>
      </c>
    </row>
    <row r="5404" spans="1:2" x14ac:dyDescent="0.25">
      <c r="A5404" s="2">
        <v>12762</v>
      </c>
      <c r="B5404" s="1">
        <v>2844.120559846277</v>
      </c>
    </row>
    <row r="5405" spans="1:2" x14ac:dyDescent="0.25">
      <c r="A5405" s="2">
        <v>12763</v>
      </c>
      <c r="B5405" s="1">
        <v>32389.154812508241</v>
      </c>
    </row>
    <row r="5406" spans="1:2" x14ac:dyDescent="0.25">
      <c r="A5406" s="2">
        <v>12764</v>
      </c>
      <c r="B5406" s="1">
        <v>2844.120559846277</v>
      </c>
    </row>
    <row r="5407" spans="1:2" x14ac:dyDescent="0.25">
      <c r="A5407" s="2">
        <v>12765</v>
      </c>
      <c r="B5407" s="1">
        <v>59757.9906290777</v>
      </c>
    </row>
    <row r="5408" spans="1:2" x14ac:dyDescent="0.25">
      <c r="A5408" s="2">
        <v>12766</v>
      </c>
      <c r="B5408" s="1">
        <v>136595.0317381357</v>
      </c>
    </row>
    <row r="5409" spans="1:2" x14ac:dyDescent="0.25">
      <c r="A5409" s="2">
        <v>12768</v>
      </c>
      <c r="B5409" s="1">
        <v>37372.101706740279</v>
      </c>
    </row>
    <row r="5410" spans="1:2" x14ac:dyDescent="0.25">
      <c r="A5410" s="2">
        <v>12769</v>
      </c>
      <c r="B5410" s="1">
        <v>58524.711272755274</v>
      </c>
    </row>
    <row r="5411" spans="1:2" x14ac:dyDescent="0.25">
      <c r="A5411" s="2">
        <v>12770</v>
      </c>
      <c r="B5411" s="1">
        <v>44883.894149795073</v>
      </c>
    </row>
    <row r="5412" spans="1:2" x14ac:dyDescent="0.25">
      <c r="A5412" s="2">
        <v>12772</v>
      </c>
      <c r="B5412" s="1">
        <v>1647.0269471842182</v>
      </c>
    </row>
    <row r="5413" spans="1:2" x14ac:dyDescent="0.25">
      <c r="A5413" s="2">
        <v>12773</v>
      </c>
      <c r="B5413" s="1">
        <v>24111.000000000004</v>
      </c>
    </row>
    <row r="5414" spans="1:2" x14ac:dyDescent="0.25">
      <c r="A5414" s="2">
        <v>12774</v>
      </c>
      <c r="B5414" s="1">
        <v>51299.248050000009</v>
      </c>
    </row>
    <row r="5415" spans="1:2" x14ac:dyDescent="0.25">
      <c r="A5415" s="2">
        <v>12775</v>
      </c>
      <c r="B5415" s="1">
        <v>41845.275000000001</v>
      </c>
    </row>
    <row r="5416" spans="1:2" x14ac:dyDescent="0.25">
      <c r="A5416" s="2">
        <v>12776</v>
      </c>
      <c r="B5416" s="1">
        <v>19352.250000000004</v>
      </c>
    </row>
    <row r="5417" spans="1:2" x14ac:dyDescent="0.25">
      <c r="A5417" s="2">
        <v>12791</v>
      </c>
      <c r="B5417" s="1">
        <v>2326.5000000000005</v>
      </c>
    </row>
    <row r="5418" spans="1:2" x14ac:dyDescent="0.25">
      <c r="A5418" s="2">
        <v>12792</v>
      </c>
      <c r="B5418" s="1">
        <v>3024478.2896657665</v>
      </c>
    </row>
    <row r="5419" spans="1:2" x14ac:dyDescent="0.25">
      <c r="A5419" s="2">
        <v>12794</v>
      </c>
      <c r="B5419" s="1">
        <v>6616061.9132933961</v>
      </c>
    </row>
    <row r="5420" spans="1:2" x14ac:dyDescent="0.25">
      <c r="A5420" s="2">
        <v>12798</v>
      </c>
      <c r="B5420" s="1">
        <v>102903.08497825344</v>
      </c>
    </row>
    <row r="5421" spans="1:2" x14ac:dyDescent="0.25">
      <c r="A5421" s="2">
        <v>12800</v>
      </c>
      <c r="B5421" s="1">
        <v>303154.61632641003</v>
      </c>
    </row>
    <row r="5422" spans="1:2" x14ac:dyDescent="0.25">
      <c r="A5422" s="2">
        <v>12810</v>
      </c>
      <c r="B5422" s="1">
        <v>9588.8555144286674</v>
      </c>
    </row>
    <row r="5423" spans="1:2" x14ac:dyDescent="0.25">
      <c r="A5423" s="2">
        <v>12811</v>
      </c>
      <c r="B5423" s="1">
        <v>72254.193218097309</v>
      </c>
    </row>
    <row r="5424" spans="1:2" x14ac:dyDescent="0.25">
      <c r="A5424" s="2">
        <v>12812</v>
      </c>
      <c r="B5424" s="1">
        <v>14665.30843383208</v>
      </c>
    </row>
    <row r="5425" spans="1:2" x14ac:dyDescent="0.25">
      <c r="A5425" s="2">
        <v>12815</v>
      </c>
      <c r="B5425" s="1">
        <v>157394.85871577842</v>
      </c>
    </row>
    <row r="5426" spans="1:2" x14ac:dyDescent="0.25">
      <c r="A5426" s="2">
        <v>12816</v>
      </c>
      <c r="B5426" s="1">
        <v>98548.61647405407</v>
      </c>
    </row>
    <row r="5427" spans="1:2" x14ac:dyDescent="0.25">
      <c r="A5427" s="2">
        <v>12818</v>
      </c>
      <c r="B5427" s="1">
        <v>35242.583410350009</v>
      </c>
    </row>
    <row r="5428" spans="1:2" x14ac:dyDescent="0.25">
      <c r="A5428" s="2">
        <v>12831</v>
      </c>
      <c r="B5428" s="1">
        <v>946186.13070000021</v>
      </c>
    </row>
    <row r="5429" spans="1:2" x14ac:dyDescent="0.25">
      <c r="A5429" s="2">
        <v>12832</v>
      </c>
      <c r="B5429" s="1">
        <v>3612636.498318227</v>
      </c>
    </row>
    <row r="5430" spans="1:2" x14ac:dyDescent="0.25">
      <c r="A5430" s="2">
        <v>12833</v>
      </c>
      <c r="B5430" s="1">
        <v>1330446.8207599539</v>
      </c>
    </row>
    <row r="5431" spans="1:2" x14ac:dyDescent="0.25">
      <c r="A5431" s="2">
        <v>12834</v>
      </c>
      <c r="B5431" s="1">
        <v>3660248.5558926137</v>
      </c>
    </row>
    <row r="5432" spans="1:2" x14ac:dyDescent="0.25">
      <c r="A5432" s="2">
        <v>12835</v>
      </c>
      <c r="B5432" s="1">
        <v>12413992.500000002</v>
      </c>
    </row>
    <row r="5433" spans="1:2" x14ac:dyDescent="0.25">
      <c r="A5433" s="2">
        <v>12836</v>
      </c>
      <c r="B5433" s="1">
        <v>162354.14019522004</v>
      </c>
    </row>
    <row r="5434" spans="1:2" x14ac:dyDescent="0.25">
      <c r="A5434" s="2">
        <v>12837</v>
      </c>
      <c r="B5434" s="1">
        <v>229706.63293500003</v>
      </c>
    </row>
    <row r="5435" spans="1:2" x14ac:dyDescent="0.25">
      <c r="A5435" s="2">
        <v>12838</v>
      </c>
      <c r="B5435" s="1">
        <v>105887.62150243079</v>
      </c>
    </row>
    <row r="5436" spans="1:2" x14ac:dyDescent="0.25">
      <c r="A5436" s="2">
        <v>12839</v>
      </c>
      <c r="B5436" s="1">
        <v>122082.19890868491</v>
      </c>
    </row>
    <row r="5437" spans="1:2" x14ac:dyDescent="0.25">
      <c r="A5437" s="2">
        <v>12840</v>
      </c>
      <c r="B5437" s="1">
        <v>432.27064307462922</v>
      </c>
    </row>
    <row r="5438" spans="1:2" x14ac:dyDescent="0.25">
      <c r="A5438" s="2">
        <v>12841</v>
      </c>
      <c r="B5438" s="1">
        <v>167683.9823211022</v>
      </c>
    </row>
    <row r="5439" spans="1:2" x14ac:dyDescent="0.25">
      <c r="A5439" s="2">
        <v>12842</v>
      </c>
      <c r="B5439" s="1">
        <v>90440.57872656369</v>
      </c>
    </row>
    <row r="5440" spans="1:2" x14ac:dyDescent="0.25">
      <c r="A5440" s="2">
        <v>12843</v>
      </c>
      <c r="B5440" s="1">
        <v>15691835.436727814</v>
      </c>
    </row>
    <row r="5441" spans="1:2" x14ac:dyDescent="0.25">
      <c r="A5441" s="2">
        <v>12844</v>
      </c>
      <c r="B5441" s="1">
        <v>924991.90639663441</v>
      </c>
    </row>
    <row r="5442" spans="1:2" x14ac:dyDescent="0.25">
      <c r="A5442" s="2">
        <v>12845</v>
      </c>
      <c r="B5442" s="1">
        <v>1179837.2508817906</v>
      </c>
    </row>
    <row r="5443" spans="1:2" x14ac:dyDescent="0.25">
      <c r="A5443" s="2">
        <v>12846</v>
      </c>
      <c r="B5443" s="1">
        <v>7493106.3922014255</v>
      </c>
    </row>
    <row r="5444" spans="1:2" x14ac:dyDescent="0.25">
      <c r="A5444" s="2">
        <v>12847</v>
      </c>
      <c r="B5444" s="1">
        <v>10450352.080098718</v>
      </c>
    </row>
    <row r="5445" spans="1:2" x14ac:dyDescent="0.25">
      <c r="A5445" s="2">
        <v>12851</v>
      </c>
      <c r="B5445" s="1">
        <v>101202.75000000001</v>
      </c>
    </row>
    <row r="5446" spans="1:2" x14ac:dyDescent="0.25">
      <c r="A5446" s="2">
        <v>12852</v>
      </c>
      <c r="B5446" s="1">
        <v>225.62012975126277</v>
      </c>
    </row>
    <row r="5447" spans="1:2" x14ac:dyDescent="0.25">
      <c r="A5447" s="2">
        <v>12854</v>
      </c>
      <c r="B5447" s="1">
        <v>3500</v>
      </c>
    </row>
    <row r="5448" spans="1:2" x14ac:dyDescent="0.25">
      <c r="A5448" s="2">
        <v>12855</v>
      </c>
      <c r="B5448" s="1">
        <v>200829.85853169355</v>
      </c>
    </row>
    <row r="5449" spans="1:2" x14ac:dyDescent="0.25">
      <c r="A5449" s="2">
        <v>12857</v>
      </c>
      <c r="B5449" s="1">
        <v>279295.90605000005</v>
      </c>
    </row>
    <row r="5450" spans="1:2" x14ac:dyDescent="0.25">
      <c r="A5450" s="2">
        <v>12858</v>
      </c>
      <c r="B5450" s="1">
        <v>26360.054050333369</v>
      </c>
    </row>
    <row r="5451" spans="1:2" x14ac:dyDescent="0.25">
      <c r="A5451" s="2">
        <v>12859</v>
      </c>
      <c r="B5451" s="1">
        <v>1016.1741442590618</v>
      </c>
    </row>
    <row r="5452" spans="1:2" x14ac:dyDescent="0.25">
      <c r="A5452" s="2">
        <v>12874</v>
      </c>
      <c r="B5452" s="1">
        <v>2760.1924683593647</v>
      </c>
    </row>
    <row r="5453" spans="1:2" x14ac:dyDescent="0.25">
      <c r="A5453" s="2">
        <v>12877</v>
      </c>
      <c r="B5453" s="1">
        <v>130535.76831474956</v>
      </c>
    </row>
    <row r="5454" spans="1:2" x14ac:dyDescent="0.25">
      <c r="A5454" s="2">
        <v>12881</v>
      </c>
      <c r="B5454" s="1">
        <v>52663.500000000007</v>
      </c>
    </row>
    <row r="5455" spans="1:2" x14ac:dyDescent="0.25">
      <c r="A5455" s="2">
        <v>12882</v>
      </c>
      <c r="B5455" s="1">
        <v>20305.811677613648</v>
      </c>
    </row>
    <row r="5456" spans="1:2" x14ac:dyDescent="0.25">
      <c r="A5456" s="2">
        <v>12885</v>
      </c>
      <c r="B5456" s="1">
        <v>10323086.305050001</v>
      </c>
    </row>
    <row r="5457" spans="1:2" x14ac:dyDescent="0.25">
      <c r="A5457" s="2">
        <v>12886</v>
      </c>
      <c r="B5457" s="1">
        <v>148050.00000000003</v>
      </c>
    </row>
    <row r="5458" spans="1:2" x14ac:dyDescent="0.25">
      <c r="A5458" s="2">
        <v>12887</v>
      </c>
      <c r="B5458" s="1">
        <v>1489.901121375379</v>
      </c>
    </row>
    <row r="5459" spans="1:2" x14ac:dyDescent="0.25">
      <c r="A5459" s="2">
        <v>12888</v>
      </c>
      <c r="B5459" s="1">
        <v>29641.972646720904</v>
      </c>
    </row>
    <row r="5460" spans="1:2" x14ac:dyDescent="0.25">
      <c r="A5460" s="2">
        <v>12889</v>
      </c>
      <c r="B5460" s="1">
        <v>51818.175199972524</v>
      </c>
    </row>
    <row r="5461" spans="1:2" x14ac:dyDescent="0.25">
      <c r="A5461" s="2">
        <v>12890</v>
      </c>
      <c r="B5461" s="1">
        <v>30080.803799087109</v>
      </c>
    </row>
    <row r="5462" spans="1:2" x14ac:dyDescent="0.25">
      <c r="A5462" s="2">
        <v>12894</v>
      </c>
      <c r="B5462" s="1">
        <v>11949.750000000002</v>
      </c>
    </row>
    <row r="5463" spans="1:2" x14ac:dyDescent="0.25">
      <c r="A5463" s="2">
        <v>12895</v>
      </c>
      <c r="B5463" s="1">
        <v>5715315.2205000008</v>
      </c>
    </row>
    <row r="5464" spans="1:2" x14ac:dyDescent="0.25">
      <c r="A5464" s="2">
        <v>12896</v>
      </c>
      <c r="B5464" s="1">
        <v>380700.00000000006</v>
      </c>
    </row>
    <row r="5465" spans="1:2" x14ac:dyDescent="0.25">
      <c r="A5465" s="2">
        <v>12900</v>
      </c>
      <c r="B5465" s="1">
        <v>148683.66550608218</v>
      </c>
    </row>
    <row r="5466" spans="1:2" x14ac:dyDescent="0.25">
      <c r="A5466" s="2">
        <v>12902</v>
      </c>
      <c r="B5466" s="1">
        <v>448307.19781575917</v>
      </c>
    </row>
    <row r="5467" spans="1:2" x14ac:dyDescent="0.25">
      <c r="A5467" s="2">
        <v>12904</v>
      </c>
      <c r="B5467" s="1">
        <v>174919.90229420777</v>
      </c>
    </row>
    <row r="5468" spans="1:2" x14ac:dyDescent="0.25">
      <c r="A5468" s="2">
        <v>12905</v>
      </c>
      <c r="B5468" s="1">
        <v>119408.01408545737</v>
      </c>
    </row>
    <row r="5469" spans="1:2" x14ac:dyDescent="0.25">
      <c r="A5469" s="2">
        <v>12906</v>
      </c>
      <c r="B5469" s="1">
        <v>130314.98117434338</v>
      </c>
    </row>
    <row r="5470" spans="1:2" x14ac:dyDescent="0.25">
      <c r="A5470" s="2">
        <v>12914</v>
      </c>
      <c r="B5470" s="1">
        <v>202858.44296130663</v>
      </c>
    </row>
    <row r="5471" spans="1:2" x14ac:dyDescent="0.25">
      <c r="A5471" s="2">
        <v>12919</v>
      </c>
      <c r="B5471" s="1">
        <v>604182.31092563446</v>
      </c>
    </row>
    <row r="5472" spans="1:2" x14ac:dyDescent="0.25">
      <c r="A5472" s="2">
        <v>12922</v>
      </c>
      <c r="B5472" s="1">
        <v>14972.509680443713</v>
      </c>
    </row>
    <row r="5473" spans="1:2" x14ac:dyDescent="0.25">
      <c r="A5473" s="2">
        <v>12924</v>
      </c>
      <c r="B5473" s="1">
        <v>2929.9727738084375</v>
      </c>
    </row>
    <row r="5474" spans="1:2" x14ac:dyDescent="0.25">
      <c r="A5474" s="2">
        <v>12926</v>
      </c>
      <c r="B5474" s="1">
        <v>22031.65305822096</v>
      </c>
    </row>
    <row r="5475" spans="1:2" x14ac:dyDescent="0.25">
      <c r="A5475" s="2">
        <v>12933</v>
      </c>
      <c r="B5475" s="1">
        <v>13523.717870945748</v>
      </c>
    </row>
    <row r="5476" spans="1:2" x14ac:dyDescent="0.25">
      <c r="A5476" s="2">
        <v>12935</v>
      </c>
      <c r="B5476" s="1">
        <v>355034.96621403261</v>
      </c>
    </row>
    <row r="5477" spans="1:2" x14ac:dyDescent="0.25">
      <c r="A5477" s="2">
        <v>12937</v>
      </c>
      <c r="B5477" s="1">
        <v>97184.064297334757</v>
      </c>
    </row>
    <row r="5478" spans="1:2" x14ac:dyDescent="0.25">
      <c r="A5478" s="2">
        <v>12938</v>
      </c>
      <c r="B5478" s="1">
        <v>5306.585451749701</v>
      </c>
    </row>
    <row r="5479" spans="1:2" x14ac:dyDescent="0.25">
      <c r="A5479" s="2">
        <v>12940</v>
      </c>
      <c r="B5479" s="1">
        <v>12239.892039006005</v>
      </c>
    </row>
    <row r="5480" spans="1:2" x14ac:dyDescent="0.25">
      <c r="A5480" s="2">
        <v>12941</v>
      </c>
      <c r="B5480" s="1">
        <v>5243.4118154193466</v>
      </c>
    </row>
    <row r="5481" spans="1:2" x14ac:dyDescent="0.25">
      <c r="A5481" s="2">
        <v>12942</v>
      </c>
      <c r="B5481" s="1">
        <v>27730.099466401287</v>
      </c>
    </row>
    <row r="5482" spans="1:2" x14ac:dyDescent="0.25">
      <c r="A5482" s="2">
        <v>12943</v>
      </c>
      <c r="B5482" s="1">
        <v>78130.941032186383</v>
      </c>
    </row>
    <row r="5483" spans="1:2" x14ac:dyDescent="0.25">
      <c r="A5483" s="2">
        <v>12945</v>
      </c>
      <c r="B5483" s="1">
        <v>240431.55403672563</v>
      </c>
    </row>
    <row r="5484" spans="1:2" x14ac:dyDescent="0.25">
      <c r="A5484" s="2">
        <v>12946</v>
      </c>
      <c r="B5484" s="1">
        <v>187071.75000000003</v>
      </c>
    </row>
    <row r="5485" spans="1:2" x14ac:dyDescent="0.25">
      <c r="A5485" s="2">
        <v>12947</v>
      </c>
      <c r="B5485" s="1">
        <v>48583.732218762358</v>
      </c>
    </row>
    <row r="5486" spans="1:2" x14ac:dyDescent="0.25">
      <c r="A5486" s="2">
        <v>12948</v>
      </c>
      <c r="B5486" s="1">
        <v>183793.50000000003</v>
      </c>
    </row>
    <row r="5487" spans="1:2" x14ac:dyDescent="0.25">
      <c r="A5487" s="2">
        <v>12951</v>
      </c>
      <c r="B5487" s="1">
        <v>105997.46505779201</v>
      </c>
    </row>
    <row r="5488" spans="1:2" x14ac:dyDescent="0.25">
      <c r="A5488" s="2">
        <v>12952</v>
      </c>
      <c r="B5488" s="1">
        <v>3557110.5301273111</v>
      </c>
    </row>
    <row r="5489" spans="1:2" x14ac:dyDescent="0.25">
      <c r="A5489" s="2">
        <v>12954</v>
      </c>
      <c r="B5489" s="1">
        <v>3567225.1477859849</v>
      </c>
    </row>
    <row r="5490" spans="1:2" x14ac:dyDescent="0.25">
      <c r="A5490" s="2">
        <v>12955</v>
      </c>
      <c r="B5490" s="1">
        <v>878005.77737753768</v>
      </c>
    </row>
    <row r="5491" spans="1:2" x14ac:dyDescent="0.25">
      <c r="A5491" s="2">
        <v>12956</v>
      </c>
      <c r="B5491" s="1">
        <v>418252.31029449683</v>
      </c>
    </row>
    <row r="5492" spans="1:2" x14ac:dyDescent="0.25">
      <c r="A5492" s="2">
        <v>12957</v>
      </c>
      <c r="B5492" s="1">
        <v>52632.748480787755</v>
      </c>
    </row>
    <row r="5493" spans="1:2" x14ac:dyDescent="0.25">
      <c r="A5493" s="2">
        <v>12961</v>
      </c>
      <c r="B5493" s="1">
        <v>309962.06074214372</v>
      </c>
    </row>
    <row r="5494" spans="1:2" x14ac:dyDescent="0.25">
      <c r="A5494" s="2">
        <v>12963</v>
      </c>
      <c r="B5494" s="1">
        <v>8582940.7216928843</v>
      </c>
    </row>
    <row r="5495" spans="1:2" x14ac:dyDescent="0.25">
      <c r="A5495" s="2">
        <v>12971</v>
      </c>
      <c r="B5495" s="1">
        <v>56945910.367514551</v>
      </c>
    </row>
    <row r="5496" spans="1:2" x14ac:dyDescent="0.25">
      <c r="A5496" s="2">
        <v>12972</v>
      </c>
      <c r="B5496" s="1">
        <v>9119.866320000001</v>
      </c>
    </row>
    <row r="5497" spans="1:2" x14ac:dyDescent="0.25">
      <c r="A5497" s="2">
        <v>12974</v>
      </c>
      <c r="B5497" s="1">
        <v>64778.309625016482</v>
      </c>
    </row>
    <row r="5498" spans="1:2" x14ac:dyDescent="0.25">
      <c r="A5498" s="2">
        <v>12975</v>
      </c>
      <c r="B5498" s="1">
        <v>56405.032437815695</v>
      </c>
    </row>
    <row r="5499" spans="1:2" x14ac:dyDescent="0.25">
      <c r="A5499" s="2">
        <v>12977</v>
      </c>
      <c r="B5499" s="1">
        <v>5979.5362730784445</v>
      </c>
    </row>
    <row r="5500" spans="1:2" x14ac:dyDescent="0.25">
      <c r="A5500" s="2">
        <v>12978</v>
      </c>
      <c r="B5500" s="1">
        <v>145751.19665628709</v>
      </c>
    </row>
    <row r="5501" spans="1:2" x14ac:dyDescent="0.25">
      <c r="A5501" s="2">
        <v>12979</v>
      </c>
      <c r="B5501" s="1">
        <v>7451.2237995616651</v>
      </c>
    </row>
    <row r="5502" spans="1:2" x14ac:dyDescent="0.25">
      <c r="A5502" s="2">
        <v>12982</v>
      </c>
      <c r="B5502" s="1">
        <v>6638872.317930907</v>
      </c>
    </row>
    <row r="5503" spans="1:2" x14ac:dyDescent="0.25">
      <c r="A5503" s="2">
        <v>12992</v>
      </c>
      <c r="B5503" s="1">
        <v>1128780.245583934</v>
      </c>
    </row>
    <row r="5504" spans="1:2" x14ac:dyDescent="0.25">
      <c r="A5504" s="2">
        <v>12993</v>
      </c>
      <c r="B5504" s="1">
        <v>26838559.180014621</v>
      </c>
    </row>
    <row r="5505" spans="1:2" x14ac:dyDescent="0.25">
      <c r="A5505" s="2">
        <v>12994</v>
      </c>
      <c r="B5505" s="1">
        <v>2276147.6359785004</v>
      </c>
    </row>
    <row r="5506" spans="1:2" x14ac:dyDescent="0.25">
      <c r="A5506" s="2">
        <v>12995</v>
      </c>
      <c r="B5506" s="1">
        <v>4520489.7381660007</v>
      </c>
    </row>
    <row r="5507" spans="1:2" x14ac:dyDescent="0.25">
      <c r="A5507" s="2">
        <v>12996</v>
      </c>
      <c r="B5507" s="1">
        <v>186224.05063847947</v>
      </c>
    </row>
    <row r="5508" spans="1:2" x14ac:dyDescent="0.25">
      <c r="A5508" s="2">
        <v>12997</v>
      </c>
      <c r="B5508" s="1">
        <v>15295.526599282521</v>
      </c>
    </row>
    <row r="5509" spans="1:2" x14ac:dyDescent="0.25">
      <c r="A5509" s="2">
        <v>12998</v>
      </c>
      <c r="B5509" s="1">
        <v>5520312.0826605009</v>
      </c>
    </row>
    <row r="5510" spans="1:2" x14ac:dyDescent="0.25">
      <c r="A5510" s="2">
        <v>12999</v>
      </c>
      <c r="B5510" s="1">
        <v>2727599.6815781994</v>
      </c>
    </row>
    <row r="5511" spans="1:2" x14ac:dyDescent="0.25">
      <c r="A5511" s="2">
        <v>13000</v>
      </c>
      <c r="B5511" s="1">
        <v>3669225.8627062915</v>
      </c>
    </row>
    <row r="5512" spans="1:2" x14ac:dyDescent="0.25">
      <c r="A5512" s="2">
        <v>13001</v>
      </c>
      <c r="B5512" s="1">
        <v>4970897.1360450005</v>
      </c>
    </row>
    <row r="5513" spans="1:2" x14ac:dyDescent="0.25">
      <c r="A5513" s="2">
        <v>13002</v>
      </c>
      <c r="B5513" s="1">
        <v>3276550.5608895356</v>
      </c>
    </row>
    <row r="5514" spans="1:2" x14ac:dyDescent="0.25">
      <c r="A5514" s="2">
        <v>13003</v>
      </c>
      <c r="B5514" s="1">
        <v>3276550.5608895356</v>
      </c>
    </row>
    <row r="5515" spans="1:2" x14ac:dyDescent="0.25">
      <c r="A5515" s="2">
        <v>13004</v>
      </c>
      <c r="B5515" s="1">
        <v>1125735.1529556981</v>
      </c>
    </row>
    <row r="5516" spans="1:2" x14ac:dyDescent="0.25">
      <c r="A5516" s="2">
        <v>13005</v>
      </c>
      <c r="B5516" s="1">
        <v>1024136.4842152108</v>
      </c>
    </row>
    <row r="5517" spans="1:2" x14ac:dyDescent="0.25">
      <c r="A5517" s="2">
        <v>13006</v>
      </c>
      <c r="B5517" s="1">
        <v>128842.00049718999</v>
      </c>
    </row>
    <row r="5518" spans="1:2" x14ac:dyDescent="0.25">
      <c r="A5518" s="2">
        <v>13008</v>
      </c>
      <c r="B5518" s="1">
        <v>100881.50368465779</v>
      </c>
    </row>
    <row r="5519" spans="1:2" x14ac:dyDescent="0.25">
      <c r="A5519" s="2">
        <v>13009</v>
      </c>
      <c r="B5519" s="1">
        <v>41910.554315805952</v>
      </c>
    </row>
    <row r="5520" spans="1:2" x14ac:dyDescent="0.25">
      <c r="A5520" s="2">
        <v>13010</v>
      </c>
      <c r="B5520" s="1">
        <v>4964514.1029034657</v>
      </c>
    </row>
    <row r="5521" spans="1:2" x14ac:dyDescent="0.25">
      <c r="A5521" s="2">
        <v>13016</v>
      </c>
      <c r="B5521" s="1">
        <v>196781.36476645636</v>
      </c>
    </row>
    <row r="5522" spans="1:2" x14ac:dyDescent="0.25">
      <c r="A5522" s="2">
        <v>13020</v>
      </c>
      <c r="B5522" s="1">
        <v>3468879.3746383432</v>
      </c>
    </row>
    <row r="5523" spans="1:2" x14ac:dyDescent="0.25">
      <c r="A5523" s="2">
        <v>13021</v>
      </c>
      <c r="B5523" s="1">
        <v>409207.22932986531</v>
      </c>
    </row>
    <row r="5524" spans="1:2" x14ac:dyDescent="0.25">
      <c r="A5524" s="2">
        <v>13022</v>
      </c>
      <c r="B5524" s="1">
        <v>777148.53692822461</v>
      </c>
    </row>
    <row r="5525" spans="1:2" x14ac:dyDescent="0.25">
      <c r="A5525" s="2">
        <v>13023</v>
      </c>
      <c r="B5525" s="1">
        <v>16370676.346977444</v>
      </c>
    </row>
    <row r="5526" spans="1:2" x14ac:dyDescent="0.25">
      <c r="A5526" s="2">
        <v>13024</v>
      </c>
      <c r="B5526" s="1">
        <v>423954.88911105657</v>
      </c>
    </row>
    <row r="5527" spans="1:2" x14ac:dyDescent="0.25">
      <c r="A5527" s="2">
        <v>13025</v>
      </c>
      <c r="B5527" s="1">
        <v>444045.2335647578</v>
      </c>
    </row>
    <row r="5528" spans="1:2" x14ac:dyDescent="0.25">
      <c r="A5528" s="2">
        <v>13026</v>
      </c>
      <c r="B5528" s="1">
        <v>23977.867958026443</v>
      </c>
    </row>
    <row r="5529" spans="1:2" x14ac:dyDescent="0.25">
      <c r="A5529" s="2">
        <v>13027</v>
      </c>
      <c r="B5529" s="1">
        <v>52707.830860931535</v>
      </c>
    </row>
    <row r="5530" spans="1:2" x14ac:dyDescent="0.25">
      <c r="A5530" s="2">
        <v>13028</v>
      </c>
      <c r="B5530" s="1">
        <v>34500</v>
      </c>
    </row>
    <row r="5531" spans="1:2" x14ac:dyDescent="0.25">
      <c r="A5531" s="2">
        <v>13029</v>
      </c>
      <c r="B5531" s="1">
        <v>37377.337500000001</v>
      </c>
    </row>
    <row r="5532" spans="1:2" x14ac:dyDescent="0.25">
      <c r="A5532" s="2">
        <v>13030</v>
      </c>
      <c r="B5532" s="1">
        <v>18300</v>
      </c>
    </row>
    <row r="5533" spans="1:2" x14ac:dyDescent="0.25">
      <c r="A5533" s="2">
        <v>13031</v>
      </c>
      <c r="B5533" s="1">
        <v>65287.696946122909</v>
      </c>
    </row>
    <row r="5534" spans="1:2" x14ac:dyDescent="0.25">
      <c r="A5534" s="2">
        <v>13033</v>
      </c>
      <c r="B5534" s="1">
        <v>28688765.953943875</v>
      </c>
    </row>
    <row r="5535" spans="1:2" x14ac:dyDescent="0.25">
      <c r="A5535" s="2">
        <v>13039</v>
      </c>
      <c r="B5535" s="1">
        <v>33648519.117434748</v>
      </c>
    </row>
    <row r="5536" spans="1:2" x14ac:dyDescent="0.25">
      <c r="A5536" s="2">
        <v>13040</v>
      </c>
      <c r="B5536" s="1">
        <v>129731.57460697609</v>
      </c>
    </row>
    <row r="5537" spans="1:2" x14ac:dyDescent="0.25">
      <c r="A5537" s="2">
        <v>13042</v>
      </c>
      <c r="B5537" s="1">
        <v>2521530.4460090417</v>
      </c>
    </row>
    <row r="5538" spans="1:2" x14ac:dyDescent="0.25">
      <c r="A5538" s="2">
        <v>13052</v>
      </c>
      <c r="B5538" s="1">
        <v>38810.250000000007</v>
      </c>
    </row>
    <row r="5539" spans="1:2" x14ac:dyDescent="0.25">
      <c r="A5539" s="2">
        <v>13053</v>
      </c>
      <c r="B5539" s="1">
        <v>49670.271564740498</v>
      </c>
    </row>
    <row r="5540" spans="1:2" x14ac:dyDescent="0.25">
      <c r="A5540" s="2">
        <v>13056</v>
      </c>
      <c r="B5540" s="1">
        <v>17297.167247380559</v>
      </c>
    </row>
    <row r="5541" spans="1:2" x14ac:dyDescent="0.25">
      <c r="A5541" s="2">
        <v>13061</v>
      </c>
      <c r="B5541" s="1">
        <v>8805.9536641917857</v>
      </c>
    </row>
    <row r="5542" spans="1:2" x14ac:dyDescent="0.25">
      <c r="A5542" s="2">
        <v>13062</v>
      </c>
      <c r="B5542" s="1">
        <v>140351.40000000002</v>
      </c>
    </row>
    <row r="5543" spans="1:2" x14ac:dyDescent="0.25">
      <c r="A5543" s="2">
        <v>13063</v>
      </c>
      <c r="B5543" s="1">
        <v>58736.245045683005</v>
      </c>
    </row>
    <row r="5544" spans="1:2" x14ac:dyDescent="0.25">
      <c r="A5544" s="2">
        <v>13064</v>
      </c>
      <c r="B5544" s="1">
        <v>126833.97051176002</v>
      </c>
    </row>
    <row r="5545" spans="1:2" x14ac:dyDescent="0.25">
      <c r="A5545" s="2">
        <v>13067</v>
      </c>
      <c r="B5545" s="1">
        <v>75358.595385450011</v>
      </c>
    </row>
    <row r="5546" spans="1:2" x14ac:dyDescent="0.25">
      <c r="A5546" s="2">
        <v>13071</v>
      </c>
      <c r="B5546" s="1">
        <v>71434.558600145523</v>
      </c>
    </row>
    <row r="5547" spans="1:2" x14ac:dyDescent="0.25">
      <c r="A5547" s="2">
        <v>13072</v>
      </c>
      <c r="B5547" s="1">
        <v>250474.39251890403</v>
      </c>
    </row>
    <row r="5548" spans="1:2" x14ac:dyDescent="0.25">
      <c r="A5548" s="2">
        <v>13073</v>
      </c>
      <c r="B5548" s="1">
        <v>100000</v>
      </c>
    </row>
    <row r="5549" spans="1:2" x14ac:dyDescent="0.25">
      <c r="A5549" s="2">
        <v>13081</v>
      </c>
      <c r="B5549" s="1">
        <v>7919266.5542693231</v>
      </c>
    </row>
    <row r="5550" spans="1:2" x14ac:dyDescent="0.25">
      <c r="A5550" s="2">
        <v>13083</v>
      </c>
      <c r="B5550" s="1">
        <v>15016.476028755422</v>
      </c>
    </row>
    <row r="5551" spans="1:2" x14ac:dyDescent="0.25">
      <c r="A5551" s="2">
        <v>13085</v>
      </c>
      <c r="B5551" s="1">
        <v>117979.44666592177</v>
      </c>
    </row>
    <row r="5552" spans="1:2" x14ac:dyDescent="0.25">
      <c r="A5552" s="2">
        <v>13087</v>
      </c>
      <c r="B5552" s="1">
        <v>3361739.9332938152</v>
      </c>
    </row>
    <row r="5553" spans="1:2" x14ac:dyDescent="0.25">
      <c r="A5553" s="2">
        <v>13088</v>
      </c>
      <c r="B5553" s="1">
        <v>258786.28882469839</v>
      </c>
    </row>
    <row r="5554" spans="1:2" x14ac:dyDescent="0.25">
      <c r="A5554" s="2">
        <v>13091</v>
      </c>
      <c r="B5554" s="1">
        <v>2995938.6326261465</v>
      </c>
    </row>
    <row r="5555" spans="1:2" x14ac:dyDescent="0.25">
      <c r="A5555" s="2">
        <v>13094</v>
      </c>
      <c r="B5555" s="1">
        <v>9024.8051900505106</v>
      </c>
    </row>
    <row r="5556" spans="1:2" x14ac:dyDescent="0.25">
      <c r="A5556" s="2">
        <v>13095</v>
      </c>
      <c r="B5556" s="1">
        <v>263715.97584969859</v>
      </c>
    </row>
    <row r="5557" spans="1:2" x14ac:dyDescent="0.25">
      <c r="A5557" s="2">
        <v>13098</v>
      </c>
      <c r="B5557" s="1">
        <v>263715.97584969859</v>
      </c>
    </row>
    <row r="5558" spans="1:2" x14ac:dyDescent="0.25">
      <c r="A5558" s="2">
        <v>13101</v>
      </c>
      <c r="B5558" s="1">
        <v>415859.80807067861</v>
      </c>
    </row>
    <row r="5559" spans="1:2" x14ac:dyDescent="0.25">
      <c r="A5559" s="2">
        <v>13104</v>
      </c>
      <c r="B5559" s="1">
        <v>4868.6026310713587</v>
      </c>
    </row>
    <row r="5560" spans="1:2" x14ac:dyDescent="0.25">
      <c r="A5560" s="2">
        <v>13121</v>
      </c>
      <c r="B5560" s="1">
        <v>5640.5032437815698</v>
      </c>
    </row>
    <row r="5561" spans="1:2" x14ac:dyDescent="0.25">
      <c r="A5561" s="2">
        <v>13122</v>
      </c>
      <c r="B5561" s="1">
        <v>14665.30843383208</v>
      </c>
    </row>
    <row r="5562" spans="1:2" x14ac:dyDescent="0.25">
      <c r="A5562" s="2">
        <v>13123</v>
      </c>
      <c r="B5562" s="1">
        <v>9024.8051900505106</v>
      </c>
    </row>
    <row r="5563" spans="1:2" x14ac:dyDescent="0.25">
      <c r="A5563" s="2">
        <v>13124</v>
      </c>
      <c r="B5563" s="1">
        <v>5640.5032437815698</v>
      </c>
    </row>
    <row r="5564" spans="1:2" x14ac:dyDescent="0.25">
      <c r="A5564" s="2">
        <v>13130</v>
      </c>
      <c r="B5564" s="1">
        <v>28030.755253676787</v>
      </c>
    </row>
    <row r="5565" spans="1:2" x14ac:dyDescent="0.25">
      <c r="A5565" s="2">
        <v>13131</v>
      </c>
      <c r="B5565" s="1">
        <v>6612.926003009512</v>
      </c>
    </row>
    <row r="5566" spans="1:2" x14ac:dyDescent="0.25">
      <c r="A5566" s="2">
        <v>13132</v>
      </c>
      <c r="B5566" s="1">
        <v>76440.099959727828</v>
      </c>
    </row>
    <row r="5567" spans="1:2" x14ac:dyDescent="0.25">
      <c r="A5567" s="2">
        <v>13134</v>
      </c>
      <c r="B5567" s="1">
        <v>51328.579518412284</v>
      </c>
    </row>
    <row r="5568" spans="1:2" x14ac:dyDescent="0.25">
      <c r="A5568" s="2">
        <v>13135</v>
      </c>
      <c r="B5568" s="1">
        <v>51328.579518412284</v>
      </c>
    </row>
    <row r="5569" spans="1:2" x14ac:dyDescent="0.25">
      <c r="A5569" s="2">
        <v>13136</v>
      </c>
      <c r="B5569" s="1">
        <v>51328.579518412284</v>
      </c>
    </row>
    <row r="5570" spans="1:2" x14ac:dyDescent="0.25">
      <c r="A5570" s="2">
        <v>13137</v>
      </c>
      <c r="B5570" s="1">
        <v>26510.365245773377</v>
      </c>
    </row>
    <row r="5571" spans="1:2" x14ac:dyDescent="0.25">
      <c r="A5571" s="2">
        <v>13138</v>
      </c>
      <c r="B5571" s="1">
        <v>984336.63017945795</v>
      </c>
    </row>
    <row r="5572" spans="1:2" x14ac:dyDescent="0.25">
      <c r="A5572" s="2">
        <v>13139</v>
      </c>
      <c r="B5572" s="1">
        <v>784861.14710295002</v>
      </c>
    </row>
    <row r="5573" spans="1:2" x14ac:dyDescent="0.25">
      <c r="A5573" s="2">
        <v>13140</v>
      </c>
      <c r="B5573" s="1">
        <v>857741.11076250975</v>
      </c>
    </row>
    <row r="5574" spans="1:2" x14ac:dyDescent="0.25">
      <c r="A5574" s="2">
        <v>13141</v>
      </c>
      <c r="B5574" s="1">
        <v>1236398.3110369199</v>
      </c>
    </row>
    <row r="5575" spans="1:2" x14ac:dyDescent="0.25">
      <c r="A5575" s="2">
        <v>13151</v>
      </c>
      <c r="B5575" s="1">
        <v>15229.358758210237</v>
      </c>
    </row>
    <row r="5576" spans="1:2" x14ac:dyDescent="0.25">
      <c r="A5576" s="2">
        <v>13152</v>
      </c>
      <c r="B5576" s="1">
        <v>425000</v>
      </c>
    </row>
    <row r="5577" spans="1:2" x14ac:dyDescent="0.25">
      <c r="A5577" s="2">
        <v>13153</v>
      </c>
      <c r="B5577" s="1">
        <v>19320</v>
      </c>
    </row>
    <row r="5578" spans="1:2" x14ac:dyDescent="0.25">
      <c r="A5578" s="2">
        <v>13154</v>
      </c>
      <c r="B5578" s="1">
        <v>580</v>
      </c>
    </row>
    <row r="5579" spans="1:2" x14ac:dyDescent="0.25">
      <c r="A5579" s="2">
        <v>13155</v>
      </c>
      <c r="B5579" s="1">
        <v>11223000</v>
      </c>
    </row>
    <row r="5580" spans="1:2" x14ac:dyDescent="0.25">
      <c r="A5580" s="2">
        <v>13156</v>
      </c>
      <c r="B5580" s="1">
        <v>307767.93954711227</v>
      </c>
    </row>
    <row r="5581" spans="1:2" x14ac:dyDescent="0.25">
      <c r="A5581" s="2">
        <v>13157</v>
      </c>
      <c r="B5581" s="1">
        <v>3674412.2058076565</v>
      </c>
    </row>
    <row r="5582" spans="1:2" x14ac:dyDescent="0.25">
      <c r="A5582" s="2">
        <v>13159</v>
      </c>
      <c r="B5582" s="1">
        <v>2077738.7141581622</v>
      </c>
    </row>
    <row r="5583" spans="1:2" x14ac:dyDescent="0.25">
      <c r="A5583" s="2">
        <v>13160</v>
      </c>
      <c r="B5583" s="1">
        <v>132826.16338349055</v>
      </c>
    </row>
    <row r="5584" spans="1:2" x14ac:dyDescent="0.25">
      <c r="A5584" s="2">
        <v>13164</v>
      </c>
      <c r="B5584" s="1">
        <v>110379.00797756153</v>
      </c>
    </row>
    <row r="5585" spans="1:2" x14ac:dyDescent="0.25">
      <c r="A5585" s="2">
        <v>13166</v>
      </c>
      <c r="B5585" s="1">
        <v>36099.220760202043</v>
      </c>
    </row>
    <row r="5586" spans="1:2" x14ac:dyDescent="0.25">
      <c r="A5586" s="2">
        <v>13172</v>
      </c>
      <c r="B5586" s="1">
        <v>7412767.2641804917</v>
      </c>
    </row>
    <row r="5587" spans="1:2" x14ac:dyDescent="0.25">
      <c r="A5587" s="2">
        <v>13174</v>
      </c>
      <c r="B5587" s="1">
        <v>604721.01846765506</v>
      </c>
    </row>
    <row r="5588" spans="1:2" x14ac:dyDescent="0.25">
      <c r="A5588" s="2">
        <v>13175</v>
      </c>
      <c r="B5588" s="1">
        <v>7410621.7798194932</v>
      </c>
    </row>
    <row r="5589" spans="1:2" x14ac:dyDescent="0.25">
      <c r="A5589" s="2">
        <v>13176</v>
      </c>
      <c r="B5589" s="1">
        <v>86300</v>
      </c>
    </row>
    <row r="5590" spans="1:2" x14ac:dyDescent="0.25">
      <c r="A5590" s="2">
        <v>13181</v>
      </c>
      <c r="B5590" s="1">
        <v>48219277.03424269</v>
      </c>
    </row>
    <row r="5591" spans="1:2" x14ac:dyDescent="0.25">
      <c r="A5591" s="2">
        <v>13182</v>
      </c>
      <c r="B5591" s="1">
        <v>8631098.4844125006</v>
      </c>
    </row>
    <row r="5592" spans="1:2" x14ac:dyDescent="0.25">
      <c r="A5592" s="2">
        <v>13185</v>
      </c>
      <c r="B5592" s="1">
        <v>11240167.500000002</v>
      </c>
    </row>
    <row r="5593" spans="1:2" x14ac:dyDescent="0.25">
      <c r="A5593" s="2">
        <v>13186</v>
      </c>
      <c r="B5593" s="1">
        <v>12605623.645615594</v>
      </c>
    </row>
    <row r="5594" spans="1:2" x14ac:dyDescent="0.25">
      <c r="A5594" s="2">
        <v>13196</v>
      </c>
      <c r="B5594" s="1">
        <v>73759.329860731086</v>
      </c>
    </row>
    <row r="5595" spans="1:2" x14ac:dyDescent="0.25">
      <c r="A5595" s="2">
        <v>13198</v>
      </c>
      <c r="B5595" s="1">
        <v>541488.31140303065</v>
      </c>
    </row>
    <row r="5596" spans="1:2" x14ac:dyDescent="0.25">
      <c r="A5596" s="2">
        <v>13199</v>
      </c>
      <c r="B5596" s="1">
        <v>218880</v>
      </c>
    </row>
    <row r="5597" spans="1:2" x14ac:dyDescent="0.25">
      <c r="A5597" s="2">
        <v>13200</v>
      </c>
      <c r="B5597" s="1">
        <v>22562.012975126279</v>
      </c>
    </row>
    <row r="5598" spans="1:2" x14ac:dyDescent="0.25">
      <c r="A5598" s="2">
        <v>13201</v>
      </c>
      <c r="B5598" s="1">
        <v>22562.012975126279</v>
      </c>
    </row>
    <row r="5599" spans="1:2" x14ac:dyDescent="0.25">
      <c r="A5599" s="2">
        <v>13202</v>
      </c>
      <c r="B5599" s="1">
        <v>22562.012975126279</v>
      </c>
    </row>
    <row r="5600" spans="1:2" x14ac:dyDescent="0.25">
      <c r="A5600" s="2">
        <v>13203</v>
      </c>
      <c r="B5600" s="1">
        <v>22562.012975126279</v>
      </c>
    </row>
    <row r="5601" spans="1:2" x14ac:dyDescent="0.25">
      <c r="A5601" s="2">
        <v>13204</v>
      </c>
      <c r="B5601" s="1">
        <v>94196.404171152215</v>
      </c>
    </row>
    <row r="5602" spans="1:2" x14ac:dyDescent="0.25">
      <c r="A5602" s="2">
        <v>13208</v>
      </c>
      <c r="B5602" s="1">
        <v>433918.27404087235</v>
      </c>
    </row>
    <row r="5603" spans="1:2" x14ac:dyDescent="0.25">
      <c r="A5603" s="2">
        <v>13211</v>
      </c>
      <c r="B5603" s="1">
        <v>214437.38929524668</v>
      </c>
    </row>
    <row r="5604" spans="1:2" x14ac:dyDescent="0.25">
      <c r="A5604" s="2">
        <v>13212</v>
      </c>
      <c r="B5604" s="1">
        <v>322130.44339264417</v>
      </c>
    </row>
    <row r="5605" spans="1:2" x14ac:dyDescent="0.25">
      <c r="A5605" s="2">
        <v>13213</v>
      </c>
      <c r="B5605" s="1">
        <v>866423.03796885302</v>
      </c>
    </row>
    <row r="5606" spans="1:2" x14ac:dyDescent="0.25">
      <c r="A5606" s="2">
        <v>13214</v>
      </c>
      <c r="B5606" s="1">
        <v>15678.34281641525</v>
      </c>
    </row>
    <row r="5607" spans="1:2" x14ac:dyDescent="0.25">
      <c r="A5607" s="2">
        <v>13215</v>
      </c>
      <c r="B5607" s="1">
        <v>12506.177220684585</v>
      </c>
    </row>
    <row r="5608" spans="1:2" x14ac:dyDescent="0.25">
      <c r="A5608" s="2">
        <v>13216</v>
      </c>
      <c r="B5608" s="1">
        <v>2382280.0802775002</v>
      </c>
    </row>
    <row r="5609" spans="1:2" x14ac:dyDescent="0.25">
      <c r="A5609" s="2">
        <v>13217</v>
      </c>
      <c r="B5609" s="1">
        <v>282.02516218907846</v>
      </c>
    </row>
    <row r="5610" spans="1:2" x14ac:dyDescent="0.25">
      <c r="A5610" s="2">
        <v>13222</v>
      </c>
      <c r="B5610" s="1">
        <v>10810.861642301987</v>
      </c>
    </row>
    <row r="5611" spans="1:2" x14ac:dyDescent="0.25">
      <c r="A5611" s="2">
        <v>13223</v>
      </c>
      <c r="B5611" s="1">
        <v>37796.062751399746</v>
      </c>
    </row>
    <row r="5612" spans="1:2" x14ac:dyDescent="0.25">
      <c r="A5612" s="2">
        <v>13224</v>
      </c>
      <c r="B5612" s="1">
        <v>46759.129061017404</v>
      </c>
    </row>
    <row r="5613" spans="1:2" x14ac:dyDescent="0.25">
      <c r="A5613" s="2">
        <v>13225</v>
      </c>
      <c r="B5613" s="1">
        <v>80991.56303871375</v>
      </c>
    </row>
    <row r="5614" spans="1:2" x14ac:dyDescent="0.25">
      <c r="A5614" s="2">
        <v>13226</v>
      </c>
      <c r="B5614" s="1">
        <v>18613.660704479178</v>
      </c>
    </row>
    <row r="5615" spans="1:2" x14ac:dyDescent="0.25">
      <c r="A5615" s="2">
        <v>13227</v>
      </c>
      <c r="B5615" s="1">
        <v>81900.107099708388</v>
      </c>
    </row>
    <row r="5616" spans="1:2" x14ac:dyDescent="0.25">
      <c r="A5616" s="2">
        <v>13228</v>
      </c>
      <c r="B5616" s="1">
        <v>38900.294671063974</v>
      </c>
    </row>
    <row r="5617" spans="1:2" x14ac:dyDescent="0.25">
      <c r="A5617" s="2">
        <v>13229</v>
      </c>
      <c r="B5617" s="1">
        <v>87484.205311052137</v>
      </c>
    </row>
    <row r="5618" spans="1:2" x14ac:dyDescent="0.25">
      <c r="A5618" s="2">
        <v>13230</v>
      </c>
      <c r="B5618" s="1">
        <v>115404.69636777091</v>
      </c>
    </row>
    <row r="5619" spans="1:2" x14ac:dyDescent="0.25">
      <c r="A5619" s="2">
        <v>13231</v>
      </c>
      <c r="B5619" s="1">
        <v>46534.151761197951</v>
      </c>
    </row>
    <row r="5620" spans="1:2" x14ac:dyDescent="0.25">
      <c r="A5620" s="2">
        <v>13232</v>
      </c>
      <c r="B5620" s="1">
        <v>57173.268979618741</v>
      </c>
    </row>
    <row r="5621" spans="1:2" x14ac:dyDescent="0.25">
      <c r="A5621" s="2">
        <v>13233</v>
      </c>
      <c r="B5621" s="1">
        <v>42811.419620302113</v>
      </c>
    </row>
    <row r="5622" spans="1:2" x14ac:dyDescent="0.25">
      <c r="A5622" s="2">
        <v>13234</v>
      </c>
      <c r="B5622" s="1">
        <v>14890.928563583344</v>
      </c>
    </row>
    <row r="5623" spans="1:2" x14ac:dyDescent="0.25">
      <c r="A5623" s="2">
        <v>13235</v>
      </c>
      <c r="B5623" s="1">
        <v>23275.537844570903</v>
      </c>
    </row>
    <row r="5624" spans="1:2" x14ac:dyDescent="0.25">
      <c r="A5624" s="2">
        <v>13252</v>
      </c>
      <c r="B5624" s="1">
        <v>480.5272329201735</v>
      </c>
    </row>
    <row r="5625" spans="1:2" x14ac:dyDescent="0.25">
      <c r="A5625" s="2">
        <v>13257</v>
      </c>
      <c r="B5625" s="1">
        <v>115517.92672557003</v>
      </c>
    </row>
    <row r="5626" spans="1:2" x14ac:dyDescent="0.25">
      <c r="A5626" s="2">
        <v>13258</v>
      </c>
      <c r="B5626" s="1">
        <v>126911.32298508531</v>
      </c>
    </row>
    <row r="5627" spans="1:2" x14ac:dyDescent="0.25">
      <c r="A5627" s="2">
        <v>13259</v>
      </c>
      <c r="B5627" s="1">
        <v>153897.74415000001</v>
      </c>
    </row>
    <row r="5628" spans="1:2" x14ac:dyDescent="0.25">
      <c r="A5628" s="2">
        <v>13261</v>
      </c>
      <c r="B5628" s="1">
        <v>59064.805713104659</v>
      </c>
    </row>
    <row r="5629" spans="1:2" x14ac:dyDescent="0.25">
      <c r="A5629" s="2">
        <v>13262</v>
      </c>
      <c r="B5629" s="1">
        <v>76079.107752125812</v>
      </c>
    </row>
    <row r="5630" spans="1:2" x14ac:dyDescent="0.25">
      <c r="A5630" s="2">
        <v>13263</v>
      </c>
      <c r="B5630" s="1">
        <v>5784777.1638516635</v>
      </c>
    </row>
    <row r="5631" spans="1:2" x14ac:dyDescent="0.25">
      <c r="A5631" s="2">
        <v>13264</v>
      </c>
      <c r="B5631" s="1">
        <v>430822.76586068503</v>
      </c>
    </row>
    <row r="5632" spans="1:2" x14ac:dyDescent="0.25">
      <c r="A5632" s="2">
        <v>13265</v>
      </c>
      <c r="B5632" s="1">
        <v>410064.58582292008</v>
      </c>
    </row>
    <row r="5633" spans="1:2" x14ac:dyDescent="0.25">
      <c r="A5633" s="2">
        <v>13266</v>
      </c>
      <c r="B5633" s="1">
        <v>5012309.1165151289</v>
      </c>
    </row>
    <row r="5634" spans="1:2" x14ac:dyDescent="0.25">
      <c r="A5634" s="2">
        <v>13268</v>
      </c>
      <c r="B5634" s="1">
        <v>5012309.1165151289</v>
      </c>
    </row>
    <row r="5635" spans="1:2" x14ac:dyDescent="0.25">
      <c r="A5635" s="2">
        <v>13269</v>
      </c>
      <c r="B5635" s="1">
        <v>9284769.2159525119</v>
      </c>
    </row>
    <row r="5636" spans="1:2" x14ac:dyDescent="0.25">
      <c r="A5636" s="2">
        <v>13270</v>
      </c>
      <c r="B5636" s="1">
        <v>32416779.185216799</v>
      </c>
    </row>
    <row r="5637" spans="1:2" x14ac:dyDescent="0.25">
      <c r="A5637" s="2">
        <v>13271</v>
      </c>
      <c r="B5637" s="1">
        <v>16816964.92149232</v>
      </c>
    </row>
    <row r="5638" spans="1:2" x14ac:dyDescent="0.25">
      <c r="A5638" s="2">
        <v>13272</v>
      </c>
      <c r="B5638" s="1">
        <v>16816964.92149232</v>
      </c>
    </row>
    <row r="5639" spans="1:2" x14ac:dyDescent="0.25">
      <c r="A5639" s="2">
        <v>13274</v>
      </c>
      <c r="B5639" s="1">
        <v>1570124.3485205134</v>
      </c>
    </row>
    <row r="5640" spans="1:2" x14ac:dyDescent="0.25">
      <c r="A5640" s="2">
        <v>13275</v>
      </c>
      <c r="B5640" s="1">
        <v>15879144.731893875</v>
      </c>
    </row>
    <row r="5641" spans="1:2" x14ac:dyDescent="0.25">
      <c r="A5641" s="2">
        <v>13276</v>
      </c>
      <c r="B5641" s="1">
        <v>53522171.590911143</v>
      </c>
    </row>
    <row r="5642" spans="1:2" x14ac:dyDescent="0.25">
      <c r="A5642" s="2">
        <v>13281</v>
      </c>
      <c r="B5642" s="1">
        <v>70224.265385080536</v>
      </c>
    </row>
    <row r="5643" spans="1:2" x14ac:dyDescent="0.25">
      <c r="A5643" s="2">
        <v>13282</v>
      </c>
      <c r="B5643" s="1">
        <v>114313.82304042355</v>
      </c>
    </row>
    <row r="5644" spans="1:2" x14ac:dyDescent="0.25">
      <c r="A5644" s="2">
        <v>13284</v>
      </c>
      <c r="B5644" s="1">
        <v>128818.11177000002</v>
      </c>
    </row>
    <row r="5645" spans="1:2" x14ac:dyDescent="0.25">
      <c r="A5645" s="2">
        <v>13285</v>
      </c>
      <c r="B5645" s="1">
        <v>157934.09082588393</v>
      </c>
    </row>
    <row r="5646" spans="1:2" x14ac:dyDescent="0.25">
      <c r="A5646" s="2">
        <v>13287</v>
      </c>
      <c r="B5646" s="1">
        <v>163574.5940696655</v>
      </c>
    </row>
    <row r="5647" spans="1:2" x14ac:dyDescent="0.25">
      <c r="A5647" s="2">
        <v>13288</v>
      </c>
      <c r="B5647" s="1">
        <v>28428.136348659111</v>
      </c>
    </row>
    <row r="5648" spans="1:2" x14ac:dyDescent="0.25">
      <c r="A5648" s="2">
        <v>13289</v>
      </c>
      <c r="B5648" s="1">
        <v>38970.236911286862</v>
      </c>
    </row>
    <row r="5649" spans="1:2" x14ac:dyDescent="0.25">
      <c r="A5649" s="2">
        <v>13292</v>
      </c>
      <c r="B5649" s="1">
        <v>35873600.630450785</v>
      </c>
    </row>
    <row r="5650" spans="1:2" x14ac:dyDescent="0.25">
      <c r="A5650" s="2">
        <v>13295</v>
      </c>
      <c r="B5650" s="1">
        <v>16921.509731344708</v>
      </c>
    </row>
    <row r="5651" spans="1:2" x14ac:dyDescent="0.25">
      <c r="A5651" s="2">
        <v>13296</v>
      </c>
      <c r="B5651" s="1">
        <v>46719.173223251637</v>
      </c>
    </row>
    <row r="5652" spans="1:2" x14ac:dyDescent="0.25">
      <c r="A5652" s="2">
        <v>13297</v>
      </c>
      <c r="B5652" s="1">
        <v>12300</v>
      </c>
    </row>
    <row r="5653" spans="1:2" x14ac:dyDescent="0.25">
      <c r="A5653" s="2">
        <v>13300</v>
      </c>
      <c r="B5653" s="1">
        <v>7735.3861485220441</v>
      </c>
    </row>
    <row r="5654" spans="1:2" x14ac:dyDescent="0.25">
      <c r="A5654" s="2">
        <v>13301</v>
      </c>
      <c r="B5654" s="1">
        <v>37593.954119804162</v>
      </c>
    </row>
    <row r="5655" spans="1:2" x14ac:dyDescent="0.25">
      <c r="A5655" s="2">
        <v>13302</v>
      </c>
      <c r="B5655" s="1">
        <v>8415.6308397221019</v>
      </c>
    </row>
    <row r="5656" spans="1:2" x14ac:dyDescent="0.25">
      <c r="A5656" s="2">
        <v>13303</v>
      </c>
      <c r="B5656" s="1">
        <v>8518829.6381365731</v>
      </c>
    </row>
    <row r="5657" spans="1:2" x14ac:dyDescent="0.25">
      <c r="A5657" s="2">
        <v>13305</v>
      </c>
      <c r="B5657" s="1">
        <v>2316888.1307998621</v>
      </c>
    </row>
    <row r="5658" spans="1:2" x14ac:dyDescent="0.25">
      <c r="A5658" s="2">
        <v>13306</v>
      </c>
      <c r="B5658" s="1">
        <v>970588.27101075312</v>
      </c>
    </row>
    <row r="5659" spans="1:2" x14ac:dyDescent="0.25">
      <c r="A5659" s="2">
        <v>13307</v>
      </c>
      <c r="B5659" s="1">
        <v>360056.93924592453</v>
      </c>
    </row>
    <row r="5660" spans="1:2" x14ac:dyDescent="0.25">
      <c r="A5660" s="2">
        <v>13308</v>
      </c>
      <c r="B5660" s="1">
        <v>6712198.8601000672</v>
      </c>
    </row>
    <row r="5661" spans="1:2" x14ac:dyDescent="0.25">
      <c r="A5661" s="2">
        <v>13309</v>
      </c>
      <c r="B5661" s="1">
        <v>6317363.633035358</v>
      </c>
    </row>
    <row r="5662" spans="1:2" x14ac:dyDescent="0.25">
      <c r="A5662" s="2">
        <v>13310</v>
      </c>
      <c r="B5662" s="1">
        <v>7333646.945486946</v>
      </c>
    </row>
    <row r="5663" spans="1:2" x14ac:dyDescent="0.25">
      <c r="A5663" s="2">
        <v>13312</v>
      </c>
      <c r="B5663" s="1">
        <v>1773997.0836966266</v>
      </c>
    </row>
    <row r="5664" spans="1:2" x14ac:dyDescent="0.25">
      <c r="A5664" s="2">
        <v>13313</v>
      </c>
      <c r="B5664" s="1">
        <v>9859599.6701301839</v>
      </c>
    </row>
    <row r="5665" spans="1:2" x14ac:dyDescent="0.25">
      <c r="A5665" s="2">
        <v>13314</v>
      </c>
      <c r="B5665" s="1">
        <v>2865375.6478410373</v>
      </c>
    </row>
    <row r="5666" spans="1:2" x14ac:dyDescent="0.25">
      <c r="A5666" s="2">
        <v>13315</v>
      </c>
      <c r="B5666" s="1">
        <v>180496.10380101023</v>
      </c>
    </row>
    <row r="5667" spans="1:2" x14ac:dyDescent="0.25">
      <c r="A5667" s="2">
        <v>13316</v>
      </c>
      <c r="B5667" s="1">
        <v>1624464.9342090921</v>
      </c>
    </row>
    <row r="5668" spans="1:2" x14ac:dyDescent="0.25">
      <c r="A5668" s="2">
        <v>13317</v>
      </c>
      <c r="B5668" s="1">
        <v>2978185.7127166688</v>
      </c>
    </row>
    <row r="5669" spans="1:2" x14ac:dyDescent="0.25">
      <c r="A5669" s="2">
        <v>13318</v>
      </c>
      <c r="B5669" s="1">
        <v>6565545.7757617468</v>
      </c>
    </row>
    <row r="5670" spans="1:2" x14ac:dyDescent="0.25">
      <c r="A5670" s="2">
        <v>13319</v>
      </c>
      <c r="B5670" s="1">
        <v>2978185.7127166688</v>
      </c>
    </row>
    <row r="5671" spans="1:2" x14ac:dyDescent="0.25">
      <c r="A5671" s="2">
        <v>13320</v>
      </c>
      <c r="B5671" s="1">
        <v>1286034.7395821977</v>
      </c>
    </row>
    <row r="5672" spans="1:2" x14ac:dyDescent="0.25">
      <c r="A5672" s="2">
        <v>13321</v>
      </c>
      <c r="B5672" s="1">
        <v>66943.286177231188</v>
      </c>
    </row>
    <row r="5673" spans="1:2" x14ac:dyDescent="0.25">
      <c r="A5673" s="2">
        <v>13322</v>
      </c>
      <c r="B5673" s="1">
        <v>626874.69791964442</v>
      </c>
    </row>
    <row r="5674" spans="1:2" x14ac:dyDescent="0.25">
      <c r="A5674" s="2">
        <v>13323</v>
      </c>
      <c r="B5674" s="1">
        <v>135309.9046500111</v>
      </c>
    </row>
    <row r="5675" spans="1:2" x14ac:dyDescent="0.25">
      <c r="A5675" s="2">
        <v>13324</v>
      </c>
      <c r="B5675" s="1">
        <v>137628.27914827029</v>
      </c>
    </row>
    <row r="5676" spans="1:2" x14ac:dyDescent="0.25">
      <c r="A5676" s="2">
        <v>13325</v>
      </c>
      <c r="B5676" s="1">
        <v>2051670.7156841464</v>
      </c>
    </row>
    <row r="5677" spans="1:2" x14ac:dyDescent="0.25">
      <c r="A5677" s="2">
        <v>13327</v>
      </c>
      <c r="B5677" s="1">
        <v>3215086.8489554944</v>
      </c>
    </row>
    <row r="5678" spans="1:2" x14ac:dyDescent="0.25">
      <c r="A5678" s="2">
        <v>13331</v>
      </c>
      <c r="B5678" s="1">
        <v>13514645.77210064</v>
      </c>
    </row>
    <row r="5679" spans="1:2" x14ac:dyDescent="0.25">
      <c r="A5679" s="2">
        <v>13332</v>
      </c>
      <c r="B5679" s="1">
        <v>10959497.80266759</v>
      </c>
    </row>
    <row r="5680" spans="1:2" x14ac:dyDescent="0.25">
      <c r="A5680" s="2">
        <v>13333</v>
      </c>
      <c r="B5680" s="1">
        <v>6486578.730348805</v>
      </c>
    </row>
    <row r="5681" spans="1:2" x14ac:dyDescent="0.25">
      <c r="A5681" s="2">
        <v>13341</v>
      </c>
      <c r="B5681" s="1">
        <v>8718525.9784032591</v>
      </c>
    </row>
    <row r="5682" spans="1:2" x14ac:dyDescent="0.25">
      <c r="A5682" s="2">
        <v>13342</v>
      </c>
      <c r="B5682" s="1">
        <v>20043.792020820878</v>
      </c>
    </row>
    <row r="5683" spans="1:2" x14ac:dyDescent="0.25">
      <c r="A5683" s="2">
        <v>13343</v>
      </c>
      <c r="B5683" s="1">
        <v>38342.485830034275</v>
      </c>
    </row>
    <row r="5684" spans="1:2" x14ac:dyDescent="0.25">
      <c r="A5684" s="2">
        <v>13344</v>
      </c>
      <c r="B5684" s="1">
        <v>2251728.7168705035</v>
      </c>
    </row>
    <row r="5685" spans="1:2" x14ac:dyDescent="0.25">
      <c r="A5685" s="2">
        <v>13346</v>
      </c>
      <c r="B5685" s="1">
        <v>12322.243386365217</v>
      </c>
    </row>
    <row r="5686" spans="1:2" x14ac:dyDescent="0.25">
      <c r="A5686" s="2">
        <v>13348</v>
      </c>
      <c r="B5686" s="1">
        <v>109499.08947153161</v>
      </c>
    </row>
    <row r="5687" spans="1:2" x14ac:dyDescent="0.25">
      <c r="A5687" s="2">
        <v>13349</v>
      </c>
      <c r="B5687" s="1">
        <v>91770.987776326132</v>
      </c>
    </row>
    <row r="5688" spans="1:2" x14ac:dyDescent="0.25">
      <c r="A5688" s="2">
        <v>13361</v>
      </c>
      <c r="B5688" s="1">
        <v>225620.12975126278</v>
      </c>
    </row>
    <row r="5689" spans="1:2" x14ac:dyDescent="0.25">
      <c r="A5689" s="2">
        <v>13364</v>
      </c>
      <c r="B5689" s="1">
        <v>918297.55309447076</v>
      </c>
    </row>
    <row r="5690" spans="1:2" x14ac:dyDescent="0.25">
      <c r="A5690" s="2">
        <v>13365</v>
      </c>
      <c r="B5690" s="1">
        <v>58404.080767839419</v>
      </c>
    </row>
    <row r="5691" spans="1:2" x14ac:dyDescent="0.25">
      <c r="A5691" s="2">
        <v>13366</v>
      </c>
      <c r="B5691" s="1">
        <v>1489320</v>
      </c>
    </row>
    <row r="5692" spans="1:2" x14ac:dyDescent="0.25">
      <c r="A5692" s="2">
        <v>13367</v>
      </c>
      <c r="B5692" s="1">
        <v>1223989.2039006006</v>
      </c>
    </row>
    <row r="5693" spans="1:2" x14ac:dyDescent="0.25">
      <c r="A5693" s="2">
        <v>13368</v>
      </c>
      <c r="B5693" s="1">
        <v>12958.6500861942</v>
      </c>
    </row>
    <row r="5694" spans="1:2" x14ac:dyDescent="0.25">
      <c r="A5694" s="2">
        <v>13369</v>
      </c>
      <c r="B5694" s="1">
        <v>77274.894439807496</v>
      </c>
    </row>
    <row r="5695" spans="1:2" x14ac:dyDescent="0.25">
      <c r="A5695" s="2">
        <v>13374</v>
      </c>
      <c r="B5695" s="1">
        <v>253000</v>
      </c>
    </row>
    <row r="5696" spans="1:2" x14ac:dyDescent="0.25">
      <c r="A5696" s="2">
        <v>13375</v>
      </c>
      <c r="B5696" s="1">
        <v>203041.19526640515</v>
      </c>
    </row>
    <row r="5697" spans="1:2" x14ac:dyDescent="0.25">
      <c r="A5697" s="2">
        <v>13376</v>
      </c>
      <c r="B5697" s="1">
        <v>2792.049105671877</v>
      </c>
    </row>
    <row r="5698" spans="1:2" x14ac:dyDescent="0.25">
      <c r="A5698" s="2">
        <v>13377</v>
      </c>
      <c r="B5698" s="1">
        <v>1241.8706332602774</v>
      </c>
    </row>
    <row r="5699" spans="1:2" x14ac:dyDescent="0.25">
      <c r="A5699" s="2">
        <v>13378</v>
      </c>
      <c r="B5699" s="1">
        <v>1539.8573855523684</v>
      </c>
    </row>
    <row r="5700" spans="1:2" x14ac:dyDescent="0.25">
      <c r="A5700" s="2">
        <v>13379</v>
      </c>
      <c r="B5700" s="1">
        <v>265103.65245773375</v>
      </c>
    </row>
    <row r="5701" spans="1:2" x14ac:dyDescent="0.25">
      <c r="A5701" s="2">
        <v>13380</v>
      </c>
      <c r="B5701" s="1">
        <v>13498.593839785624</v>
      </c>
    </row>
    <row r="5702" spans="1:2" x14ac:dyDescent="0.25">
      <c r="A5702" s="2">
        <v>13381</v>
      </c>
      <c r="B5702" s="1">
        <v>102589.31318237075</v>
      </c>
    </row>
    <row r="5703" spans="1:2" x14ac:dyDescent="0.25">
      <c r="A5703" s="2">
        <v>13382</v>
      </c>
      <c r="B5703" s="1">
        <v>5746.3048270037416</v>
      </c>
    </row>
    <row r="5704" spans="1:2" x14ac:dyDescent="0.25">
      <c r="A5704" s="2">
        <v>13383</v>
      </c>
      <c r="B5704" s="1">
        <v>11812.961142620932</v>
      </c>
    </row>
    <row r="5705" spans="1:2" x14ac:dyDescent="0.25">
      <c r="A5705" s="2">
        <v>13391</v>
      </c>
      <c r="B5705" s="1">
        <v>2316643.4186181217</v>
      </c>
    </row>
    <row r="5706" spans="1:2" x14ac:dyDescent="0.25">
      <c r="A5706" s="2">
        <v>13394</v>
      </c>
      <c r="B5706" s="1">
        <v>171630.18422595004</v>
      </c>
    </row>
    <row r="5707" spans="1:2" x14ac:dyDescent="0.25">
      <c r="A5707" s="2">
        <v>13395</v>
      </c>
      <c r="B5707" s="1">
        <v>8366052.3694875017</v>
      </c>
    </row>
    <row r="5708" spans="1:2" x14ac:dyDescent="0.25">
      <c r="A5708" s="2">
        <v>13397</v>
      </c>
      <c r="B5708" s="1">
        <v>760834.78545694135</v>
      </c>
    </row>
    <row r="5709" spans="1:2" x14ac:dyDescent="0.25">
      <c r="A5709" s="2">
        <v>13398</v>
      </c>
      <c r="B5709" s="1">
        <v>354223.60370948259</v>
      </c>
    </row>
    <row r="5710" spans="1:2" x14ac:dyDescent="0.25">
      <c r="A5710" s="2">
        <v>13399</v>
      </c>
      <c r="B5710" s="1">
        <v>569465.20749218727</v>
      </c>
    </row>
    <row r="5711" spans="1:2" x14ac:dyDescent="0.25">
      <c r="A5711" s="2">
        <v>13401</v>
      </c>
      <c r="B5711" s="1">
        <v>629931.40226552566</v>
      </c>
    </row>
    <row r="5712" spans="1:2" x14ac:dyDescent="0.25">
      <c r="A5712" s="2">
        <v>13403</v>
      </c>
      <c r="B5712" s="1">
        <v>9350837.5585475732</v>
      </c>
    </row>
    <row r="5713" spans="1:2" x14ac:dyDescent="0.25">
      <c r="A5713" s="2">
        <v>13404</v>
      </c>
      <c r="B5713" s="1">
        <v>32432.893651744023</v>
      </c>
    </row>
    <row r="5714" spans="1:2" x14ac:dyDescent="0.25">
      <c r="A5714" s="2">
        <v>13406</v>
      </c>
      <c r="B5714" s="1">
        <v>432.06254847366824</v>
      </c>
    </row>
    <row r="5715" spans="1:2" x14ac:dyDescent="0.25">
      <c r="A5715" s="2">
        <v>13407</v>
      </c>
      <c r="B5715" s="1">
        <v>22562.012975126279</v>
      </c>
    </row>
    <row r="5716" spans="1:2" x14ac:dyDescent="0.25">
      <c r="A5716" s="2">
        <v>13408</v>
      </c>
      <c r="B5716" s="1">
        <v>22562.012975126279</v>
      </c>
    </row>
    <row r="5717" spans="1:2" x14ac:dyDescent="0.25">
      <c r="A5717" s="2">
        <v>13409</v>
      </c>
      <c r="B5717" s="1">
        <v>21977.656839070507</v>
      </c>
    </row>
    <row r="5718" spans="1:2" x14ac:dyDescent="0.25">
      <c r="A5718" s="2">
        <v>13410</v>
      </c>
      <c r="B5718" s="1">
        <v>23176.827828698468</v>
      </c>
    </row>
    <row r="5719" spans="1:2" x14ac:dyDescent="0.25">
      <c r="A5719" s="2">
        <v>13411</v>
      </c>
      <c r="B5719" s="1">
        <v>10398.831780235701</v>
      </c>
    </row>
    <row r="5720" spans="1:2" x14ac:dyDescent="0.25">
      <c r="A5720" s="2">
        <v>13412</v>
      </c>
      <c r="B5720" s="1">
        <v>3431.6821735167068</v>
      </c>
    </row>
    <row r="5721" spans="1:2" x14ac:dyDescent="0.25">
      <c r="A5721" s="2">
        <v>13413</v>
      </c>
      <c r="B5721" s="1">
        <v>87991.85060299249</v>
      </c>
    </row>
    <row r="5722" spans="1:2" x14ac:dyDescent="0.25">
      <c r="A5722" s="2">
        <v>13414</v>
      </c>
      <c r="B5722" s="1">
        <v>775850.09308150609</v>
      </c>
    </row>
    <row r="5723" spans="1:2" x14ac:dyDescent="0.25">
      <c r="A5723" s="2">
        <v>13416</v>
      </c>
      <c r="B5723" s="1">
        <v>30525.275454697097</v>
      </c>
    </row>
    <row r="5724" spans="1:2" x14ac:dyDescent="0.25">
      <c r="A5724" s="2">
        <v>13417</v>
      </c>
      <c r="B5724" s="1">
        <v>73580.732540901576</v>
      </c>
    </row>
    <row r="5725" spans="1:2" x14ac:dyDescent="0.25">
      <c r="A5725" s="2">
        <v>13418</v>
      </c>
      <c r="B5725" s="1">
        <v>22503.270144600003</v>
      </c>
    </row>
    <row r="5726" spans="1:2" x14ac:dyDescent="0.25">
      <c r="A5726" s="2">
        <v>13419</v>
      </c>
      <c r="B5726" s="1">
        <v>2431056.8980698562</v>
      </c>
    </row>
    <row r="5727" spans="1:2" x14ac:dyDescent="0.25">
      <c r="A5727" s="2">
        <v>13420</v>
      </c>
      <c r="B5727" s="1">
        <v>12131.594376725399</v>
      </c>
    </row>
    <row r="5728" spans="1:2" x14ac:dyDescent="0.25">
      <c r="A5728" s="2">
        <v>13421</v>
      </c>
      <c r="B5728" s="1">
        <v>15793.409082588394</v>
      </c>
    </row>
    <row r="5729" spans="1:2" x14ac:dyDescent="0.25">
      <c r="A5729" s="2">
        <v>13431</v>
      </c>
      <c r="B5729" s="1">
        <v>223079.62500000003</v>
      </c>
    </row>
    <row r="5730" spans="1:2" x14ac:dyDescent="0.25">
      <c r="A5730" s="2">
        <v>13432</v>
      </c>
      <c r="B5730" s="1">
        <v>112764.94084968114</v>
      </c>
    </row>
    <row r="5731" spans="1:2" x14ac:dyDescent="0.25">
      <c r="A5731" s="2">
        <v>13433</v>
      </c>
      <c r="B5731" s="1">
        <v>13281945.311790003</v>
      </c>
    </row>
    <row r="5732" spans="1:2" x14ac:dyDescent="0.25">
      <c r="A5732" s="2">
        <v>13434</v>
      </c>
      <c r="B5732" s="1">
        <v>2369011.3623882593</v>
      </c>
    </row>
    <row r="5733" spans="1:2" x14ac:dyDescent="0.25">
      <c r="A5733" s="2">
        <v>13435</v>
      </c>
      <c r="B5733" s="1">
        <v>2369011.3623882593</v>
      </c>
    </row>
    <row r="5734" spans="1:2" x14ac:dyDescent="0.25">
      <c r="A5734" s="2">
        <v>13436</v>
      </c>
      <c r="B5734" s="1">
        <v>67686.038925378831</v>
      </c>
    </row>
    <row r="5735" spans="1:2" x14ac:dyDescent="0.25">
      <c r="A5735" s="2">
        <v>13437</v>
      </c>
      <c r="B5735" s="1">
        <v>67686.038925378831</v>
      </c>
    </row>
    <row r="5736" spans="1:2" x14ac:dyDescent="0.25">
      <c r="A5736" s="2">
        <v>13438</v>
      </c>
      <c r="B5736" s="1">
        <v>67686.038925378831</v>
      </c>
    </row>
    <row r="5737" spans="1:2" x14ac:dyDescent="0.25">
      <c r="A5737" s="2">
        <v>13439</v>
      </c>
      <c r="B5737" s="1">
        <v>67686.038925378831</v>
      </c>
    </row>
    <row r="5738" spans="1:2" x14ac:dyDescent="0.25">
      <c r="A5738" s="2">
        <v>13440</v>
      </c>
      <c r="B5738" s="1">
        <v>67686.038925378831</v>
      </c>
    </row>
    <row r="5739" spans="1:2" x14ac:dyDescent="0.25">
      <c r="A5739" s="2">
        <v>13441</v>
      </c>
      <c r="B5739" s="1">
        <v>708388.81852308393</v>
      </c>
    </row>
    <row r="5740" spans="1:2" x14ac:dyDescent="0.25">
      <c r="A5740" s="2">
        <v>13442</v>
      </c>
      <c r="B5740" s="1">
        <v>664352.01685732813</v>
      </c>
    </row>
    <row r="5741" spans="1:2" x14ac:dyDescent="0.25">
      <c r="A5741" s="2">
        <v>13443</v>
      </c>
      <c r="B5741" s="1">
        <v>574825.8570644923</v>
      </c>
    </row>
    <row r="5742" spans="1:2" x14ac:dyDescent="0.25">
      <c r="A5742" s="2">
        <v>13445</v>
      </c>
      <c r="B5742" s="1">
        <v>271235.29860000004</v>
      </c>
    </row>
    <row r="5743" spans="1:2" x14ac:dyDescent="0.25">
      <c r="A5743" s="2">
        <v>13446</v>
      </c>
      <c r="B5743" s="1">
        <v>198810.00000000003</v>
      </c>
    </row>
    <row r="5744" spans="1:2" x14ac:dyDescent="0.25">
      <c r="A5744" s="2">
        <v>13447</v>
      </c>
      <c r="B5744" s="1">
        <v>126458.25892298168</v>
      </c>
    </row>
    <row r="5745" spans="1:2" x14ac:dyDescent="0.25">
      <c r="A5745" s="2">
        <v>13448</v>
      </c>
      <c r="B5745" s="1">
        <v>1699638.187217609</v>
      </c>
    </row>
    <row r="5746" spans="1:2" x14ac:dyDescent="0.25">
      <c r="A5746" s="2">
        <v>13449</v>
      </c>
      <c r="B5746" s="1">
        <v>22449.202910250646</v>
      </c>
    </row>
    <row r="5747" spans="1:2" x14ac:dyDescent="0.25">
      <c r="A5747" s="2">
        <v>13450</v>
      </c>
      <c r="B5747" s="1">
        <v>91733.315363010013</v>
      </c>
    </row>
    <row r="5748" spans="1:2" x14ac:dyDescent="0.25">
      <c r="A5748" s="2">
        <v>13451</v>
      </c>
      <c r="B5748" s="1">
        <v>207321.92105256004</v>
      </c>
    </row>
    <row r="5749" spans="1:2" x14ac:dyDescent="0.25">
      <c r="A5749" s="2">
        <v>13452</v>
      </c>
      <c r="B5749" s="1">
        <v>94917.288691980022</v>
      </c>
    </row>
    <row r="5750" spans="1:2" x14ac:dyDescent="0.25">
      <c r="A5750" s="2">
        <v>13453</v>
      </c>
      <c r="B5750" s="1">
        <v>12189.127509811971</v>
      </c>
    </row>
    <row r="5751" spans="1:2" x14ac:dyDescent="0.25">
      <c r="A5751" s="2">
        <v>13455</v>
      </c>
      <c r="B5751" s="1">
        <v>1815850.2813030914</v>
      </c>
    </row>
    <row r="5752" spans="1:2" x14ac:dyDescent="0.25">
      <c r="A5752" s="2">
        <v>13456</v>
      </c>
      <c r="B5752" s="1">
        <v>146.65308433832081</v>
      </c>
    </row>
    <row r="5753" spans="1:2" x14ac:dyDescent="0.25">
      <c r="A5753" s="2">
        <v>13458</v>
      </c>
      <c r="B5753" s="1">
        <v>18898.031375699873</v>
      </c>
    </row>
    <row r="5754" spans="1:2" x14ac:dyDescent="0.25">
      <c r="A5754" s="2">
        <v>13459</v>
      </c>
      <c r="B5754" s="1">
        <v>39444.750000000007</v>
      </c>
    </row>
    <row r="5755" spans="1:2" x14ac:dyDescent="0.25">
      <c r="A5755" s="2">
        <v>13461</v>
      </c>
      <c r="B5755" s="1">
        <v>538072.11288000015</v>
      </c>
    </row>
    <row r="5756" spans="1:2" x14ac:dyDescent="0.25">
      <c r="A5756" s="2">
        <v>13464</v>
      </c>
      <c r="B5756" s="1">
        <v>1937298.1302804782</v>
      </c>
    </row>
    <row r="5757" spans="1:2" x14ac:dyDescent="0.25">
      <c r="A5757" s="2">
        <v>13468</v>
      </c>
      <c r="B5757" s="1">
        <v>189630.90000000002</v>
      </c>
    </row>
    <row r="5758" spans="1:2" x14ac:dyDescent="0.25">
      <c r="A5758" s="2">
        <v>13471</v>
      </c>
      <c r="B5758" s="1">
        <v>375431.89590610127</v>
      </c>
    </row>
    <row r="5759" spans="1:2" x14ac:dyDescent="0.25">
      <c r="A5759" s="2">
        <v>13472</v>
      </c>
      <c r="B5759" s="1">
        <v>8378053.6943019647</v>
      </c>
    </row>
    <row r="5760" spans="1:2" x14ac:dyDescent="0.25">
      <c r="A5760" s="2">
        <v>13473</v>
      </c>
      <c r="B5760" s="1">
        <v>11399.832900000001</v>
      </c>
    </row>
    <row r="5761" spans="1:2" x14ac:dyDescent="0.25">
      <c r="A5761" s="2">
        <v>13476</v>
      </c>
      <c r="B5761" s="1">
        <v>325156.76094265073</v>
      </c>
    </row>
    <row r="5762" spans="1:2" x14ac:dyDescent="0.25">
      <c r="A5762" s="2">
        <v>13480</v>
      </c>
      <c r="B5762" s="1">
        <v>292403.68815763656</v>
      </c>
    </row>
    <row r="5763" spans="1:2" x14ac:dyDescent="0.25">
      <c r="A5763" s="2">
        <v>13481</v>
      </c>
      <c r="B5763" s="1">
        <v>117153.80274672002</v>
      </c>
    </row>
    <row r="5764" spans="1:2" x14ac:dyDescent="0.25">
      <c r="A5764" s="2">
        <v>13482</v>
      </c>
      <c r="B5764" s="1">
        <v>136881.47651879361</v>
      </c>
    </row>
    <row r="5765" spans="1:2" x14ac:dyDescent="0.25">
      <c r="A5765" s="2">
        <v>13484</v>
      </c>
      <c r="B5765" s="1">
        <v>453012.80926320556</v>
      </c>
    </row>
    <row r="5766" spans="1:2" x14ac:dyDescent="0.25">
      <c r="A5766" s="2">
        <v>13485</v>
      </c>
      <c r="B5766" s="1">
        <v>58492.018638014873</v>
      </c>
    </row>
    <row r="5767" spans="1:2" x14ac:dyDescent="0.25">
      <c r="A5767" s="2">
        <v>13486</v>
      </c>
      <c r="B5767" s="1">
        <v>15122391.448328832</v>
      </c>
    </row>
    <row r="5768" spans="1:2" x14ac:dyDescent="0.25">
      <c r="A5768" s="2">
        <v>13489</v>
      </c>
      <c r="B5768" s="1">
        <v>3124838.7970549893</v>
      </c>
    </row>
    <row r="5769" spans="1:2" x14ac:dyDescent="0.25">
      <c r="A5769" s="2">
        <v>13490</v>
      </c>
      <c r="B5769" s="1">
        <v>27074.415570151534</v>
      </c>
    </row>
    <row r="5770" spans="1:2" x14ac:dyDescent="0.25">
      <c r="A5770" s="2">
        <v>13491</v>
      </c>
      <c r="B5770" s="1">
        <v>2407366.784445974</v>
      </c>
    </row>
    <row r="5771" spans="1:2" x14ac:dyDescent="0.25">
      <c r="A5771" s="2">
        <v>13492</v>
      </c>
      <c r="B5771" s="1">
        <v>12634.727266070715</v>
      </c>
    </row>
    <row r="5772" spans="1:2" x14ac:dyDescent="0.25">
      <c r="A5772" s="2">
        <v>13493</v>
      </c>
      <c r="B5772" s="1">
        <v>940000</v>
      </c>
    </row>
    <row r="5773" spans="1:2" x14ac:dyDescent="0.25">
      <c r="A5773" s="2">
        <v>13494</v>
      </c>
      <c r="B5773" s="1">
        <v>3586.3874303400007</v>
      </c>
    </row>
    <row r="5774" spans="1:2" x14ac:dyDescent="0.25">
      <c r="A5774" s="2">
        <v>13496</v>
      </c>
      <c r="B5774" s="1">
        <v>1718068.8163590003</v>
      </c>
    </row>
    <row r="5775" spans="1:2" x14ac:dyDescent="0.25">
      <c r="A5775" s="2">
        <v>13497</v>
      </c>
      <c r="B5775" s="1">
        <v>11068970.940183695</v>
      </c>
    </row>
    <row r="5776" spans="1:2" x14ac:dyDescent="0.25">
      <c r="A5776" s="2">
        <v>13498</v>
      </c>
      <c r="B5776" s="1">
        <v>2300592.3453023434</v>
      </c>
    </row>
    <row r="5777" spans="1:2" x14ac:dyDescent="0.25">
      <c r="A5777" s="2">
        <v>13499</v>
      </c>
      <c r="B5777" s="1">
        <v>5157676.1661138674</v>
      </c>
    </row>
    <row r="5778" spans="1:2" x14ac:dyDescent="0.25">
      <c r="A5778" s="2">
        <v>13501</v>
      </c>
      <c r="B5778" s="1">
        <v>242974.68911614123</v>
      </c>
    </row>
    <row r="5779" spans="1:2" x14ac:dyDescent="0.25">
      <c r="A5779" s="2">
        <v>13502</v>
      </c>
      <c r="B5779" s="1">
        <v>415756.69026539725</v>
      </c>
    </row>
    <row r="5780" spans="1:2" x14ac:dyDescent="0.25">
      <c r="A5780" s="2">
        <v>13503</v>
      </c>
      <c r="B5780" s="1">
        <v>543516.63636949449</v>
      </c>
    </row>
    <row r="5781" spans="1:2" x14ac:dyDescent="0.25">
      <c r="A5781" s="2">
        <v>13504</v>
      </c>
      <c r="B5781" s="1">
        <v>691749.06161607418</v>
      </c>
    </row>
    <row r="5782" spans="1:2" x14ac:dyDescent="0.25">
      <c r="A5782" s="2">
        <v>13505</v>
      </c>
      <c r="B5782" s="1">
        <v>7671.0844115429345</v>
      </c>
    </row>
    <row r="5783" spans="1:2" x14ac:dyDescent="0.25">
      <c r="A5783" s="2">
        <v>13506</v>
      </c>
      <c r="B5783" s="1">
        <v>1112307.2396737256</v>
      </c>
    </row>
    <row r="5784" spans="1:2" x14ac:dyDescent="0.25">
      <c r="A5784" s="2">
        <v>13507</v>
      </c>
      <c r="B5784" s="1">
        <v>2012475.1523488262</v>
      </c>
    </row>
    <row r="5785" spans="1:2" x14ac:dyDescent="0.25">
      <c r="A5785" s="2">
        <v>13508</v>
      </c>
      <c r="B5785" s="1">
        <v>3065500.7029304071</v>
      </c>
    </row>
    <row r="5786" spans="1:2" x14ac:dyDescent="0.25">
      <c r="A5786" s="2">
        <v>13509</v>
      </c>
      <c r="B5786" s="1">
        <v>52061.844940103889</v>
      </c>
    </row>
    <row r="5787" spans="1:2" x14ac:dyDescent="0.25">
      <c r="A5787" s="2">
        <v>13510</v>
      </c>
      <c r="B5787" s="1">
        <v>35196.740241196996</v>
      </c>
    </row>
    <row r="5788" spans="1:2" x14ac:dyDescent="0.25">
      <c r="A5788" s="2">
        <v>13511</v>
      </c>
      <c r="B5788" s="1">
        <v>3647.9465280000009</v>
      </c>
    </row>
    <row r="5789" spans="1:2" x14ac:dyDescent="0.25">
      <c r="A5789" s="2">
        <v>13513</v>
      </c>
      <c r="B5789" s="1">
        <v>5129.9248050000006</v>
      </c>
    </row>
    <row r="5790" spans="1:2" x14ac:dyDescent="0.25">
      <c r="A5790" s="2">
        <v>13514</v>
      </c>
      <c r="B5790" s="1">
        <v>5400.100844730001</v>
      </c>
    </row>
    <row r="5791" spans="1:2" x14ac:dyDescent="0.25">
      <c r="A5791" s="2">
        <v>13516</v>
      </c>
      <c r="B5791" s="1">
        <v>1451.5926827796909</v>
      </c>
    </row>
    <row r="5792" spans="1:2" x14ac:dyDescent="0.25">
      <c r="A5792" s="2">
        <v>13517</v>
      </c>
      <c r="B5792" s="1">
        <v>1644.8046743496773</v>
      </c>
    </row>
    <row r="5793" spans="1:2" x14ac:dyDescent="0.25">
      <c r="A5793" s="2">
        <v>13520</v>
      </c>
      <c r="B5793" s="1">
        <v>1057537.723379191</v>
      </c>
    </row>
    <row r="5794" spans="1:2" x14ac:dyDescent="0.25">
      <c r="A5794" s="2">
        <v>13521</v>
      </c>
      <c r="B5794" s="1">
        <v>676860.38925378828</v>
      </c>
    </row>
    <row r="5795" spans="1:2" x14ac:dyDescent="0.25">
      <c r="A5795" s="2">
        <v>13522</v>
      </c>
      <c r="B5795" s="1">
        <v>360890.67854363238</v>
      </c>
    </row>
    <row r="5796" spans="1:2" x14ac:dyDescent="0.25">
      <c r="A5796" s="2">
        <v>13523</v>
      </c>
      <c r="B5796" s="1">
        <v>2820.2516218907849</v>
      </c>
    </row>
    <row r="5797" spans="1:2" x14ac:dyDescent="0.25">
      <c r="A5797" s="2">
        <v>13524</v>
      </c>
      <c r="B5797" s="1">
        <v>1390541.0141379056</v>
      </c>
    </row>
    <row r="5798" spans="1:2" x14ac:dyDescent="0.25">
      <c r="A5798" s="2">
        <v>13525</v>
      </c>
      <c r="B5798" s="1">
        <v>67686.038925378831</v>
      </c>
    </row>
    <row r="5799" spans="1:2" x14ac:dyDescent="0.25">
      <c r="A5799" s="2">
        <v>13531</v>
      </c>
      <c r="B5799" s="1">
        <v>183.88040574727916</v>
      </c>
    </row>
    <row r="5800" spans="1:2" x14ac:dyDescent="0.25">
      <c r="A5800" s="2">
        <v>13532</v>
      </c>
      <c r="B5800" s="1">
        <v>183.88040574727916</v>
      </c>
    </row>
    <row r="5801" spans="1:2" x14ac:dyDescent="0.25">
      <c r="A5801" s="2">
        <v>13533</v>
      </c>
      <c r="B5801" s="1">
        <v>275.25655829654056</v>
      </c>
    </row>
    <row r="5802" spans="1:2" x14ac:dyDescent="0.25">
      <c r="A5802" s="2">
        <v>13534</v>
      </c>
      <c r="B5802" s="1">
        <v>275.25655829654056</v>
      </c>
    </row>
    <row r="5803" spans="1:2" x14ac:dyDescent="0.25">
      <c r="A5803" s="2">
        <v>13536</v>
      </c>
      <c r="B5803" s="1">
        <v>275.25655829654056</v>
      </c>
    </row>
    <row r="5804" spans="1:2" x14ac:dyDescent="0.25">
      <c r="A5804" s="2">
        <v>13537</v>
      </c>
      <c r="B5804" s="1">
        <v>275.25655829654056</v>
      </c>
    </row>
    <row r="5805" spans="1:2" x14ac:dyDescent="0.25">
      <c r="A5805" s="2">
        <v>13538</v>
      </c>
      <c r="B5805" s="1">
        <v>275.25655829654056</v>
      </c>
    </row>
    <row r="5806" spans="1:2" x14ac:dyDescent="0.25">
      <c r="A5806" s="2">
        <v>13539</v>
      </c>
      <c r="B5806" s="1">
        <v>641.88926914234264</v>
      </c>
    </row>
    <row r="5807" spans="1:2" x14ac:dyDescent="0.25">
      <c r="A5807" s="2">
        <v>13540</v>
      </c>
      <c r="B5807" s="1">
        <v>917.1458274388832</v>
      </c>
    </row>
    <row r="5808" spans="1:2" x14ac:dyDescent="0.25">
      <c r="A5808" s="2">
        <v>13541</v>
      </c>
      <c r="B5808" s="1">
        <v>963.39795403789208</v>
      </c>
    </row>
    <row r="5809" spans="1:2" x14ac:dyDescent="0.25">
      <c r="A5809" s="2">
        <v>13543</v>
      </c>
      <c r="B5809" s="1">
        <v>2487.4619305076722</v>
      </c>
    </row>
    <row r="5810" spans="1:2" x14ac:dyDescent="0.25">
      <c r="A5810" s="2">
        <v>13544</v>
      </c>
      <c r="B5810" s="1">
        <v>2797.6896089156585</v>
      </c>
    </row>
    <row r="5811" spans="1:2" x14ac:dyDescent="0.25">
      <c r="A5811" s="2">
        <v>13545</v>
      </c>
      <c r="B5811" s="1">
        <v>2797.6896089156585</v>
      </c>
    </row>
    <row r="5812" spans="1:2" x14ac:dyDescent="0.25">
      <c r="A5812" s="2">
        <v>13546</v>
      </c>
      <c r="B5812" s="1">
        <v>2797.6896089156585</v>
      </c>
    </row>
    <row r="5813" spans="1:2" x14ac:dyDescent="0.25">
      <c r="A5813" s="2">
        <v>13547</v>
      </c>
      <c r="B5813" s="1">
        <v>2797.6896089156585</v>
      </c>
    </row>
    <row r="5814" spans="1:2" x14ac:dyDescent="0.25">
      <c r="A5814" s="2">
        <v>13548</v>
      </c>
      <c r="B5814" s="1">
        <v>2797.6896089156585</v>
      </c>
    </row>
    <row r="5815" spans="1:2" x14ac:dyDescent="0.25">
      <c r="A5815" s="2">
        <v>13549</v>
      </c>
      <c r="B5815" s="1">
        <v>1376.282791482703</v>
      </c>
    </row>
    <row r="5816" spans="1:2" x14ac:dyDescent="0.25">
      <c r="A5816" s="2">
        <v>13551</v>
      </c>
      <c r="B5816" s="1">
        <v>9769.3516182296789</v>
      </c>
    </row>
    <row r="5817" spans="1:2" x14ac:dyDescent="0.25">
      <c r="A5817" s="2">
        <v>13552</v>
      </c>
      <c r="B5817" s="1">
        <v>3837.7984070689799</v>
      </c>
    </row>
    <row r="5818" spans="1:2" x14ac:dyDescent="0.25">
      <c r="A5818" s="2">
        <v>13553</v>
      </c>
      <c r="B5818" s="1">
        <v>1467.6589440319644</v>
      </c>
    </row>
    <row r="5819" spans="1:2" x14ac:dyDescent="0.25">
      <c r="A5819" s="2">
        <v>13554</v>
      </c>
      <c r="B5819" s="1">
        <v>1492.4771583046033</v>
      </c>
    </row>
    <row r="5820" spans="1:2" x14ac:dyDescent="0.25">
      <c r="A5820" s="2">
        <v>13555</v>
      </c>
      <c r="B5820" s="1">
        <v>1605.2872231802346</v>
      </c>
    </row>
    <row r="5821" spans="1:2" x14ac:dyDescent="0.25">
      <c r="A5821" s="2">
        <v>13556</v>
      </c>
      <c r="B5821" s="1">
        <v>12245.532542249788</v>
      </c>
    </row>
    <row r="5822" spans="1:2" x14ac:dyDescent="0.25">
      <c r="A5822" s="2">
        <v>13557</v>
      </c>
      <c r="B5822" s="1">
        <v>109651.38305911371</v>
      </c>
    </row>
    <row r="5823" spans="1:2" x14ac:dyDescent="0.25">
      <c r="A5823" s="2">
        <v>13559</v>
      </c>
      <c r="B5823" s="1">
        <v>9097.0036315709149</v>
      </c>
    </row>
    <row r="5824" spans="1:2" x14ac:dyDescent="0.25">
      <c r="A5824" s="2">
        <v>13560</v>
      </c>
      <c r="B5824" s="1">
        <v>13759.443612880761</v>
      </c>
    </row>
    <row r="5825" spans="1:2" x14ac:dyDescent="0.25">
      <c r="A5825" s="2">
        <v>13562</v>
      </c>
      <c r="B5825" s="1">
        <v>1492.4771583046033</v>
      </c>
    </row>
    <row r="5826" spans="1:2" x14ac:dyDescent="0.25">
      <c r="A5826" s="2">
        <v>13564</v>
      </c>
      <c r="B5826" s="1">
        <v>1008.5219799881446</v>
      </c>
    </row>
    <row r="5827" spans="1:2" x14ac:dyDescent="0.25">
      <c r="A5827" s="2">
        <v>13566</v>
      </c>
      <c r="B5827" s="1">
        <v>8714.5775116425248</v>
      </c>
    </row>
    <row r="5828" spans="1:2" x14ac:dyDescent="0.25">
      <c r="A5828" s="2">
        <v>13568</v>
      </c>
      <c r="B5828" s="1">
        <v>1279.2661356896599</v>
      </c>
    </row>
    <row r="5829" spans="1:2" x14ac:dyDescent="0.25">
      <c r="A5829" s="2">
        <v>13569</v>
      </c>
      <c r="B5829" s="1">
        <v>1066.0551130747167</v>
      </c>
    </row>
    <row r="5830" spans="1:2" x14ac:dyDescent="0.25">
      <c r="A5830" s="2">
        <v>13570</v>
      </c>
      <c r="B5830" s="1">
        <v>1421.4068174329554</v>
      </c>
    </row>
    <row r="5831" spans="1:2" x14ac:dyDescent="0.25">
      <c r="A5831" s="2">
        <v>13571</v>
      </c>
      <c r="B5831" s="1">
        <v>13503.364765613078</v>
      </c>
    </row>
    <row r="5832" spans="1:2" x14ac:dyDescent="0.25">
      <c r="A5832" s="2">
        <v>13572</v>
      </c>
      <c r="B5832" s="1">
        <v>21321.102261494332</v>
      </c>
    </row>
    <row r="5833" spans="1:2" x14ac:dyDescent="0.25">
      <c r="A5833" s="2">
        <v>13573</v>
      </c>
      <c r="B5833" s="1">
        <v>21321.102261494332</v>
      </c>
    </row>
    <row r="5834" spans="1:2" x14ac:dyDescent="0.25">
      <c r="A5834" s="2">
        <v>13574</v>
      </c>
      <c r="B5834" s="1">
        <v>21321.102261494332</v>
      </c>
    </row>
    <row r="5835" spans="1:2" x14ac:dyDescent="0.25">
      <c r="A5835" s="2">
        <v>13581</v>
      </c>
      <c r="B5835" s="1">
        <v>1318121.4906307324</v>
      </c>
    </row>
    <row r="5836" spans="1:2" x14ac:dyDescent="0.25">
      <c r="A5836" s="2">
        <v>13582</v>
      </c>
      <c r="B5836" s="1">
        <v>31096.094382967793</v>
      </c>
    </row>
    <row r="5837" spans="1:2" x14ac:dyDescent="0.25">
      <c r="A5837" s="2">
        <v>13583</v>
      </c>
      <c r="B5837" s="1">
        <v>56449.028363117191</v>
      </c>
    </row>
    <row r="5838" spans="1:2" x14ac:dyDescent="0.25">
      <c r="A5838" s="2">
        <v>13584</v>
      </c>
      <c r="B5838" s="1">
        <v>57683.170472856596</v>
      </c>
    </row>
    <row r="5839" spans="1:2" x14ac:dyDescent="0.25">
      <c r="A5839" s="2">
        <v>13586</v>
      </c>
      <c r="B5839" s="1">
        <v>38021.504265682801</v>
      </c>
    </row>
    <row r="5840" spans="1:2" x14ac:dyDescent="0.25">
      <c r="A5840" s="2">
        <v>13587</v>
      </c>
      <c r="B5840" s="1">
        <v>39030.026245670946</v>
      </c>
    </row>
    <row r="5841" spans="1:2" x14ac:dyDescent="0.25">
      <c r="A5841" s="2">
        <v>13588</v>
      </c>
      <c r="B5841" s="1">
        <v>51826.071904513818</v>
      </c>
    </row>
    <row r="5842" spans="1:2" x14ac:dyDescent="0.25">
      <c r="A5842" s="2">
        <v>13589</v>
      </c>
      <c r="B5842" s="1">
        <v>49854.151970487779</v>
      </c>
    </row>
    <row r="5843" spans="1:2" x14ac:dyDescent="0.25">
      <c r="A5843" s="2">
        <v>13590</v>
      </c>
      <c r="B5843" s="1">
        <v>75808.363596424286</v>
      </c>
    </row>
    <row r="5844" spans="1:2" x14ac:dyDescent="0.25">
      <c r="A5844" s="2">
        <v>13591</v>
      </c>
      <c r="B5844" s="1">
        <v>78515.805153439447</v>
      </c>
    </row>
    <row r="5845" spans="1:2" x14ac:dyDescent="0.25">
      <c r="A5845" s="2">
        <v>13592</v>
      </c>
      <c r="B5845" s="1">
        <v>1279.2661356896599</v>
      </c>
    </row>
    <row r="5846" spans="1:2" x14ac:dyDescent="0.25">
      <c r="A5846" s="2">
        <v>13593</v>
      </c>
      <c r="B5846" s="1">
        <v>3621.2030825077677</v>
      </c>
    </row>
    <row r="5847" spans="1:2" x14ac:dyDescent="0.25">
      <c r="A5847" s="2">
        <v>13594</v>
      </c>
      <c r="B5847" s="1">
        <v>4273.2452574889166</v>
      </c>
    </row>
    <row r="5848" spans="1:2" x14ac:dyDescent="0.25">
      <c r="A5848" s="2">
        <v>13595</v>
      </c>
      <c r="B5848" s="1">
        <v>1231.8859084418948</v>
      </c>
    </row>
    <row r="5849" spans="1:2" x14ac:dyDescent="0.25">
      <c r="A5849" s="2">
        <v>13596</v>
      </c>
      <c r="B5849" s="1">
        <v>587327.55316459469</v>
      </c>
    </row>
    <row r="5850" spans="1:2" x14ac:dyDescent="0.25">
      <c r="A5850" s="2">
        <v>13597</v>
      </c>
      <c r="B5850" s="1">
        <v>1090284.2563470122</v>
      </c>
    </row>
    <row r="5851" spans="1:2" x14ac:dyDescent="0.25">
      <c r="A5851" s="2">
        <v>13598</v>
      </c>
      <c r="B5851" s="1">
        <v>748981.78037824377</v>
      </c>
    </row>
    <row r="5852" spans="1:2" x14ac:dyDescent="0.25">
      <c r="A5852" s="2">
        <v>13599</v>
      </c>
      <c r="B5852" s="1">
        <v>1090284.2563470122</v>
      </c>
    </row>
    <row r="5853" spans="1:2" x14ac:dyDescent="0.25">
      <c r="A5853" s="2">
        <v>13600</v>
      </c>
      <c r="B5853" s="1">
        <v>1047051.1295457678</v>
      </c>
    </row>
    <row r="5854" spans="1:2" x14ac:dyDescent="0.25">
      <c r="A5854" s="2">
        <v>13601</v>
      </c>
      <c r="B5854" s="1">
        <v>1837565.4029604571</v>
      </c>
    </row>
    <row r="5855" spans="1:2" x14ac:dyDescent="0.25">
      <c r="A5855" s="2">
        <v>13602</v>
      </c>
      <c r="B5855" s="1">
        <v>2140921.8203168688</v>
      </c>
    </row>
    <row r="5856" spans="1:2" x14ac:dyDescent="0.25">
      <c r="A5856" s="2">
        <v>13603</v>
      </c>
      <c r="B5856" s="1">
        <v>55862.416025763909</v>
      </c>
    </row>
    <row r="5857" spans="1:2" x14ac:dyDescent="0.25">
      <c r="A5857" s="2">
        <v>13604</v>
      </c>
      <c r="B5857" s="1">
        <v>74482.845334135622</v>
      </c>
    </row>
    <row r="5858" spans="1:2" x14ac:dyDescent="0.25">
      <c r="A5858" s="2">
        <v>13605</v>
      </c>
      <c r="B5858" s="1">
        <v>22243.888592176998</v>
      </c>
    </row>
    <row r="5859" spans="1:2" x14ac:dyDescent="0.25">
      <c r="A5859" s="2">
        <v>13606</v>
      </c>
      <c r="B5859" s="1">
        <v>19037.720943000004</v>
      </c>
    </row>
    <row r="5860" spans="1:2" x14ac:dyDescent="0.25">
      <c r="A5860" s="2">
        <v>13607</v>
      </c>
      <c r="B5860" s="1">
        <v>20757.051937116175</v>
      </c>
    </row>
    <row r="5861" spans="1:2" x14ac:dyDescent="0.25">
      <c r="A5861" s="2">
        <v>13608</v>
      </c>
      <c r="B5861" s="1">
        <v>20757.051937116175</v>
      </c>
    </row>
    <row r="5862" spans="1:2" x14ac:dyDescent="0.25">
      <c r="A5862" s="2">
        <v>13609</v>
      </c>
      <c r="B5862" s="1">
        <v>58313.925387873896</v>
      </c>
    </row>
    <row r="5863" spans="1:2" x14ac:dyDescent="0.25">
      <c r="A5863" s="2">
        <v>13610</v>
      </c>
      <c r="B5863" s="1">
        <v>193522.50000000003</v>
      </c>
    </row>
    <row r="5864" spans="1:2" x14ac:dyDescent="0.25">
      <c r="A5864" s="2">
        <v>13611</v>
      </c>
      <c r="B5864" s="1">
        <v>92504.253198017745</v>
      </c>
    </row>
    <row r="5865" spans="1:2" x14ac:dyDescent="0.25">
      <c r="A5865" s="2">
        <v>13612</v>
      </c>
      <c r="B5865" s="1">
        <v>184745.25000000003</v>
      </c>
    </row>
    <row r="5866" spans="1:2" x14ac:dyDescent="0.25">
      <c r="A5866" s="2">
        <v>13613</v>
      </c>
      <c r="B5866" s="1">
        <v>292293.00000000006</v>
      </c>
    </row>
    <row r="5867" spans="1:2" x14ac:dyDescent="0.25">
      <c r="A5867" s="2">
        <v>13614</v>
      </c>
      <c r="B5867" s="1">
        <v>96565.415533540465</v>
      </c>
    </row>
    <row r="5868" spans="1:2" x14ac:dyDescent="0.25">
      <c r="A5868" s="2">
        <v>13615</v>
      </c>
      <c r="B5868" s="1">
        <v>105477.41065871535</v>
      </c>
    </row>
    <row r="5869" spans="1:2" x14ac:dyDescent="0.25">
      <c r="A5869" s="2">
        <v>13616</v>
      </c>
      <c r="B5869" s="1">
        <v>110215.43338349187</v>
      </c>
    </row>
    <row r="5870" spans="1:2" x14ac:dyDescent="0.25">
      <c r="A5870" s="2">
        <v>13617</v>
      </c>
      <c r="B5870" s="1">
        <v>114840.64604339276</v>
      </c>
    </row>
    <row r="5871" spans="1:2" x14ac:dyDescent="0.25">
      <c r="A5871" s="2">
        <v>13618</v>
      </c>
      <c r="B5871" s="1">
        <v>119578.66876816927</v>
      </c>
    </row>
    <row r="5872" spans="1:2" x14ac:dyDescent="0.25">
      <c r="A5872" s="2">
        <v>13619</v>
      </c>
      <c r="B5872" s="1">
        <v>123978.2612983189</v>
      </c>
    </row>
    <row r="5873" spans="1:2" x14ac:dyDescent="0.25">
      <c r="A5873" s="2">
        <v>13620</v>
      </c>
      <c r="B5873" s="1">
        <v>128377.85382846852</v>
      </c>
    </row>
    <row r="5874" spans="1:2" x14ac:dyDescent="0.25">
      <c r="A5874" s="2">
        <v>13621</v>
      </c>
      <c r="B5874" s="1">
        <v>133341.49668299631</v>
      </c>
    </row>
    <row r="5875" spans="1:2" x14ac:dyDescent="0.25">
      <c r="A5875" s="2">
        <v>13622</v>
      </c>
      <c r="B5875" s="1">
        <v>138079.51940777281</v>
      </c>
    </row>
    <row r="5876" spans="1:2" x14ac:dyDescent="0.25">
      <c r="A5876" s="2">
        <v>13623</v>
      </c>
      <c r="B5876" s="1">
        <v>142591.92200279806</v>
      </c>
    </row>
    <row r="5877" spans="1:2" x14ac:dyDescent="0.25">
      <c r="A5877" s="2">
        <v>13624</v>
      </c>
      <c r="B5877" s="1">
        <v>75469.933401797403</v>
      </c>
    </row>
    <row r="5878" spans="1:2" x14ac:dyDescent="0.25">
      <c r="A5878" s="2">
        <v>13625</v>
      </c>
      <c r="B5878" s="1">
        <v>85961.269435231123</v>
      </c>
    </row>
    <row r="5879" spans="1:2" x14ac:dyDescent="0.25">
      <c r="A5879" s="2">
        <v>13626</v>
      </c>
      <c r="B5879" s="1">
        <v>93519.543781898421</v>
      </c>
    </row>
    <row r="5880" spans="1:2" x14ac:dyDescent="0.25">
      <c r="A5880" s="2">
        <v>13627</v>
      </c>
      <c r="B5880" s="1">
        <v>96903.845728167362</v>
      </c>
    </row>
    <row r="5881" spans="1:2" x14ac:dyDescent="0.25">
      <c r="A5881" s="2">
        <v>13628</v>
      </c>
      <c r="B5881" s="1">
        <v>122459.24331453518</v>
      </c>
    </row>
    <row r="5882" spans="1:2" x14ac:dyDescent="0.25">
      <c r="A5882" s="2">
        <v>13629</v>
      </c>
      <c r="B5882" s="1">
        <v>346265.92917818087</v>
      </c>
    </row>
    <row r="5883" spans="1:2" x14ac:dyDescent="0.25">
      <c r="A5883" s="2">
        <v>13630</v>
      </c>
      <c r="B5883" s="1">
        <v>536524.66854850284</v>
      </c>
    </row>
    <row r="5884" spans="1:2" x14ac:dyDescent="0.25">
      <c r="A5884" s="2">
        <v>13633</v>
      </c>
      <c r="B5884" s="1">
        <v>3027.3026432610427</v>
      </c>
    </row>
    <row r="5885" spans="1:2" x14ac:dyDescent="0.25">
      <c r="A5885" s="2">
        <v>13635</v>
      </c>
      <c r="B5885" s="1">
        <v>14997.15425206938</v>
      </c>
    </row>
    <row r="5886" spans="1:2" x14ac:dyDescent="0.25">
      <c r="A5886" s="2">
        <v>13636</v>
      </c>
      <c r="B5886" s="1">
        <v>624757.93269032927</v>
      </c>
    </row>
    <row r="5887" spans="1:2" x14ac:dyDescent="0.25">
      <c r="A5887" s="2">
        <v>13637</v>
      </c>
      <c r="B5887" s="1">
        <v>43144.21411138121</v>
      </c>
    </row>
    <row r="5888" spans="1:2" x14ac:dyDescent="0.25">
      <c r="A5888" s="2">
        <v>13638</v>
      </c>
      <c r="B5888" s="1">
        <v>51315.941167310462</v>
      </c>
    </row>
    <row r="5889" spans="1:2" x14ac:dyDescent="0.25">
      <c r="A5889" s="2">
        <v>13639</v>
      </c>
      <c r="B5889" s="1">
        <v>2583.2982555827562</v>
      </c>
    </row>
    <row r="5890" spans="1:2" x14ac:dyDescent="0.25">
      <c r="A5890" s="2">
        <v>13642</v>
      </c>
      <c r="B5890" s="1">
        <v>36068.242739907189</v>
      </c>
    </row>
    <row r="5891" spans="1:2" x14ac:dyDescent="0.25">
      <c r="A5891" s="2">
        <v>13645</v>
      </c>
      <c r="B5891" s="1">
        <v>596442.14718564018</v>
      </c>
    </row>
    <row r="5892" spans="1:2" x14ac:dyDescent="0.25">
      <c r="A5892" s="2">
        <v>13646</v>
      </c>
      <c r="B5892" s="1">
        <v>9718.9875646456494</v>
      </c>
    </row>
    <row r="5893" spans="1:2" x14ac:dyDescent="0.25">
      <c r="A5893" s="2">
        <v>13647</v>
      </c>
      <c r="B5893" s="1">
        <v>994070.24530940037</v>
      </c>
    </row>
    <row r="5894" spans="1:2" x14ac:dyDescent="0.25">
      <c r="A5894" s="2">
        <v>13648</v>
      </c>
      <c r="B5894" s="1">
        <v>1437968.7555489952</v>
      </c>
    </row>
    <row r="5895" spans="1:2" x14ac:dyDescent="0.25">
      <c r="A5895" s="2">
        <v>13649</v>
      </c>
      <c r="B5895" s="1">
        <v>378412.8304076303</v>
      </c>
    </row>
    <row r="5896" spans="1:2" x14ac:dyDescent="0.25">
      <c r="A5896" s="2">
        <v>13650</v>
      </c>
      <c r="B5896" s="1">
        <v>165324.27817588655</v>
      </c>
    </row>
    <row r="5897" spans="1:2" x14ac:dyDescent="0.25">
      <c r="A5897" s="2">
        <v>13654</v>
      </c>
      <c r="B5897" s="1">
        <v>23690.113623882593</v>
      </c>
    </row>
    <row r="5898" spans="1:2" x14ac:dyDescent="0.25">
      <c r="A5898" s="2">
        <v>13655</v>
      </c>
      <c r="B5898" s="1">
        <v>307238.21168878209</v>
      </c>
    </row>
    <row r="5899" spans="1:2" x14ac:dyDescent="0.25">
      <c r="A5899" s="2">
        <v>13656</v>
      </c>
      <c r="B5899" s="1">
        <v>3209220.5676478706</v>
      </c>
    </row>
    <row r="5900" spans="1:2" x14ac:dyDescent="0.25">
      <c r="A5900" s="2">
        <v>13657</v>
      </c>
      <c r="B5900" s="1">
        <v>5206184.4940103889</v>
      </c>
    </row>
    <row r="5901" spans="1:2" x14ac:dyDescent="0.25">
      <c r="A5901" s="2">
        <v>13660</v>
      </c>
      <c r="B5901" s="1">
        <v>626095.86005975422</v>
      </c>
    </row>
    <row r="5902" spans="1:2" x14ac:dyDescent="0.25">
      <c r="A5902" s="2">
        <v>13661</v>
      </c>
      <c r="B5902" s="1">
        <v>18718574.064813517</v>
      </c>
    </row>
    <row r="5903" spans="1:2" x14ac:dyDescent="0.25">
      <c r="A5903" s="2">
        <v>13662</v>
      </c>
      <c r="B5903" s="1">
        <v>718036.06293339375</v>
      </c>
    </row>
    <row r="5904" spans="1:2" x14ac:dyDescent="0.25">
      <c r="A5904" s="2">
        <v>13663</v>
      </c>
      <c r="B5904" s="1">
        <v>807247.91250000009</v>
      </c>
    </row>
    <row r="5905" spans="1:2" x14ac:dyDescent="0.25">
      <c r="A5905" s="2">
        <v>13664</v>
      </c>
      <c r="B5905" s="1">
        <v>708388.81852308393</v>
      </c>
    </row>
    <row r="5906" spans="1:2" x14ac:dyDescent="0.25">
      <c r="A5906" s="2">
        <v>13665</v>
      </c>
      <c r="B5906" s="1">
        <v>5000739.3162614834</v>
      </c>
    </row>
    <row r="5907" spans="1:2" x14ac:dyDescent="0.25">
      <c r="A5907" s="2">
        <v>13666</v>
      </c>
      <c r="B5907" s="1">
        <v>95622.323391180194</v>
      </c>
    </row>
    <row r="5908" spans="1:2" x14ac:dyDescent="0.25">
      <c r="A5908" s="2">
        <v>13672</v>
      </c>
      <c r="B5908" s="1">
        <v>85200.546043748793</v>
      </c>
    </row>
    <row r="5909" spans="1:2" x14ac:dyDescent="0.25">
      <c r="A5909" s="2">
        <v>13673</v>
      </c>
      <c r="B5909" s="1">
        <v>38665.649736122657</v>
      </c>
    </row>
    <row r="5910" spans="1:2" x14ac:dyDescent="0.25">
      <c r="A5910" s="2">
        <v>13675</v>
      </c>
      <c r="B5910" s="1">
        <v>4387570.6309663374</v>
      </c>
    </row>
    <row r="5911" spans="1:2" x14ac:dyDescent="0.25">
      <c r="A5911" s="2">
        <v>13676</v>
      </c>
      <c r="B5911" s="1">
        <v>1277521.7154561598</v>
      </c>
    </row>
    <row r="5912" spans="1:2" x14ac:dyDescent="0.25">
      <c r="A5912" s="2">
        <v>13680</v>
      </c>
      <c r="B5912" s="1">
        <v>64846.164918822957</v>
      </c>
    </row>
    <row r="5913" spans="1:2" x14ac:dyDescent="0.25">
      <c r="A5913" s="2">
        <v>13687</v>
      </c>
      <c r="B5913" s="1">
        <v>8573.5649305479856</v>
      </c>
    </row>
    <row r="5914" spans="1:2" x14ac:dyDescent="0.25">
      <c r="A5914" s="2">
        <v>13688</v>
      </c>
      <c r="B5914" s="1">
        <v>16216.446825872012</v>
      </c>
    </row>
    <row r="5915" spans="1:2" x14ac:dyDescent="0.25">
      <c r="A5915" s="2">
        <v>13689</v>
      </c>
      <c r="B5915" s="1">
        <v>10152.905838806824</v>
      </c>
    </row>
    <row r="5916" spans="1:2" x14ac:dyDescent="0.25">
      <c r="A5916" s="2">
        <v>13690</v>
      </c>
      <c r="B5916" s="1">
        <v>26183.216057634047</v>
      </c>
    </row>
    <row r="5917" spans="1:2" x14ac:dyDescent="0.25">
      <c r="A5917" s="2">
        <v>13691</v>
      </c>
      <c r="B5917" s="1">
        <v>45169.149976202811</v>
      </c>
    </row>
    <row r="5918" spans="1:2" x14ac:dyDescent="0.25">
      <c r="A5918" s="2">
        <v>13692</v>
      </c>
      <c r="B5918" s="1">
        <v>281573.92192957597</v>
      </c>
    </row>
    <row r="5919" spans="1:2" x14ac:dyDescent="0.25">
      <c r="A5919" s="2">
        <v>13693</v>
      </c>
      <c r="B5919" s="1">
        <v>11393.81655243877</v>
      </c>
    </row>
    <row r="5920" spans="1:2" x14ac:dyDescent="0.25">
      <c r="A5920" s="2">
        <v>13694</v>
      </c>
      <c r="B5920" s="1">
        <v>22223.582780499382</v>
      </c>
    </row>
    <row r="5921" spans="1:2" x14ac:dyDescent="0.25">
      <c r="A5921" s="2">
        <v>13695</v>
      </c>
      <c r="B5921" s="1">
        <v>23986.804094505504</v>
      </c>
    </row>
    <row r="5922" spans="1:2" x14ac:dyDescent="0.25">
      <c r="A5922" s="2">
        <v>13696</v>
      </c>
      <c r="B5922" s="1">
        <v>21601.999323034655</v>
      </c>
    </row>
    <row r="5923" spans="1:2" x14ac:dyDescent="0.25">
      <c r="A5923" s="2">
        <v>13697</v>
      </c>
      <c r="B5923" s="1">
        <v>50854.777245934631</v>
      </c>
    </row>
    <row r="5924" spans="1:2" x14ac:dyDescent="0.25">
      <c r="A5924" s="2">
        <v>13698</v>
      </c>
      <c r="B5924" s="1">
        <v>17936.800315225391</v>
      </c>
    </row>
    <row r="5925" spans="1:2" x14ac:dyDescent="0.25">
      <c r="A5925" s="2">
        <v>13699</v>
      </c>
      <c r="B5925" s="1">
        <v>17099.749350000002</v>
      </c>
    </row>
    <row r="5926" spans="1:2" x14ac:dyDescent="0.25">
      <c r="A5926" s="2">
        <v>13700</v>
      </c>
      <c r="B5926" s="1">
        <v>75469.933401797403</v>
      </c>
    </row>
    <row r="5927" spans="1:2" x14ac:dyDescent="0.25">
      <c r="A5927" s="2">
        <v>13701</v>
      </c>
      <c r="B5927" s="1">
        <v>7783.8944764185662</v>
      </c>
    </row>
    <row r="5928" spans="1:2" x14ac:dyDescent="0.25">
      <c r="A5928" s="2">
        <v>13703</v>
      </c>
      <c r="B5928" s="1">
        <v>435131.36015200277</v>
      </c>
    </row>
    <row r="5929" spans="1:2" x14ac:dyDescent="0.25">
      <c r="A5929" s="2">
        <v>13704</v>
      </c>
      <c r="B5929" s="1">
        <v>125398.16190000002</v>
      </c>
    </row>
    <row r="5930" spans="1:2" x14ac:dyDescent="0.25">
      <c r="A5930" s="2">
        <v>13705</v>
      </c>
      <c r="B5930" s="1">
        <v>112764.94084968114</v>
      </c>
    </row>
    <row r="5931" spans="1:2" x14ac:dyDescent="0.25">
      <c r="A5931" s="2">
        <v>13706</v>
      </c>
      <c r="B5931" s="1">
        <v>7264.9681779906614</v>
      </c>
    </row>
    <row r="5932" spans="1:2" x14ac:dyDescent="0.25">
      <c r="A5932" s="2">
        <v>13707</v>
      </c>
      <c r="B5932" s="1">
        <v>9600.1365209162304</v>
      </c>
    </row>
    <row r="5933" spans="1:2" x14ac:dyDescent="0.25">
      <c r="A5933" s="2">
        <v>13708</v>
      </c>
      <c r="B5933" s="1">
        <v>8302.8207748464702</v>
      </c>
    </row>
    <row r="5934" spans="1:2" x14ac:dyDescent="0.25">
      <c r="A5934" s="2">
        <v>13709</v>
      </c>
      <c r="B5934" s="1">
        <v>14011.010057553418</v>
      </c>
    </row>
    <row r="5935" spans="1:2" x14ac:dyDescent="0.25">
      <c r="A5935" s="2">
        <v>13710</v>
      </c>
      <c r="B5935" s="1">
        <v>19719.199340260366</v>
      </c>
    </row>
    <row r="5936" spans="1:2" x14ac:dyDescent="0.25">
      <c r="A5936" s="2">
        <v>13711</v>
      </c>
      <c r="B5936" s="1">
        <v>94103.24978020064</v>
      </c>
    </row>
    <row r="5937" spans="1:2" x14ac:dyDescent="0.25">
      <c r="A5937" s="2">
        <v>13712</v>
      </c>
      <c r="B5937" s="1">
        <v>509174.69183287962</v>
      </c>
    </row>
    <row r="5938" spans="1:2" x14ac:dyDescent="0.25">
      <c r="A5938" s="2">
        <v>13714</v>
      </c>
      <c r="B5938" s="1">
        <v>379345.28833764343</v>
      </c>
    </row>
    <row r="5939" spans="1:2" x14ac:dyDescent="0.25">
      <c r="A5939" s="2">
        <v>13715</v>
      </c>
      <c r="B5939" s="1">
        <v>1788861.3741000001</v>
      </c>
    </row>
    <row r="5940" spans="1:2" x14ac:dyDescent="0.25">
      <c r="A5940" s="2">
        <v>13716</v>
      </c>
      <c r="B5940" s="1">
        <v>2434659.7041000002</v>
      </c>
    </row>
    <row r="5941" spans="1:2" x14ac:dyDescent="0.25">
      <c r="A5941" s="2">
        <v>13717</v>
      </c>
      <c r="B5941" s="1">
        <v>527431.95169939718</v>
      </c>
    </row>
    <row r="5942" spans="1:2" x14ac:dyDescent="0.25">
      <c r="A5942" s="2">
        <v>13720</v>
      </c>
      <c r="B5942" s="1">
        <v>591801.60033756227</v>
      </c>
    </row>
    <row r="5943" spans="1:2" x14ac:dyDescent="0.25">
      <c r="A5943" s="2">
        <v>13721</v>
      </c>
      <c r="B5943" s="1">
        <v>1963960.0558484122</v>
      </c>
    </row>
    <row r="5944" spans="1:2" x14ac:dyDescent="0.25">
      <c r="A5944" s="2">
        <v>13722</v>
      </c>
      <c r="B5944" s="1">
        <v>33.843019462689419</v>
      </c>
    </row>
    <row r="5945" spans="1:2" x14ac:dyDescent="0.25">
      <c r="A5945" s="2">
        <v>13723</v>
      </c>
      <c r="B5945" s="1">
        <v>45124.025950252559</v>
      </c>
    </row>
    <row r="5946" spans="1:2" x14ac:dyDescent="0.25">
      <c r="A5946" s="2">
        <v>13724</v>
      </c>
      <c r="B5946" s="1">
        <v>31586.818165176788</v>
      </c>
    </row>
    <row r="5947" spans="1:2" x14ac:dyDescent="0.25">
      <c r="A5947" s="2">
        <v>13727</v>
      </c>
      <c r="B5947" s="1">
        <v>22421</v>
      </c>
    </row>
    <row r="5948" spans="1:2" x14ac:dyDescent="0.25">
      <c r="A5948" s="2">
        <v>13728</v>
      </c>
      <c r="B5948" s="1">
        <v>31765</v>
      </c>
    </row>
    <row r="5949" spans="1:2" x14ac:dyDescent="0.25">
      <c r="A5949" s="2">
        <v>13729</v>
      </c>
      <c r="B5949" s="1">
        <v>22393.62723645076</v>
      </c>
    </row>
    <row r="5950" spans="1:2" x14ac:dyDescent="0.25">
      <c r="A5950" s="2">
        <v>13730</v>
      </c>
      <c r="B5950" s="1">
        <v>26119.192500000001</v>
      </c>
    </row>
    <row r="5951" spans="1:2" x14ac:dyDescent="0.25">
      <c r="A5951" s="2">
        <v>13731</v>
      </c>
      <c r="B5951" s="1">
        <v>27608.152500000004</v>
      </c>
    </row>
    <row r="5952" spans="1:2" x14ac:dyDescent="0.25">
      <c r="A5952" s="2">
        <v>13732</v>
      </c>
      <c r="B5952" s="1">
        <v>20830.855547089523</v>
      </c>
    </row>
    <row r="5953" spans="1:2" x14ac:dyDescent="0.25">
      <c r="A5953" s="2">
        <v>13733</v>
      </c>
      <c r="B5953" s="1">
        <v>751000</v>
      </c>
    </row>
    <row r="5954" spans="1:2" x14ac:dyDescent="0.25">
      <c r="A5954" s="2">
        <v>13741</v>
      </c>
      <c r="B5954" s="1">
        <v>199000</v>
      </c>
    </row>
    <row r="5955" spans="1:2" x14ac:dyDescent="0.25">
      <c r="A5955" s="2">
        <v>13743</v>
      </c>
      <c r="B5955" s="1">
        <v>269766.69816934777</v>
      </c>
    </row>
    <row r="5956" spans="1:2" x14ac:dyDescent="0.25">
      <c r="A5956" s="2">
        <v>13744</v>
      </c>
      <c r="B5956" s="1">
        <v>235918.84939576685</v>
      </c>
    </row>
    <row r="5957" spans="1:2" x14ac:dyDescent="0.25">
      <c r="A5957" s="2">
        <v>13745</v>
      </c>
      <c r="B5957" s="1">
        <v>29252.777922899975</v>
      </c>
    </row>
    <row r="5958" spans="1:2" x14ac:dyDescent="0.25">
      <c r="A5958" s="2">
        <v>13747</v>
      </c>
      <c r="B5958" s="1">
        <v>439959.25301496242</v>
      </c>
    </row>
    <row r="5959" spans="1:2" x14ac:dyDescent="0.25">
      <c r="A5959" s="2">
        <v>13748</v>
      </c>
      <c r="B5959" s="1">
        <v>1086306.962057797</v>
      </c>
    </row>
    <row r="5960" spans="1:2" x14ac:dyDescent="0.25">
      <c r="A5960" s="2">
        <v>13749</v>
      </c>
      <c r="B5960" s="1">
        <v>175000</v>
      </c>
    </row>
    <row r="5961" spans="1:2" x14ac:dyDescent="0.25">
      <c r="A5961" s="2">
        <v>13750</v>
      </c>
      <c r="B5961" s="1">
        <v>108753.32379385443</v>
      </c>
    </row>
    <row r="5962" spans="1:2" x14ac:dyDescent="0.25">
      <c r="A5962" s="2">
        <v>13751</v>
      </c>
      <c r="B5962" s="1">
        <v>135796.99602324102</v>
      </c>
    </row>
    <row r="5963" spans="1:2" x14ac:dyDescent="0.25">
      <c r="A5963" s="2">
        <v>13752</v>
      </c>
      <c r="B5963" s="1">
        <v>38150.858998656026</v>
      </c>
    </row>
    <row r="5964" spans="1:2" x14ac:dyDescent="0.25">
      <c r="A5964" s="2">
        <v>13753</v>
      </c>
      <c r="B5964" s="1">
        <v>2320019.0607063486</v>
      </c>
    </row>
    <row r="5965" spans="1:2" x14ac:dyDescent="0.25">
      <c r="A5965" s="2">
        <v>13754</v>
      </c>
      <c r="B5965" s="1">
        <v>3318785.7008754783</v>
      </c>
    </row>
    <row r="5966" spans="1:2" x14ac:dyDescent="0.25">
      <c r="A5966" s="2">
        <v>13759</v>
      </c>
      <c r="B5966" s="1">
        <v>51599323.674113795</v>
      </c>
    </row>
    <row r="5967" spans="1:2" x14ac:dyDescent="0.25">
      <c r="A5967" s="2">
        <v>13760</v>
      </c>
      <c r="B5967" s="1">
        <v>6532.0418633540739</v>
      </c>
    </row>
    <row r="5968" spans="1:2" x14ac:dyDescent="0.25">
      <c r="A5968" s="2">
        <v>13761</v>
      </c>
      <c r="B5968" s="1">
        <v>52605.58945280443</v>
      </c>
    </row>
    <row r="5969" spans="1:2" x14ac:dyDescent="0.25">
      <c r="A5969" s="2">
        <v>13766</v>
      </c>
      <c r="B5969" s="1">
        <v>63917.461662645706</v>
      </c>
    </row>
    <row r="5970" spans="1:2" x14ac:dyDescent="0.25">
      <c r="A5970" s="2">
        <v>13767</v>
      </c>
      <c r="B5970" s="1">
        <v>128506.61335475915</v>
      </c>
    </row>
    <row r="5971" spans="1:2" x14ac:dyDescent="0.25">
      <c r="A5971" s="2">
        <v>13768</v>
      </c>
      <c r="B5971" s="1">
        <v>8617426.656996306</v>
      </c>
    </row>
    <row r="5972" spans="1:2" x14ac:dyDescent="0.25">
      <c r="A5972" s="2">
        <v>13769</v>
      </c>
      <c r="B5972" s="1">
        <v>2251728.7168705035</v>
      </c>
    </row>
    <row r="5973" spans="1:2" x14ac:dyDescent="0.25">
      <c r="A5973" s="2">
        <v>13770</v>
      </c>
      <c r="B5973" s="1">
        <v>3032733.7222715341</v>
      </c>
    </row>
    <row r="5974" spans="1:2" x14ac:dyDescent="0.25">
      <c r="A5974" s="2">
        <v>13771</v>
      </c>
      <c r="B5974" s="1">
        <v>3384.3019462689417</v>
      </c>
    </row>
    <row r="5975" spans="1:2" x14ac:dyDescent="0.25">
      <c r="A5975" s="2">
        <v>13772</v>
      </c>
      <c r="B5975" s="1">
        <v>106917.99518717716</v>
      </c>
    </row>
    <row r="5976" spans="1:2" x14ac:dyDescent="0.25">
      <c r="A5976" s="2">
        <v>13774</v>
      </c>
      <c r="B5976" s="1">
        <v>575218.52080084442</v>
      </c>
    </row>
    <row r="5977" spans="1:2" x14ac:dyDescent="0.25">
      <c r="A5977" s="2">
        <v>13782</v>
      </c>
      <c r="B5977" s="1">
        <v>181857.72128405908</v>
      </c>
    </row>
    <row r="5978" spans="1:2" x14ac:dyDescent="0.25">
      <c r="A5978" s="2">
        <v>13792</v>
      </c>
      <c r="B5978" s="1">
        <v>568022.88596388034</v>
      </c>
    </row>
    <row r="5979" spans="1:2" x14ac:dyDescent="0.25">
      <c r="A5979" s="2">
        <v>13795</v>
      </c>
      <c r="B5979" s="1">
        <v>676.8603892537883</v>
      </c>
    </row>
    <row r="5980" spans="1:2" x14ac:dyDescent="0.25">
      <c r="A5980" s="2">
        <v>13796</v>
      </c>
      <c r="B5980" s="1">
        <v>145017.33839762415</v>
      </c>
    </row>
    <row r="5981" spans="1:2" x14ac:dyDescent="0.25">
      <c r="A5981" s="2">
        <v>13797</v>
      </c>
      <c r="B5981" s="1">
        <v>77049.274310056237</v>
      </c>
    </row>
    <row r="5982" spans="1:2" x14ac:dyDescent="0.25">
      <c r="A5982" s="2">
        <v>13798</v>
      </c>
      <c r="B5982" s="1">
        <v>103950</v>
      </c>
    </row>
    <row r="5983" spans="1:2" x14ac:dyDescent="0.25">
      <c r="A5983" s="2">
        <v>13801</v>
      </c>
      <c r="B5983" s="1">
        <v>291033.04586939764</v>
      </c>
    </row>
    <row r="5984" spans="1:2" x14ac:dyDescent="0.25">
      <c r="A5984" s="2">
        <v>13802</v>
      </c>
      <c r="B5984" s="1">
        <v>181890.00000000003</v>
      </c>
    </row>
    <row r="5985" spans="1:2" x14ac:dyDescent="0.25">
      <c r="A5985" s="2">
        <v>13804</v>
      </c>
      <c r="B5985" s="1">
        <v>104692.50000000001</v>
      </c>
    </row>
    <row r="5986" spans="1:2" x14ac:dyDescent="0.25">
      <c r="A5986" s="2">
        <v>13805</v>
      </c>
      <c r="B5986" s="1">
        <v>100462.50000000001</v>
      </c>
    </row>
    <row r="5987" spans="1:2" x14ac:dyDescent="0.25">
      <c r="A5987" s="2">
        <v>13806</v>
      </c>
      <c r="B5987" s="1">
        <v>7256.844048268752</v>
      </c>
    </row>
    <row r="5988" spans="1:2" x14ac:dyDescent="0.25">
      <c r="A5988" s="2">
        <v>13807</v>
      </c>
      <c r="B5988" s="1">
        <v>10310.83992963271</v>
      </c>
    </row>
    <row r="5989" spans="1:2" x14ac:dyDescent="0.25">
      <c r="A5989" s="2">
        <v>13810</v>
      </c>
      <c r="B5989" s="1">
        <v>1086699.3549469572</v>
      </c>
    </row>
    <row r="5990" spans="1:2" x14ac:dyDescent="0.25">
      <c r="A5990" s="2">
        <v>13817</v>
      </c>
      <c r="B5990" s="1">
        <v>62568.650119814258</v>
      </c>
    </row>
    <row r="5991" spans="1:2" x14ac:dyDescent="0.25">
      <c r="A5991" s="2">
        <v>13826</v>
      </c>
      <c r="B5991" s="1">
        <v>8283674.650635778</v>
      </c>
    </row>
    <row r="5992" spans="1:2" x14ac:dyDescent="0.25">
      <c r="A5992" s="2">
        <v>13827</v>
      </c>
      <c r="B5992" s="1">
        <v>390267.02554585325</v>
      </c>
    </row>
    <row r="5993" spans="1:2" x14ac:dyDescent="0.25">
      <c r="A5993" s="2">
        <v>13829</v>
      </c>
      <c r="B5993" s="1">
        <v>19188.992035344898</v>
      </c>
    </row>
    <row r="5994" spans="1:2" x14ac:dyDescent="0.25">
      <c r="A5994" s="2">
        <v>13830</v>
      </c>
      <c r="B5994" s="1">
        <v>25778.283849363474</v>
      </c>
    </row>
    <row r="5995" spans="1:2" x14ac:dyDescent="0.25">
      <c r="A5995" s="2">
        <v>13831</v>
      </c>
      <c r="B5995" s="1">
        <v>891100.2396603974</v>
      </c>
    </row>
    <row r="5996" spans="1:2" x14ac:dyDescent="0.25">
      <c r="A5996" s="2">
        <v>13841</v>
      </c>
      <c r="B5996" s="1">
        <v>1633038.49913964</v>
      </c>
    </row>
    <row r="5997" spans="1:2" x14ac:dyDescent="0.25">
      <c r="A5997" s="2">
        <v>13842</v>
      </c>
      <c r="B5997" s="1">
        <v>209772.30373458212</v>
      </c>
    </row>
    <row r="5998" spans="1:2" x14ac:dyDescent="0.25">
      <c r="A5998" s="2">
        <v>13843</v>
      </c>
      <c r="B5998" s="1">
        <v>22408065.340722453</v>
      </c>
    </row>
    <row r="5999" spans="1:2" x14ac:dyDescent="0.25">
      <c r="A5999" s="2">
        <v>13844</v>
      </c>
      <c r="B5999" s="1">
        <v>7777229.8877119701</v>
      </c>
    </row>
    <row r="6000" spans="1:2" x14ac:dyDescent="0.25">
      <c r="A6000" s="2">
        <v>13846</v>
      </c>
      <c r="B6000" s="1">
        <v>25464.600000000002</v>
      </c>
    </row>
    <row r="6001" spans="1:2" x14ac:dyDescent="0.25">
      <c r="A6001" s="2">
        <v>13847</v>
      </c>
      <c r="B6001" s="1">
        <v>744186.19800355344</v>
      </c>
    </row>
    <row r="6002" spans="1:2" x14ac:dyDescent="0.25">
      <c r="A6002" s="2">
        <v>13848</v>
      </c>
      <c r="B6002" s="1">
        <v>112308.3007470164</v>
      </c>
    </row>
    <row r="6003" spans="1:2" x14ac:dyDescent="0.25">
      <c r="A6003" s="2">
        <v>13849</v>
      </c>
      <c r="B6003" s="1">
        <v>19982</v>
      </c>
    </row>
    <row r="6004" spans="1:2" x14ac:dyDescent="0.25">
      <c r="A6004" s="2">
        <v>13850</v>
      </c>
      <c r="B6004" s="1">
        <v>72322.532591767289</v>
      </c>
    </row>
    <row r="6005" spans="1:2" x14ac:dyDescent="0.25">
      <c r="A6005" s="2">
        <v>13852</v>
      </c>
      <c r="B6005" s="1">
        <v>323755.25436000008</v>
      </c>
    </row>
    <row r="6006" spans="1:2" x14ac:dyDescent="0.25">
      <c r="A6006" s="2">
        <v>13853</v>
      </c>
      <c r="B6006" s="1">
        <v>241676.45748000004</v>
      </c>
    </row>
    <row r="6007" spans="1:2" x14ac:dyDescent="0.25">
      <c r="A6007" s="2">
        <v>13854</v>
      </c>
      <c r="B6007" s="1">
        <v>73580.732540901576</v>
      </c>
    </row>
    <row r="6008" spans="1:2" x14ac:dyDescent="0.25">
      <c r="A6008" s="2">
        <v>13855</v>
      </c>
      <c r="B6008" s="1">
        <v>1201.3180823004338</v>
      </c>
    </row>
    <row r="6009" spans="1:2" x14ac:dyDescent="0.25">
      <c r="A6009" s="2">
        <v>13857</v>
      </c>
      <c r="B6009" s="1">
        <v>647.93250430971</v>
      </c>
    </row>
    <row r="6010" spans="1:2" x14ac:dyDescent="0.25">
      <c r="A6010" s="2">
        <v>13859</v>
      </c>
      <c r="B6010" s="1">
        <v>69538.980690000011</v>
      </c>
    </row>
    <row r="6011" spans="1:2" x14ac:dyDescent="0.25">
      <c r="A6011" s="2">
        <v>13861</v>
      </c>
      <c r="B6011" s="1">
        <v>129164.91277913781</v>
      </c>
    </row>
    <row r="6012" spans="1:2" x14ac:dyDescent="0.25">
      <c r="A6012" s="2">
        <v>13862</v>
      </c>
      <c r="B6012" s="1">
        <v>402444.2659405712</v>
      </c>
    </row>
    <row r="6013" spans="1:2" x14ac:dyDescent="0.25">
      <c r="A6013" s="2">
        <v>13863</v>
      </c>
      <c r="B6013" s="1">
        <v>125260.91173595483</v>
      </c>
    </row>
    <row r="6014" spans="1:2" x14ac:dyDescent="0.25">
      <c r="A6014" s="2">
        <v>13864</v>
      </c>
      <c r="B6014" s="1">
        <v>38759.431860000004</v>
      </c>
    </row>
    <row r="6015" spans="1:2" x14ac:dyDescent="0.25">
      <c r="A6015" s="2">
        <v>13865</v>
      </c>
      <c r="B6015" s="1">
        <v>150.16476028755423</v>
      </c>
    </row>
    <row r="6016" spans="1:2" x14ac:dyDescent="0.25">
      <c r="A6016" s="2">
        <v>13871</v>
      </c>
      <c r="B6016" s="1">
        <v>111614.27818794969</v>
      </c>
    </row>
    <row r="6017" spans="1:2" x14ac:dyDescent="0.25">
      <c r="A6017" s="2">
        <v>13872</v>
      </c>
      <c r="B6017" s="1">
        <v>73913.154506513689</v>
      </c>
    </row>
    <row r="6018" spans="1:2" x14ac:dyDescent="0.25">
      <c r="A6018" s="2">
        <v>13873</v>
      </c>
      <c r="B6018" s="1">
        <v>111614.27818794969</v>
      </c>
    </row>
    <row r="6019" spans="1:2" x14ac:dyDescent="0.25">
      <c r="A6019" s="2">
        <v>13874</v>
      </c>
      <c r="B6019" s="1">
        <v>123539.13082171803</v>
      </c>
    </row>
    <row r="6020" spans="1:2" x14ac:dyDescent="0.25">
      <c r="A6020" s="2">
        <v>13876</v>
      </c>
      <c r="B6020" s="1">
        <v>340164.56476259773</v>
      </c>
    </row>
    <row r="6021" spans="1:2" x14ac:dyDescent="0.25">
      <c r="A6021" s="2">
        <v>13877</v>
      </c>
      <c r="B6021" s="1">
        <v>296969.06447528373</v>
      </c>
    </row>
    <row r="6022" spans="1:2" x14ac:dyDescent="0.25">
      <c r="A6022" s="2">
        <v>13879</v>
      </c>
      <c r="B6022" s="1">
        <v>497602.70608500007</v>
      </c>
    </row>
    <row r="6023" spans="1:2" x14ac:dyDescent="0.25">
      <c r="A6023" s="2">
        <v>13880</v>
      </c>
      <c r="B6023" s="1">
        <v>84607.548656723535</v>
      </c>
    </row>
    <row r="6024" spans="1:2" x14ac:dyDescent="0.25">
      <c r="A6024" s="2">
        <v>13881</v>
      </c>
      <c r="B6024" s="1">
        <v>2324757.756336574</v>
      </c>
    </row>
    <row r="6025" spans="1:2" x14ac:dyDescent="0.25">
      <c r="A6025" s="2">
        <v>13882</v>
      </c>
      <c r="B6025" s="1">
        <v>1070788.2911712572</v>
      </c>
    </row>
    <row r="6026" spans="1:2" x14ac:dyDescent="0.25">
      <c r="A6026" s="2">
        <v>13884</v>
      </c>
      <c r="B6026" s="1">
        <v>72762.491844782242</v>
      </c>
    </row>
    <row r="6027" spans="1:2" x14ac:dyDescent="0.25">
      <c r="A6027" s="2">
        <v>13885</v>
      </c>
      <c r="B6027" s="1">
        <v>1105538.6357811876</v>
      </c>
    </row>
    <row r="6028" spans="1:2" x14ac:dyDescent="0.25">
      <c r="A6028" s="2">
        <v>13886</v>
      </c>
      <c r="B6028" s="1">
        <v>51441.389583287913</v>
      </c>
    </row>
    <row r="6029" spans="1:2" x14ac:dyDescent="0.25">
      <c r="A6029" s="2">
        <v>13887</v>
      </c>
      <c r="B6029" s="1">
        <v>18861842.847205568</v>
      </c>
    </row>
    <row r="6030" spans="1:2" x14ac:dyDescent="0.25">
      <c r="A6030" s="2">
        <v>13889</v>
      </c>
      <c r="B6030" s="1">
        <v>148345.23531145527</v>
      </c>
    </row>
    <row r="6031" spans="1:2" x14ac:dyDescent="0.25">
      <c r="A6031" s="2">
        <v>13890</v>
      </c>
      <c r="B6031" s="1">
        <v>148345.23531145527</v>
      </c>
    </row>
    <row r="6032" spans="1:2" x14ac:dyDescent="0.25">
      <c r="A6032" s="2">
        <v>13891</v>
      </c>
      <c r="B6032" s="1">
        <v>148345.23531145527</v>
      </c>
    </row>
    <row r="6033" spans="1:2" x14ac:dyDescent="0.25">
      <c r="A6033" s="2">
        <v>13892</v>
      </c>
      <c r="B6033" s="1">
        <v>148345.23531145527</v>
      </c>
    </row>
    <row r="6034" spans="1:2" x14ac:dyDescent="0.25">
      <c r="A6034" s="2">
        <v>13893</v>
      </c>
      <c r="B6034" s="1">
        <v>148345.23531145527</v>
      </c>
    </row>
    <row r="6035" spans="1:2" x14ac:dyDescent="0.25">
      <c r="A6035" s="2">
        <v>13894</v>
      </c>
      <c r="B6035" s="1">
        <v>148345.23531145527</v>
      </c>
    </row>
    <row r="6036" spans="1:2" x14ac:dyDescent="0.25">
      <c r="A6036" s="2">
        <v>13895</v>
      </c>
      <c r="B6036" s="1">
        <v>148345.23531145527</v>
      </c>
    </row>
    <row r="6037" spans="1:2" x14ac:dyDescent="0.25">
      <c r="A6037" s="2">
        <v>13896</v>
      </c>
      <c r="B6037" s="1">
        <v>148345.23531145527</v>
      </c>
    </row>
    <row r="6038" spans="1:2" x14ac:dyDescent="0.25">
      <c r="A6038" s="2">
        <v>13897</v>
      </c>
      <c r="B6038" s="1">
        <v>148345.23531145527</v>
      </c>
    </row>
    <row r="6039" spans="1:2" x14ac:dyDescent="0.25">
      <c r="A6039" s="2">
        <v>13898</v>
      </c>
      <c r="B6039" s="1">
        <v>148345.23531145527</v>
      </c>
    </row>
    <row r="6040" spans="1:2" x14ac:dyDescent="0.25">
      <c r="A6040" s="2">
        <v>13899</v>
      </c>
      <c r="B6040" s="1">
        <v>267110.7525</v>
      </c>
    </row>
    <row r="6041" spans="1:2" x14ac:dyDescent="0.25">
      <c r="A6041" s="2">
        <v>13900</v>
      </c>
      <c r="B6041" s="1">
        <v>128603.47395821978</v>
      </c>
    </row>
    <row r="6042" spans="1:2" x14ac:dyDescent="0.25">
      <c r="A6042" s="2">
        <v>13901</v>
      </c>
      <c r="B6042" s="1">
        <v>128603.47395821978</v>
      </c>
    </row>
    <row r="6043" spans="1:2" x14ac:dyDescent="0.25">
      <c r="A6043" s="2">
        <v>13902</v>
      </c>
      <c r="B6043" s="1">
        <v>128603.47395821978</v>
      </c>
    </row>
    <row r="6044" spans="1:2" x14ac:dyDescent="0.25">
      <c r="A6044" s="2">
        <v>13903</v>
      </c>
      <c r="B6044" s="1">
        <v>128603.47395821978</v>
      </c>
    </row>
    <row r="6045" spans="1:2" x14ac:dyDescent="0.25">
      <c r="A6045" s="2">
        <v>13904</v>
      </c>
      <c r="B6045" s="1">
        <v>128603.47395821978</v>
      </c>
    </row>
    <row r="6046" spans="1:2" x14ac:dyDescent="0.25">
      <c r="A6046" s="2">
        <v>13905</v>
      </c>
      <c r="B6046" s="1">
        <v>128603.47395821978</v>
      </c>
    </row>
    <row r="6047" spans="1:2" x14ac:dyDescent="0.25">
      <c r="A6047" s="2">
        <v>13906</v>
      </c>
      <c r="B6047" s="1">
        <v>128603.47395821978</v>
      </c>
    </row>
    <row r="6048" spans="1:2" x14ac:dyDescent="0.25">
      <c r="A6048" s="2">
        <v>13907</v>
      </c>
      <c r="B6048" s="1">
        <v>128603.47395821978</v>
      </c>
    </row>
    <row r="6049" spans="1:2" x14ac:dyDescent="0.25">
      <c r="A6049" s="2">
        <v>13908</v>
      </c>
      <c r="B6049" s="1">
        <v>128603.47395821978</v>
      </c>
    </row>
    <row r="6050" spans="1:2" x14ac:dyDescent="0.25">
      <c r="A6050" s="2">
        <v>13909</v>
      </c>
      <c r="B6050" s="1">
        <v>128603.47395821978</v>
      </c>
    </row>
    <row r="6051" spans="1:2" x14ac:dyDescent="0.25">
      <c r="A6051" s="2">
        <v>13910</v>
      </c>
      <c r="B6051" s="1">
        <v>128603.47395821978</v>
      </c>
    </row>
    <row r="6052" spans="1:2" x14ac:dyDescent="0.25">
      <c r="A6052" s="2">
        <v>13914</v>
      </c>
      <c r="B6052" s="1">
        <v>150939.86680359481</v>
      </c>
    </row>
    <row r="6053" spans="1:2" x14ac:dyDescent="0.25">
      <c r="A6053" s="2">
        <v>13915</v>
      </c>
      <c r="B6053" s="1">
        <v>150939.86680359481</v>
      </c>
    </row>
    <row r="6054" spans="1:2" x14ac:dyDescent="0.25">
      <c r="A6054" s="2">
        <v>13916</v>
      </c>
      <c r="B6054" s="1">
        <v>150939.86680359481</v>
      </c>
    </row>
    <row r="6055" spans="1:2" x14ac:dyDescent="0.25">
      <c r="A6055" s="2">
        <v>13917</v>
      </c>
      <c r="B6055" s="1">
        <v>150939.86680359481</v>
      </c>
    </row>
    <row r="6056" spans="1:2" x14ac:dyDescent="0.25">
      <c r="A6056" s="2">
        <v>13918</v>
      </c>
      <c r="B6056" s="1">
        <v>150939.86680359481</v>
      </c>
    </row>
    <row r="6057" spans="1:2" x14ac:dyDescent="0.25">
      <c r="A6057" s="2">
        <v>13919</v>
      </c>
      <c r="B6057" s="1">
        <v>150939.86680359481</v>
      </c>
    </row>
    <row r="6058" spans="1:2" x14ac:dyDescent="0.25">
      <c r="A6058" s="2">
        <v>13920</v>
      </c>
      <c r="B6058" s="1">
        <v>150939.86680359481</v>
      </c>
    </row>
    <row r="6059" spans="1:2" x14ac:dyDescent="0.25">
      <c r="A6059" s="2">
        <v>13921</v>
      </c>
      <c r="B6059" s="1">
        <v>150939.86680359481</v>
      </c>
    </row>
    <row r="6060" spans="1:2" x14ac:dyDescent="0.25">
      <c r="A6060" s="2">
        <v>13923</v>
      </c>
      <c r="B6060" s="1">
        <v>8116225.0314840013</v>
      </c>
    </row>
    <row r="6061" spans="1:2" x14ac:dyDescent="0.25">
      <c r="A6061" s="2">
        <v>13924</v>
      </c>
      <c r="B6061" s="1">
        <v>9505750.6636650022</v>
      </c>
    </row>
    <row r="6062" spans="1:2" x14ac:dyDescent="0.25">
      <c r="A6062" s="2">
        <v>13925</v>
      </c>
      <c r="B6062" s="1">
        <v>143268.78239205186</v>
      </c>
    </row>
    <row r="6063" spans="1:2" x14ac:dyDescent="0.25">
      <c r="A6063" s="2">
        <v>13932</v>
      </c>
      <c r="B6063" s="1">
        <v>1768184.9568606464</v>
      </c>
    </row>
    <row r="6064" spans="1:2" x14ac:dyDescent="0.25">
      <c r="A6064" s="2">
        <v>13933</v>
      </c>
      <c r="B6064" s="1">
        <v>3231119.6634938619</v>
      </c>
    </row>
    <row r="6065" spans="1:2" x14ac:dyDescent="0.25">
      <c r="A6065" s="2">
        <v>13934</v>
      </c>
      <c r="B6065" s="1">
        <v>377203.37091165007</v>
      </c>
    </row>
    <row r="6066" spans="1:2" x14ac:dyDescent="0.25">
      <c r="A6066" s="2">
        <v>13937</v>
      </c>
      <c r="B6066" s="1">
        <v>35090552.127129562</v>
      </c>
    </row>
    <row r="6067" spans="1:2" x14ac:dyDescent="0.25">
      <c r="A6067" s="2">
        <v>13941</v>
      </c>
      <c r="B6067" s="1">
        <v>2449.1065084499573</v>
      </c>
    </row>
    <row r="6068" spans="1:2" x14ac:dyDescent="0.25">
      <c r="A6068" s="2">
        <v>13942</v>
      </c>
      <c r="B6068" s="1">
        <v>5148.6513609238164</v>
      </c>
    </row>
    <row r="6069" spans="1:2" x14ac:dyDescent="0.25">
      <c r="A6069" s="2">
        <v>13943</v>
      </c>
      <c r="B6069" s="1">
        <v>70676.633745231826</v>
      </c>
    </row>
    <row r="6070" spans="1:2" x14ac:dyDescent="0.25">
      <c r="A6070" s="2">
        <v>13945</v>
      </c>
      <c r="B6070" s="1">
        <v>82372.781271537286</v>
      </c>
    </row>
    <row r="6071" spans="1:2" x14ac:dyDescent="0.25">
      <c r="A6071" s="2">
        <v>13946</v>
      </c>
      <c r="B6071" s="1">
        <v>78274.3916146056</v>
      </c>
    </row>
    <row r="6072" spans="1:2" x14ac:dyDescent="0.25">
      <c r="A6072" s="2">
        <v>13947</v>
      </c>
      <c r="B6072" s="1">
        <v>83522.315832619963</v>
      </c>
    </row>
    <row r="6073" spans="1:2" x14ac:dyDescent="0.25">
      <c r="A6073" s="2">
        <v>13948</v>
      </c>
      <c r="B6073" s="1">
        <v>1199.1709896279617</v>
      </c>
    </row>
    <row r="6074" spans="1:2" x14ac:dyDescent="0.25">
      <c r="A6074" s="2">
        <v>13961</v>
      </c>
      <c r="B6074" s="1">
        <v>4704179.7053138288</v>
      </c>
    </row>
    <row r="6075" spans="1:2" x14ac:dyDescent="0.25">
      <c r="A6075" s="2">
        <v>13962</v>
      </c>
      <c r="B6075" s="1">
        <v>532258.08410267101</v>
      </c>
    </row>
    <row r="6076" spans="1:2" x14ac:dyDescent="0.25">
      <c r="A6076" s="2">
        <v>13963</v>
      </c>
      <c r="B6076" s="1">
        <v>567481.04555064195</v>
      </c>
    </row>
    <row r="6077" spans="1:2" x14ac:dyDescent="0.25">
      <c r="A6077" s="2">
        <v>13965</v>
      </c>
      <c r="B6077" s="1">
        <v>366402.91967671202</v>
      </c>
    </row>
    <row r="6078" spans="1:2" x14ac:dyDescent="0.25">
      <c r="A6078" s="2">
        <v>13966</v>
      </c>
      <c r="B6078" s="1">
        <v>260285.58449842731</v>
      </c>
    </row>
    <row r="6079" spans="1:2" x14ac:dyDescent="0.25">
      <c r="A6079" s="2">
        <v>13967</v>
      </c>
      <c r="B6079" s="1">
        <v>260285.58449842731</v>
      </c>
    </row>
    <row r="6080" spans="1:2" x14ac:dyDescent="0.25">
      <c r="A6080" s="2">
        <v>13968</v>
      </c>
      <c r="B6080" s="1">
        <v>1256382.614029638</v>
      </c>
    </row>
    <row r="6081" spans="1:2" x14ac:dyDescent="0.25">
      <c r="A6081" s="2">
        <v>13969</v>
      </c>
      <c r="B6081" s="1">
        <v>2512765.228059276</v>
      </c>
    </row>
    <row r="6082" spans="1:2" x14ac:dyDescent="0.25">
      <c r="A6082" s="2">
        <v>13970</v>
      </c>
      <c r="B6082" s="1">
        <v>3857306.6515879226</v>
      </c>
    </row>
    <row r="6083" spans="1:2" x14ac:dyDescent="0.25">
      <c r="A6083" s="2">
        <v>13971</v>
      </c>
      <c r="B6083" s="1">
        <v>1472752.2958990862</v>
      </c>
    </row>
    <row r="6084" spans="1:2" x14ac:dyDescent="0.25">
      <c r="A6084" s="2">
        <v>13972</v>
      </c>
      <c r="B6084" s="1">
        <v>4085863.5279646218</v>
      </c>
    </row>
    <row r="6085" spans="1:2" x14ac:dyDescent="0.25">
      <c r="A6085" s="2">
        <v>13974</v>
      </c>
      <c r="B6085" s="1">
        <v>8380.1947224474425</v>
      </c>
    </row>
    <row r="6086" spans="1:2" x14ac:dyDescent="0.25">
      <c r="A6086" s="2">
        <v>13991</v>
      </c>
      <c r="B6086" s="1">
        <v>6746.0418795627575</v>
      </c>
    </row>
    <row r="6087" spans="1:2" x14ac:dyDescent="0.25">
      <c r="A6087" s="2">
        <v>13992</v>
      </c>
      <c r="B6087" s="1">
        <v>6746.0418795627575</v>
      </c>
    </row>
    <row r="6088" spans="1:2" x14ac:dyDescent="0.25">
      <c r="A6088" s="2">
        <v>13993</v>
      </c>
      <c r="B6088" s="1">
        <v>16151.197500000002</v>
      </c>
    </row>
    <row r="6089" spans="1:2" x14ac:dyDescent="0.25">
      <c r="A6089" s="2">
        <v>13994</v>
      </c>
      <c r="B6089" s="1">
        <v>936838.26772200014</v>
      </c>
    </row>
    <row r="6090" spans="1:2" x14ac:dyDescent="0.25">
      <c r="A6090" s="2">
        <v>13995</v>
      </c>
      <c r="B6090" s="1">
        <v>22562.012975126279</v>
      </c>
    </row>
    <row r="6091" spans="1:2" x14ac:dyDescent="0.25">
      <c r="A6091" s="2">
        <v>14002</v>
      </c>
      <c r="B6091" s="1">
        <v>5129.9248050000006</v>
      </c>
    </row>
    <row r="6092" spans="1:2" x14ac:dyDescent="0.25">
      <c r="A6092" s="2">
        <v>14004</v>
      </c>
      <c r="B6092" s="1">
        <v>37599.594623047939</v>
      </c>
    </row>
    <row r="6093" spans="1:2" x14ac:dyDescent="0.25">
      <c r="A6093" s="2">
        <v>14005</v>
      </c>
      <c r="B6093" s="1">
        <v>37599.594623047939</v>
      </c>
    </row>
    <row r="6094" spans="1:2" x14ac:dyDescent="0.25">
      <c r="A6094" s="2">
        <v>14006</v>
      </c>
      <c r="B6094" s="1">
        <v>37599.594623047939</v>
      </c>
    </row>
    <row r="6095" spans="1:2" x14ac:dyDescent="0.25">
      <c r="A6095" s="2">
        <v>14007</v>
      </c>
      <c r="B6095" s="1">
        <v>152970.44797135616</v>
      </c>
    </row>
    <row r="6096" spans="1:2" x14ac:dyDescent="0.25">
      <c r="A6096" s="2">
        <v>14008</v>
      </c>
      <c r="B6096" s="1">
        <v>44255.38845071019</v>
      </c>
    </row>
    <row r="6097" spans="1:2" x14ac:dyDescent="0.25">
      <c r="A6097" s="2">
        <v>14009</v>
      </c>
      <c r="B6097" s="1">
        <v>38726.925782591366</v>
      </c>
    </row>
    <row r="6098" spans="1:2" x14ac:dyDescent="0.25">
      <c r="A6098" s="2">
        <v>14010</v>
      </c>
      <c r="B6098" s="1">
        <v>38726.925782591366</v>
      </c>
    </row>
    <row r="6099" spans="1:2" x14ac:dyDescent="0.25">
      <c r="A6099" s="2">
        <v>14011</v>
      </c>
      <c r="B6099" s="1">
        <v>38726.925782591366</v>
      </c>
    </row>
    <row r="6100" spans="1:2" x14ac:dyDescent="0.25">
      <c r="A6100" s="2">
        <v>14012</v>
      </c>
      <c r="B6100" s="1">
        <v>40868.34270933496</v>
      </c>
    </row>
    <row r="6101" spans="1:2" x14ac:dyDescent="0.25">
      <c r="A6101" s="2">
        <v>14013</v>
      </c>
      <c r="B6101" s="1">
        <v>24026.361646008674</v>
      </c>
    </row>
    <row r="6102" spans="1:2" x14ac:dyDescent="0.25">
      <c r="A6102" s="2">
        <v>14019</v>
      </c>
      <c r="B6102" s="1">
        <v>36306.897878994598</v>
      </c>
    </row>
    <row r="6103" spans="1:2" x14ac:dyDescent="0.25">
      <c r="A6103" s="2">
        <v>14020</v>
      </c>
      <c r="B6103" s="1">
        <v>36306.897878994598</v>
      </c>
    </row>
    <row r="6104" spans="1:2" x14ac:dyDescent="0.25">
      <c r="A6104" s="2">
        <v>14021</v>
      </c>
      <c r="B6104" s="1">
        <v>36306.897878994598</v>
      </c>
    </row>
    <row r="6105" spans="1:2" x14ac:dyDescent="0.25">
      <c r="A6105" s="2">
        <v>14022</v>
      </c>
      <c r="B6105" s="1">
        <v>36306.897878994598</v>
      </c>
    </row>
    <row r="6106" spans="1:2" x14ac:dyDescent="0.25">
      <c r="A6106" s="2">
        <v>14023</v>
      </c>
      <c r="B6106" s="1">
        <v>38541.185131355916</v>
      </c>
    </row>
    <row r="6107" spans="1:2" x14ac:dyDescent="0.25">
      <c r="A6107" s="2">
        <v>14029</v>
      </c>
      <c r="B6107" s="1">
        <v>41892.076066144298</v>
      </c>
    </row>
    <row r="6108" spans="1:2" x14ac:dyDescent="0.25">
      <c r="A6108" s="2">
        <v>14030</v>
      </c>
      <c r="B6108" s="1">
        <v>41892.076066144298</v>
      </c>
    </row>
    <row r="6109" spans="1:2" x14ac:dyDescent="0.25">
      <c r="A6109" s="2">
        <v>14031</v>
      </c>
      <c r="B6109" s="1">
        <v>41892.076066144298</v>
      </c>
    </row>
    <row r="6110" spans="1:2" x14ac:dyDescent="0.25">
      <c r="A6110" s="2">
        <v>14032</v>
      </c>
      <c r="B6110" s="1">
        <v>41892.076066144298</v>
      </c>
    </row>
    <row r="6111" spans="1:2" x14ac:dyDescent="0.25">
      <c r="A6111" s="2">
        <v>14033</v>
      </c>
      <c r="B6111" s="1">
        <v>41892.076066144298</v>
      </c>
    </row>
    <row r="6112" spans="1:2" x14ac:dyDescent="0.25">
      <c r="A6112" s="2">
        <v>14034</v>
      </c>
      <c r="B6112" s="1">
        <v>41892.076066144298</v>
      </c>
    </row>
    <row r="6113" spans="1:2" x14ac:dyDescent="0.25">
      <c r="A6113" s="2">
        <v>14040</v>
      </c>
      <c r="B6113" s="1">
        <v>43883.115236620608</v>
      </c>
    </row>
    <row r="6114" spans="1:2" x14ac:dyDescent="0.25">
      <c r="A6114" s="2">
        <v>14041</v>
      </c>
      <c r="B6114" s="1">
        <v>43883.115236620608</v>
      </c>
    </row>
    <row r="6115" spans="1:2" x14ac:dyDescent="0.25">
      <c r="A6115" s="2">
        <v>14042</v>
      </c>
      <c r="B6115" s="1">
        <v>43883.115236620608</v>
      </c>
    </row>
    <row r="6116" spans="1:2" x14ac:dyDescent="0.25">
      <c r="A6116" s="2">
        <v>14043</v>
      </c>
      <c r="B6116" s="1">
        <v>43883.115236620608</v>
      </c>
    </row>
    <row r="6117" spans="1:2" x14ac:dyDescent="0.25">
      <c r="A6117" s="2">
        <v>14044</v>
      </c>
      <c r="B6117" s="1">
        <v>43883.115236620608</v>
      </c>
    </row>
    <row r="6118" spans="1:2" x14ac:dyDescent="0.25">
      <c r="A6118" s="2">
        <v>14045</v>
      </c>
      <c r="B6118" s="1">
        <v>43883.115236620608</v>
      </c>
    </row>
    <row r="6119" spans="1:2" x14ac:dyDescent="0.25">
      <c r="A6119" s="2">
        <v>14048</v>
      </c>
      <c r="B6119" s="1">
        <v>55265.650782571814</v>
      </c>
    </row>
    <row r="6120" spans="1:2" x14ac:dyDescent="0.25">
      <c r="A6120" s="2">
        <v>14050</v>
      </c>
      <c r="B6120" s="1">
        <v>55265.650782571814</v>
      </c>
    </row>
    <row r="6121" spans="1:2" x14ac:dyDescent="0.25">
      <c r="A6121" s="2">
        <v>14051</v>
      </c>
      <c r="B6121" s="1">
        <v>55265.650782571814</v>
      </c>
    </row>
    <row r="6122" spans="1:2" x14ac:dyDescent="0.25">
      <c r="A6122" s="2">
        <v>14053</v>
      </c>
      <c r="B6122" s="1">
        <v>55265.650782571814</v>
      </c>
    </row>
    <row r="6123" spans="1:2" x14ac:dyDescent="0.25">
      <c r="A6123" s="2">
        <v>14054</v>
      </c>
      <c r="B6123" s="1">
        <v>55265.650782571814</v>
      </c>
    </row>
    <row r="6124" spans="1:2" x14ac:dyDescent="0.25">
      <c r="A6124" s="2">
        <v>14055</v>
      </c>
      <c r="B6124" s="1">
        <v>55265.650782571814</v>
      </c>
    </row>
    <row r="6125" spans="1:2" x14ac:dyDescent="0.25">
      <c r="A6125" s="2">
        <v>14056</v>
      </c>
      <c r="B6125" s="1">
        <v>55265.650782571814</v>
      </c>
    </row>
    <row r="6126" spans="1:2" x14ac:dyDescent="0.25">
      <c r="A6126" s="2">
        <v>14057</v>
      </c>
      <c r="B6126" s="1">
        <v>55265.650782571814</v>
      </c>
    </row>
    <row r="6127" spans="1:2" x14ac:dyDescent="0.25">
      <c r="A6127" s="2">
        <v>14058</v>
      </c>
      <c r="B6127" s="1">
        <v>55265.650782571814</v>
      </c>
    </row>
    <row r="6128" spans="1:2" x14ac:dyDescent="0.25">
      <c r="A6128" s="2">
        <v>14061</v>
      </c>
      <c r="B6128" s="1">
        <v>52074.81631943136</v>
      </c>
    </row>
    <row r="6129" spans="1:2" x14ac:dyDescent="0.25">
      <c r="A6129" s="2">
        <v>14062</v>
      </c>
      <c r="B6129" s="1">
        <v>38054.673464199834</v>
      </c>
    </row>
    <row r="6130" spans="1:2" x14ac:dyDescent="0.25">
      <c r="A6130" s="2">
        <v>14063</v>
      </c>
      <c r="B6130" s="1">
        <v>97191.511393600216</v>
      </c>
    </row>
    <row r="6131" spans="1:2" x14ac:dyDescent="0.25">
      <c r="A6131" s="2">
        <v>14064</v>
      </c>
      <c r="B6131" s="1">
        <v>9617.0580306475767</v>
      </c>
    </row>
    <row r="6132" spans="1:2" x14ac:dyDescent="0.25">
      <c r="A6132" s="2">
        <v>14067</v>
      </c>
      <c r="B6132" s="1">
        <v>6768.6038925378834</v>
      </c>
    </row>
    <row r="6133" spans="1:2" x14ac:dyDescent="0.25">
      <c r="A6133" s="2">
        <v>14071</v>
      </c>
      <c r="B6133" s="1">
        <v>62045.535681597263</v>
      </c>
    </row>
    <row r="6134" spans="1:2" x14ac:dyDescent="0.25">
      <c r="A6134" s="2">
        <v>14073</v>
      </c>
      <c r="B6134" s="1">
        <v>493092.7935713848</v>
      </c>
    </row>
    <row r="6135" spans="1:2" x14ac:dyDescent="0.25">
      <c r="A6135" s="2">
        <v>14074</v>
      </c>
      <c r="B6135" s="1">
        <v>24167.645748000003</v>
      </c>
    </row>
    <row r="6136" spans="1:2" x14ac:dyDescent="0.25">
      <c r="A6136" s="2">
        <v>14082</v>
      </c>
      <c r="B6136" s="1">
        <v>2202416.4842174621</v>
      </c>
    </row>
    <row r="6137" spans="1:2" x14ac:dyDescent="0.25">
      <c r="A6137" s="2">
        <v>14092</v>
      </c>
      <c r="B6137" s="1">
        <v>15283.50758935054</v>
      </c>
    </row>
    <row r="6138" spans="1:2" x14ac:dyDescent="0.25">
      <c r="A6138" s="2">
        <v>14093</v>
      </c>
      <c r="B6138" s="1">
        <v>9408.3594106276578</v>
      </c>
    </row>
    <row r="6139" spans="1:2" x14ac:dyDescent="0.25">
      <c r="A6139" s="2">
        <v>14094</v>
      </c>
      <c r="B6139" s="1">
        <v>11817.982396371144</v>
      </c>
    </row>
    <row r="6140" spans="1:2" x14ac:dyDescent="0.25">
      <c r="A6140" s="2">
        <v>14098</v>
      </c>
      <c r="B6140" s="1">
        <v>5294605.3612901028</v>
      </c>
    </row>
    <row r="6141" spans="1:2" x14ac:dyDescent="0.25">
      <c r="A6141" s="2">
        <v>14099</v>
      </c>
      <c r="B6141" s="1">
        <v>15800</v>
      </c>
    </row>
    <row r="6142" spans="1:2" x14ac:dyDescent="0.25">
      <c r="A6142" s="2">
        <v>14100</v>
      </c>
      <c r="B6142" s="1">
        <v>6081696.119979973</v>
      </c>
    </row>
    <row r="6143" spans="1:2" x14ac:dyDescent="0.25">
      <c r="A6143" s="2">
        <v>14101</v>
      </c>
      <c r="B6143" s="1">
        <v>1531581.2443578651</v>
      </c>
    </row>
    <row r="6144" spans="1:2" x14ac:dyDescent="0.25">
      <c r="A6144" s="2">
        <v>14102</v>
      </c>
      <c r="B6144" s="1">
        <v>2931304.500790881</v>
      </c>
    </row>
    <row r="6145" spans="1:2" x14ac:dyDescent="0.25">
      <c r="A6145" s="2">
        <v>14103</v>
      </c>
      <c r="B6145" s="1">
        <v>2951590.3450870113</v>
      </c>
    </row>
    <row r="6146" spans="1:2" x14ac:dyDescent="0.25">
      <c r="A6146" s="2">
        <v>14108</v>
      </c>
      <c r="B6146" s="1">
        <v>2284742.2439261624</v>
      </c>
    </row>
    <row r="6147" spans="1:2" x14ac:dyDescent="0.25">
      <c r="A6147" s="2">
        <v>14109</v>
      </c>
      <c r="B6147" s="1">
        <v>64914.701747618121</v>
      </c>
    </row>
    <row r="6148" spans="1:2" x14ac:dyDescent="0.25">
      <c r="A6148" s="2">
        <v>14112</v>
      </c>
      <c r="B6148" s="1">
        <v>629536.56703846098</v>
      </c>
    </row>
    <row r="6149" spans="1:2" x14ac:dyDescent="0.25">
      <c r="A6149" s="2">
        <v>14113</v>
      </c>
      <c r="B6149" s="1">
        <v>347157.18124567298</v>
      </c>
    </row>
    <row r="6150" spans="1:2" x14ac:dyDescent="0.25">
      <c r="A6150" s="2">
        <v>14116</v>
      </c>
      <c r="B6150" s="1">
        <v>137475</v>
      </c>
    </row>
    <row r="6151" spans="1:2" x14ac:dyDescent="0.25">
      <c r="A6151" s="2">
        <v>14117</v>
      </c>
      <c r="B6151" s="1">
        <v>797003.10834633571</v>
      </c>
    </row>
    <row r="6152" spans="1:2" x14ac:dyDescent="0.25">
      <c r="A6152" s="2">
        <v>14118</v>
      </c>
      <c r="B6152" s="1">
        <v>169200.00000000003</v>
      </c>
    </row>
    <row r="6153" spans="1:2" x14ac:dyDescent="0.25">
      <c r="A6153" s="2">
        <v>14119</v>
      </c>
      <c r="B6153" s="1">
        <v>1221412.5000000002</v>
      </c>
    </row>
    <row r="6154" spans="1:2" x14ac:dyDescent="0.25">
      <c r="A6154" s="2">
        <v>14123</v>
      </c>
      <c r="B6154" s="1">
        <v>618000</v>
      </c>
    </row>
    <row r="6155" spans="1:2" x14ac:dyDescent="0.25">
      <c r="A6155" s="2">
        <v>14125</v>
      </c>
      <c r="B6155" s="1">
        <v>1801.9771234506507</v>
      </c>
    </row>
    <row r="6156" spans="1:2" x14ac:dyDescent="0.25">
      <c r="A6156" s="2">
        <v>14126</v>
      </c>
      <c r="B6156" s="1">
        <v>4184.8786575900003</v>
      </c>
    </row>
    <row r="6157" spans="1:2" x14ac:dyDescent="0.25">
      <c r="A6157" s="2">
        <v>14127</v>
      </c>
      <c r="B6157" s="1">
        <v>48838.585537522216</v>
      </c>
    </row>
    <row r="6158" spans="1:2" x14ac:dyDescent="0.25">
      <c r="A6158" s="2">
        <v>14132</v>
      </c>
      <c r="B6158" s="1">
        <v>21645.995248336152</v>
      </c>
    </row>
    <row r="6159" spans="1:2" x14ac:dyDescent="0.25">
      <c r="A6159" s="2">
        <v>14133</v>
      </c>
      <c r="B6159" s="1">
        <v>304587.17516420473</v>
      </c>
    </row>
    <row r="6160" spans="1:2" x14ac:dyDescent="0.25">
      <c r="A6160" s="2">
        <v>14134</v>
      </c>
      <c r="B6160" s="1">
        <v>304587.17516420473</v>
      </c>
    </row>
    <row r="6161" spans="1:2" x14ac:dyDescent="0.25">
      <c r="A6161" s="2">
        <v>14135</v>
      </c>
      <c r="B6161" s="1">
        <v>304587.17516420473</v>
      </c>
    </row>
    <row r="6162" spans="1:2" x14ac:dyDescent="0.25">
      <c r="A6162" s="2">
        <v>14140</v>
      </c>
      <c r="B6162" s="1">
        <v>21604255.524332166</v>
      </c>
    </row>
    <row r="6163" spans="1:2" x14ac:dyDescent="0.25">
      <c r="A6163" s="2">
        <v>14144</v>
      </c>
      <c r="B6163" s="1">
        <v>786674.02701444132</v>
      </c>
    </row>
    <row r="6164" spans="1:2" x14ac:dyDescent="0.25">
      <c r="A6164" s="2">
        <v>14145</v>
      </c>
      <c r="B6164" s="1">
        <v>111614.27818794969</v>
      </c>
    </row>
    <row r="6165" spans="1:2" x14ac:dyDescent="0.25">
      <c r="A6165" s="2">
        <v>14146</v>
      </c>
      <c r="B6165" s="1">
        <v>3376.858495002883</v>
      </c>
    </row>
    <row r="6166" spans="1:2" x14ac:dyDescent="0.25">
      <c r="A6166" s="2">
        <v>14147</v>
      </c>
      <c r="B6166" s="1">
        <v>41138.712617693847</v>
      </c>
    </row>
    <row r="6167" spans="1:2" x14ac:dyDescent="0.25">
      <c r="A6167" s="2">
        <v>14149</v>
      </c>
      <c r="B6167" s="1">
        <v>21601.174182320028</v>
      </c>
    </row>
    <row r="6168" spans="1:2" x14ac:dyDescent="0.25">
      <c r="A6168" s="2">
        <v>14152</v>
      </c>
      <c r="B6168" s="1">
        <v>1393.6241407948407</v>
      </c>
    </row>
    <row r="6169" spans="1:2" x14ac:dyDescent="0.25">
      <c r="A6169" s="2">
        <v>14153</v>
      </c>
      <c r="B6169" s="1">
        <v>1046877.4020458593</v>
      </c>
    </row>
    <row r="6170" spans="1:2" x14ac:dyDescent="0.25">
      <c r="A6170" s="2">
        <v>14161</v>
      </c>
      <c r="B6170" s="1">
        <v>4166467.1467821854</v>
      </c>
    </row>
    <row r="6171" spans="1:2" x14ac:dyDescent="0.25">
      <c r="A6171" s="2">
        <v>14162</v>
      </c>
      <c r="B6171" s="1">
        <v>7128.9234894505307</v>
      </c>
    </row>
    <row r="6172" spans="1:2" x14ac:dyDescent="0.25">
      <c r="A6172" s="2">
        <v>14163</v>
      </c>
      <c r="B6172" s="1">
        <v>5574.496563179363</v>
      </c>
    </row>
    <row r="6173" spans="1:2" x14ac:dyDescent="0.25">
      <c r="A6173" s="2">
        <v>14164</v>
      </c>
      <c r="B6173" s="1">
        <v>5574.496563179363</v>
      </c>
    </row>
    <row r="6174" spans="1:2" x14ac:dyDescent="0.25">
      <c r="A6174" s="2">
        <v>14165</v>
      </c>
      <c r="B6174" s="1">
        <v>17554.304081165781</v>
      </c>
    </row>
    <row r="6175" spans="1:2" x14ac:dyDescent="0.25">
      <c r="A6175" s="2">
        <v>14166</v>
      </c>
      <c r="B6175" s="1">
        <v>7128.9234894505307</v>
      </c>
    </row>
    <row r="6176" spans="1:2" x14ac:dyDescent="0.25">
      <c r="A6176" s="2">
        <v>14167</v>
      </c>
      <c r="B6176" s="1">
        <v>7128.9234894505307</v>
      </c>
    </row>
    <row r="6177" spans="1:2" x14ac:dyDescent="0.25">
      <c r="A6177" s="2">
        <v>14168</v>
      </c>
      <c r="B6177" s="1">
        <v>149171.38399354005</v>
      </c>
    </row>
    <row r="6178" spans="1:2" x14ac:dyDescent="0.25">
      <c r="A6178" s="2">
        <v>14169</v>
      </c>
      <c r="B6178" s="1">
        <v>172514.58835185363</v>
      </c>
    </row>
    <row r="6179" spans="1:2" x14ac:dyDescent="0.25">
      <c r="A6179" s="2">
        <v>14170</v>
      </c>
      <c r="B6179" s="1">
        <v>174712.22642003011</v>
      </c>
    </row>
    <row r="6180" spans="1:2" x14ac:dyDescent="0.25">
      <c r="A6180" s="2">
        <v>14171</v>
      </c>
      <c r="B6180" s="1">
        <v>197063.81360123967</v>
      </c>
    </row>
    <row r="6181" spans="1:2" x14ac:dyDescent="0.25">
      <c r="A6181" s="2">
        <v>14172</v>
      </c>
      <c r="B6181" s="1">
        <v>17554.304081165781</v>
      </c>
    </row>
    <row r="6182" spans="1:2" x14ac:dyDescent="0.25">
      <c r="A6182" s="2">
        <v>14173</v>
      </c>
      <c r="B6182" s="1">
        <v>5574.496563179363</v>
      </c>
    </row>
    <row r="6183" spans="1:2" x14ac:dyDescent="0.25">
      <c r="A6183" s="2">
        <v>14174</v>
      </c>
      <c r="B6183" s="1">
        <v>7106131.256934572</v>
      </c>
    </row>
    <row r="6184" spans="1:2" x14ac:dyDescent="0.25">
      <c r="A6184" s="2">
        <v>14175</v>
      </c>
      <c r="B6184" s="1">
        <v>77721.346313558417</v>
      </c>
    </row>
    <row r="6185" spans="1:2" x14ac:dyDescent="0.25">
      <c r="A6185" s="2">
        <v>14176</v>
      </c>
      <c r="B6185" s="1">
        <v>47946.030536191727</v>
      </c>
    </row>
    <row r="6186" spans="1:2" x14ac:dyDescent="0.25">
      <c r="A6186" s="2">
        <v>14177</v>
      </c>
      <c r="B6186" s="1">
        <v>991.61717710402115</v>
      </c>
    </row>
    <row r="6187" spans="1:2" x14ac:dyDescent="0.25">
      <c r="A6187" s="2">
        <v>14178</v>
      </c>
      <c r="B6187" s="1">
        <v>7530.93045314135</v>
      </c>
    </row>
    <row r="6188" spans="1:2" x14ac:dyDescent="0.25">
      <c r="A6188" s="2">
        <v>14179</v>
      </c>
      <c r="B6188" s="1">
        <v>3963252.6527065579</v>
      </c>
    </row>
    <row r="6189" spans="1:2" x14ac:dyDescent="0.25">
      <c r="A6189" s="2">
        <v>14188</v>
      </c>
      <c r="B6189" s="1">
        <v>8549874.6750000007</v>
      </c>
    </row>
    <row r="6190" spans="1:2" x14ac:dyDescent="0.25">
      <c r="A6190" s="2">
        <v>14191</v>
      </c>
      <c r="B6190" s="1">
        <v>125128.50925478977</v>
      </c>
    </row>
    <row r="6191" spans="1:2" x14ac:dyDescent="0.25">
      <c r="A6191" s="2">
        <v>14193</v>
      </c>
      <c r="B6191" s="1">
        <v>27239831.720844258</v>
      </c>
    </row>
    <row r="6192" spans="1:2" x14ac:dyDescent="0.25">
      <c r="A6192" s="2">
        <v>14195</v>
      </c>
      <c r="B6192" s="1">
        <v>19915.508076300004</v>
      </c>
    </row>
    <row r="6193" spans="1:2" x14ac:dyDescent="0.25">
      <c r="A6193" s="2">
        <v>14198</v>
      </c>
      <c r="B6193" s="1">
        <v>6224.3087634000012</v>
      </c>
    </row>
    <row r="6194" spans="1:2" x14ac:dyDescent="0.25">
      <c r="A6194" s="2">
        <v>14202</v>
      </c>
      <c r="B6194" s="1">
        <v>600149.54513835895</v>
      </c>
    </row>
    <row r="6195" spans="1:2" x14ac:dyDescent="0.25">
      <c r="A6195" s="2">
        <v>14211</v>
      </c>
      <c r="B6195" s="1">
        <v>126917.75962557002</v>
      </c>
    </row>
    <row r="6196" spans="1:2" x14ac:dyDescent="0.25">
      <c r="A6196" s="2">
        <v>14212</v>
      </c>
      <c r="B6196" s="1">
        <v>132682.65512310003</v>
      </c>
    </row>
    <row r="6197" spans="1:2" x14ac:dyDescent="0.25">
      <c r="A6197" s="2">
        <v>14215</v>
      </c>
      <c r="B6197" s="1">
        <v>146653.0843383208</v>
      </c>
    </row>
    <row r="6198" spans="1:2" x14ac:dyDescent="0.25">
      <c r="A6198" s="2">
        <v>14220</v>
      </c>
      <c r="B6198" s="1">
        <v>2588.9909888957404</v>
      </c>
    </row>
    <row r="6199" spans="1:2" x14ac:dyDescent="0.25">
      <c r="A6199" s="2">
        <v>14221</v>
      </c>
      <c r="B6199" s="1">
        <v>2588.9909888957404</v>
      </c>
    </row>
    <row r="6200" spans="1:2" x14ac:dyDescent="0.25">
      <c r="A6200" s="2">
        <v>14222</v>
      </c>
      <c r="B6200" s="1">
        <v>2588.9909888957404</v>
      </c>
    </row>
    <row r="6201" spans="1:2" x14ac:dyDescent="0.25">
      <c r="A6201" s="2">
        <v>14223</v>
      </c>
      <c r="B6201" s="1">
        <v>2588.9909888957404</v>
      </c>
    </row>
    <row r="6202" spans="1:2" x14ac:dyDescent="0.25">
      <c r="A6202" s="2">
        <v>14224</v>
      </c>
      <c r="B6202" s="1">
        <v>5177.9819777914809</v>
      </c>
    </row>
    <row r="6203" spans="1:2" x14ac:dyDescent="0.25">
      <c r="A6203" s="2">
        <v>14225</v>
      </c>
      <c r="B6203" s="1">
        <v>5177.9819777914809</v>
      </c>
    </row>
    <row r="6204" spans="1:2" x14ac:dyDescent="0.25">
      <c r="A6204" s="2">
        <v>14226</v>
      </c>
      <c r="B6204" s="1">
        <v>253.82264597017061</v>
      </c>
    </row>
    <row r="6205" spans="1:2" x14ac:dyDescent="0.25">
      <c r="A6205" s="2">
        <v>14227</v>
      </c>
      <c r="B6205" s="1">
        <v>253.82264597017061</v>
      </c>
    </row>
    <row r="6206" spans="1:2" x14ac:dyDescent="0.25">
      <c r="A6206" s="2">
        <v>14229</v>
      </c>
      <c r="B6206" s="1">
        <v>28030.755253676787</v>
      </c>
    </row>
    <row r="6207" spans="1:2" x14ac:dyDescent="0.25">
      <c r="A6207" s="2">
        <v>14231</v>
      </c>
      <c r="B6207" s="1">
        <v>5295534.5777944839</v>
      </c>
    </row>
    <row r="6208" spans="1:2" x14ac:dyDescent="0.25">
      <c r="A6208" s="2">
        <v>14232</v>
      </c>
      <c r="B6208" s="1">
        <v>17434.795526528833</v>
      </c>
    </row>
    <row r="6209" spans="1:2" x14ac:dyDescent="0.25">
      <c r="A6209" s="2">
        <v>14233</v>
      </c>
      <c r="B6209" s="1">
        <v>28892.913815946711</v>
      </c>
    </row>
    <row r="6210" spans="1:2" x14ac:dyDescent="0.25">
      <c r="A6210" s="2">
        <v>14235</v>
      </c>
      <c r="B6210" s="1">
        <v>22312.481181926723</v>
      </c>
    </row>
    <row r="6211" spans="1:2" x14ac:dyDescent="0.25">
      <c r="A6211" s="2">
        <v>14237</v>
      </c>
      <c r="B6211" s="1">
        <v>34430.759900691453</v>
      </c>
    </row>
    <row r="6212" spans="1:2" x14ac:dyDescent="0.25">
      <c r="A6212" s="2">
        <v>14238</v>
      </c>
      <c r="B6212" s="1">
        <v>36568.510630084667</v>
      </c>
    </row>
    <row r="6213" spans="1:2" x14ac:dyDescent="0.25">
      <c r="A6213" s="2">
        <v>14239</v>
      </c>
      <c r="B6213" s="1">
        <v>24397.432730652799</v>
      </c>
    </row>
    <row r="6214" spans="1:2" x14ac:dyDescent="0.25">
      <c r="A6214" s="2">
        <v>14244</v>
      </c>
      <c r="B6214" s="1">
        <v>30236.8502011198</v>
      </c>
    </row>
    <row r="6215" spans="1:2" x14ac:dyDescent="0.25">
      <c r="A6215" s="2">
        <v>14245</v>
      </c>
      <c r="B6215" s="1">
        <v>31316.737708302648</v>
      </c>
    </row>
    <row r="6216" spans="1:2" x14ac:dyDescent="0.25">
      <c r="A6216" s="2">
        <v>14246</v>
      </c>
      <c r="B6216" s="1">
        <v>31316.737708302648</v>
      </c>
    </row>
    <row r="6217" spans="1:2" x14ac:dyDescent="0.25">
      <c r="A6217" s="2">
        <v>14247</v>
      </c>
      <c r="B6217" s="1">
        <v>25917.300172388401</v>
      </c>
    </row>
    <row r="6218" spans="1:2" x14ac:dyDescent="0.25">
      <c r="A6218" s="2">
        <v>14248</v>
      </c>
      <c r="B6218" s="1">
        <v>25917.300172388401</v>
      </c>
    </row>
    <row r="6219" spans="1:2" x14ac:dyDescent="0.25">
      <c r="A6219" s="2">
        <v>14249</v>
      </c>
      <c r="B6219" s="1">
        <v>25917.300172388401</v>
      </c>
    </row>
    <row r="6220" spans="1:2" x14ac:dyDescent="0.25">
      <c r="A6220" s="2">
        <v>14250</v>
      </c>
      <c r="B6220" s="1">
        <v>746583.7779508211</v>
      </c>
    </row>
    <row r="6221" spans="1:2" x14ac:dyDescent="0.25">
      <c r="A6221" s="2">
        <v>14251</v>
      </c>
      <c r="B6221" s="1">
        <v>772628.23762865807</v>
      </c>
    </row>
    <row r="6222" spans="1:2" x14ac:dyDescent="0.25">
      <c r="A6222" s="2">
        <v>14252</v>
      </c>
      <c r="B6222" s="1">
        <v>798670.44110519753</v>
      </c>
    </row>
    <row r="6223" spans="1:2" x14ac:dyDescent="0.25">
      <c r="A6223" s="2">
        <v>14257</v>
      </c>
      <c r="B6223" s="1">
        <v>127464.0923029759</v>
      </c>
    </row>
    <row r="6224" spans="1:2" x14ac:dyDescent="0.25">
      <c r="A6224" s="2">
        <v>14258</v>
      </c>
      <c r="B6224" s="1">
        <v>21343.522500000003</v>
      </c>
    </row>
    <row r="6225" spans="1:2" x14ac:dyDescent="0.25">
      <c r="A6225" s="2">
        <v>14260</v>
      </c>
      <c r="B6225" s="1">
        <v>2399801.6105872318</v>
      </c>
    </row>
    <row r="6226" spans="1:2" x14ac:dyDescent="0.25">
      <c r="A6226" s="2">
        <v>14263</v>
      </c>
      <c r="B6226" s="1">
        <v>2130013.6510937195</v>
      </c>
    </row>
    <row r="6227" spans="1:2" x14ac:dyDescent="0.25">
      <c r="A6227" s="2">
        <v>14264</v>
      </c>
      <c r="B6227" s="1">
        <v>2819732.3571621622</v>
      </c>
    </row>
    <row r="6228" spans="1:2" x14ac:dyDescent="0.25">
      <c r="A6228" s="2">
        <v>14265</v>
      </c>
      <c r="B6228" s="1">
        <v>2130013.6510937195</v>
      </c>
    </row>
    <row r="6229" spans="1:2" x14ac:dyDescent="0.25">
      <c r="A6229" s="2">
        <v>14266</v>
      </c>
      <c r="B6229" s="1">
        <v>2130013.6510937195</v>
      </c>
    </row>
    <row r="6230" spans="1:2" x14ac:dyDescent="0.25">
      <c r="A6230" s="2">
        <v>14267</v>
      </c>
      <c r="B6230" s="1">
        <v>2130013.6510937195</v>
      </c>
    </row>
    <row r="6231" spans="1:2" x14ac:dyDescent="0.25">
      <c r="A6231" s="2">
        <v>14268</v>
      </c>
      <c r="B6231" s="1">
        <v>61006.205764350008</v>
      </c>
    </row>
    <row r="6232" spans="1:2" x14ac:dyDescent="0.25">
      <c r="A6232" s="2">
        <v>14269</v>
      </c>
      <c r="B6232" s="1">
        <v>15184.577422800003</v>
      </c>
    </row>
    <row r="6233" spans="1:2" x14ac:dyDescent="0.25">
      <c r="A6233" s="2">
        <v>14271</v>
      </c>
      <c r="B6233" s="1">
        <v>41962.784904900007</v>
      </c>
    </row>
    <row r="6234" spans="1:2" x14ac:dyDescent="0.25">
      <c r="A6234" s="2">
        <v>14273</v>
      </c>
      <c r="B6234" s="1">
        <v>334933.08261574962</v>
      </c>
    </row>
    <row r="6235" spans="1:2" x14ac:dyDescent="0.25">
      <c r="A6235" s="2">
        <v>14274</v>
      </c>
      <c r="B6235" s="1">
        <v>80433.576256325177</v>
      </c>
    </row>
    <row r="6236" spans="1:2" x14ac:dyDescent="0.25">
      <c r="A6236" s="2">
        <v>14276</v>
      </c>
      <c r="B6236" s="1">
        <v>85284.409045977329</v>
      </c>
    </row>
    <row r="6237" spans="1:2" x14ac:dyDescent="0.25">
      <c r="A6237" s="2">
        <v>14277</v>
      </c>
      <c r="B6237" s="1">
        <v>78544.848681000018</v>
      </c>
    </row>
    <row r="6238" spans="1:2" x14ac:dyDescent="0.25">
      <c r="A6238" s="2">
        <v>14278</v>
      </c>
      <c r="B6238" s="1">
        <v>110320962.92571892</v>
      </c>
    </row>
    <row r="6239" spans="1:2" x14ac:dyDescent="0.25">
      <c r="A6239" s="2">
        <v>14280</v>
      </c>
      <c r="B6239" s="1">
        <v>49265410.309655383</v>
      </c>
    </row>
    <row r="6240" spans="1:2" x14ac:dyDescent="0.25">
      <c r="A6240" s="2">
        <v>14282</v>
      </c>
      <c r="B6240" s="1">
        <v>24931.024337514536</v>
      </c>
    </row>
    <row r="6241" spans="1:2" x14ac:dyDescent="0.25">
      <c r="A6241" s="2">
        <v>14295</v>
      </c>
      <c r="B6241" s="1">
        <v>824850.00000000012</v>
      </c>
    </row>
    <row r="6242" spans="1:2" x14ac:dyDescent="0.25">
      <c r="A6242" s="2">
        <v>14297</v>
      </c>
      <c r="B6242" s="1">
        <v>25495.074661892693</v>
      </c>
    </row>
    <row r="6243" spans="1:2" x14ac:dyDescent="0.25">
      <c r="A6243" s="2">
        <v>14301</v>
      </c>
      <c r="B6243" s="1">
        <v>26059.12498627085</v>
      </c>
    </row>
    <row r="6244" spans="1:2" x14ac:dyDescent="0.25">
      <c r="A6244" s="2">
        <v>14305</v>
      </c>
      <c r="B6244" s="1">
        <v>144000</v>
      </c>
    </row>
    <row r="6245" spans="1:2" x14ac:dyDescent="0.25">
      <c r="A6245" s="2">
        <v>14310</v>
      </c>
      <c r="B6245" s="1">
        <v>53471.970751049281</v>
      </c>
    </row>
    <row r="6246" spans="1:2" x14ac:dyDescent="0.25">
      <c r="A6246" s="2">
        <v>14311</v>
      </c>
      <c r="B6246" s="1">
        <v>156529.035</v>
      </c>
    </row>
    <row r="6247" spans="1:2" x14ac:dyDescent="0.25">
      <c r="A6247" s="2">
        <v>14333</v>
      </c>
      <c r="B6247" s="1">
        <v>2055963.432358382</v>
      </c>
    </row>
    <row r="6248" spans="1:2" x14ac:dyDescent="0.25">
      <c r="A6248" s="2">
        <v>14347</v>
      </c>
      <c r="B6248" s="1">
        <v>5064.5568152982451</v>
      </c>
    </row>
    <row r="6249" spans="1:2" x14ac:dyDescent="0.25">
      <c r="A6249" s="2">
        <v>14352</v>
      </c>
      <c r="B6249" s="1">
        <v>3239.6625215485501</v>
      </c>
    </row>
    <row r="6250" spans="1:2" x14ac:dyDescent="0.25">
      <c r="A6250" s="2">
        <v>14361</v>
      </c>
      <c r="B6250" s="1">
        <v>1988012.741020805</v>
      </c>
    </row>
    <row r="6251" spans="1:2" x14ac:dyDescent="0.25">
      <c r="A6251" s="2">
        <v>14362</v>
      </c>
      <c r="B6251" s="1">
        <v>379041.81798212149</v>
      </c>
    </row>
    <row r="6252" spans="1:2" x14ac:dyDescent="0.25">
      <c r="A6252" s="2">
        <v>14363</v>
      </c>
      <c r="B6252" s="1">
        <v>9109412.7387072351</v>
      </c>
    </row>
    <row r="6253" spans="1:2" x14ac:dyDescent="0.25">
      <c r="A6253" s="2">
        <v>14364</v>
      </c>
      <c r="B6253" s="1">
        <v>2660061.3297673883</v>
      </c>
    </row>
    <row r="6254" spans="1:2" x14ac:dyDescent="0.25">
      <c r="A6254" s="2">
        <v>14365</v>
      </c>
      <c r="B6254" s="1">
        <v>10239.769588761061</v>
      </c>
    </row>
    <row r="6255" spans="1:2" x14ac:dyDescent="0.25">
      <c r="A6255" s="2">
        <v>14366</v>
      </c>
      <c r="B6255" s="1">
        <v>15524.921128184391</v>
      </c>
    </row>
    <row r="6256" spans="1:2" x14ac:dyDescent="0.25">
      <c r="A6256" s="2">
        <v>14367</v>
      </c>
      <c r="B6256" s="1">
        <v>768123.7317381741</v>
      </c>
    </row>
    <row r="6257" spans="1:2" x14ac:dyDescent="0.25">
      <c r="A6257" s="2">
        <v>14368</v>
      </c>
      <c r="B6257" s="1">
        <v>322862.40567405702</v>
      </c>
    </row>
    <row r="6258" spans="1:2" x14ac:dyDescent="0.25">
      <c r="A6258" s="2">
        <v>14369</v>
      </c>
      <c r="B6258" s="1">
        <v>22705751.047388211</v>
      </c>
    </row>
    <row r="6259" spans="1:2" x14ac:dyDescent="0.25">
      <c r="A6259" s="2">
        <v>14371</v>
      </c>
      <c r="B6259" s="1">
        <v>346887.93746383436</v>
      </c>
    </row>
    <row r="6260" spans="1:2" x14ac:dyDescent="0.25">
      <c r="A6260" s="2">
        <v>14372</v>
      </c>
      <c r="B6260" s="1">
        <v>40713.152413615368</v>
      </c>
    </row>
    <row r="6261" spans="1:2" x14ac:dyDescent="0.25">
      <c r="A6261" s="2">
        <v>14373</v>
      </c>
      <c r="B6261" s="1">
        <v>233287.20940550265</v>
      </c>
    </row>
    <row r="6262" spans="1:2" x14ac:dyDescent="0.25">
      <c r="A6262" s="2">
        <v>14374</v>
      </c>
      <c r="B6262" s="1">
        <v>260374.08159715676</v>
      </c>
    </row>
    <row r="6263" spans="1:2" x14ac:dyDescent="0.25">
      <c r="A6263" s="2">
        <v>14375</v>
      </c>
      <c r="B6263" s="1">
        <v>121715.06577678399</v>
      </c>
    </row>
    <row r="6264" spans="1:2" x14ac:dyDescent="0.25">
      <c r="A6264" s="2">
        <v>14377</v>
      </c>
      <c r="B6264" s="1">
        <v>1175689.1222887004</v>
      </c>
    </row>
    <row r="6265" spans="1:2" x14ac:dyDescent="0.25">
      <c r="A6265" s="2">
        <v>14380</v>
      </c>
      <c r="B6265" s="1">
        <v>3809473.101521479</v>
      </c>
    </row>
    <row r="6266" spans="1:2" x14ac:dyDescent="0.25">
      <c r="A6266" s="2">
        <v>14384</v>
      </c>
      <c r="B6266" s="1">
        <v>879201.21284798917</v>
      </c>
    </row>
    <row r="6267" spans="1:2" x14ac:dyDescent="0.25">
      <c r="A6267" s="2">
        <v>14385</v>
      </c>
      <c r="B6267" s="1">
        <v>600863.26522420801</v>
      </c>
    </row>
    <row r="6268" spans="1:2" x14ac:dyDescent="0.25">
      <c r="A6268" s="2">
        <v>14388</v>
      </c>
      <c r="B6268" s="1">
        <v>598432.40673585457</v>
      </c>
    </row>
    <row r="6269" spans="1:2" x14ac:dyDescent="0.25">
      <c r="A6269" s="2">
        <v>14394</v>
      </c>
      <c r="B6269" s="1">
        <v>174037.72758688033</v>
      </c>
    </row>
    <row r="6270" spans="1:2" x14ac:dyDescent="0.25">
      <c r="A6270" s="2">
        <v>14395</v>
      </c>
      <c r="B6270" s="1">
        <v>194512.75436180743</v>
      </c>
    </row>
    <row r="6271" spans="1:2" x14ac:dyDescent="0.25">
      <c r="A6271" s="2">
        <v>14405</v>
      </c>
      <c r="B6271" s="1">
        <v>5902.8334756200011</v>
      </c>
    </row>
    <row r="6272" spans="1:2" x14ac:dyDescent="0.25">
      <c r="A6272" s="2">
        <v>14411</v>
      </c>
      <c r="B6272" s="1">
        <v>1709.9749350000004</v>
      </c>
    </row>
    <row r="6273" spans="1:2" x14ac:dyDescent="0.25">
      <c r="A6273" s="2">
        <v>14424</v>
      </c>
      <c r="B6273" s="1">
        <v>225172.87168705036</v>
      </c>
    </row>
    <row r="6274" spans="1:2" x14ac:dyDescent="0.25">
      <c r="A6274" s="2">
        <v>14431</v>
      </c>
      <c r="B6274" s="1">
        <v>1641.8013791439262</v>
      </c>
    </row>
    <row r="6275" spans="1:2" x14ac:dyDescent="0.25">
      <c r="A6275" s="2">
        <v>14432</v>
      </c>
      <c r="B6275" s="1">
        <v>79062.883950885182</v>
      </c>
    </row>
    <row r="6276" spans="1:2" x14ac:dyDescent="0.25">
      <c r="A6276" s="2">
        <v>14436</v>
      </c>
      <c r="B6276" s="1">
        <v>967500.37464780919</v>
      </c>
    </row>
    <row r="6277" spans="1:2" x14ac:dyDescent="0.25">
      <c r="A6277" s="2">
        <v>14438</v>
      </c>
      <c r="B6277" s="1">
        <v>13178.471778771258</v>
      </c>
    </row>
    <row r="6278" spans="1:2" x14ac:dyDescent="0.25">
      <c r="A6278" s="2">
        <v>14440</v>
      </c>
      <c r="B6278" s="1">
        <v>2729029.0746770818</v>
      </c>
    </row>
    <row r="6279" spans="1:2" x14ac:dyDescent="0.25">
      <c r="A6279" s="2">
        <v>14445</v>
      </c>
      <c r="B6279" s="1">
        <v>2265786.01305881</v>
      </c>
    </row>
    <row r="6280" spans="1:2" x14ac:dyDescent="0.25">
      <c r="A6280" s="2">
        <v>14447</v>
      </c>
      <c r="B6280" s="1">
        <v>2347453.5907680006</v>
      </c>
    </row>
    <row r="6281" spans="1:2" x14ac:dyDescent="0.25">
      <c r="A6281" s="2">
        <v>14458</v>
      </c>
      <c r="B6281" s="1">
        <v>1249795.5916663527</v>
      </c>
    </row>
    <row r="6282" spans="1:2" x14ac:dyDescent="0.25">
      <c r="A6282" s="2">
        <v>14474</v>
      </c>
      <c r="B6282" s="1">
        <v>27573.036056901823</v>
      </c>
    </row>
    <row r="6283" spans="1:2" x14ac:dyDescent="0.25">
      <c r="A6283" s="2">
        <v>14475</v>
      </c>
      <c r="B6283" s="1">
        <v>35221.558455469632</v>
      </c>
    </row>
    <row r="6284" spans="1:2" x14ac:dyDescent="0.25">
      <c r="A6284" s="2">
        <v>14476</v>
      </c>
      <c r="B6284" s="1">
        <v>28005.098605375493</v>
      </c>
    </row>
    <row r="6285" spans="1:2" x14ac:dyDescent="0.25">
      <c r="A6285" s="2">
        <v>14481</v>
      </c>
      <c r="B6285" s="1">
        <v>9210.1052976366591</v>
      </c>
    </row>
    <row r="6286" spans="1:2" x14ac:dyDescent="0.25">
      <c r="A6286" s="2">
        <v>14483</v>
      </c>
      <c r="B6286" s="1">
        <v>270744.15570151532</v>
      </c>
    </row>
    <row r="6287" spans="1:2" x14ac:dyDescent="0.25">
      <c r="A6287" s="2">
        <v>14485</v>
      </c>
      <c r="B6287" s="1">
        <v>118450.56811941296</v>
      </c>
    </row>
    <row r="6288" spans="1:2" x14ac:dyDescent="0.25">
      <c r="A6288" s="2">
        <v>14487</v>
      </c>
      <c r="B6288" s="1">
        <v>800951.46061698289</v>
      </c>
    </row>
    <row r="6289" spans="1:2" x14ac:dyDescent="0.25">
      <c r="A6289" s="2">
        <v>14490</v>
      </c>
      <c r="B6289" s="1">
        <v>6204.5535681597266</v>
      </c>
    </row>
    <row r="6290" spans="1:2" x14ac:dyDescent="0.25">
      <c r="A6290" s="2">
        <v>14492</v>
      </c>
      <c r="B6290" s="1">
        <v>3989.9415150000009</v>
      </c>
    </row>
    <row r="6291" spans="1:2" x14ac:dyDescent="0.25">
      <c r="A6291" s="2">
        <v>14500</v>
      </c>
      <c r="B6291" s="1">
        <v>353500</v>
      </c>
    </row>
    <row r="6292" spans="1:2" x14ac:dyDescent="0.25">
      <c r="A6292" s="2">
        <v>14506</v>
      </c>
      <c r="B6292" s="1">
        <v>24427.055412476067</v>
      </c>
    </row>
    <row r="6293" spans="1:2" x14ac:dyDescent="0.25">
      <c r="A6293" s="2">
        <v>14525</v>
      </c>
      <c r="B6293" s="1">
        <v>428678.24652739929</v>
      </c>
    </row>
    <row r="6294" spans="1:2" x14ac:dyDescent="0.25">
      <c r="A6294" s="2">
        <v>14528</v>
      </c>
      <c r="B6294" s="1">
        <v>1287162.8402309541</v>
      </c>
    </row>
    <row r="6295" spans="1:2" x14ac:dyDescent="0.25">
      <c r="A6295" s="2">
        <v>14538</v>
      </c>
      <c r="B6295" s="1">
        <v>60065.904115021687</v>
      </c>
    </row>
    <row r="6296" spans="1:2" x14ac:dyDescent="0.25">
      <c r="A6296" s="2">
        <v>14544</v>
      </c>
      <c r="B6296" s="1">
        <v>13694.025039823027</v>
      </c>
    </row>
    <row r="6297" spans="1:2" x14ac:dyDescent="0.25">
      <c r="A6297" s="2">
        <v>14545</v>
      </c>
      <c r="B6297" s="1">
        <v>49454.261054701194</v>
      </c>
    </row>
    <row r="6298" spans="1:2" x14ac:dyDescent="0.25">
      <c r="A6298" s="2">
        <v>14546</v>
      </c>
      <c r="B6298" s="1">
        <v>615128.46555254527</v>
      </c>
    </row>
    <row r="6299" spans="1:2" x14ac:dyDescent="0.25">
      <c r="A6299" s="2">
        <v>14553</v>
      </c>
      <c r="B6299" s="1">
        <v>11511.600826569182</v>
      </c>
    </row>
    <row r="6300" spans="1:2" x14ac:dyDescent="0.25">
      <c r="A6300" s="2">
        <v>14554</v>
      </c>
      <c r="B6300" s="1">
        <v>24200</v>
      </c>
    </row>
    <row r="6301" spans="1:2" x14ac:dyDescent="0.25">
      <c r="A6301" s="2">
        <v>14561</v>
      </c>
      <c r="B6301" s="1">
        <v>670681.80907254014</v>
      </c>
    </row>
    <row r="6302" spans="1:2" x14ac:dyDescent="0.25">
      <c r="A6302" s="2">
        <v>14569</v>
      </c>
      <c r="B6302" s="1">
        <v>29152898.269647397</v>
      </c>
    </row>
    <row r="6303" spans="1:2" x14ac:dyDescent="0.25">
      <c r="A6303" s="2">
        <v>14570</v>
      </c>
      <c r="B6303" s="1">
        <v>7506381.7168245129</v>
      </c>
    </row>
    <row r="6304" spans="1:2" x14ac:dyDescent="0.25">
      <c r="A6304" s="2">
        <v>14609</v>
      </c>
      <c r="B6304" s="1">
        <v>7246702.7770365011</v>
      </c>
    </row>
    <row r="6305" spans="1:2" x14ac:dyDescent="0.25">
      <c r="A6305" s="2">
        <v>14612</v>
      </c>
      <c r="B6305" s="1">
        <v>651842.44522200013</v>
      </c>
    </row>
    <row r="6306" spans="1:2" x14ac:dyDescent="0.25">
      <c r="A6306" s="2">
        <v>14634</v>
      </c>
      <c r="B6306" s="1">
        <v>657495.28036212304</v>
      </c>
    </row>
    <row r="6307" spans="1:2" x14ac:dyDescent="0.25">
      <c r="A6307" s="2">
        <v>14636</v>
      </c>
      <c r="B6307" s="1">
        <v>355002.27518228663</v>
      </c>
    </row>
    <row r="6308" spans="1:2" x14ac:dyDescent="0.25">
      <c r="A6308" s="2">
        <v>14641</v>
      </c>
      <c r="B6308" s="1">
        <v>1189753.3644647943</v>
      </c>
    </row>
    <row r="6309" spans="1:2" x14ac:dyDescent="0.25">
      <c r="A6309" s="2">
        <v>14642</v>
      </c>
      <c r="B6309" s="1">
        <v>426002.73021874391</v>
      </c>
    </row>
    <row r="6310" spans="1:2" x14ac:dyDescent="0.25">
      <c r="A6310" s="2">
        <v>14643</v>
      </c>
      <c r="B6310" s="1">
        <v>679575.78392037726</v>
      </c>
    </row>
    <row r="6311" spans="1:2" x14ac:dyDescent="0.25">
      <c r="A6311" s="2">
        <v>14644</v>
      </c>
      <c r="B6311" s="1">
        <v>689718.70606844255</v>
      </c>
    </row>
    <row r="6312" spans="1:2" x14ac:dyDescent="0.25">
      <c r="A6312" s="2">
        <v>14645</v>
      </c>
      <c r="B6312" s="1">
        <v>304287.66444195993</v>
      </c>
    </row>
    <row r="6313" spans="1:2" x14ac:dyDescent="0.25">
      <c r="A6313" s="2">
        <v>14646</v>
      </c>
      <c r="B6313" s="1">
        <v>517289.02955133194</v>
      </c>
    </row>
    <row r="6314" spans="1:2" x14ac:dyDescent="0.25">
      <c r="A6314" s="2">
        <v>14647</v>
      </c>
      <c r="B6314" s="1">
        <v>568003.64029165858</v>
      </c>
    </row>
    <row r="6315" spans="1:2" x14ac:dyDescent="0.25">
      <c r="A6315" s="2">
        <v>14648</v>
      </c>
      <c r="B6315" s="1">
        <v>5933609.4566182187</v>
      </c>
    </row>
    <row r="6316" spans="1:2" x14ac:dyDescent="0.25">
      <c r="A6316" s="2">
        <v>14650</v>
      </c>
      <c r="B6316" s="1">
        <v>365145.19733035198</v>
      </c>
    </row>
    <row r="6317" spans="1:2" x14ac:dyDescent="0.25">
      <c r="A6317" s="2">
        <v>14651</v>
      </c>
      <c r="B6317" s="1">
        <v>111572.14362871864</v>
      </c>
    </row>
    <row r="6318" spans="1:2" x14ac:dyDescent="0.25">
      <c r="A6318" s="2">
        <v>14652</v>
      </c>
      <c r="B6318" s="1">
        <v>633272.11742790008</v>
      </c>
    </row>
    <row r="6319" spans="1:2" x14ac:dyDescent="0.25">
      <c r="A6319" s="2">
        <v>14653</v>
      </c>
      <c r="B6319" s="1">
        <v>142000.91007291464</v>
      </c>
    </row>
    <row r="6320" spans="1:2" x14ac:dyDescent="0.25">
      <c r="A6320" s="2">
        <v>14654</v>
      </c>
      <c r="B6320" s="1">
        <v>152143.83222097997</v>
      </c>
    </row>
    <row r="6321" spans="1:2" x14ac:dyDescent="0.25">
      <c r="A6321" s="2">
        <v>14655</v>
      </c>
      <c r="B6321" s="1">
        <v>436145.65236680926</v>
      </c>
    </row>
    <row r="6322" spans="1:2" x14ac:dyDescent="0.25">
      <c r="A6322" s="2">
        <v>14656</v>
      </c>
      <c r="B6322" s="1">
        <v>696279.60795003979</v>
      </c>
    </row>
    <row r="6323" spans="1:2" x14ac:dyDescent="0.25">
      <c r="A6323" s="2">
        <v>14657</v>
      </c>
      <c r="B6323" s="1">
        <v>710004.55036457325</v>
      </c>
    </row>
    <row r="6324" spans="1:2" x14ac:dyDescent="0.25">
      <c r="A6324" s="2">
        <v>14658</v>
      </c>
      <c r="B6324" s="1">
        <v>1024435.1369545985</v>
      </c>
    </row>
    <row r="6325" spans="1:2" x14ac:dyDescent="0.25">
      <c r="A6325" s="2">
        <v>14659</v>
      </c>
      <c r="B6325" s="1">
        <v>1551867.0886539957</v>
      </c>
    </row>
    <row r="6326" spans="1:2" x14ac:dyDescent="0.25">
      <c r="A6326" s="2">
        <v>14660</v>
      </c>
      <c r="B6326" s="1">
        <v>436145.65236680926</v>
      </c>
    </row>
    <row r="6327" spans="1:2" x14ac:dyDescent="0.25">
      <c r="A6327" s="2">
        <v>14661</v>
      </c>
      <c r="B6327" s="1">
        <v>689718.70606844255</v>
      </c>
    </row>
    <row r="6328" spans="1:2" x14ac:dyDescent="0.25">
      <c r="A6328" s="2">
        <v>14662</v>
      </c>
      <c r="B6328" s="1">
        <v>973720.5262142719</v>
      </c>
    </row>
    <row r="6329" spans="1:2" x14ac:dyDescent="0.25">
      <c r="A6329" s="2">
        <v>14665</v>
      </c>
      <c r="B6329" s="1">
        <v>3996039.4891045759</v>
      </c>
    </row>
    <row r="6330" spans="1:2" x14ac:dyDescent="0.25">
      <c r="A6330" s="2">
        <v>14666</v>
      </c>
      <c r="B6330" s="1">
        <v>2403872.5490914835</v>
      </c>
    </row>
    <row r="6331" spans="1:2" x14ac:dyDescent="0.25">
      <c r="A6331" s="2">
        <v>14667</v>
      </c>
      <c r="B6331" s="1">
        <v>161456.14097392227</v>
      </c>
    </row>
    <row r="6332" spans="1:2" x14ac:dyDescent="0.25">
      <c r="A6332" s="2">
        <v>14669</v>
      </c>
      <c r="B6332" s="1">
        <v>207479.86664254815</v>
      </c>
    </row>
    <row r="6333" spans="1:2" x14ac:dyDescent="0.25">
      <c r="A6333" s="2">
        <v>14694</v>
      </c>
      <c r="B6333" s="1">
        <v>43883.115236620608</v>
      </c>
    </row>
    <row r="6334" spans="1:2" x14ac:dyDescent="0.25">
      <c r="A6334" s="2">
        <v>14695</v>
      </c>
      <c r="B6334" s="1">
        <v>1410125.8109453924</v>
      </c>
    </row>
    <row r="6335" spans="1:2" x14ac:dyDescent="0.25">
      <c r="A6335" s="2">
        <v>14697</v>
      </c>
      <c r="B6335" s="1">
        <v>118450.56811941296</v>
      </c>
    </row>
    <row r="6336" spans="1:2" x14ac:dyDescent="0.25">
      <c r="A6336" s="2">
        <v>14699</v>
      </c>
      <c r="B6336" s="1">
        <v>378415.19592463662</v>
      </c>
    </row>
    <row r="6337" spans="1:2" x14ac:dyDescent="0.25">
      <c r="A6337" s="2">
        <v>14701</v>
      </c>
      <c r="B6337" s="1">
        <v>88635820.792500004</v>
      </c>
    </row>
    <row r="6338" spans="1:2" x14ac:dyDescent="0.25">
      <c r="A6338" s="2">
        <v>14702</v>
      </c>
      <c r="B6338" s="1">
        <v>147871672.61175001</v>
      </c>
    </row>
    <row r="6339" spans="1:2" x14ac:dyDescent="0.25">
      <c r="A6339" s="2">
        <v>14703</v>
      </c>
      <c r="B6339" s="1">
        <v>27944752.382757004</v>
      </c>
    </row>
    <row r="6340" spans="1:2" x14ac:dyDescent="0.25">
      <c r="A6340" s="2">
        <v>14704</v>
      </c>
      <c r="B6340" s="1">
        <v>2515910.3726680088</v>
      </c>
    </row>
    <row r="6341" spans="1:2" x14ac:dyDescent="0.25">
      <c r="A6341" s="2">
        <v>14705</v>
      </c>
      <c r="B6341" s="1">
        <v>885507.75588993693</v>
      </c>
    </row>
    <row r="6342" spans="1:2" x14ac:dyDescent="0.25">
      <c r="A6342" s="2">
        <v>14710</v>
      </c>
      <c r="B6342" s="1">
        <v>113712.1545063541</v>
      </c>
    </row>
    <row r="6343" spans="1:2" x14ac:dyDescent="0.25">
      <c r="A6343" s="2">
        <v>14711</v>
      </c>
      <c r="B6343" s="1">
        <v>48988.016875842804</v>
      </c>
    </row>
    <row r="6344" spans="1:2" x14ac:dyDescent="0.25">
      <c r="A6344" s="2">
        <v>14712</v>
      </c>
      <c r="B6344" s="1">
        <v>42529.209695382182</v>
      </c>
    </row>
    <row r="6345" spans="1:2" x14ac:dyDescent="0.25">
      <c r="A6345" s="2">
        <v>14713</v>
      </c>
      <c r="B6345" s="1">
        <v>47451.082500000004</v>
      </c>
    </row>
    <row r="6346" spans="1:2" x14ac:dyDescent="0.25">
      <c r="A6346" s="2">
        <v>14714</v>
      </c>
      <c r="B6346" s="1">
        <v>300734.71144870191</v>
      </c>
    </row>
    <row r="6347" spans="1:2" x14ac:dyDescent="0.25">
      <c r="A6347" s="2">
        <v>14720</v>
      </c>
      <c r="B6347" s="1">
        <v>335071.81527872343</v>
      </c>
    </row>
    <row r="6348" spans="1:2" x14ac:dyDescent="0.25">
      <c r="A6348" s="2">
        <v>14721</v>
      </c>
      <c r="B6348" s="1">
        <v>350229.1163295419</v>
      </c>
    </row>
    <row r="6349" spans="1:2" x14ac:dyDescent="0.25">
      <c r="A6349" s="2">
        <v>14722</v>
      </c>
      <c r="B6349" s="1">
        <v>354473.07423277048</v>
      </c>
    </row>
    <row r="6350" spans="1:2" x14ac:dyDescent="0.25">
      <c r="A6350" s="2">
        <v>14732</v>
      </c>
      <c r="B6350" s="1">
        <v>6317363.633035358</v>
      </c>
    </row>
    <row r="6351" spans="1:2" x14ac:dyDescent="0.25">
      <c r="A6351" s="2">
        <v>14735</v>
      </c>
      <c r="B6351" s="1">
        <v>29728.111956823439</v>
      </c>
    </row>
    <row r="6352" spans="1:2" x14ac:dyDescent="0.25">
      <c r="A6352" s="2">
        <v>14736</v>
      </c>
      <c r="B6352" s="1">
        <v>24642.243516144888</v>
      </c>
    </row>
    <row r="6353" spans="1:2" x14ac:dyDescent="0.25">
      <c r="A6353" s="2">
        <v>14737</v>
      </c>
      <c r="B6353" s="1">
        <v>25893.528608692784</v>
      </c>
    </row>
    <row r="6354" spans="1:2" x14ac:dyDescent="0.25">
      <c r="A6354" s="2">
        <v>14738</v>
      </c>
      <c r="B6354" s="1">
        <v>34692.888291771553</v>
      </c>
    </row>
    <row r="6355" spans="1:2" x14ac:dyDescent="0.25">
      <c r="A6355" s="2">
        <v>14739</v>
      </c>
      <c r="B6355" s="1">
        <v>30555.574679314788</v>
      </c>
    </row>
    <row r="6356" spans="1:2" x14ac:dyDescent="0.25">
      <c r="A6356" s="2">
        <v>14740</v>
      </c>
      <c r="B6356" s="1">
        <v>21453.484731909924</v>
      </c>
    </row>
    <row r="6357" spans="1:2" x14ac:dyDescent="0.25">
      <c r="A6357" s="2">
        <v>14741</v>
      </c>
      <c r="B6357" s="1">
        <v>29284.107569145152</v>
      </c>
    </row>
    <row r="6358" spans="1:2" x14ac:dyDescent="0.25">
      <c r="A6358" s="2">
        <v>14743</v>
      </c>
      <c r="B6358" s="1">
        <v>65248.46297108633</v>
      </c>
    </row>
    <row r="6359" spans="1:2" x14ac:dyDescent="0.25">
      <c r="A6359" s="2">
        <v>14744</v>
      </c>
      <c r="B6359" s="1">
        <v>27528.27203605375</v>
      </c>
    </row>
    <row r="6360" spans="1:2" x14ac:dyDescent="0.25">
      <c r="A6360" s="2">
        <v>14745</v>
      </c>
      <c r="B6360" s="1">
        <v>21453.484731909924</v>
      </c>
    </row>
    <row r="6361" spans="1:2" x14ac:dyDescent="0.25">
      <c r="A6361" s="2">
        <v>14746</v>
      </c>
      <c r="B6361" s="1">
        <v>34006.699692632385</v>
      </c>
    </row>
    <row r="6362" spans="1:2" x14ac:dyDescent="0.25">
      <c r="A6362" s="2">
        <v>14747</v>
      </c>
      <c r="B6362" s="1">
        <v>39980.576908667499</v>
      </c>
    </row>
    <row r="6363" spans="1:2" x14ac:dyDescent="0.25">
      <c r="A6363" s="2">
        <v>14748</v>
      </c>
      <c r="B6363" s="1">
        <v>37457.824705949963</v>
      </c>
    </row>
    <row r="6364" spans="1:2" x14ac:dyDescent="0.25">
      <c r="A6364" s="2">
        <v>14749</v>
      </c>
      <c r="B6364" s="1">
        <v>40424.581296345794</v>
      </c>
    </row>
    <row r="6365" spans="1:2" x14ac:dyDescent="0.25">
      <c r="A6365" s="2">
        <v>14750</v>
      </c>
      <c r="B6365" s="1">
        <v>85470.844628070103</v>
      </c>
    </row>
    <row r="6366" spans="1:2" x14ac:dyDescent="0.25">
      <c r="A6366" s="2">
        <v>14751</v>
      </c>
      <c r="B6366" s="1">
        <v>33724.151445928015</v>
      </c>
    </row>
    <row r="6367" spans="1:2" x14ac:dyDescent="0.25">
      <c r="A6367" s="2">
        <v>14752</v>
      </c>
      <c r="B6367" s="1">
        <v>34834.162415123734</v>
      </c>
    </row>
    <row r="6368" spans="1:2" x14ac:dyDescent="0.25">
      <c r="A6368" s="2">
        <v>14753</v>
      </c>
      <c r="B6368" s="1">
        <v>32190.318106675753</v>
      </c>
    </row>
    <row r="6369" spans="1:2" x14ac:dyDescent="0.25">
      <c r="A6369" s="2">
        <v>14754</v>
      </c>
      <c r="B6369" s="1">
        <v>50777.956336298557</v>
      </c>
    </row>
    <row r="6370" spans="1:2" x14ac:dyDescent="0.25">
      <c r="A6370" s="2">
        <v>14755</v>
      </c>
      <c r="B6370" s="1">
        <v>11677794.434037114</v>
      </c>
    </row>
    <row r="6371" spans="1:2" x14ac:dyDescent="0.25">
      <c r="A6371" s="2">
        <v>14756</v>
      </c>
      <c r="B6371" s="1">
        <v>11949750.000000002</v>
      </c>
    </row>
    <row r="6372" spans="1:2" x14ac:dyDescent="0.25">
      <c r="A6372" s="2">
        <v>14757</v>
      </c>
      <c r="B6372" s="1">
        <v>4837891.7126291394</v>
      </c>
    </row>
    <row r="6373" spans="1:2" x14ac:dyDescent="0.25">
      <c r="A6373" s="2">
        <v>14758</v>
      </c>
      <c r="B6373" s="1">
        <v>5019206.9848601539</v>
      </c>
    </row>
    <row r="6374" spans="1:2" x14ac:dyDescent="0.25">
      <c r="A6374" s="2">
        <v>14762</v>
      </c>
      <c r="B6374" s="1">
        <v>28340.094659869148</v>
      </c>
    </row>
    <row r="6375" spans="1:2" x14ac:dyDescent="0.25">
      <c r="A6375" s="2">
        <v>14763</v>
      </c>
      <c r="B6375" s="1">
        <v>27029.656851759759</v>
      </c>
    </row>
    <row r="6376" spans="1:2" x14ac:dyDescent="0.25">
      <c r="A6376" s="2">
        <v>14765</v>
      </c>
      <c r="B6376" s="1">
        <v>57863.487630804229</v>
      </c>
    </row>
    <row r="6377" spans="1:2" x14ac:dyDescent="0.25">
      <c r="A6377" s="2">
        <v>14766</v>
      </c>
      <c r="B6377" s="1">
        <v>88830.000000000015</v>
      </c>
    </row>
    <row r="6378" spans="1:2" x14ac:dyDescent="0.25">
      <c r="A6378" s="2">
        <v>14771</v>
      </c>
      <c r="B6378" s="1">
        <v>2257166.9142000005</v>
      </c>
    </row>
    <row r="6379" spans="1:2" x14ac:dyDescent="0.25">
      <c r="A6379" s="2">
        <v>14772</v>
      </c>
      <c r="B6379" s="1">
        <v>2270866.6059464598</v>
      </c>
    </row>
    <row r="6380" spans="1:2" x14ac:dyDescent="0.25">
      <c r="A6380" s="2">
        <v>14773</v>
      </c>
      <c r="B6380" s="1">
        <v>640748.67793758318</v>
      </c>
    </row>
    <row r="6381" spans="1:2" x14ac:dyDescent="0.25">
      <c r="A6381" s="2">
        <v>14774</v>
      </c>
      <c r="B6381" s="1">
        <v>17975796.515550002</v>
      </c>
    </row>
    <row r="6382" spans="1:2" x14ac:dyDescent="0.25">
      <c r="A6382" s="2">
        <v>14775</v>
      </c>
      <c r="B6382" s="1">
        <v>6768603.8925378835</v>
      </c>
    </row>
    <row r="6383" spans="1:2" x14ac:dyDescent="0.25">
      <c r="A6383" s="2">
        <v>14776</v>
      </c>
      <c r="B6383" s="1">
        <v>2355922.0105607398</v>
      </c>
    </row>
    <row r="6384" spans="1:2" x14ac:dyDescent="0.25">
      <c r="A6384" s="2">
        <v>14789</v>
      </c>
      <c r="B6384" s="1">
        <v>39483.522706470983</v>
      </c>
    </row>
    <row r="6385" spans="1:2" x14ac:dyDescent="0.25">
      <c r="A6385" s="2">
        <v>14790</v>
      </c>
      <c r="B6385" s="1">
        <v>124091.07136319453</v>
      </c>
    </row>
    <row r="6386" spans="1:2" x14ac:dyDescent="0.25">
      <c r="A6386" s="2">
        <v>14791</v>
      </c>
      <c r="B6386" s="1">
        <v>32714.918813933102</v>
      </c>
    </row>
    <row r="6387" spans="1:2" x14ac:dyDescent="0.25">
      <c r="A6387" s="2">
        <v>14795</v>
      </c>
      <c r="B6387" s="1">
        <v>18294.750000000004</v>
      </c>
    </row>
    <row r="6388" spans="1:2" x14ac:dyDescent="0.25">
      <c r="A6388" s="2">
        <v>14796</v>
      </c>
      <c r="B6388" s="1">
        <v>23802.923688758223</v>
      </c>
    </row>
    <row r="6389" spans="1:2" x14ac:dyDescent="0.25">
      <c r="A6389" s="2">
        <v>14797</v>
      </c>
      <c r="B6389" s="1">
        <v>21039.077099305254</v>
      </c>
    </row>
    <row r="6390" spans="1:2" x14ac:dyDescent="0.25">
      <c r="A6390" s="2">
        <v>14798</v>
      </c>
      <c r="B6390" s="1">
        <v>20255.047148419617</v>
      </c>
    </row>
    <row r="6391" spans="1:2" x14ac:dyDescent="0.25">
      <c r="A6391" s="2">
        <v>14799</v>
      </c>
      <c r="B6391" s="1">
        <v>21975.400637772993</v>
      </c>
    </row>
    <row r="6392" spans="1:2" x14ac:dyDescent="0.25">
      <c r="A6392" s="2">
        <v>14801</v>
      </c>
      <c r="B6392" s="1">
        <v>5300</v>
      </c>
    </row>
    <row r="6393" spans="1:2" x14ac:dyDescent="0.25">
      <c r="A6393" s="2">
        <v>14802</v>
      </c>
      <c r="B6393" s="1">
        <v>17936.800315225391</v>
      </c>
    </row>
    <row r="6394" spans="1:2" x14ac:dyDescent="0.25">
      <c r="A6394" s="2">
        <v>14803</v>
      </c>
      <c r="B6394" s="1">
        <v>21151.887164180884</v>
      </c>
    </row>
    <row r="6395" spans="1:2" x14ac:dyDescent="0.25">
      <c r="A6395" s="2">
        <v>14804</v>
      </c>
      <c r="B6395" s="1">
        <v>10942576.292936245</v>
      </c>
    </row>
    <row r="6396" spans="1:2" x14ac:dyDescent="0.25">
      <c r="A6396" s="2">
        <v>14805</v>
      </c>
      <c r="B6396" s="1">
        <v>5640503.2437815694</v>
      </c>
    </row>
    <row r="6397" spans="1:2" x14ac:dyDescent="0.25">
      <c r="A6397" s="2">
        <v>14806</v>
      </c>
      <c r="B6397" s="1">
        <v>13537207.785075767</v>
      </c>
    </row>
    <row r="6398" spans="1:2" x14ac:dyDescent="0.25">
      <c r="A6398" s="2">
        <v>14809</v>
      </c>
      <c r="B6398" s="1">
        <v>28202.516218907847</v>
      </c>
    </row>
    <row r="6399" spans="1:2" x14ac:dyDescent="0.25">
      <c r="A6399" s="2">
        <v>14810</v>
      </c>
      <c r="B6399" s="1">
        <v>3520433.2734160908</v>
      </c>
    </row>
    <row r="6400" spans="1:2" x14ac:dyDescent="0.25">
      <c r="A6400" s="2">
        <v>14811</v>
      </c>
      <c r="B6400" s="1">
        <v>4501295.0961902738</v>
      </c>
    </row>
    <row r="6401" spans="1:2" x14ac:dyDescent="0.25">
      <c r="A6401" s="2">
        <v>14812</v>
      </c>
      <c r="B6401" s="1">
        <v>216277.71016356684</v>
      </c>
    </row>
    <row r="6402" spans="1:2" x14ac:dyDescent="0.25">
      <c r="A6402" s="2">
        <v>14814</v>
      </c>
      <c r="B6402" s="1">
        <v>39483.522706470983</v>
      </c>
    </row>
    <row r="6403" spans="1:2" x14ac:dyDescent="0.25">
      <c r="A6403" s="2">
        <v>14821</v>
      </c>
      <c r="B6403" s="1">
        <v>2302.5263244091648</v>
      </c>
    </row>
    <row r="6404" spans="1:2" x14ac:dyDescent="0.25">
      <c r="A6404" s="2">
        <v>14822</v>
      </c>
      <c r="B6404" s="1">
        <v>263060.59674974228</v>
      </c>
    </row>
    <row r="6405" spans="1:2" x14ac:dyDescent="0.25">
      <c r="A6405" s="2">
        <v>14823</v>
      </c>
      <c r="B6405" s="1">
        <v>307839.4893345692</v>
      </c>
    </row>
    <row r="6406" spans="1:2" x14ac:dyDescent="0.25">
      <c r="A6406" s="2">
        <v>14826</v>
      </c>
      <c r="B6406" s="1">
        <v>22085.859296903647</v>
      </c>
    </row>
    <row r="6407" spans="1:2" x14ac:dyDescent="0.25">
      <c r="A6407" s="2">
        <v>14827</v>
      </c>
      <c r="B6407" s="1">
        <v>28316.068298223141</v>
      </c>
    </row>
    <row r="6408" spans="1:2" x14ac:dyDescent="0.25">
      <c r="A6408" s="2">
        <v>14828</v>
      </c>
      <c r="B6408" s="1">
        <v>118787.6257901135</v>
      </c>
    </row>
    <row r="6409" spans="1:2" x14ac:dyDescent="0.25">
      <c r="A6409" s="2">
        <v>14830</v>
      </c>
      <c r="B6409" s="1">
        <v>53.932500000000005</v>
      </c>
    </row>
    <row r="6410" spans="1:2" x14ac:dyDescent="0.25">
      <c r="A6410" s="2">
        <v>14831</v>
      </c>
      <c r="B6410" s="1">
        <v>56127.153185828625</v>
      </c>
    </row>
    <row r="6411" spans="1:2" x14ac:dyDescent="0.25">
      <c r="A6411" s="2">
        <v>14832</v>
      </c>
      <c r="B6411" s="1">
        <v>22569.648900121563</v>
      </c>
    </row>
    <row r="6412" spans="1:2" x14ac:dyDescent="0.25">
      <c r="A6412" s="2">
        <v>14833</v>
      </c>
      <c r="B6412" s="1">
        <v>1801173.5982000004</v>
      </c>
    </row>
    <row r="6413" spans="1:2" x14ac:dyDescent="0.25">
      <c r="A6413" s="2">
        <v>14834</v>
      </c>
      <c r="B6413" s="1">
        <v>1801173.5982000004</v>
      </c>
    </row>
    <row r="6414" spans="1:2" x14ac:dyDescent="0.25">
      <c r="A6414" s="2">
        <v>14835</v>
      </c>
      <c r="B6414" s="1">
        <v>1801173.5982000004</v>
      </c>
    </row>
    <row r="6415" spans="1:2" x14ac:dyDescent="0.25">
      <c r="A6415" s="2">
        <v>14836</v>
      </c>
      <c r="B6415" s="1">
        <v>1801173.5982000004</v>
      </c>
    </row>
    <row r="6416" spans="1:2" x14ac:dyDescent="0.25">
      <c r="A6416" s="2">
        <v>14841</v>
      </c>
      <c r="B6416" s="1">
        <v>18404</v>
      </c>
    </row>
    <row r="6417" spans="1:2" x14ac:dyDescent="0.25">
      <c r="A6417" s="2">
        <v>14842</v>
      </c>
      <c r="B6417" s="1">
        <v>17145</v>
      </c>
    </row>
    <row r="6418" spans="1:2" x14ac:dyDescent="0.25">
      <c r="A6418" s="2">
        <v>14843</v>
      </c>
      <c r="B6418" s="1">
        <v>169215.09731344707</v>
      </c>
    </row>
    <row r="6419" spans="1:2" x14ac:dyDescent="0.25">
      <c r="A6419" s="2">
        <v>14846</v>
      </c>
      <c r="B6419" s="1">
        <v>889528.96118700015</v>
      </c>
    </row>
    <row r="6420" spans="1:2" x14ac:dyDescent="0.25">
      <c r="A6420" s="2">
        <v>14847</v>
      </c>
      <c r="B6420" s="1">
        <v>2171582.6534384172</v>
      </c>
    </row>
    <row r="6421" spans="1:2" x14ac:dyDescent="0.25">
      <c r="A6421" s="2">
        <v>14848</v>
      </c>
      <c r="B6421" s="1">
        <v>4939104.8085332559</v>
      </c>
    </row>
    <row r="6422" spans="1:2" x14ac:dyDescent="0.25">
      <c r="A6422" s="2">
        <v>14852</v>
      </c>
      <c r="B6422" s="1">
        <v>33843.019462689415</v>
      </c>
    </row>
    <row r="6423" spans="1:2" x14ac:dyDescent="0.25">
      <c r="A6423" s="2">
        <v>14856</v>
      </c>
      <c r="B6423" s="1">
        <v>315345.99660386384</v>
      </c>
    </row>
    <row r="6424" spans="1:2" x14ac:dyDescent="0.25">
      <c r="A6424" s="2">
        <v>14857</v>
      </c>
      <c r="B6424" s="1">
        <v>51834.600344776802</v>
      </c>
    </row>
    <row r="6425" spans="1:2" x14ac:dyDescent="0.25">
      <c r="A6425" s="2">
        <v>14858</v>
      </c>
      <c r="B6425" s="1">
        <v>26848.79544040027</v>
      </c>
    </row>
    <row r="6426" spans="1:2" x14ac:dyDescent="0.25">
      <c r="A6426" s="2">
        <v>14860</v>
      </c>
      <c r="B6426" s="1">
        <v>4317861.6381472293</v>
      </c>
    </row>
    <row r="6427" spans="1:2" x14ac:dyDescent="0.25">
      <c r="A6427" s="2">
        <v>14861</v>
      </c>
      <c r="B6427" s="1">
        <v>5517089.0328076286</v>
      </c>
    </row>
    <row r="6428" spans="1:2" x14ac:dyDescent="0.25">
      <c r="A6428" s="2">
        <v>14862</v>
      </c>
      <c r="B6428" s="1">
        <v>887363.97031171655</v>
      </c>
    </row>
    <row r="6429" spans="1:2" x14ac:dyDescent="0.25">
      <c r="A6429" s="2">
        <v>14865</v>
      </c>
      <c r="B6429" s="1">
        <v>18613.660704479178</v>
      </c>
    </row>
    <row r="6430" spans="1:2" x14ac:dyDescent="0.25">
      <c r="A6430" s="2">
        <v>14866</v>
      </c>
      <c r="B6430" s="1">
        <v>428678.24652739929</v>
      </c>
    </row>
    <row r="6431" spans="1:2" x14ac:dyDescent="0.25">
      <c r="A6431" s="2">
        <v>14867</v>
      </c>
      <c r="B6431" s="1">
        <v>5131.7298511924719</v>
      </c>
    </row>
    <row r="6432" spans="1:2" x14ac:dyDescent="0.25">
      <c r="A6432" s="2">
        <v>14868</v>
      </c>
      <c r="B6432" s="1">
        <v>63999.219736153689</v>
      </c>
    </row>
    <row r="6433" spans="1:2" x14ac:dyDescent="0.25">
      <c r="A6433" s="2">
        <v>14870</v>
      </c>
      <c r="B6433" s="1">
        <v>16007.563446653279</v>
      </c>
    </row>
    <row r="6434" spans="1:2" x14ac:dyDescent="0.25">
      <c r="A6434" s="2">
        <v>14871</v>
      </c>
      <c r="B6434" s="1">
        <v>33793.077655111199</v>
      </c>
    </row>
    <row r="6435" spans="1:2" x14ac:dyDescent="0.25">
      <c r="A6435" s="2">
        <v>14872</v>
      </c>
      <c r="B6435" s="1">
        <v>79012.169438892219</v>
      </c>
    </row>
    <row r="6436" spans="1:2" x14ac:dyDescent="0.25">
      <c r="A6436" s="2">
        <v>14873</v>
      </c>
      <c r="B6436" s="1">
        <v>30684.337646171738</v>
      </c>
    </row>
    <row r="6437" spans="1:2" x14ac:dyDescent="0.25">
      <c r="A6437" s="2">
        <v>14874</v>
      </c>
      <c r="B6437" s="1">
        <v>3995.583776576545</v>
      </c>
    </row>
    <row r="6438" spans="1:2" x14ac:dyDescent="0.25">
      <c r="A6438" s="2">
        <v>14876</v>
      </c>
      <c r="B6438" s="1">
        <v>55807.139093974845</v>
      </c>
    </row>
    <row r="6439" spans="1:2" x14ac:dyDescent="0.25">
      <c r="A6439" s="2">
        <v>14877</v>
      </c>
      <c r="B6439" s="1">
        <v>64916.551832682082</v>
      </c>
    </row>
    <row r="6440" spans="1:2" x14ac:dyDescent="0.25">
      <c r="A6440" s="2">
        <v>14878</v>
      </c>
      <c r="B6440" s="1">
        <v>1214984.7045222276</v>
      </c>
    </row>
    <row r="6441" spans="1:2" x14ac:dyDescent="0.25">
      <c r="A6441" s="2">
        <v>14879</v>
      </c>
      <c r="B6441" s="1">
        <v>152654.57978970438</v>
      </c>
    </row>
    <row r="6442" spans="1:2" x14ac:dyDescent="0.25">
      <c r="A6442" s="2">
        <v>14880</v>
      </c>
      <c r="B6442" s="1">
        <v>253049.89702577255</v>
      </c>
    </row>
    <row r="6443" spans="1:2" x14ac:dyDescent="0.25">
      <c r="A6443" s="2">
        <v>14883</v>
      </c>
      <c r="B6443" s="1">
        <v>406116.23355227301</v>
      </c>
    </row>
    <row r="6444" spans="1:2" x14ac:dyDescent="0.25">
      <c r="A6444" s="2">
        <v>14884</v>
      </c>
      <c r="B6444" s="1">
        <v>6503135.2188530145</v>
      </c>
    </row>
    <row r="6445" spans="1:2" x14ac:dyDescent="0.25">
      <c r="A6445" s="2">
        <v>14885</v>
      </c>
      <c r="B6445" s="1">
        <v>13089060.139122002</v>
      </c>
    </row>
    <row r="6446" spans="1:2" x14ac:dyDescent="0.25">
      <c r="A6446" s="2">
        <v>14886</v>
      </c>
      <c r="B6446" s="1">
        <v>5755800.4132845905</v>
      </c>
    </row>
    <row r="6447" spans="1:2" x14ac:dyDescent="0.25">
      <c r="A6447" s="2">
        <v>14887</v>
      </c>
      <c r="B6447" s="1">
        <v>9208200.7737481613</v>
      </c>
    </row>
    <row r="6448" spans="1:2" x14ac:dyDescent="0.25">
      <c r="A6448" s="2">
        <v>14888</v>
      </c>
      <c r="B6448" s="1">
        <v>1181697.7549409422</v>
      </c>
    </row>
    <row r="6449" spans="1:2" x14ac:dyDescent="0.25">
      <c r="A6449" s="2">
        <v>14896</v>
      </c>
      <c r="B6449" s="1">
        <v>1360658.2590503909</v>
      </c>
    </row>
    <row r="6450" spans="1:2" x14ac:dyDescent="0.25">
      <c r="A6450" s="2">
        <v>14897</v>
      </c>
      <c r="B6450" s="1">
        <v>1165198.6202502951</v>
      </c>
    </row>
    <row r="6451" spans="1:2" x14ac:dyDescent="0.25">
      <c r="A6451" s="2">
        <v>14898</v>
      </c>
      <c r="B6451" s="1">
        <v>3212125.3901153873</v>
      </c>
    </row>
    <row r="6452" spans="1:2" x14ac:dyDescent="0.25">
      <c r="A6452" s="2">
        <v>14899</v>
      </c>
      <c r="B6452" s="1">
        <v>1026649.0530787355</v>
      </c>
    </row>
    <row r="6453" spans="1:2" x14ac:dyDescent="0.25">
      <c r="A6453" s="2">
        <v>14900</v>
      </c>
      <c r="B6453" s="1">
        <v>1423507.7119684329</v>
      </c>
    </row>
    <row r="6454" spans="1:2" x14ac:dyDescent="0.25">
      <c r="A6454" s="2">
        <v>14901</v>
      </c>
      <c r="B6454" s="1">
        <v>2456204.1350873923</v>
      </c>
    </row>
    <row r="6455" spans="1:2" x14ac:dyDescent="0.25">
      <c r="A6455" s="2">
        <v>14902</v>
      </c>
      <c r="B6455" s="1">
        <v>1914640.550235193</v>
      </c>
    </row>
    <row r="6456" spans="1:2" x14ac:dyDescent="0.25">
      <c r="A6456" s="2">
        <v>14903</v>
      </c>
      <c r="B6456" s="1">
        <v>1524261.2163885927</v>
      </c>
    </row>
    <row r="6457" spans="1:2" x14ac:dyDescent="0.25">
      <c r="A6457" s="2">
        <v>14904</v>
      </c>
      <c r="B6457" s="1">
        <v>104696.17370888448</v>
      </c>
    </row>
    <row r="6458" spans="1:2" x14ac:dyDescent="0.25">
      <c r="A6458" s="2">
        <v>14905</v>
      </c>
      <c r="B6458" s="1">
        <v>676857.29118960258</v>
      </c>
    </row>
    <row r="6459" spans="1:2" x14ac:dyDescent="0.25">
      <c r="A6459" s="2">
        <v>14909</v>
      </c>
      <c r="B6459" s="1">
        <v>4625212.6599008869</v>
      </c>
    </row>
    <row r="6460" spans="1:2" x14ac:dyDescent="0.25">
      <c r="A6460" s="2">
        <v>14910</v>
      </c>
      <c r="B6460" s="1">
        <v>4583681.3830959434</v>
      </c>
    </row>
    <row r="6461" spans="1:2" x14ac:dyDescent="0.25">
      <c r="A6461" s="2">
        <v>14911</v>
      </c>
      <c r="B6461" s="1">
        <v>1116819.6422687508</v>
      </c>
    </row>
    <row r="6462" spans="1:2" x14ac:dyDescent="0.25">
      <c r="A6462" s="2">
        <v>14913</v>
      </c>
      <c r="B6462" s="1">
        <v>13251781.731600001</v>
      </c>
    </row>
    <row r="6463" spans="1:2" x14ac:dyDescent="0.25">
      <c r="A6463" s="2">
        <v>14921</v>
      </c>
      <c r="B6463" s="1">
        <v>1546687.0003500001</v>
      </c>
    </row>
    <row r="6464" spans="1:2" x14ac:dyDescent="0.25">
      <c r="A6464" s="2">
        <v>14922</v>
      </c>
      <c r="B6464" s="1">
        <v>7276320.8993483018</v>
      </c>
    </row>
    <row r="6465" spans="1:2" x14ac:dyDescent="0.25">
      <c r="A6465" s="2">
        <v>14923</v>
      </c>
      <c r="B6465" s="1">
        <v>7777229.8877119701</v>
      </c>
    </row>
    <row r="6466" spans="1:2" x14ac:dyDescent="0.25">
      <c r="A6466" s="2">
        <v>14924</v>
      </c>
      <c r="B6466" s="1">
        <v>21482481.447450005</v>
      </c>
    </row>
    <row r="6467" spans="1:2" x14ac:dyDescent="0.25">
      <c r="A6467" s="2">
        <v>14925</v>
      </c>
      <c r="B6467" s="1">
        <v>480119.63611068716</v>
      </c>
    </row>
    <row r="6468" spans="1:2" x14ac:dyDescent="0.25">
      <c r="A6468" s="2">
        <v>14926</v>
      </c>
      <c r="B6468" s="1">
        <v>2157605.3008113261</v>
      </c>
    </row>
    <row r="6469" spans="1:2" x14ac:dyDescent="0.25">
      <c r="A6469" s="2">
        <v>14927</v>
      </c>
      <c r="B6469" s="1">
        <v>6978977.7013800014</v>
      </c>
    </row>
    <row r="6470" spans="1:2" x14ac:dyDescent="0.25">
      <c r="A6470" s="2">
        <v>14930</v>
      </c>
      <c r="B6470" s="1">
        <v>92165.823003390848</v>
      </c>
    </row>
    <row r="6471" spans="1:2" x14ac:dyDescent="0.25">
      <c r="A6471" s="2">
        <v>14931</v>
      </c>
      <c r="B6471" s="1">
        <v>317221.90243027546</v>
      </c>
    </row>
    <row r="6472" spans="1:2" x14ac:dyDescent="0.25">
      <c r="A6472" s="2">
        <v>14932</v>
      </c>
      <c r="B6472" s="1">
        <v>75024.104674021321</v>
      </c>
    </row>
    <row r="6473" spans="1:2" x14ac:dyDescent="0.25">
      <c r="A6473" s="2">
        <v>14933</v>
      </c>
      <c r="B6473" s="1">
        <v>25010.194666354804</v>
      </c>
    </row>
    <row r="6474" spans="1:2" x14ac:dyDescent="0.25">
      <c r="A6474" s="2">
        <v>14934</v>
      </c>
      <c r="B6474" s="1">
        <v>8963.066309617654</v>
      </c>
    </row>
    <row r="6475" spans="1:2" x14ac:dyDescent="0.25">
      <c r="A6475" s="2">
        <v>14935</v>
      </c>
      <c r="B6475" s="1">
        <v>107988.75071828499</v>
      </c>
    </row>
    <row r="6476" spans="1:2" x14ac:dyDescent="0.25">
      <c r="A6476" s="2">
        <v>14937</v>
      </c>
      <c r="B6476" s="1">
        <v>61596.783409709766</v>
      </c>
    </row>
    <row r="6477" spans="1:2" x14ac:dyDescent="0.25">
      <c r="A6477" s="2">
        <v>14938</v>
      </c>
      <c r="B6477" s="1">
        <v>366335.91020808008</v>
      </c>
    </row>
    <row r="6478" spans="1:2" x14ac:dyDescent="0.25">
      <c r="A6478" s="2">
        <v>14939</v>
      </c>
      <c r="B6478" s="1">
        <v>5765384.414910838</v>
      </c>
    </row>
    <row r="6479" spans="1:2" x14ac:dyDescent="0.25">
      <c r="A6479" s="2">
        <v>14940</v>
      </c>
      <c r="B6479" s="1">
        <v>6721624.8025212521</v>
      </c>
    </row>
    <row r="6480" spans="1:2" x14ac:dyDescent="0.25">
      <c r="A6480" s="2">
        <v>14941</v>
      </c>
      <c r="B6480" s="1">
        <v>28906.716355354187</v>
      </c>
    </row>
    <row r="6481" spans="1:2" x14ac:dyDescent="0.25">
      <c r="A6481" s="2">
        <v>14942</v>
      </c>
      <c r="B6481" s="1">
        <v>881247.59967410064</v>
      </c>
    </row>
    <row r="6482" spans="1:2" x14ac:dyDescent="0.25">
      <c r="A6482" s="2">
        <v>14943</v>
      </c>
      <c r="B6482" s="1">
        <v>73956.144441620461</v>
      </c>
    </row>
    <row r="6483" spans="1:2" x14ac:dyDescent="0.25">
      <c r="A6483" s="2">
        <v>14944</v>
      </c>
      <c r="B6483" s="1">
        <v>341764.95804824273</v>
      </c>
    </row>
    <row r="6484" spans="1:2" x14ac:dyDescent="0.25">
      <c r="A6484" s="2">
        <v>14946</v>
      </c>
      <c r="B6484" s="1">
        <v>375665.86656123394</v>
      </c>
    </row>
    <row r="6485" spans="1:2" x14ac:dyDescent="0.25">
      <c r="A6485" s="2">
        <v>14947</v>
      </c>
      <c r="B6485" s="1">
        <v>431550.04505794641</v>
      </c>
    </row>
    <row r="6486" spans="1:2" x14ac:dyDescent="0.25">
      <c r="A6486" s="2">
        <v>14948</v>
      </c>
      <c r="B6486" s="1">
        <v>1196614.7076092586</v>
      </c>
    </row>
    <row r="6487" spans="1:2" x14ac:dyDescent="0.25">
      <c r="A6487" s="2">
        <v>14952</v>
      </c>
      <c r="B6487" s="1">
        <v>3218103.437856975</v>
      </c>
    </row>
    <row r="6488" spans="1:2" x14ac:dyDescent="0.25">
      <c r="A6488" s="2">
        <v>14953</v>
      </c>
      <c r="B6488" s="1">
        <v>877408.59958606563</v>
      </c>
    </row>
    <row r="6489" spans="1:2" x14ac:dyDescent="0.25">
      <c r="A6489" s="2">
        <v>14955</v>
      </c>
      <c r="B6489" s="1">
        <v>6047.3700402239601</v>
      </c>
    </row>
    <row r="6490" spans="1:2" x14ac:dyDescent="0.25">
      <c r="A6490" s="2">
        <v>14957</v>
      </c>
      <c r="B6490" s="1">
        <v>22562012.975126278</v>
      </c>
    </row>
    <row r="6491" spans="1:2" x14ac:dyDescent="0.25">
      <c r="A6491" s="2">
        <v>14959</v>
      </c>
      <c r="B6491" s="1">
        <v>19177.711028857335</v>
      </c>
    </row>
    <row r="6492" spans="1:2" x14ac:dyDescent="0.25">
      <c r="A6492" s="2">
        <v>14961</v>
      </c>
      <c r="B6492" s="1">
        <v>79249.070575131045</v>
      </c>
    </row>
    <row r="6493" spans="1:2" x14ac:dyDescent="0.25">
      <c r="A6493" s="2">
        <v>14962</v>
      </c>
      <c r="B6493" s="1">
        <v>9701.6655793042992</v>
      </c>
    </row>
    <row r="6494" spans="1:2" x14ac:dyDescent="0.25">
      <c r="A6494" s="2">
        <v>14963</v>
      </c>
      <c r="B6494" s="1">
        <v>23690.113623882593</v>
      </c>
    </row>
    <row r="6495" spans="1:2" x14ac:dyDescent="0.25">
      <c r="A6495" s="2">
        <v>14964</v>
      </c>
      <c r="B6495" s="1">
        <v>55276.931789059381</v>
      </c>
    </row>
    <row r="6496" spans="1:2" x14ac:dyDescent="0.25">
      <c r="A6496" s="2">
        <v>14965</v>
      </c>
      <c r="B6496" s="1">
        <v>3948.3522706470985</v>
      </c>
    </row>
    <row r="6497" spans="1:2" x14ac:dyDescent="0.25">
      <c r="A6497" s="2">
        <v>14966</v>
      </c>
      <c r="B6497" s="1">
        <v>68250.089249756988</v>
      </c>
    </row>
    <row r="6498" spans="1:2" x14ac:dyDescent="0.25">
      <c r="A6498" s="2">
        <v>14967</v>
      </c>
      <c r="B6498" s="1">
        <v>60353.384708462792</v>
      </c>
    </row>
    <row r="6499" spans="1:2" x14ac:dyDescent="0.25">
      <c r="A6499" s="2">
        <v>14968</v>
      </c>
      <c r="B6499" s="1">
        <v>9814.4756441799309</v>
      </c>
    </row>
    <row r="6500" spans="1:2" x14ac:dyDescent="0.25">
      <c r="A6500" s="2">
        <v>14969</v>
      </c>
      <c r="B6500" s="1">
        <v>3902.2815706725755</v>
      </c>
    </row>
    <row r="6501" spans="1:2" x14ac:dyDescent="0.25">
      <c r="A6501" s="2">
        <v>14971</v>
      </c>
      <c r="B6501" s="1">
        <v>18049.610380101021</v>
      </c>
    </row>
    <row r="6502" spans="1:2" x14ac:dyDescent="0.25">
      <c r="A6502" s="2">
        <v>14974</v>
      </c>
      <c r="B6502" s="1">
        <v>264572.43925979827</v>
      </c>
    </row>
    <row r="6503" spans="1:2" x14ac:dyDescent="0.25">
      <c r="A6503" s="2">
        <v>14975</v>
      </c>
      <c r="B6503" s="1">
        <v>264572.43925979827</v>
      </c>
    </row>
    <row r="6504" spans="1:2" x14ac:dyDescent="0.25">
      <c r="A6504" s="2">
        <v>14976</v>
      </c>
      <c r="B6504" s="1">
        <v>264572.43925979827</v>
      </c>
    </row>
    <row r="6505" spans="1:2" x14ac:dyDescent="0.25">
      <c r="A6505" s="2">
        <v>14982</v>
      </c>
      <c r="B6505" s="1">
        <v>3959.6332771346615</v>
      </c>
    </row>
    <row r="6506" spans="1:2" x14ac:dyDescent="0.25">
      <c r="A6506" s="2">
        <v>15002</v>
      </c>
      <c r="B6506" s="1">
        <v>20305.811677613648</v>
      </c>
    </row>
    <row r="6507" spans="1:2" x14ac:dyDescent="0.25">
      <c r="A6507" s="2">
        <v>15003</v>
      </c>
      <c r="B6507" s="1">
        <v>23690.113623882593</v>
      </c>
    </row>
    <row r="6508" spans="1:2" x14ac:dyDescent="0.25">
      <c r="A6508" s="2">
        <v>15004</v>
      </c>
      <c r="B6508" s="1">
        <v>20305.811677613648</v>
      </c>
    </row>
    <row r="6509" spans="1:2" x14ac:dyDescent="0.25">
      <c r="A6509" s="2">
        <v>15007</v>
      </c>
      <c r="B6509" s="1">
        <v>243671.42823750005</v>
      </c>
    </row>
    <row r="6510" spans="1:2" x14ac:dyDescent="0.25">
      <c r="A6510" s="2">
        <v>15008</v>
      </c>
      <c r="B6510" s="1">
        <v>27074.415570151534</v>
      </c>
    </row>
    <row r="6511" spans="1:2" x14ac:dyDescent="0.25">
      <c r="A6511" s="2">
        <v>15009</v>
      </c>
      <c r="B6511" s="1">
        <v>27074.415570151534</v>
      </c>
    </row>
    <row r="6512" spans="1:2" x14ac:dyDescent="0.25">
      <c r="A6512" s="2">
        <v>15010</v>
      </c>
      <c r="B6512" s="1">
        <v>27074.415570151534</v>
      </c>
    </row>
    <row r="6513" spans="1:2" x14ac:dyDescent="0.25">
      <c r="A6513" s="2">
        <v>15011</v>
      </c>
      <c r="B6513" s="1">
        <v>27074.415570151534</v>
      </c>
    </row>
    <row r="6514" spans="1:2" x14ac:dyDescent="0.25">
      <c r="A6514" s="2">
        <v>15013</v>
      </c>
      <c r="B6514" s="1">
        <v>10748903.973557761</v>
      </c>
    </row>
    <row r="6515" spans="1:2" x14ac:dyDescent="0.25">
      <c r="A6515" s="2">
        <v>15014</v>
      </c>
      <c r="B6515" s="1">
        <v>8674196.4014462419</v>
      </c>
    </row>
    <row r="6516" spans="1:2" x14ac:dyDescent="0.25">
      <c r="A6516" s="2">
        <v>15021</v>
      </c>
      <c r="B6516" s="1">
        <v>10009591.932388823</v>
      </c>
    </row>
    <row r="6517" spans="1:2" x14ac:dyDescent="0.25">
      <c r="A6517" s="2">
        <v>15022</v>
      </c>
      <c r="B6517" s="1">
        <v>4561309.4625000004</v>
      </c>
    </row>
    <row r="6518" spans="1:2" x14ac:dyDescent="0.25">
      <c r="A6518" s="2">
        <v>15024</v>
      </c>
      <c r="B6518" s="1">
        <v>769488.72075000009</v>
      </c>
    </row>
    <row r="6519" spans="1:2" x14ac:dyDescent="0.25">
      <c r="A6519" s="2">
        <v>15026</v>
      </c>
      <c r="B6519" s="1">
        <v>664838.25472800015</v>
      </c>
    </row>
    <row r="6520" spans="1:2" x14ac:dyDescent="0.25">
      <c r="A6520" s="2">
        <v>15027</v>
      </c>
      <c r="B6520" s="1">
        <v>917230.55513400014</v>
      </c>
    </row>
    <row r="6521" spans="1:2" x14ac:dyDescent="0.25">
      <c r="A6521" s="2">
        <v>15028</v>
      </c>
      <c r="B6521" s="1">
        <v>8711418.8298260067</v>
      </c>
    </row>
    <row r="6522" spans="1:2" x14ac:dyDescent="0.25">
      <c r="A6522" s="2">
        <v>15029</v>
      </c>
      <c r="B6522" s="1">
        <v>8711418.8298260067</v>
      </c>
    </row>
    <row r="6523" spans="1:2" x14ac:dyDescent="0.25">
      <c r="A6523" s="2">
        <v>15030</v>
      </c>
      <c r="B6523" s="1">
        <v>5226851.2978956038</v>
      </c>
    </row>
    <row r="6524" spans="1:2" x14ac:dyDescent="0.25">
      <c r="A6524" s="2">
        <v>15032</v>
      </c>
      <c r="B6524" s="1">
        <v>1956.3750000000002</v>
      </c>
    </row>
    <row r="6525" spans="1:2" x14ac:dyDescent="0.25">
      <c r="A6525" s="2">
        <v>15041</v>
      </c>
      <c r="B6525" s="1">
        <v>8408294.2566000018</v>
      </c>
    </row>
    <row r="6526" spans="1:2" x14ac:dyDescent="0.25">
      <c r="A6526" s="2">
        <v>15045</v>
      </c>
      <c r="B6526" s="1">
        <v>2095627.5366640242</v>
      </c>
    </row>
    <row r="6527" spans="1:2" x14ac:dyDescent="0.25">
      <c r="A6527" s="2">
        <v>15047</v>
      </c>
      <c r="B6527" s="1">
        <v>6360847.2219143724</v>
      </c>
    </row>
    <row r="6528" spans="1:2" x14ac:dyDescent="0.25">
      <c r="A6528" s="2">
        <v>15049</v>
      </c>
      <c r="B6528" s="1">
        <v>4124.25</v>
      </c>
    </row>
    <row r="6529" spans="1:2" x14ac:dyDescent="0.25">
      <c r="A6529" s="2">
        <v>15051</v>
      </c>
      <c r="B6529" s="1">
        <v>2085287.9711931697</v>
      </c>
    </row>
    <row r="6530" spans="1:2" x14ac:dyDescent="0.25">
      <c r="A6530" s="2">
        <v>15054</v>
      </c>
      <c r="B6530" s="1">
        <v>267</v>
      </c>
    </row>
    <row r="6531" spans="1:2" x14ac:dyDescent="0.25">
      <c r="A6531" s="2">
        <v>15058</v>
      </c>
      <c r="B6531" s="1">
        <v>70176662.923983932</v>
      </c>
    </row>
    <row r="6532" spans="1:2" x14ac:dyDescent="0.25">
      <c r="A6532" s="2">
        <v>15059</v>
      </c>
      <c r="B6532" s="1">
        <v>10312925.693596218</v>
      </c>
    </row>
    <row r="6533" spans="1:2" x14ac:dyDescent="0.25">
      <c r="A6533" s="2">
        <v>15060</v>
      </c>
      <c r="B6533" s="1">
        <v>2958891.769681009</v>
      </c>
    </row>
    <row r="6534" spans="1:2" x14ac:dyDescent="0.25">
      <c r="A6534" s="2">
        <v>15061</v>
      </c>
      <c r="B6534" s="1">
        <v>16684261.985975033</v>
      </c>
    </row>
    <row r="6535" spans="1:2" x14ac:dyDescent="0.25">
      <c r="A6535" s="2">
        <v>15062</v>
      </c>
      <c r="B6535" s="1">
        <v>5539822.9118480207</v>
      </c>
    </row>
    <row r="6536" spans="1:2" x14ac:dyDescent="0.25">
      <c r="A6536" s="2">
        <v>15063</v>
      </c>
      <c r="B6536" s="1">
        <v>12232965.681367325</v>
      </c>
    </row>
    <row r="6537" spans="1:2" x14ac:dyDescent="0.25">
      <c r="A6537" s="2">
        <v>15071</v>
      </c>
      <c r="B6537" s="1">
        <v>5396034.5827707564</v>
      </c>
    </row>
    <row r="6538" spans="1:2" x14ac:dyDescent="0.25">
      <c r="A6538" s="2">
        <v>15075</v>
      </c>
      <c r="B6538" s="1">
        <v>990000</v>
      </c>
    </row>
    <row r="6539" spans="1:2" x14ac:dyDescent="0.25">
      <c r="A6539" s="2">
        <v>15076</v>
      </c>
      <c r="B6539" s="1">
        <v>322000</v>
      </c>
    </row>
    <row r="6540" spans="1:2" x14ac:dyDescent="0.25">
      <c r="A6540" s="2">
        <v>15077</v>
      </c>
      <c r="B6540" s="1">
        <v>665.16750000000002</v>
      </c>
    </row>
    <row r="6541" spans="1:2" x14ac:dyDescent="0.25">
      <c r="A6541" s="2">
        <v>15082</v>
      </c>
      <c r="B6541" s="1">
        <v>407137.16463939747</v>
      </c>
    </row>
    <row r="6542" spans="1:2" x14ac:dyDescent="0.25">
      <c r="A6542" s="2">
        <v>15086</v>
      </c>
      <c r="B6542" s="1">
        <v>8025.8058881688148</v>
      </c>
    </row>
    <row r="6543" spans="1:2" x14ac:dyDescent="0.25">
      <c r="A6543" s="2">
        <v>15088</v>
      </c>
      <c r="B6543" s="1">
        <v>1349859.3839785624</v>
      </c>
    </row>
    <row r="6544" spans="1:2" x14ac:dyDescent="0.25">
      <c r="A6544" s="2">
        <v>15089</v>
      </c>
      <c r="B6544" s="1">
        <v>779678.78018601774</v>
      </c>
    </row>
    <row r="6545" spans="1:2" x14ac:dyDescent="0.25">
      <c r="A6545" s="2">
        <v>15090</v>
      </c>
      <c r="B6545" s="1">
        <v>2699.7187679571248</v>
      </c>
    </row>
    <row r="6546" spans="1:2" x14ac:dyDescent="0.25">
      <c r="A6546" s="2">
        <v>15091</v>
      </c>
      <c r="B6546" s="1">
        <v>103503.2345233918</v>
      </c>
    </row>
    <row r="6547" spans="1:2" x14ac:dyDescent="0.25">
      <c r="A6547" s="2">
        <v>15092</v>
      </c>
      <c r="B6547" s="1">
        <v>24594.850344185154</v>
      </c>
    </row>
    <row r="6548" spans="1:2" x14ac:dyDescent="0.25">
      <c r="A6548" s="2">
        <v>15093</v>
      </c>
      <c r="B6548" s="1">
        <v>39454.192089603319</v>
      </c>
    </row>
    <row r="6549" spans="1:2" x14ac:dyDescent="0.25">
      <c r="A6549" s="2">
        <v>15094</v>
      </c>
      <c r="B6549" s="1">
        <v>142357.27706785678</v>
      </c>
    </row>
    <row r="6550" spans="1:2" x14ac:dyDescent="0.25">
      <c r="A6550" s="2">
        <v>15096</v>
      </c>
      <c r="B6550" s="1">
        <v>40607.110952632276</v>
      </c>
    </row>
    <row r="6551" spans="1:2" x14ac:dyDescent="0.25">
      <c r="A6551" s="2">
        <v>15097</v>
      </c>
      <c r="B6551" s="1">
        <v>26349.046853001222</v>
      </c>
    </row>
    <row r="6552" spans="1:2" x14ac:dyDescent="0.25">
      <c r="A6552" s="2">
        <v>15098</v>
      </c>
      <c r="B6552" s="1">
        <v>78308.234634068285</v>
      </c>
    </row>
    <row r="6553" spans="1:2" x14ac:dyDescent="0.25">
      <c r="A6553" s="2">
        <v>15111</v>
      </c>
      <c r="B6553" s="1">
        <v>467125.04473766324</v>
      </c>
    </row>
    <row r="6554" spans="1:2" x14ac:dyDescent="0.25">
      <c r="A6554" s="2">
        <v>15113</v>
      </c>
      <c r="B6554" s="1">
        <v>49051</v>
      </c>
    </row>
    <row r="6555" spans="1:2" x14ac:dyDescent="0.25">
      <c r="A6555" s="2">
        <v>15117</v>
      </c>
      <c r="B6555" s="1">
        <v>323595.00000000006</v>
      </c>
    </row>
    <row r="6556" spans="1:2" x14ac:dyDescent="0.25">
      <c r="A6556" s="2">
        <v>15118</v>
      </c>
      <c r="B6556" s="1">
        <v>193299.86378573015</v>
      </c>
    </row>
    <row r="6557" spans="1:2" x14ac:dyDescent="0.25">
      <c r="A6557" s="2">
        <v>15119</v>
      </c>
      <c r="B6557" s="1">
        <v>50760.000000000007</v>
      </c>
    </row>
    <row r="6558" spans="1:2" x14ac:dyDescent="0.25">
      <c r="A6558" s="2">
        <v>15123</v>
      </c>
      <c r="B6558" s="1">
        <v>952591.23174614145</v>
      </c>
    </row>
    <row r="6559" spans="1:2" x14ac:dyDescent="0.25">
      <c r="A6559" s="2">
        <v>15124</v>
      </c>
      <c r="B6559" s="1">
        <v>952591.23174614145</v>
      </c>
    </row>
    <row r="6560" spans="1:2" x14ac:dyDescent="0.25">
      <c r="A6560" s="2">
        <v>15126</v>
      </c>
      <c r="B6560" s="1">
        <v>605460.52865220851</v>
      </c>
    </row>
    <row r="6561" spans="1:2" x14ac:dyDescent="0.25">
      <c r="A6561" s="2">
        <v>15127</v>
      </c>
      <c r="B6561" s="1">
        <v>605460.52865220851</v>
      </c>
    </row>
    <row r="6562" spans="1:2" x14ac:dyDescent="0.25">
      <c r="A6562" s="2">
        <v>15130</v>
      </c>
      <c r="B6562" s="1">
        <v>288045.55139673967</v>
      </c>
    </row>
    <row r="6563" spans="1:2" x14ac:dyDescent="0.25">
      <c r="A6563" s="2">
        <v>15131</v>
      </c>
      <c r="B6563" s="1">
        <v>3742105.8263658513</v>
      </c>
    </row>
    <row r="6564" spans="1:2" x14ac:dyDescent="0.25">
      <c r="A6564" s="2">
        <v>15133</v>
      </c>
      <c r="B6564" s="1">
        <v>7931.2500000000009</v>
      </c>
    </row>
    <row r="6565" spans="1:2" x14ac:dyDescent="0.25">
      <c r="A6565" s="2">
        <v>15135</v>
      </c>
      <c r="B6565" s="1">
        <v>2790679.0939200004</v>
      </c>
    </row>
    <row r="6566" spans="1:2" x14ac:dyDescent="0.25">
      <c r="A6566" s="2">
        <v>15140</v>
      </c>
      <c r="B6566" s="1">
        <v>51299.248050000009</v>
      </c>
    </row>
    <row r="6567" spans="1:2" x14ac:dyDescent="0.25">
      <c r="A6567" s="2">
        <v>15141</v>
      </c>
      <c r="B6567" s="1">
        <v>7085.2500000000009</v>
      </c>
    </row>
    <row r="6568" spans="1:2" x14ac:dyDescent="0.25">
      <c r="A6568" s="2">
        <v>15161</v>
      </c>
      <c r="B6568" s="1">
        <v>577739.81634282472</v>
      </c>
    </row>
    <row r="6569" spans="1:2" x14ac:dyDescent="0.25">
      <c r="A6569" s="2">
        <v>15162</v>
      </c>
      <c r="B6569" s="1">
        <v>577739.81634282472</v>
      </c>
    </row>
    <row r="6570" spans="1:2" x14ac:dyDescent="0.25">
      <c r="A6570" s="2">
        <v>15163</v>
      </c>
      <c r="B6570" s="1">
        <v>3134373.4895982221</v>
      </c>
    </row>
    <row r="6571" spans="1:2" x14ac:dyDescent="0.25">
      <c r="A6571" s="2">
        <v>15164</v>
      </c>
      <c r="B6571" s="1">
        <v>3134373.4895982221</v>
      </c>
    </row>
    <row r="6572" spans="1:2" x14ac:dyDescent="0.25">
      <c r="A6572" s="2">
        <v>15165</v>
      </c>
      <c r="B6572" s="1">
        <v>2654147.5151540088</v>
      </c>
    </row>
    <row r="6573" spans="1:2" x14ac:dyDescent="0.25">
      <c r="A6573" s="2">
        <v>15166</v>
      </c>
      <c r="B6573" s="1">
        <v>2654147.5151540088</v>
      </c>
    </row>
    <row r="6574" spans="1:2" x14ac:dyDescent="0.25">
      <c r="A6574" s="2">
        <v>15167</v>
      </c>
      <c r="B6574" s="1">
        <v>2654147.5151540088</v>
      </c>
    </row>
    <row r="6575" spans="1:2" x14ac:dyDescent="0.25">
      <c r="A6575" s="2">
        <v>15168</v>
      </c>
      <c r="B6575" s="1">
        <v>152264.13851278185</v>
      </c>
    </row>
    <row r="6576" spans="1:2" x14ac:dyDescent="0.25">
      <c r="A6576" s="2">
        <v>15169</v>
      </c>
      <c r="B6576" s="1">
        <v>156510.00000000003</v>
      </c>
    </row>
    <row r="6577" spans="1:2" x14ac:dyDescent="0.25">
      <c r="A6577" s="2">
        <v>15182</v>
      </c>
      <c r="B6577" s="1">
        <v>33368.523971950068</v>
      </c>
    </row>
    <row r="6578" spans="1:2" x14ac:dyDescent="0.25">
      <c r="A6578" s="2">
        <v>15183</v>
      </c>
      <c r="B6578" s="1">
        <v>93980.22242760002</v>
      </c>
    </row>
    <row r="6579" spans="1:2" x14ac:dyDescent="0.25">
      <c r="A6579" s="2">
        <v>15184</v>
      </c>
      <c r="B6579" s="1">
        <v>124025.08019995032</v>
      </c>
    </row>
    <row r="6580" spans="1:2" x14ac:dyDescent="0.25">
      <c r="A6580" s="2">
        <v>15185</v>
      </c>
      <c r="B6580" s="1">
        <v>578711.71509928931</v>
      </c>
    </row>
    <row r="6581" spans="1:2" x14ac:dyDescent="0.25">
      <c r="A6581" s="2">
        <v>15186</v>
      </c>
      <c r="B6581" s="1">
        <v>548420.87052281038</v>
      </c>
    </row>
    <row r="6582" spans="1:2" x14ac:dyDescent="0.25">
      <c r="A6582" s="2">
        <v>15187</v>
      </c>
      <c r="B6582" s="1">
        <v>548420.87052281038</v>
      </c>
    </row>
    <row r="6583" spans="1:2" x14ac:dyDescent="0.25">
      <c r="A6583" s="2">
        <v>15190</v>
      </c>
      <c r="B6583" s="1">
        <v>2792.9590605000003</v>
      </c>
    </row>
    <row r="6584" spans="1:2" x14ac:dyDescent="0.25">
      <c r="A6584" s="2">
        <v>15192</v>
      </c>
      <c r="B6584" s="1">
        <v>1126322.6699917126</v>
      </c>
    </row>
    <row r="6585" spans="1:2" x14ac:dyDescent="0.25">
      <c r="A6585" s="2">
        <v>15198</v>
      </c>
      <c r="B6585" s="1">
        <v>460661.83667189279</v>
      </c>
    </row>
    <row r="6586" spans="1:2" x14ac:dyDescent="0.25">
      <c r="A6586" s="2">
        <v>15200</v>
      </c>
      <c r="B6586" s="1">
        <v>1916311.9104900004</v>
      </c>
    </row>
    <row r="6587" spans="1:2" x14ac:dyDescent="0.25">
      <c r="A6587" s="2">
        <v>15201</v>
      </c>
      <c r="B6587" s="1">
        <v>2583202.1351400004</v>
      </c>
    </row>
    <row r="6588" spans="1:2" x14ac:dyDescent="0.25">
      <c r="A6588" s="2">
        <v>15202</v>
      </c>
      <c r="B6588" s="1">
        <v>2160854.9018728826</v>
      </c>
    </row>
    <row r="6589" spans="1:2" x14ac:dyDescent="0.25">
      <c r="A6589" s="2">
        <v>15203</v>
      </c>
      <c r="B6589" s="1">
        <v>1700822.8238129888</v>
      </c>
    </row>
    <row r="6590" spans="1:2" x14ac:dyDescent="0.25">
      <c r="A6590" s="2">
        <v>15211</v>
      </c>
      <c r="B6590" s="1">
        <v>606476.25000000012</v>
      </c>
    </row>
    <row r="6591" spans="1:2" x14ac:dyDescent="0.25">
      <c r="A6591" s="2">
        <v>15213</v>
      </c>
      <c r="B6591" s="1">
        <v>1796138.7175706706</v>
      </c>
    </row>
    <row r="6592" spans="1:2" x14ac:dyDescent="0.25">
      <c r="A6592" s="2">
        <v>15214</v>
      </c>
      <c r="B6592" s="1">
        <v>136860.69388095001</v>
      </c>
    </row>
    <row r="6593" spans="1:2" x14ac:dyDescent="0.25">
      <c r="A6593" s="2">
        <v>15216</v>
      </c>
      <c r="B6593" s="1">
        <v>2536115.810618923</v>
      </c>
    </row>
    <row r="6594" spans="1:2" x14ac:dyDescent="0.25">
      <c r="A6594" s="2">
        <v>15223</v>
      </c>
      <c r="B6594" s="1">
        <v>918281.80178918294</v>
      </c>
    </row>
    <row r="6595" spans="1:2" x14ac:dyDescent="0.25">
      <c r="A6595" s="2">
        <v>15224</v>
      </c>
      <c r="B6595" s="1">
        <v>599405.92336568644</v>
      </c>
    </row>
    <row r="6596" spans="1:2" x14ac:dyDescent="0.25">
      <c r="A6596" s="2">
        <v>15227</v>
      </c>
      <c r="B6596" s="1">
        <v>2668586.8835610007</v>
      </c>
    </row>
    <row r="6597" spans="1:2" x14ac:dyDescent="0.25">
      <c r="A6597" s="2">
        <v>15228</v>
      </c>
      <c r="B6597" s="1">
        <v>844011.97694117867</v>
      </c>
    </row>
    <row r="6598" spans="1:2" x14ac:dyDescent="0.25">
      <c r="A6598" s="2">
        <v>15230</v>
      </c>
      <c r="B6598" s="1">
        <v>1710325.0833543804</v>
      </c>
    </row>
    <row r="6599" spans="1:2" x14ac:dyDescent="0.25">
      <c r="A6599" s="2">
        <v>15232</v>
      </c>
      <c r="B6599" s="1">
        <v>4425916.4644476445</v>
      </c>
    </row>
    <row r="6600" spans="1:2" x14ac:dyDescent="0.25">
      <c r="A6600" s="2">
        <v>15233</v>
      </c>
      <c r="B6600" s="1">
        <v>11787912.852506066</v>
      </c>
    </row>
    <row r="6601" spans="1:2" x14ac:dyDescent="0.25">
      <c r="A6601" s="2">
        <v>15235</v>
      </c>
      <c r="B6601" s="1">
        <v>6216949.4362713648</v>
      </c>
    </row>
    <row r="6602" spans="1:2" x14ac:dyDescent="0.25">
      <c r="A6602" s="2">
        <v>15251</v>
      </c>
      <c r="B6602" s="1">
        <v>451392.97800243128</v>
      </c>
    </row>
    <row r="6603" spans="1:2" x14ac:dyDescent="0.25">
      <c r="A6603" s="2">
        <v>15257</v>
      </c>
      <c r="B6603" s="1">
        <v>111076.55182773001</v>
      </c>
    </row>
    <row r="6604" spans="1:2" x14ac:dyDescent="0.25">
      <c r="A6604" s="2">
        <v>15259</v>
      </c>
      <c r="B6604" s="1">
        <v>510948.14012959873</v>
      </c>
    </row>
    <row r="6605" spans="1:2" x14ac:dyDescent="0.25">
      <c r="A6605" s="2">
        <v>15260</v>
      </c>
      <c r="B6605" s="1">
        <v>487294.81547691918</v>
      </c>
    </row>
    <row r="6606" spans="1:2" x14ac:dyDescent="0.25">
      <c r="A6606" s="2">
        <v>15293</v>
      </c>
      <c r="B6606" s="1">
        <v>58964.695872912955</v>
      </c>
    </row>
    <row r="6607" spans="1:2" x14ac:dyDescent="0.25">
      <c r="A6607" s="2">
        <v>15295</v>
      </c>
      <c r="B6607" s="1">
        <v>1025.8931318237076</v>
      </c>
    </row>
    <row r="6608" spans="1:2" x14ac:dyDescent="0.25">
      <c r="A6608" s="2">
        <v>15296</v>
      </c>
      <c r="B6608" s="1">
        <v>3131.6737708302649</v>
      </c>
    </row>
    <row r="6609" spans="1:2" x14ac:dyDescent="0.25">
      <c r="A6609" s="2">
        <v>15297</v>
      </c>
      <c r="B6609" s="1">
        <v>3401.6456476259773</v>
      </c>
    </row>
    <row r="6610" spans="1:2" x14ac:dyDescent="0.25">
      <c r="A6610" s="2">
        <v>15298</v>
      </c>
      <c r="B6610" s="1">
        <v>15116.585868947124</v>
      </c>
    </row>
    <row r="6611" spans="1:2" x14ac:dyDescent="0.25">
      <c r="A6611" s="2">
        <v>15301</v>
      </c>
      <c r="B6611" s="1">
        <v>1781.8143868517025</v>
      </c>
    </row>
    <row r="6612" spans="1:2" x14ac:dyDescent="0.25">
      <c r="A6612" s="2">
        <v>15302</v>
      </c>
      <c r="B6612" s="1">
        <v>1673.8256361334174</v>
      </c>
    </row>
    <row r="6613" spans="1:2" x14ac:dyDescent="0.25">
      <c r="A6613" s="2">
        <v>15303</v>
      </c>
      <c r="B6613" s="1">
        <v>2803.0755253676789</v>
      </c>
    </row>
    <row r="6614" spans="1:2" x14ac:dyDescent="0.25">
      <c r="A6614" s="2">
        <v>15304</v>
      </c>
      <c r="B6614" s="1">
        <v>17278.200114925599</v>
      </c>
    </row>
    <row r="6615" spans="1:2" x14ac:dyDescent="0.25">
      <c r="A6615" s="2">
        <v>15305</v>
      </c>
      <c r="B6615" s="1">
        <v>17278.200114925599</v>
      </c>
    </row>
    <row r="6616" spans="1:2" x14ac:dyDescent="0.25">
      <c r="A6616" s="2">
        <v>15313</v>
      </c>
      <c r="B6616" s="1">
        <v>28167.570000000003</v>
      </c>
    </row>
    <row r="6617" spans="1:2" x14ac:dyDescent="0.25">
      <c r="A6617" s="2">
        <v>15315</v>
      </c>
      <c r="B6617" s="1">
        <v>34822</v>
      </c>
    </row>
    <row r="6618" spans="1:2" x14ac:dyDescent="0.25">
      <c r="A6618" s="2">
        <v>15322</v>
      </c>
      <c r="B6618" s="1">
        <v>104764.46435100002</v>
      </c>
    </row>
    <row r="6619" spans="1:2" x14ac:dyDescent="0.25">
      <c r="A6619" s="2">
        <v>15324</v>
      </c>
      <c r="B6619" s="1">
        <v>3701.2500000000005</v>
      </c>
    </row>
    <row r="6620" spans="1:2" x14ac:dyDescent="0.25">
      <c r="A6620" s="2">
        <v>15329</v>
      </c>
      <c r="B6620" s="1">
        <v>5710.5000000000009</v>
      </c>
    </row>
    <row r="6621" spans="1:2" x14ac:dyDescent="0.25">
      <c r="A6621" s="2">
        <v>15331</v>
      </c>
      <c r="B6621" s="1">
        <v>8120.5425000000005</v>
      </c>
    </row>
    <row r="6622" spans="1:2" x14ac:dyDescent="0.25">
      <c r="A6622" s="2">
        <v>15334</v>
      </c>
      <c r="B6622" s="1">
        <v>1170</v>
      </c>
    </row>
    <row r="6623" spans="1:2" x14ac:dyDescent="0.25">
      <c r="A6623" s="2">
        <v>15337</v>
      </c>
      <c r="B6623" s="1">
        <v>1095</v>
      </c>
    </row>
    <row r="6624" spans="1:2" x14ac:dyDescent="0.25">
      <c r="A6624" s="2">
        <v>15338</v>
      </c>
      <c r="B6624" s="1">
        <v>959010.52005000005</v>
      </c>
    </row>
    <row r="6625" spans="1:2" x14ac:dyDescent="0.25">
      <c r="A6625" s="2">
        <v>15351</v>
      </c>
      <c r="B6625" s="1">
        <v>61559.097660000014</v>
      </c>
    </row>
    <row r="6626" spans="1:2" x14ac:dyDescent="0.25">
      <c r="A6626" s="2">
        <v>15352</v>
      </c>
      <c r="B6626" s="1">
        <v>48579.247920060006</v>
      </c>
    </row>
    <row r="6627" spans="1:2" x14ac:dyDescent="0.25">
      <c r="A6627" s="2">
        <v>15354</v>
      </c>
      <c r="B6627" s="1">
        <v>34427.495358000007</v>
      </c>
    </row>
    <row r="6628" spans="1:2" x14ac:dyDescent="0.25">
      <c r="A6628" s="2">
        <v>15355</v>
      </c>
      <c r="B6628" s="1">
        <v>1257066.8102613545</v>
      </c>
    </row>
    <row r="6629" spans="1:2" x14ac:dyDescent="0.25">
      <c r="A6629" s="2">
        <v>15356</v>
      </c>
      <c r="B6629" s="1">
        <v>23517.742500000004</v>
      </c>
    </row>
    <row r="6630" spans="1:2" x14ac:dyDescent="0.25">
      <c r="A6630" s="2">
        <v>15365</v>
      </c>
      <c r="B6630" s="1">
        <v>1057.5</v>
      </c>
    </row>
    <row r="6631" spans="1:2" x14ac:dyDescent="0.25">
      <c r="A6631" s="2">
        <v>15367</v>
      </c>
      <c r="B6631" s="1">
        <v>1478632.4260438504</v>
      </c>
    </row>
    <row r="6632" spans="1:2" x14ac:dyDescent="0.25">
      <c r="A6632" s="2">
        <v>15375</v>
      </c>
      <c r="B6632" s="1">
        <v>175192.22033547991</v>
      </c>
    </row>
    <row r="6633" spans="1:2" x14ac:dyDescent="0.25">
      <c r="A6633" s="2">
        <v>15381</v>
      </c>
      <c r="B6633" s="1">
        <v>35827751.792057566</v>
      </c>
    </row>
    <row r="6634" spans="1:2" x14ac:dyDescent="0.25">
      <c r="A6634" s="2">
        <v>15382</v>
      </c>
      <c r="B6634" s="1">
        <v>23693.996976572224</v>
      </c>
    </row>
    <row r="6635" spans="1:2" x14ac:dyDescent="0.25">
      <c r="A6635" s="2">
        <v>15392</v>
      </c>
      <c r="B6635" s="1">
        <v>151187.60250000001</v>
      </c>
    </row>
    <row r="6636" spans="1:2" x14ac:dyDescent="0.25">
      <c r="A6636" s="2">
        <v>15394</v>
      </c>
      <c r="B6636" s="1">
        <v>1614.5614097392229</v>
      </c>
    </row>
    <row r="6637" spans="1:2" x14ac:dyDescent="0.25">
      <c r="A6637" s="2">
        <v>15396</v>
      </c>
      <c r="B6637" s="1">
        <v>2638500</v>
      </c>
    </row>
    <row r="6638" spans="1:2" x14ac:dyDescent="0.25">
      <c r="A6638" s="2">
        <v>15397</v>
      </c>
      <c r="B6638" s="1">
        <v>49491.000000000007</v>
      </c>
    </row>
    <row r="6639" spans="1:2" x14ac:dyDescent="0.25">
      <c r="A6639" s="2">
        <v>15398</v>
      </c>
      <c r="B6639" s="1">
        <v>340489.18362705118</v>
      </c>
    </row>
    <row r="6640" spans="1:2" x14ac:dyDescent="0.25">
      <c r="A6640" s="2">
        <v>15399</v>
      </c>
      <c r="B6640" s="1">
        <v>370532.34688826156</v>
      </c>
    </row>
    <row r="6641" spans="1:2" x14ac:dyDescent="0.25">
      <c r="A6641" s="2">
        <v>15400</v>
      </c>
      <c r="B6641" s="1">
        <v>190273.36732099918</v>
      </c>
    </row>
    <row r="6642" spans="1:2" x14ac:dyDescent="0.25">
      <c r="A6642" s="2">
        <v>15401</v>
      </c>
      <c r="B6642" s="1">
        <v>1672402.7548740455</v>
      </c>
    </row>
    <row r="6643" spans="1:2" x14ac:dyDescent="0.25">
      <c r="A6643" s="2">
        <v>15402</v>
      </c>
      <c r="B6643" s="1">
        <v>2203165.3058220958</v>
      </c>
    </row>
    <row r="6644" spans="1:2" x14ac:dyDescent="0.25">
      <c r="A6644" s="2">
        <v>15403</v>
      </c>
      <c r="B6644" s="1">
        <v>1251798.4692170999</v>
      </c>
    </row>
    <row r="6645" spans="1:2" x14ac:dyDescent="0.25">
      <c r="A6645" s="2">
        <v>15404</v>
      </c>
      <c r="B6645" s="1">
        <v>320460.40811957757</v>
      </c>
    </row>
    <row r="6646" spans="1:2" x14ac:dyDescent="0.25">
      <c r="A6646" s="2">
        <v>15405</v>
      </c>
      <c r="B6646" s="1">
        <v>3324776.7342406176</v>
      </c>
    </row>
    <row r="6647" spans="1:2" x14ac:dyDescent="0.25">
      <c r="A6647" s="2">
        <v>15406</v>
      </c>
      <c r="B6647" s="1">
        <v>181255.50000000003</v>
      </c>
    </row>
    <row r="6648" spans="1:2" x14ac:dyDescent="0.25">
      <c r="A6648" s="2">
        <v>15411</v>
      </c>
      <c r="B6648" s="1">
        <v>751423.17755671206</v>
      </c>
    </row>
    <row r="6649" spans="1:2" x14ac:dyDescent="0.25">
      <c r="A6649" s="2">
        <v>15412</v>
      </c>
      <c r="B6649" s="1">
        <v>302730.26432610425</v>
      </c>
    </row>
    <row r="6650" spans="1:2" x14ac:dyDescent="0.25">
      <c r="A6650" s="2">
        <v>15413</v>
      </c>
      <c r="B6650" s="1">
        <v>3485006.9383004066</v>
      </c>
    </row>
    <row r="6651" spans="1:2" x14ac:dyDescent="0.25">
      <c r="A6651" s="2">
        <v>15414</v>
      </c>
      <c r="B6651" s="1">
        <v>2503596.9384341999</v>
      </c>
    </row>
    <row r="6652" spans="1:2" x14ac:dyDescent="0.25">
      <c r="A6652" s="2">
        <v>15416</v>
      </c>
      <c r="B6652" s="1">
        <v>3915636.2233541487</v>
      </c>
    </row>
    <row r="6653" spans="1:2" x14ac:dyDescent="0.25">
      <c r="A6653" s="2">
        <v>15417</v>
      </c>
      <c r="B6653" s="1">
        <v>5287688.6168959541</v>
      </c>
    </row>
    <row r="6654" spans="1:2" x14ac:dyDescent="0.25">
      <c r="A6654" s="2">
        <v>15427</v>
      </c>
      <c r="B6654" s="1">
        <v>6047370.0402239598</v>
      </c>
    </row>
    <row r="6655" spans="1:2" x14ac:dyDescent="0.25">
      <c r="A6655" s="2">
        <v>15429</v>
      </c>
      <c r="B6655" s="1">
        <v>89137.154505393992</v>
      </c>
    </row>
    <row r="6656" spans="1:2" x14ac:dyDescent="0.25">
      <c r="A6656" s="2">
        <v>15432</v>
      </c>
      <c r="B6656" s="1">
        <v>422394.75877205021</v>
      </c>
    </row>
    <row r="6657" spans="1:2" x14ac:dyDescent="0.25">
      <c r="A6657" s="2">
        <v>15433</v>
      </c>
      <c r="B6657" s="1">
        <v>399666.36640837276</v>
      </c>
    </row>
    <row r="6658" spans="1:2" x14ac:dyDescent="0.25">
      <c r="A6658" s="2">
        <v>15441</v>
      </c>
      <c r="B6658" s="1">
        <v>280230.80811394955</v>
      </c>
    </row>
    <row r="6659" spans="1:2" x14ac:dyDescent="0.25">
      <c r="A6659" s="2">
        <v>15442</v>
      </c>
      <c r="B6659" s="1">
        <v>42353.188031711376</v>
      </c>
    </row>
    <row r="6660" spans="1:2" x14ac:dyDescent="0.25">
      <c r="A6660" s="2">
        <v>15444</v>
      </c>
      <c r="B6660" s="1">
        <v>1101.2082421087309</v>
      </c>
    </row>
    <row r="6661" spans="1:2" x14ac:dyDescent="0.25">
      <c r="A6661" s="2">
        <v>15445</v>
      </c>
      <c r="B6661" s="1">
        <v>5880</v>
      </c>
    </row>
    <row r="6662" spans="1:2" x14ac:dyDescent="0.25">
      <c r="A6662" s="2">
        <v>15446</v>
      </c>
      <c r="B6662" s="1">
        <v>159197.01630889575</v>
      </c>
    </row>
    <row r="6663" spans="1:2" x14ac:dyDescent="0.25">
      <c r="A6663" s="2">
        <v>15448</v>
      </c>
      <c r="B6663" s="1">
        <v>2048474.7886066388</v>
      </c>
    </row>
    <row r="6664" spans="1:2" x14ac:dyDescent="0.25">
      <c r="A6664" s="2">
        <v>15449</v>
      </c>
      <c r="B6664" s="1">
        <v>269971.87679571251</v>
      </c>
    </row>
    <row r="6665" spans="1:2" x14ac:dyDescent="0.25">
      <c r="A6665" s="2">
        <v>15450</v>
      </c>
      <c r="B6665" s="1">
        <v>341.99498700000004</v>
      </c>
    </row>
    <row r="6666" spans="1:2" x14ac:dyDescent="0.25">
      <c r="A6666" s="2">
        <v>15451</v>
      </c>
      <c r="B6666" s="1">
        <v>307767.93954711227</v>
      </c>
    </row>
    <row r="6667" spans="1:2" x14ac:dyDescent="0.25">
      <c r="A6667" s="2">
        <v>15453</v>
      </c>
      <c r="B6667" s="1">
        <v>59253.427519122975</v>
      </c>
    </row>
    <row r="6668" spans="1:2" x14ac:dyDescent="0.25">
      <c r="A6668" s="2">
        <v>15462</v>
      </c>
      <c r="B6668" s="1">
        <v>6839.8997400000017</v>
      </c>
    </row>
    <row r="6669" spans="1:2" x14ac:dyDescent="0.25">
      <c r="A6669" s="2">
        <v>15464</v>
      </c>
      <c r="B6669" s="1">
        <v>999.09620511319406</v>
      </c>
    </row>
    <row r="6670" spans="1:2" x14ac:dyDescent="0.25">
      <c r="A6670" s="2">
        <v>15465</v>
      </c>
      <c r="B6670" s="1">
        <v>465215.53809437179</v>
      </c>
    </row>
    <row r="6671" spans="1:2" x14ac:dyDescent="0.25">
      <c r="A6671" s="2">
        <v>15467</v>
      </c>
      <c r="B6671" s="1">
        <v>37598.252680797828</v>
      </c>
    </row>
    <row r="6672" spans="1:2" x14ac:dyDescent="0.25">
      <c r="A6672" s="2">
        <v>15468</v>
      </c>
      <c r="B6672" s="1">
        <v>26808.414104936095</v>
      </c>
    </row>
    <row r="6673" spans="1:2" x14ac:dyDescent="0.25">
      <c r="A6673" s="2">
        <v>15470</v>
      </c>
      <c r="B6673" s="1">
        <v>18506.250000000004</v>
      </c>
    </row>
    <row r="6674" spans="1:2" x14ac:dyDescent="0.25">
      <c r="A6674" s="2">
        <v>15471</v>
      </c>
      <c r="B6674" s="1">
        <v>34897.5</v>
      </c>
    </row>
    <row r="6675" spans="1:2" x14ac:dyDescent="0.25">
      <c r="A6675" s="2">
        <v>15483</v>
      </c>
      <c r="B6675" s="1">
        <v>158743.46355587896</v>
      </c>
    </row>
    <row r="6676" spans="1:2" x14ac:dyDescent="0.25">
      <c r="A6676" s="2">
        <v>15485</v>
      </c>
      <c r="B6676" s="1">
        <v>25027.460047925702</v>
      </c>
    </row>
    <row r="6677" spans="1:2" x14ac:dyDescent="0.25">
      <c r="A6677" s="2">
        <v>15486</v>
      </c>
      <c r="B6677" s="1">
        <v>118787.6257901135</v>
      </c>
    </row>
    <row r="6678" spans="1:2" x14ac:dyDescent="0.25">
      <c r="A6678" s="2">
        <v>15494</v>
      </c>
      <c r="B6678" s="1">
        <v>749697.86332410027</v>
      </c>
    </row>
    <row r="6679" spans="1:2" x14ac:dyDescent="0.25">
      <c r="A6679" s="2">
        <v>15499</v>
      </c>
      <c r="B6679" s="1">
        <v>3949.7625000000003</v>
      </c>
    </row>
    <row r="6680" spans="1:2" x14ac:dyDescent="0.25">
      <c r="A6680" s="2">
        <v>15501</v>
      </c>
      <c r="B6680" s="1">
        <v>6650682.6726243813</v>
      </c>
    </row>
    <row r="6681" spans="1:2" x14ac:dyDescent="0.25">
      <c r="A6681" s="2">
        <v>15510</v>
      </c>
      <c r="B6681" s="1">
        <v>846.00000000000011</v>
      </c>
    </row>
    <row r="6682" spans="1:2" x14ac:dyDescent="0.25">
      <c r="A6682" s="2">
        <v>15511</v>
      </c>
      <c r="B6682" s="1">
        <v>580505.40824871999</v>
      </c>
    </row>
    <row r="6683" spans="1:2" x14ac:dyDescent="0.25">
      <c r="A6683" s="2">
        <v>15513</v>
      </c>
      <c r="B6683" s="1">
        <v>8390892.1493832842</v>
      </c>
    </row>
    <row r="6684" spans="1:2" x14ac:dyDescent="0.25">
      <c r="A6684" s="2">
        <v>15514</v>
      </c>
      <c r="B6684" s="1">
        <v>13865046.106135575</v>
      </c>
    </row>
    <row r="6685" spans="1:2" x14ac:dyDescent="0.25">
      <c r="A6685" s="2">
        <v>15516</v>
      </c>
      <c r="B6685" s="1">
        <v>43195.500287313997</v>
      </c>
    </row>
    <row r="6686" spans="1:2" x14ac:dyDescent="0.25">
      <c r="A6686" s="2">
        <v>15517</v>
      </c>
      <c r="B6686" s="1">
        <v>6662.2500000000009</v>
      </c>
    </row>
    <row r="6687" spans="1:2" x14ac:dyDescent="0.25">
      <c r="A6687" s="2">
        <v>15518</v>
      </c>
      <c r="B6687" s="1">
        <v>14170.500000000002</v>
      </c>
    </row>
    <row r="6688" spans="1:2" x14ac:dyDescent="0.25">
      <c r="A6688" s="2">
        <v>15526</v>
      </c>
      <c r="B6688" s="1">
        <v>4279981.1821667729</v>
      </c>
    </row>
    <row r="6689" spans="1:2" x14ac:dyDescent="0.25">
      <c r="A6689" s="2">
        <v>15536</v>
      </c>
      <c r="B6689" s="1">
        <v>253773.56418796975</v>
      </c>
    </row>
    <row r="6690" spans="1:2" x14ac:dyDescent="0.25">
      <c r="A6690" s="2">
        <v>15537</v>
      </c>
      <c r="B6690" s="1">
        <v>480549.94069636823</v>
      </c>
    </row>
    <row r="6691" spans="1:2" x14ac:dyDescent="0.25">
      <c r="A6691" s="2">
        <v>15538</v>
      </c>
      <c r="B6691" s="1">
        <v>172782.00114925599</v>
      </c>
    </row>
    <row r="6692" spans="1:2" x14ac:dyDescent="0.25">
      <c r="A6692" s="2">
        <v>15540</v>
      </c>
      <c r="B6692" s="1">
        <v>8909.7757770615499</v>
      </c>
    </row>
    <row r="6693" spans="1:2" x14ac:dyDescent="0.25">
      <c r="A6693" s="2">
        <v>15541</v>
      </c>
      <c r="B6693" s="1">
        <v>26028.558449842731</v>
      </c>
    </row>
    <row r="6694" spans="1:2" x14ac:dyDescent="0.25">
      <c r="A6694" s="2">
        <v>15542</v>
      </c>
      <c r="B6694" s="1">
        <v>33036.247263261932</v>
      </c>
    </row>
    <row r="6695" spans="1:2" x14ac:dyDescent="0.25">
      <c r="A6695" s="2">
        <v>15548</v>
      </c>
      <c r="B6695" s="1">
        <v>331860.22983236163</v>
      </c>
    </row>
    <row r="6696" spans="1:2" x14ac:dyDescent="0.25">
      <c r="A6696" s="2">
        <v>15549</v>
      </c>
      <c r="B6696" s="1">
        <v>1367.9799480000001</v>
      </c>
    </row>
    <row r="6697" spans="1:2" x14ac:dyDescent="0.25">
      <c r="A6697" s="2">
        <v>15551</v>
      </c>
      <c r="B6697" s="1">
        <v>13209251.625534747</v>
      </c>
    </row>
    <row r="6698" spans="1:2" x14ac:dyDescent="0.25">
      <c r="A6698" s="2">
        <v>15552</v>
      </c>
      <c r="B6698" s="1">
        <v>194595.72879434956</v>
      </c>
    </row>
    <row r="6699" spans="1:2" x14ac:dyDescent="0.25">
      <c r="A6699" s="2">
        <v>15561</v>
      </c>
      <c r="B6699" s="1">
        <v>110154.30534612002</v>
      </c>
    </row>
    <row r="6700" spans="1:2" x14ac:dyDescent="0.25">
      <c r="A6700" s="2">
        <v>15573</v>
      </c>
      <c r="B6700" s="1">
        <v>3644620.3367421185</v>
      </c>
    </row>
    <row r="6701" spans="1:2" x14ac:dyDescent="0.25">
      <c r="A6701" s="2">
        <v>15574</v>
      </c>
      <c r="B6701" s="1">
        <v>1111119.1162877094</v>
      </c>
    </row>
    <row r="6702" spans="1:2" x14ac:dyDescent="0.25">
      <c r="A6702" s="2">
        <v>15576</v>
      </c>
      <c r="B6702" s="1">
        <v>572277.90145586908</v>
      </c>
    </row>
    <row r="6703" spans="1:2" x14ac:dyDescent="0.25">
      <c r="A6703" s="2">
        <v>15577</v>
      </c>
      <c r="B6703" s="1">
        <v>9323748.7370167263</v>
      </c>
    </row>
    <row r="6704" spans="1:2" x14ac:dyDescent="0.25">
      <c r="A6704" s="2">
        <v>15579</v>
      </c>
      <c r="B6704" s="1">
        <v>93701.80932103192</v>
      </c>
    </row>
    <row r="6705" spans="1:2" x14ac:dyDescent="0.25">
      <c r="A6705" s="2">
        <v>15580</v>
      </c>
      <c r="B6705" s="1">
        <v>1437330.2720603733</v>
      </c>
    </row>
    <row r="6706" spans="1:2" x14ac:dyDescent="0.25">
      <c r="A6706" s="2">
        <v>15581</v>
      </c>
      <c r="B6706" s="1">
        <v>134985.93839785625</v>
      </c>
    </row>
    <row r="6707" spans="1:2" x14ac:dyDescent="0.25">
      <c r="A6707" s="2">
        <v>15582</v>
      </c>
      <c r="B6707" s="1">
        <v>3255860.8341562925</v>
      </c>
    </row>
    <row r="6708" spans="1:2" x14ac:dyDescent="0.25">
      <c r="A6708" s="2">
        <v>15583</v>
      </c>
      <c r="B6708" s="1">
        <v>3255860.8341562925</v>
      </c>
    </row>
    <row r="6709" spans="1:2" x14ac:dyDescent="0.25">
      <c r="A6709" s="2">
        <v>15584</v>
      </c>
      <c r="B6709" s="1">
        <v>1447049.259625019</v>
      </c>
    </row>
    <row r="6710" spans="1:2" x14ac:dyDescent="0.25">
      <c r="A6710" s="2">
        <v>15586</v>
      </c>
      <c r="B6710" s="1">
        <v>3488036.6482006055</v>
      </c>
    </row>
    <row r="6711" spans="1:2" x14ac:dyDescent="0.25">
      <c r="A6711" s="2">
        <v>15587</v>
      </c>
      <c r="B6711" s="1">
        <v>401718.15267202019</v>
      </c>
    </row>
    <row r="6712" spans="1:2" x14ac:dyDescent="0.25">
      <c r="A6712" s="2">
        <v>15593</v>
      </c>
      <c r="B6712" s="1">
        <v>1997555.7116427689</v>
      </c>
    </row>
    <row r="6713" spans="1:2" x14ac:dyDescent="0.25">
      <c r="A6713" s="2">
        <v>15601</v>
      </c>
      <c r="B6713" s="1">
        <v>22421</v>
      </c>
    </row>
    <row r="6714" spans="1:2" x14ac:dyDescent="0.25">
      <c r="A6714" s="2">
        <v>15603</v>
      </c>
      <c r="B6714" s="1">
        <v>64280303.865059145</v>
      </c>
    </row>
    <row r="6715" spans="1:2" x14ac:dyDescent="0.25">
      <c r="A6715" s="2">
        <v>15604</v>
      </c>
      <c r="B6715" s="1">
        <v>102103.36380413847</v>
      </c>
    </row>
    <row r="6716" spans="1:2" x14ac:dyDescent="0.25">
      <c r="A6716" s="2">
        <v>15607</v>
      </c>
      <c r="B6716" s="1">
        <v>563078.2916465539</v>
      </c>
    </row>
    <row r="6717" spans="1:2" x14ac:dyDescent="0.25">
      <c r="A6717" s="2">
        <v>15610</v>
      </c>
      <c r="B6717" s="1">
        <v>37796.062751399746</v>
      </c>
    </row>
    <row r="6718" spans="1:2" x14ac:dyDescent="0.25">
      <c r="A6718" s="2">
        <v>15612</v>
      </c>
      <c r="B6718" s="1">
        <v>5756997.365551685</v>
      </c>
    </row>
    <row r="6719" spans="1:2" x14ac:dyDescent="0.25">
      <c r="A6719" s="2">
        <v>15613</v>
      </c>
      <c r="B6719" s="1">
        <v>10914.975876101358</v>
      </c>
    </row>
    <row r="6720" spans="1:2" x14ac:dyDescent="0.25">
      <c r="A6720" s="2">
        <v>15614</v>
      </c>
      <c r="B6720" s="1">
        <v>776331.12891375087</v>
      </c>
    </row>
    <row r="6721" spans="1:2" x14ac:dyDescent="0.25">
      <c r="A6721" s="2">
        <v>15623</v>
      </c>
      <c r="B6721" s="1">
        <v>6500</v>
      </c>
    </row>
    <row r="6722" spans="1:2" x14ac:dyDescent="0.25">
      <c r="A6722" s="2">
        <v>15625</v>
      </c>
      <c r="B6722" s="1">
        <v>645064.32309063233</v>
      </c>
    </row>
    <row r="6723" spans="1:2" x14ac:dyDescent="0.25">
      <c r="A6723" s="2">
        <v>15626</v>
      </c>
      <c r="B6723" s="1">
        <v>125537.73960039533</v>
      </c>
    </row>
    <row r="6724" spans="1:2" x14ac:dyDescent="0.25">
      <c r="A6724" s="2">
        <v>15627</v>
      </c>
      <c r="B6724" s="1">
        <v>337564.98240296001</v>
      </c>
    </row>
    <row r="6725" spans="1:2" x14ac:dyDescent="0.25">
      <c r="A6725" s="2">
        <v>15628</v>
      </c>
      <c r="B6725" s="1">
        <v>3595.5000000000005</v>
      </c>
    </row>
    <row r="6726" spans="1:2" x14ac:dyDescent="0.25">
      <c r="A6726" s="2">
        <v>15629</v>
      </c>
      <c r="B6726" s="1">
        <v>12344</v>
      </c>
    </row>
    <row r="6727" spans="1:2" x14ac:dyDescent="0.25">
      <c r="A6727" s="2">
        <v>15630</v>
      </c>
      <c r="B6727" s="1">
        <v>566940.94127099623</v>
      </c>
    </row>
    <row r="6728" spans="1:2" x14ac:dyDescent="0.25">
      <c r="A6728" s="2">
        <v>15631</v>
      </c>
      <c r="B6728" s="1">
        <v>7559.2125502799499</v>
      </c>
    </row>
    <row r="6729" spans="1:2" x14ac:dyDescent="0.25">
      <c r="A6729" s="2">
        <v>15632</v>
      </c>
      <c r="B6729" s="1">
        <v>23757.525158022701</v>
      </c>
    </row>
    <row r="6730" spans="1:2" x14ac:dyDescent="0.25">
      <c r="A6730" s="2">
        <v>15633</v>
      </c>
      <c r="B6730" s="1">
        <v>230160.74395590954</v>
      </c>
    </row>
    <row r="6731" spans="1:2" x14ac:dyDescent="0.25">
      <c r="A6731" s="2">
        <v>15641</v>
      </c>
      <c r="B6731" s="1">
        <v>1855.0353387522532</v>
      </c>
    </row>
    <row r="6732" spans="1:2" x14ac:dyDescent="0.25">
      <c r="A6732" s="2">
        <v>15655</v>
      </c>
      <c r="B6732" s="1">
        <v>924998.4225000001</v>
      </c>
    </row>
    <row r="6733" spans="1:2" x14ac:dyDescent="0.25">
      <c r="A6733" s="2">
        <v>15658</v>
      </c>
      <c r="B6733" s="1">
        <v>89355.29178184492</v>
      </c>
    </row>
    <row r="6734" spans="1:2" x14ac:dyDescent="0.25">
      <c r="A6734" s="2">
        <v>15665</v>
      </c>
      <c r="B6734" s="1">
        <v>4901597.3188461838</v>
      </c>
    </row>
    <row r="6735" spans="1:2" x14ac:dyDescent="0.25">
      <c r="A6735" s="2">
        <v>15666</v>
      </c>
      <c r="B6735" s="1">
        <v>11281006.487563139</v>
      </c>
    </row>
    <row r="6736" spans="1:2" x14ac:dyDescent="0.25">
      <c r="A6736" s="2">
        <v>15667</v>
      </c>
      <c r="B6736" s="1">
        <v>5676660.0000000009</v>
      </c>
    </row>
    <row r="6737" spans="1:2" x14ac:dyDescent="0.25">
      <c r="A6737" s="2">
        <v>15668</v>
      </c>
      <c r="B6737" s="1">
        <v>171270.1586392</v>
      </c>
    </row>
    <row r="6738" spans="1:2" x14ac:dyDescent="0.25">
      <c r="A6738" s="2">
        <v>15669</v>
      </c>
      <c r="B6738" s="1">
        <v>30884.782705429508</v>
      </c>
    </row>
    <row r="6739" spans="1:2" x14ac:dyDescent="0.25">
      <c r="A6739" s="2">
        <v>15670</v>
      </c>
      <c r="B6739" s="1">
        <v>5140.2645341903662</v>
      </c>
    </row>
    <row r="6740" spans="1:2" x14ac:dyDescent="0.25">
      <c r="A6740" s="2">
        <v>15671</v>
      </c>
      <c r="B6740" s="1">
        <v>70754.229470620325</v>
      </c>
    </row>
    <row r="6741" spans="1:2" x14ac:dyDescent="0.25">
      <c r="A6741" s="2">
        <v>15677</v>
      </c>
      <c r="B6741" s="1">
        <v>373972.78653084749</v>
      </c>
    </row>
    <row r="6742" spans="1:2" x14ac:dyDescent="0.25">
      <c r="A6742" s="2">
        <v>15683</v>
      </c>
      <c r="B6742" s="1">
        <v>259.173001723884</v>
      </c>
    </row>
    <row r="6743" spans="1:2" x14ac:dyDescent="0.25">
      <c r="A6743" s="2">
        <v>15696</v>
      </c>
      <c r="B6743" s="1">
        <v>1738474.5172500003</v>
      </c>
    </row>
    <row r="6744" spans="1:2" x14ac:dyDescent="0.25">
      <c r="A6744" s="2">
        <v>15697</v>
      </c>
      <c r="B6744" s="1">
        <v>1139086.9403266138</v>
      </c>
    </row>
    <row r="6745" spans="1:2" x14ac:dyDescent="0.25">
      <c r="A6745" s="2">
        <v>15698</v>
      </c>
      <c r="B6745" s="1">
        <v>1445498.8117200003</v>
      </c>
    </row>
    <row r="6746" spans="1:2" x14ac:dyDescent="0.25">
      <c r="A6746" s="2">
        <v>15699</v>
      </c>
      <c r="B6746" s="1">
        <v>42628.772150430894</v>
      </c>
    </row>
    <row r="6747" spans="1:2" x14ac:dyDescent="0.25">
      <c r="A6747" s="2">
        <v>15701</v>
      </c>
      <c r="B6747" s="1">
        <v>63069.199320772772</v>
      </c>
    </row>
    <row r="6748" spans="1:2" x14ac:dyDescent="0.25">
      <c r="A6748" s="2">
        <v>15703</v>
      </c>
      <c r="B6748" s="1">
        <v>1308823.6587056143</v>
      </c>
    </row>
    <row r="6749" spans="1:2" x14ac:dyDescent="0.25">
      <c r="A6749" s="2">
        <v>15704</v>
      </c>
      <c r="B6749" s="1">
        <v>23821.090827840006</v>
      </c>
    </row>
    <row r="6750" spans="1:2" x14ac:dyDescent="0.25">
      <c r="A6750" s="2">
        <v>15712</v>
      </c>
      <c r="B6750" s="1">
        <v>1718.4375000000002</v>
      </c>
    </row>
    <row r="6751" spans="1:2" x14ac:dyDescent="0.25">
      <c r="A6751" s="2">
        <v>15714</v>
      </c>
      <c r="B6751" s="1">
        <v>6196</v>
      </c>
    </row>
    <row r="6752" spans="1:2" x14ac:dyDescent="0.25">
      <c r="A6752" s="2">
        <v>15715</v>
      </c>
      <c r="B6752" s="1">
        <v>8861.5568839424668</v>
      </c>
    </row>
    <row r="6753" spans="1:2" x14ac:dyDescent="0.25">
      <c r="A6753" s="2">
        <v>15716</v>
      </c>
      <c r="B6753" s="1">
        <v>77211.956763573777</v>
      </c>
    </row>
    <row r="6754" spans="1:2" x14ac:dyDescent="0.25">
      <c r="A6754" s="2">
        <v>15717</v>
      </c>
      <c r="B6754" s="1">
        <v>91768.840360398593</v>
      </c>
    </row>
    <row r="6755" spans="1:2" x14ac:dyDescent="0.25">
      <c r="A6755" s="2">
        <v>15718</v>
      </c>
      <c r="B6755" s="1">
        <v>392404.12292256812</v>
      </c>
    </row>
    <row r="6756" spans="1:2" x14ac:dyDescent="0.25">
      <c r="A6756" s="2">
        <v>15719</v>
      </c>
      <c r="B6756" s="1">
        <v>392404.12292256812</v>
      </c>
    </row>
    <row r="6757" spans="1:2" x14ac:dyDescent="0.25">
      <c r="A6757" s="2">
        <v>15721</v>
      </c>
      <c r="B6757" s="1">
        <v>38875.950258582598</v>
      </c>
    </row>
    <row r="6758" spans="1:2" x14ac:dyDescent="0.25">
      <c r="A6758" s="2">
        <v>15722</v>
      </c>
      <c r="B6758" s="1">
        <v>7343.2350488433794</v>
      </c>
    </row>
    <row r="6759" spans="1:2" x14ac:dyDescent="0.25">
      <c r="A6759" s="2">
        <v>15723</v>
      </c>
      <c r="B6759" s="1">
        <v>34399.816541309687</v>
      </c>
    </row>
    <row r="6760" spans="1:2" x14ac:dyDescent="0.25">
      <c r="A6760" s="2">
        <v>15724</v>
      </c>
      <c r="B6760" s="1">
        <v>34399.816541309687</v>
      </c>
    </row>
    <row r="6761" spans="1:2" x14ac:dyDescent="0.25">
      <c r="A6761" s="2">
        <v>15725</v>
      </c>
      <c r="B6761" s="1">
        <v>71375.164787250469</v>
      </c>
    </row>
    <row r="6762" spans="1:2" x14ac:dyDescent="0.25">
      <c r="A6762" s="2">
        <v>15726</v>
      </c>
      <c r="B6762" s="1">
        <v>71375.164787250469</v>
      </c>
    </row>
    <row r="6763" spans="1:2" x14ac:dyDescent="0.25">
      <c r="A6763" s="2">
        <v>15727</v>
      </c>
      <c r="B6763" s="1">
        <v>142750.32957450094</v>
      </c>
    </row>
    <row r="6764" spans="1:2" x14ac:dyDescent="0.25">
      <c r="A6764" s="2">
        <v>15728</v>
      </c>
      <c r="B6764" s="1">
        <v>226776.37650839851</v>
      </c>
    </row>
    <row r="6765" spans="1:2" x14ac:dyDescent="0.25">
      <c r="A6765" s="2">
        <v>15730</v>
      </c>
      <c r="B6765" s="1">
        <v>577739.81634282472</v>
      </c>
    </row>
    <row r="6766" spans="1:2" x14ac:dyDescent="0.25">
      <c r="A6766" s="2">
        <v>15732</v>
      </c>
      <c r="B6766" s="1">
        <v>260285.58449842731</v>
      </c>
    </row>
    <row r="6767" spans="1:2" x14ac:dyDescent="0.25">
      <c r="A6767" s="2">
        <v>15733</v>
      </c>
      <c r="B6767" s="1">
        <v>2315187.0130500002</v>
      </c>
    </row>
    <row r="6768" spans="1:2" x14ac:dyDescent="0.25">
      <c r="A6768" s="2">
        <v>15736</v>
      </c>
      <c r="B6768" s="1">
        <v>3254823.5832000002</v>
      </c>
    </row>
    <row r="6769" spans="1:2" x14ac:dyDescent="0.25">
      <c r="A6769" s="2">
        <v>15737</v>
      </c>
      <c r="B6769" s="1">
        <v>75106.659078360011</v>
      </c>
    </row>
    <row r="6770" spans="1:2" x14ac:dyDescent="0.25">
      <c r="A6770" s="2">
        <v>15751</v>
      </c>
      <c r="B6770" s="1">
        <v>5685.6077253177054</v>
      </c>
    </row>
    <row r="6771" spans="1:2" x14ac:dyDescent="0.25">
      <c r="A6771" s="2">
        <v>15754</v>
      </c>
      <c r="B6771" s="1">
        <v>2103.620863992192</v>
      </c>
    </row>
    <row r="6772" spans="1:2" x14ac:dyDescent="0.25">
      <c r="A6772" s="2">
        <v>15755</v>
      </c>
      <c r="B6772" s="1">
        <v>2244.0062399259623</v>
      </c>
    </row>
    <row r="6773" spans="1:2" x14ac:dyDescent="0.25">
      <c r="A6773" s="2">
        <v>15771</v>
      </c>
      <c r="B6773" s="1">
        <v>8900787.8355212677</v>
      </c>
    </row>
    <row r="6774" spans="1:2" x14ac:dyDescent="0.25">
      <c r="A6774" s="2">
        <v>15772</v>
      </c>
      <c r="B6774" s="1">
        <v>11210105.651532974</v>
      </c>
    </row>
    <row r="6775" spans="1:2" x14ac:dyDescent="0.25">
      <c r="A6775" s="2">
        <v>15773</v>
      </c>
      <c r="B6775" s="1">
        <v>11604660.132500663</v>
      </c>
    </row>
    <row r="6776" spans="1:2" x14ac:dyDescent="0.25">
      <c r="A6776" s="2">
        <v>15778</v>
      </c>
      <c r="B6776" s="1">
        <v>1312.0633212271628</v>
      </c>
    </row>
    <row r="6777" spans="1:2" x14ac:dyDescent="0.25">
      <c r="A6777" s="2">
        <v>15779</v>
      </c>
      <c r="B6777" s="1">
        <v>718.12519227659527</v>
      </c>
    </row>
    <row r="6778" spans="1:2" x14ac:dyDescent="0.25">
      <c r="A6778" s="2">
        <v>15780</v>
      </c>
      <c r="B6778" s="1">
        <v>869.30944328219425</v>
      </c>
    </row>
    <row r="6779" spans="1:2" x14ac:dyDescent="0.25">
      <c r="A6779" s="2">
        <v>15783</v>
      </c>
      <c r="B6779" s="1">
        <v>787098.68724787107</v>
      </c>
    </row>
    <row r="6780" spans="1:2" x14ac:dyDescent="0.25">
      <c r="A6780" s="2">
        <v>15784</v>
      </c>
      <c r="B6780" s="1">
        <v>1268026.6121269516</v>
      </c>
    </row>
    <row r="6781" spans="1:2" x14ac:dyDescent="0.25">
      <c r="A6781" s="2">
        <v>15785</v>
      </c>
      <c r="B6781" s="1">
        <v>538774.0611510399</v>
      </c>
    </row>
    <row r="6782" spans="1:2" x14ac:dyDescent="0.25">
      <c r="A6782" s="2">
        <v>15794</v>
      </c>
      <c r="B6782" s="1">
        <v>363276.31719132513</v>
      </c>
    </row>
    <row r="6783" spans="1:2" x14ac:dyDescent="0.25">
      <c r="A6783" s="2">
        <v>15800</v>
      </c>
      <c r="B6783" s="1">
        <v>4117172.8270294853</v>
      </c>
    </row>
    <row r="6784" spans="1:2" x14ac:dyDescent="0.25">
      <c r="A6784" s="2">
        <v>15802</v>
      </c>
      <c r="B6784" s="1">
        <v>3733673.2600219524</v>
      </c>
    </row>
    <row r="6785" spans="1:2" x14ac:dyDescent="0.25">
      <c r="A6785" s="2">
        <v>15806</v>
      </c>
      <c r="B6785" s="1">
        <v>7808.5675349528192</v>
      </c>
    </row>
    <row r="6786" spans="1:2" x14ac:dyDescent="0.25">
      <c r="A6786" s="2">
        <v>15808</v>
      </c>
      <c r="B6786" s="1">
        <v>25136113.261879366</v>
      </c>
    </row>
    <row r="6787" spans="1:2" x14ac:dyDescent="0.25">
      <c r="A6787" s="2">
        <v>15811</v>
      </c>
      <c r="B6787" s="1">
        <v>36940.531030738341</v>
      </c>
    </row>
    <row r="6788" spans="1:2" x14ac:dyDescent="0.25">
      <c r="A6788" s="2">
        <v>15813</v>
      </c>
      <c r="B6788" s="1">
        <v>1389063.0754975514</v>
      </c>
    </row>
    <row r="6789" spans="1:2" x14ac:dyDescent="0.25">
      <c r="A6789" s="2">
        <v>15815</v>
      </c>
      <c r="B6789" s="1">
        <v>1787.9617458238122</v>
      </c>
    </row>
    <row r="6790" spans="1:2" x14ac:dyDescent="0.25">
      <c r="A6790" s="2">
        <v>15824</v>
      </c>
      <c r="B6790" s="1">
        <v>240312</v>
      </c>
    </row>
    <row r="6791" spans="1:2" x14ac:dyDescent="0.25">
      <c r="A6791" s="2">
        <v>15825</v>
      </c>
      <c r="B6791" s="1">
        <v>5005.4920095851403</v>
      </c>
    </row>
    <row r="6792" spans="1:2" x14ac:dyDescent="0.25">
      <c r="A6792" s="2">
        <v>15827</v>
      </c>
      <c r="B6792" s="1">
        <v>186742.94270148003</v>
      </c>
    </row>
    <row r="6793" spans="1:2" x14ac:dyDescent="0.25">
      <c r="A6793" s="2">
        <v>15828</v>
      </c>
      <c r="B6793" s="1">
        <v>317245.77</v>
      </c>
    </row>
    <row r="6794" spans="1:2" x14ac:dyDescent="0.25">
      <c r="A6794" s="2">
        <v>15829</v>
      </c>
      <c r="B6794" s="1">
        <v>8809.6659368698474</v>
      </c>
    </row>
    <row r="6795" spans="1:2" x14ac:dyDescent="0.25">
      <c r="A6795" s="2">
        <v>15832</v>
      </c>
      <c r="B6795" s="1">
        <v>18920.759796231832</v>
      </c>
    </row>
    <row r="6796" spans="1:2" x14ac:dyDescent="0.25">
      <c r="A6796" s="2">
        <v>15840</v>
      </c>
      <c r="B6796" s="1">
        <v>2502.7460047925701</v>
      </c>
    </row>
    <row r="6797" spans="1:2" x14ac:dyDescent="0.25">
      <c r="A6797" s="2">
        <v>15849</v>
      </c>
      <c r="B6797" s="1">
        <v>2331708.22393431</v>
      </c>
    </row>
    <row r="6798" spans="1:2" x14ac:dyDescent="0.25">
      <c r="A6798" s="2">
        <v>15850</v>
      </c>
      <c r="B6798" s="1">
        <v>2668331.5273040403</v>
      </c>
    </row>
    <row r="6799" spans="1:2" x14ac:dyDescent="0.25">
      <c r="A6799" s="2">
        <v>15851</v>
      </c>
      <c r="B6799" s="1">
        <v>3685730.1300000004</v>
      </c>
    </row>
    <row r="6800" spans="1:2" x14ac:dyDescent="0.25">
      <c r="A6800" s="2">
        <v>15853</v>
      </c>
      <c r="B6800" s="1">
        <v>1085178.9559680459</v>
      </c>
    </row>
    <row r="6801" spans="1:2" x14ac:dyDescent="0.25">
      <c r="A6801" s="2">
        <v>15855</v>
      </c>
      <c r="B6801" s="1">
        <v>658731.37938153849</v>
      </c>
    </row>
    <row r="6802" spans="1:2" x14ac:dyDescent="0.25">
      <c r="A6802" s="2">
        <v>15863</v>
      </c>
      <c r="B6802" s="1">
        <v>52211.234682000009</v>
      </c>
    </row>
    <row r="6803" spans="1:2" x14ac:dyDescent="0.25">
      <c r="A6803" s="2">
        <v>15866</v>
      </c>
      <c r="B6803" s="1">
        <v>14357560.585303443</v>
      </c>
    </row>
    <row r="6804" spans="1:2" x14ac:dyDescent="0.25">
      <c r="A6804" s="2">
        <v>15871</v>
      </c>
      <c r="B6804" s="1">
        <v>33518377.801546816</v>
      </c>
    </row>
    <row r="6805" spans="1:2" x14ac:dyDescent="0.25">
      <c r="A6805" s="2">
        <v>15873</v>
      </c>
      <c r="B6805" s="1">
        <v>28707996.320376854</v>
      </c>
    </row>
    <row r="6806" spans="1:2" x14ac:dyDescent="0.25">
      <c r="A6806" s="2">
        <v>15874</v>
      </c>
      <c r="B6806" s="1">
        <v>37083330.710082993</v>
      </c>
    </row>
    <row r="6807" spans="1:2" x14ac:dyDescent="0.25">
      <c r="A6807" s="2">
        <v>15885</v>
      </c>
      <c r="B6807" s="1">
        <v>126466.70585369074</v>
      </c>
    </row>
    <row r="6808" spans="1:2" x14ac:dyDescent="0.25">
      <c r="A6808" s="2">
        <v>15886</v>
      </c>
      <c r="B6808" s="1">
        <v>349230.22038539778</v>
      </c>
    </row>
    <row r="6809" spans="1:2" x14ac:dyDescent="0.25">
      <c r="A6809" s="2">
        <v>15889</v>
      </c>
      <c r="B6809" s="1">
        <v>21488.685016500003</v>
      </c>
    </row>
    <row r="6810" spans="1:2" x14ac:dyDescent="0.25">
      <c r="A6810" s="2">
        <v>15890</v>
      </c>
      <c r="B6810" s="1">
        <v>9005.867991000001</v>
      </c>
    </row>
    <row r="6811" spans="1:2" x14ac:dyDescent="0.25">
      <c r="A6811" s="2">
        <v>15893</v>
      </c>
      <c r="B6811" s="1">
        <v>42307219.343735144</v>
      </c>
    </row>
    <row r="6812" spans="1:2" x14ac:dyDescent="0.25">
      <c r="A6812" s="2">
        <v>15906</v>
      </c>
      <c r="B6812" s="1">
        <v>2953860.9666644214</v>
      </c>
    </row>
    <row r="6813" spans="1:2" x14ac:dyDescent="0.25">
      <c r="A6813" s="2">
        <v>15909</v>
      </c>
      <c r="B6813" s="1">
        <v>4558.7931767100008</v>
      </c>
    </row>
    <row r="6814" spans="1:2" x14ac:dyDescent="0.25">
      <c r="A6814" s="2">
        <v>15910</v>
      </c>
      <c r="B6814" s="1">
        <v>50159.264760000005</v>
      </c>
    </row>
    <row r="6815" spans="1:2" x14ac:dyDescent="0.25">
      <c r="A6815" s="2">
        <v>15942</v>
      </c>
      <c r="B6815" s="1">
        <v>290.81250000000006</v>
      </c>
    </row>
    <row r="6816" spans="1:2" x14ac:dyDescent="0.25">
      <c r="A6816" s="2">
        <v>15943</v>
      </c>
      <c r="B6816" s="1">
        <v>333.11250000000001</v>
      </c>
    </row>
    <row r="6817" spans="1:2" x14ac:dyDescent="0.25">
      <c r="A6817" s="2">
        <v>15946</v>
      </c>
      <c r="B6817" s="1">
        <v>713.81250000000011</v>
      </c>
    </row>
    <row r="6818" spans="1:2" x14ac:dyDescent="0.25">
      <c r="A6818" s="2">
        <v>15951</v>
      </c>
      <c r="B6818" s="1">
        <v>121123.22456250002</v>
      </c>
    </row>
    <row r="6819" spans="1:2" x14ac:dyDescent="0.25">
      <c r="A6819" s="2">
        <v>15955</v>
      </c>
      <c r="B6819" s="1">
        <v>69451.885136957819</v>
      </c>
    </row>
    <row r="6820" spans="1:2" x14ac:dyDescent="0.25">
      <c r="A6820" s="2">
        <v>15956</v>
      </c>
      <c r="B6820" s="1">
        <v>104077.39816726872</v>
      </c>
    </row>
    <row r="6821" spans="1:2" x14ac:dyDescent="0.25">
      <c r="A6821" s="2">
        <v>15957</v>
      </c>
      <c r="B6821" s="1">
        <v>745300</v>
      </c>
    </row>
    <row r="6822" spans="1:2" x14ac:dyDescent="0.25">
      <c r="A6822" s="2">
        <v>15958</v>
      </c>
      <c r="B6822" s="1">
        <v>145159.26827796909</v>
      </c>
    </row>
    <row r="6823" spans="1:2" x14ac:dyDescent="0.25">
      <c r="A6823" s="2">
        <v>15959</v>
      </c>
      <c r="B6823" s="1">
        <v>145159.26827796909</v>
      </c>
    </row>
    <row r="6824" spans="1:2" x14ac:dyDescent="0.25">
      <c r="A6824" s="2">
        <v>15960</v>
      </c>
      <c r="B6824" s="1">
        <v>238256.50761000003</v>
      </c>
    </row>
    <row r="6825" spans="1:2" x14ac:dyDescent="0.25">
      <c r="A6825" s="2">
        <v>15962</v>
      </c>
      <c r="B6825" s="1">
        <v>1130192.9868174559</v>
      </c>
    </row>
    <row r="6826" spans="1:2" x14ac:dyDescent="0.25">
      <c r="A6826" s="2">
        <v>15963</v>
      </c>
      <c r="B6826" s="1">
        <v>490192.8147000001</v>
      </c>
    </row>
    <row r="6827" spans="1:2" x14ac:dyDescent="0.25">
      <c r="A6827" s="2">
        <v>15964</v>
      </c>
      <c r="B6827" s="1">
        <v>88696.560402463379</v>
      </c>
    </row>
    <row r="6828" spans="1:2" x14ac:dyDescent="0.25">
      <c r="A6828" s="2">
        <v>15965</v>
      </c>
      <c r="B6828" s="1">
        <v>1618597.8132635707</v>
      </c>
    </row>
    <row r="6829" spans="1:2" x14ac:dyDescent="0.25">
      <c r="A6829" s="2">
        <v>15966</v>
      </c>
      <c r="B6829" s="1">
        <v>2807.70751867541</v>
      </c>
    </row>
    <row r="6830" spans="1:2" x14ac:dyDescent="0.25">
      <c r="A6830" s="2">
        <v>15967</v>
      </c>
      <c r="B6830" s="1">
        <v>6479325.0430971002</v>
      </c>
    </row>
    <row r="6831" spans="1:2" x14ac:dyDescent="0.25">
      <c r="A6831" s="2">
        <v>15968</v>
      </c>
      <c r="B6831" s="1">
        <v>43433.640000000007</v>
      </c>
    </row>
    <row r="6832" spans="1:2" x14ac:dyDescent="0.25">
      <c r="A6832" s="2">
        <v>15969</v>
      </c>
      <c r="B6832" s="1">
        <v>28380.774894090089</v>
      </c>
    </row>
    <row r="6833" spans="1:2" x14ac:dyDescent="0.25">
      <c r="A6833" s="2">
        <v>15970</v>
      </c>
      <c r="B6833" s="1">
        <v>43378.65</v>
      </c>
    </row>
    <row r="6834" spans="1:2" x14ac:dyDescent="0.25">
      <c r="A6834" s="2">
        <v>15971</v>
      </c>
      <c r="B6834" s="1">
        <v>259305.82788726749</v>
      </c>
    </row>
    <row r="6835" spans="1:2" x14ac:dyDescent="0.25">
      <c r="A6835" s="2">
        <v>15972</v>
      </c>
      <c r="B6835" s="1">
        <v>45841.224679911982</v>
      </c>
    </row>
    <row r="6836" spans="1:2" x14ac:dyDescent="0.25">
      <c r="A6836" s="2">
        <v>15973</v>
      </c>
      <c r="B6836" s="1">
        <v>45841.224679911982</v>
      </c>
    </row>
    <row r="6837" spans="1:2" x14ac:dyDescent="0.25">
      <c r="A6837" s="2">
        <v>15975</v>
      </c>
      <c r="B6837" s="1">
        <v>33285.870000000003</v>
      </c>
    </row>
    <row r="6838" spans="1:2" x14ac:dyDescent="0.25">
      <c r="A6838" s="2">
        <v>15976</v>
      </c>
      <c r="B6838" s="1">
        <v>68149.540803295298</v>
      </c>
    </row>
    <row r="6839" spans="1:2" x14ac:dyDescent="0.25">
      <c r="A6839" s="2">
        <v>15977</v>
      </c>
      <c r="B6839" s="1">
        <v>158959.4410573155</v>
      </c>
    </row>
    <row r="6840" spans="1:2" x14ac:dyDescent="0.25">
      <c r="A6840" s="2">
        <v>15978</v>
      </c>
      <c r="B6840" s="1">
        <v>158959.4410573155</v>
      </c>
    </row>
    <row r="6841" spans="1:2" x14ac:dyDescent="0.25">
      <c r="A6841" s="2">
        <v>15979</v>
      </c>
      <c r="B6841" s="1">
        <v>158959.4410573155</v>
      </c>
    </row>
    <row r="6842" spans="1:2" x14ac:dyDescent="0.25">
      <c r="A6842" s="2">
        <v>15980</v>
      </c>
      <c r="B6842" s="1">
        <v>82309.025797476832</v>
      </c>
    </row>
    <row r="6843" spans="1:2" x14ac:dyDescent="0.25">
      <c r="A6843" s="2">
        <v>15981</v>
      </c>
      <c r="B6843" s="1">
        <v>82309.025797476832</v>
      </c>
    </row>
    <row r="6844" spans="1:2" x14ac:dyDescent="0.25">
      <c r="A6844" s="2">
        <v>15982</v>
      </c>
      <c r="B6844" s="1">
        <v>105354.90508826602</v>
      </c>
    </row>
    <row r="6845" spans="1:2" x14ac:dyDescent="0.25">
      <c r="A6845" s="2">
        <v>15985</v>
      </c>
      <c r="B6845" s="1">
        <v>5723.4037880691048</v>
      </c>
    </row>
    <row r="6846" spans="1:2" x14ac:dyDescent="0.25">
      <c r="A6846" s="2">
        <v>15986</v>
      </c>
      <c r="B6846" s="1">
        <v>5723.4037880691048</v>
      </c>
    </row>
    <row r="6847" spans="1:2" x14ac:dyDescent="0.25">
      <c r="A6847" s="2">
        <v>15987</v>
      </c>
      <c r="B6847" s="1">
        <v>194574.13104420592</v>
      </c>
    </row>
    <row r="6848" spans="1:2" x14ac:dyDescent="0.25">
      <c r="A6848" s="2">
        <v>15988</v>
      </c>
      <c r="B6848" s="1">
        <v>16198.31260774275</v>
      </c>
    </row>
    <row r="6849" spans="1:2" x14ac:dyDescent="0.25">
      <c r="A6849" s="2">
        <v>15989</v>
      </c>
      <c r="B6849" s="1">
        <v>16198.31260774275</v>
      </c>
    </row>
    <row r="6850" spans="1:2" x14ac:dyDescent="0.25">
      <c r="A6850" s="2">
        <v>15990</v>
      </c>
      <c r="B6850" s="1">
        <v>16198.31260774275</v>
      </c>
    </row>
    <row r="6851" spans="1:2" x14ac:dyDescent="0.25">
      <c r="A6851" s="2">
        <v>15991</v>
      </c>
      <c r="B6851" s="1">
        <v>16198.31260774275</v>
      </c>
    </row>
    <row r="6852" spans="1:2" x14ac:dyDescent="0.25">
      <c r="A6852" s="2">
        <v>15992</v>
      </c>
      <c r="B6852" s="1">
        <v>16198.31260774275</v>
      </c>
    </row>
    <row r="6853" spans="1:2" x14ac:dyDescent="0.25">
      <c r="A6853" s="2">
        <v>15999</v>
      </c>
      <c r="B6853" s="1">
        <v>4502468.734080066</v>
      </c>
    </row>
    <row r="6854" spans="1:2" x14ac:dyDescent="0.25">
      <c r="A6854" s="2">
        <v>16000</v>
      </c>
      <c r="B6854" s="1">
        <v>72338.424443657568</v>
      </c>
    </row>
    <row r="6855" spans="1:2" x14ac:dyDescent="0.25">
      <c r="A6855" s="2">
        <v>16001</v>
      </c>
      <c r="B6855" s="1">
        <v>2408149.1410177555</v>
      </c>
    </row>
    <row r="6856" spans="1:2" x14ac:dyDescent="0.25">
      <c r="A6856" s="2">
        <v>16011</v>
      </c>
      <c r="B6856" s="1">
        <v>116762.83671414565</v>
      </c>
    </row>
    <row r="6857" spans="1:2" x14ac:dyDescent="0.25">
      <c r="A6857" s="2">
        <v>16015</v>
      </c>
      <c r="B6857" s="1">
        <v>271024.76711521577</v>
      </c>
    </row>
    <row r="6858" spans="1:2" x14ac:dyDescent="0.25">
      <c r="A6858" s="2">
        <v>16016</v>
      </c>
      <c r="B6858" s="1">
        <v>2257166.9142000005</v>
      </c>
    </row>
    <row r="6859" spans="1:2" x14ac:dyDescent="0.25">
      <c r="A6859" s="2">
        <v>16017</v>
      </c>
      <c r="B6859" s="1">
        <v>10514831.180926688</v>
      </c>
    </row>
    <row r="6860" spans="1:2" x14ac:dyDescent="0.25">
      <c r="A6860" s="2">
        <v>16021</v>
      </c>
      <c r="B6860" s="1">
        <v>6074.3672279035309</v>
      </c>
    </row>
    <row r="6861" spans="1:2" x14ac:dyDescent="0.25">
      <c r="A6861" s="2">
        <v>16022</v>
      </c>
      <c r="B6861" s="1">
        <v>6074.3672279035309</v>
      </c>
    </row>
    <row r="6862" spans="1:2" x14ac:dyDescent="0.25">
      <c r="A6862" s="2">
        <v>16023</v>
      </c>
      <c r="B6862" s="1">
        <v>23140.909391421294</v>
      </c>
    </row>
    <row r="6863" spans="1:2" x14ac:dyDescent="0.25">
      <c r="A6863" s="2">
        <v>16024</v>
      </c>
      <c r="B6863" s="1">
        <v>8656.3782575777259</v>
      </c>
    </row>
    <row r="6864" spans="1:2" x14ac:dyDescent="0.25">
      <c r="A6864" s="2">
        <v>16025</v>
      </c>
      <c r="B6864" s="1">
        <v>49892.962606862035</v>
      </c>
    </row>
    <row r="6865" spans="1:2" x14ac:dyDescent="0.25">
      <c r="A6865" s="2">
        <v>16030</v>
      </c>
      <c r="B6865" s="1">
        <v>1275023.1797307909</v>
      </c>
    </row>
    <row r="6866" spans="1:2" x14ac:dyDescent="0.25">
      <c r="A6866" s="2">
        <v>16031</v>
      </c>
      <c r="B6866" s="1">
        <v>222396.35277926485</v>
      </c>
    </row>
    <row r="6867" spans="1:2" x14ac:dyDescent="0.25">
      <c r="A6867" s="2">
        <v>16035</v>
      </c>
      <c r="B6867" s="1">
        <v>15252.331151450573</v>
      </c>
    </row>
    <row r="6868" spans="1:2" x14ac:dyDescent="0.25">
      <c r="A6868" s="2">
        <v>16037</v>
      </c>
      <c r="B6868" s="1">
        <v>544228.28718784859</v>
      </c>
    </row>
    <row r="6869" spans="1:2" x14ac:dyDescent="0.25">
      <c r="A6869" s="2">
        <v>16038</v>
      </c>
      <c r="B6869" s="1">
        <v>51024.375000000007</v>
      </c>
    </row>
    <row r="6870" spans="1:2" x14ac:dyDescent="0.25">
      <c r="A6870" s="2">
        <v>16041</v>
      </c>
      <c r="B6870" s="1">
        <v>6844.14</v>
      </c>
    </row>
    <row r="6871" spans="1:2" x14ac:dyDescent="0.25">
      <c r="A6871" s="2">
        <v>16042</v>
      </c>
      <c r="B6871" s="1">
        <v>1101485.257326507</v>
      </c>
    </row>
    <row r="6872" spans="1:2" x14ac:dyDescent="0.25">
      <c r="A6872" s="2">
        <v>16047</v>
      </c>
      <c r="B6872" s="1">
        <v>375396.88424285682</v>
      </c>
    </row>
    <row r="6873" spans="1:2" x14ac:dyDescent="0.25">
      <c r="A6873" s="2">
        <v>16049</v>
      </c>
      <c r="B6873" s="1">
        <v>813392.45155758539</v>
      </c>
    </row>
    <row r="6874" spans="1:2" x14ac:dyDescent="0.25">
      <c r="A6874" s="2">
        <v>16050</v>
      </c>
      <c r="B6874" s="1">
        <v>59000</v>
      </c>
    </row>
    <row r="6875" spans="1:2" x14ac:dyDescent="0.25">
      <c r="A6875" s="2">
        <v>16051</v>
      </c>
      <c r="B6875" s="1">
        <v>1837855.8551074583</v>
      </c>
    </row>
    <row r="6876" spans="1:2" x14ac:dyDescent="0.25">
      <c r="A6876" s="2">
        <v>16053</v>
      </c>
      <c r="B6876" s="1">
        <v>25958481.56170854</v>
      </c>
    </row>
    <row r="6877" spans="1:2" x14ac:dyDescent="0.25">
      <c r="A6877" s="2">
        <v>16054</v>
      </c>
      <c r="B6877" s="1">
        <v>2407.6416566104526</v>
      </c>
    </row>
    <row r="6878" spans="1:2" x14ac:dyDescent="0.25">
      <c r="A6878" s="2">
        <v>16055</v>
      </c>
      <c r="B6878" s="1">
        <v>142497.91125000003</v>
      </c>
    </row>
    <row r="6879" spans="1:2" x14ac:dyDescent="0.25">
      <c r="A6879" s="2">
        <v>16063</v>
      </c>
      <c r="B6879" s="1">
        <v>55537.534606906789</v>
      </c>
    </row>
    <row r="6880" spans="1:2" x14ac:dyDescent="0.25">
      <c r="A6880" s="2">
        <v>16064</v>
      </c>
      <c r="B6880" s="1">
        <v>48831433.187301293</v>
      </c>
    </row>
    <row r="6881" spans="1:2" x14ac:dyDescent="0.25">
      <c r="A6881" s="2">
        <v>16066</v>
      </c>
      <c r="B6881" s="1">
        <v>503659.53335008124</v>
      </c>
    </row>
    <row r="6882" spans="1:2" x14ac:dyDescent="0.25">
      <c r="A6882" s="2">
        <v>16067</v>
      </c>
      <c r="B6882" s="1">
        <v>29155888.506229319</v>
      </c>
    </row>
    <row r="6883" spans="1:2" x14ac:dyDescent="0.25">
      <c r="A6883" s="2">
        <v>16068</v>
      </c>
      <c r="B6883" s="1">
        <v>988928.58245283854</v>
      </c>
    </row>
    <row r="6884" spans="1:2" x14ac:dyDescent="0.25">
      <c r="A6884" s="2">
        <v>16069</v>
      </c>
      <c r="B6884" s="1">
        <v>25917300.172388401</v>
      </c>
    </row>
    <row r="6885" spans="1:2" x14ac:dyDescent="0.25">
      <c r="A6885" s="2">
        <v>16071</v>
      </c>
      <c r="B6885" s="1">
        <v>92917.840668041143</v>
      </c>
    </row>
    <row r="6886" spans="1:2" x14ac:dyDescent="0.25">
      <c r="A6886" s="2">
        <v>16072</v>
      </c>
      <c r="B6886" s="1">
        <v>50888.61888848462</v>
      </c>
    </row>
    <row r="6887" spans="1:2" x14ac:dyDescent="0.25">
      <c r="A6887" s="2">
        <v>16073</v>
      </c>
      <c r="B6887" s="1">
        <v>22461.66014940328</v>
      </c>
    </row>
    <row r="6888" spans="1:2" x14ac:dyDescent="0.25">
      <c r="A6888" s="2">
        <v>16074</v>
      </c>
      <c r="B6888" s="1">
        <v>8791666.5644775927</v>
      </c>
    </row>
    <row r="6889" spans="1:2" x14ac:dyDescent="0.25">
      <c r="A6889" s="2">
        <v>16076</v>
      </c>
      <c r="B6889" s="1">
        <v>857202.82443916728</v>
      </c>
    </row>
    <row r="6890" spans="1:2" x14ac:dyDescent="0.25">
      <c r="A6890" s="2">
        <v>16078</v>
      </c>
      <c r="B6890" s="1">
        <v>7263757.3830482168</v>
      </c>
    </row>
    <row r="6891" spans="1:2" x14ac:dyDescent="0.25">
      <c r="A6891" s="2">
        <v>16080</v>
      </c>
      <c r="B6891" s="1">
        <v>850</v>
      </c>
    </row>
    <row r="6892" spans="1:2" x14ac:dyDescent="0.25">
      <c r="A6892" s="2">
        <v>16083</v>
      </c>
      <c r="B6892" s="1">
        <v>898420.83084900014</v>
      </c>
    </row>
    <row r="6893" spans="1:2" x14ac:dyDescent="0.25">
      <c r="A6893" s="2">
        <v>16090</v>
      </c>
      <c r="B6893" s="1">
        <v>9085.9690957989478</v>
      </c>
    </row>
    <row r="6894" spans="1:2" x14ac:dyDescent="0.25">
      <c r="A6894" s="2">
        <v>16091</v>
      </c>
      <c r="B6894" s="1">
        <v>431955.00287313998</v>
      </c>
    </row>
    <row r="6895" spans="1:2" x14ac:dyDescent="0.25">
      <c r="A6895" s="2">
        <v>16093</v>
      </c>
      <c r="B6895" s="1">
        <v>6218026.7942817928</v>
      </c>
    </row>
    <row r="6896" spans="1:2" x14ac:dyDescent="0.25">
      <c r="A6896" s="2">
        <v>16094</v>
      </c>
      <c r="B6896" s="1">
        <v>1183491.5046518215</v>
      </c>
    </row>
    <row r="6897" spans="1:2" x14ac:dyDescent="0.25">
      <c r="A6897" s="2">
        <v>16095</v>
      </c>
      <c r="B6897" s="1">
        <v>6250980.8358825101</v>
      </c>
    </row>
    <row r="6898" spans="1:2" x14ac:dyDescent="0.25">
      <c r="A6898" s="2">
        <v>16096</v>
      </c>
      <c r="B6898" s="1">
        <v>387494.73833741347</v>
      </c>
    </row>
    <row r="6899" spans="1:2" x14ac:dyDescent="0.25">
      <c r="A6899" s="2">
        <v>16110</v>
      </c>
      <c r="B6899" s="1">
        <v>16730.697148783896</v>
      </c>
    </row>
    <row r="6900" spans="1:2" x14ac:dyDescent="0.25">
      <c r="A6900" s="2">
        <v>16111</v>
      </c>
      <c r="B6900" s="1">
        <v>15526811.558588775</v>
      </c>
    </row>
    <row r="6901" spans="1:2" x14ac:dyDescent="0.25">
      <c r="A6901" s="2">
        <v>16112</v>
      </c>
      <c r="B6901" s="1">
        <v>9296260.2005213872</v>
      </c>
    </row>
    <row r="6902" spans="1:2" x14ac:dyDescent="0.25">
      <c r="A6902" s="2">
        <v>16113</v>
      </c>
      <c r="B6902" s="1">
        <v>26899922.21179929</v>
      </c>
    </row>
    <row r="6903" spans="1:2" x14ac:dyDescent="0.25">
      <c r="A6903" s="2">
        <v>16123</v>
      </c>
      <c r="B6903" s="1">
        <v>60823465.166941054</v>
      </c>
    </row>
    <row r="6904" spans="1:2" x14ac:dyDescent="0.25">
      <c r="A6904" s="2">
        <v>16124</v>
      </c>
      <c r="B6904" s="1">
        <v>15645771.966380037</v>
      </c>
    </row>
    <row r="6905" spans="1:2" x14ac:dyDescent="0.25">
      <c r="A6905" s="2">
        <v>16125</v>
      </c>
      <c r="B6905" s="1">
        <v>35722171.190480299</v>
      </c>
    </row>
    <row r="6906" spans="1:2" x14ac:dyDescent="0.25">
      <c r="A6906" s="2">
        <v>16126</v>
      </c>
      <c r="B6906" s="1">
        <v>30980.992244126272</v>
      </c>
    </row>
    <row r="6907" spans="1:2" x14ac:dyDescent="0.25">
      <c r="A6907" s="2">
        <v>16127</v>
      </c>
      <c r="B6907" s="1">
        <v>4824937.3820929741</v>
      </c>
    </row>
    <row r="6908" spans="1:2" x14ac:dyDescent="0.25">
      <c r="A6908" s="2">
        <v>16132</v>
      </c>
      <c r="B6908" s="1">
        <v>58022.35576093453</v>
      </c>
    </row>
    <row r="6909" spans="1:2" x14ac:dyDescent="0.25">
      <c r="A6909" s="2">
        <v>16133</v>
      </c>
      <c r="B6909" s="1">
        <v>19329.986378573016</v>
      </c>
    </row>
    <row r="6910" spans="1:2" x14ac:dyDescent="0.25">
      <c r="A6910" s="2">
        <v>16134</v>
      </c>
      <c r="B6910" s="1">
        <v>13930.548842658765</v>
      </c>
    </row>
    <row r="6911" spans="1:2" x14ac:dyDescent="0.25">
      <c r="A6911" s="2">
        <v>16135</v>
      </c>
      <c r="B6911" s="1">
        <v>7451.2237995616651</v>
      </c>
    </row>
    <row r="6912" spans="1:2" x14ac:dyDescent="0.25">
      <c r="A6912" s="2">
        <v>16136</v>
      </c>
      <c r="B6912" s="1">
        <v>21813.727645093568</v>
      </c>
    </row>
    <row r="6913" spans="1:2" x14ac:dyDescent="0.25">
      <c r="A6913" s="2">
        <v>16137</v>
      </c>
      <c r="B6913" s="1">
        <v>13779.364591653166</v>
      </c>
    </row>
    <row r="6914" spans="1:2" x14ac:dyDescent="0.25">
      <c r="A6914" s="2">
        <v>16138</v>
      </c>
      <c r="B6914" s="1">
        <v>27969.086436035814</v>
      </c>
    </row>
    <row r="6915" spans="1:2" x14ac:dyDescent="0.25">
      <c r="A6915" s="2">
        <v>16141</v>
      </c>
      <c r="B6915" s="1">
        <v>209395.58708029051</v>
      </c>
    </row>
    <row r="6916" spans="1:2" x14ac:dyDescent="0.25">
      <c r="A6916" s="2">
        <v>16142</v>
      </c>
      <c r="B6916" s="1">
        <v>50733.115087450293</v>
      </c>
    </row>
    <row r="6917" spans="1:2" x14ac:dyDescent="0.25">
      <c r="A6917" s="2">
        <v>16144</v>
      </c>
      <c r="B6917" s="1">
        <v>39750.659139400705</v>
      </c>
    </row>
    <row r="6918" spans="1:2" x14ac:dyDescent="0.25">
      <c r="A6918" s="2">
        <v>16146</v>
      </c>
      <c r="B6918" s="1">
        <v>39820.851827367595</v>
      </c>
    </row>
    <row r="6919" spans="1:2" x14ac:dyDescent="0.25">
      <c r="A6919" s="2">
        <v>16147</v>
      </c>
      <c r="B6919" s="1">
        <v>12371.576802126794</v>
      </c>
    </row>
    <row r="6920" spans="1:2" x14ac:dyDescent="0.25">
      <c r="A6920" s="2">
        <v>16148</v>
      </c>
      <c r="B6920" s="1">
        <v>84231.225560262304</v>
      </c>
    </row>
    <row r="6921" spans="1:2" x14ac:dyDescent="0.25">
      <c r="A6921" s="2">
        <v>16149</v>
      </c>
      <c r="B6921" s="1">
        <v>1011663.9973249752</v>
      </c>
    </row>
    <row r="6922" spans="1:2" x14ac:dyDescent="0.25">
      <c r="A6922" s="2">
        <v>16150</v>
      </c>
      <c r="B6922" s="1">
        <v>1511842.51005599</v>
      </c>
    </row>
    <row r="6923" spans="1:2" x14ac:dyDescent="0.25">
      <c r="A6923" s="2">
        <v>16151</v>
      </c>
      <c r="B6923" s="1">
        <v>22461660.149403278</v>
      </c>
    </row>
    <row r="6924" spans="1:2" x14ac:dyDescent="0.25">
      <c r="A6924" s="2">
        <v>16152</v>
      </c>
      <c r="B6924" s="1">
        <v>3252332.1397434468</v>
      </c>
    </row>
    <row r="6925" spans="1:2" x14ac:dyDescent="0.25">
      <c r="A6925" s="2">
        <v>16162</v>
      </c>
      <c r="B6925" s="1">
        <v>137550.92042339966</v>
      </c>
    </row>
    <row r="6926" spans="1:2" x14ac:dyDescent="0.25">
      <c r="A6926" s="2">
        <v>16163</v>
      </c>
      <c r="B6926" s="1">
        <v>139002.04003706927</v>
      </c>
    </row>
    <row r="6927" spans="1:2" x14ac:dyDescent="0.25">
      <c r="A6927" s="2">
        <v>16164</v>
      </c>
      <c r="B6927" s="1">
        <v>228075.24341674693</v>
      </c>
    </row>
    <row r="6928" spans="1:2" x14ac:dyDescent="0.25">
      <c r="A6928" s="2">
        <v>16166</v>
      </c>
      <c r="B6928" s="1">
        <v>241894.8016089584</v>
      </c>
    </row>
    <row r="6929" spans="1:2" x14ac:dyDescent="0.25">
      <c r="A6929" s="2">
        <v>16167</v>
      </c>
      <c r="B6929" s="1">
        <v>241894.8016089584</v>
      </c>
    </row>
    <row r="6930" spans="1:2" x14ac:dyDescent="0.25">
      <c r="A6930" s="2">
        <v>16168</v>
      </c>
      <c r="B6930" s="1">
        <v>241894.8016089584</v>
      </c>
    </row>
    <row r="6931" spans="1:2" x14ac:dyDescent="0.25">
      <c r="A6931" s="2">
        <v>16169</v>
      </c>
      <c r="B6931" s="1">
        <v>241894.8016089584</v>
      </c>
    </row>
    <row r="6932" spans="1:2" x14ac:dyDescent="0.25">
      <c r="A6932" s="2">
        <v>16170</v>
      </c>
      <c r="B6932" s="1">
        <v>241894.8016089584</v>
      </c>
    </row>
    <row r="6933" spans="1:2" x14ac:dyDescent="0.25">
      <c r="A6933" s="2">
        <v>16171</v>
      </c>
      <c r="B6933" s="1">
        <v>241894.8016089584</v>
      </c>
    </row>
    <row r="6934" spans="1:2" x14ac:dyDescent="0.25">
      <c r="A6934" s="2">
        <v>16173</v>
      </c>
      <c r="B6934" s="1">
        <v>241894.8016089584</v>
      </c>
    </row>
    <row r="6935" spans="1:2" x14ac:dyDescent="0.25">
      <c r="A6935" s="2">
        <v>16174</v>
      </c>
      <c r="B6935" s="1">
        <v>241894.8016089584</v>
      </c>
    </row>
    <row r="6936" spans="1:2" x14ac:dyDescent="0.25">
      <c r="A6936" s="2">
        <v>16175</v>
      </c>
      <c r="B6936" s="1">
        <v>241894.8016089584</v>
      </c>
    </row>
    <row r="6937" spans="1:2" x14ac:dyDescent="0.25">
      <c r="A6937" s="2">
        <v>16176</v>
      </c>
      <c r="B6937" s="1">
        <v>241894.8016089584</v>
      </c>
    </row>
    <row r="6938" spans="1:2" x14ac:dyDescent="0.25">
      <c r="A6938" s="2">
        <v>16177</v>
      </c>
      <c r="B6938" s="1">
        <v>241894.8016089584</v>
      </c>
    </row>
    <row r="6939" spans="1:2" x14ac:dyDescent="0.25">
      <c r="A6939" s="2">
        <v>16178</v>
      </c>
      <c r="B6939" s="1">
        <v>241894.8016089584</v>
      </c>
    </row>
    <row r="6940" spans="1:2" x14ac:dyDescent="0.25">
      <c r="A6940" s="2">
        <v>16180</v>
      </c>
      <c r="B6940" s="1">
        <v>241894.8016089584</v>
      </c>
    </row>
    <row r="6941" spans="1:2" x14ac:dyDescent="0.25">
      <c r="A6941" s="2">
        <v>16181</v>
      </c>
      <c r="B6941" s="1">
        <v>5367.7118360029253</v>
      </c>
    </row>
    <row r="6942" spans="1:2" x14ac:dyDescent="0.25">
      <c r="A6942" s="2">
        <v>16191</v>
      </c>
      <c r="B6942" s="1">
        <v>40310.040868121425</v>
      </c>
    </row>
    <row r="6943" spans="1:2" x14ac:dyDescent="0.25">
      <c r="A6943" s="2">
        <v>16193</v>
      </c>
      <c r="B6943" s="1">
        <v>40310.040868121425</v>
      </c>
    </row>
    <row r="6944" spans="1:2" x14ac:dyDescent="0.25">
      <c r="A6944" s="2">
        <v>16194</v>
      </c>
      <c r="B6944" s="1">
        <v>40310.040868121425</v>
      </c>
    </row>
    <row r="6945" spans="1:2" x14ac:dyDescent="0.25">
      <c r="A6945" s="2">
        <v>16195</v>
      </c>
      <c r="B6945" s="1">
        <v>40310.040868121425</v>
      </c>
    </row>
    <row r="6946" spans="1:2" x14ac:dyDescent="0.25">
      <c r="A6946" s="2">
        <v>16196</v>
      </c>
      <c r="B6946" s="1">
        <v>40310.040868121425</v>
      </c>
    </row>
    <row r="6947" spans="1:2" x14ac:dyDescent="0.25">
      <c r="A6947" s="2">
        <v>16198</v>
      </c>
      <c r="B6947" s="1">
        <v>40310.040868121425</v>
      </c>
    </row>
    <row r="6948" spans="1:2" x14ac:dyDescent="0.25">
      <c r="A6948" s="2">
        <v>16199</v>
      </c>
      <c r="B6948" s="1">
        <v>43940.622667270167</v>
      </c>
    </row>
    <row r="6949" spans="1:2" x14ac:dyDescent="0.25">
      <c r="A6949" s="2">
        <v>16200</v>
      </c>
      <c r="B6949" s="1">
        <v>43940.622667270167</v>
      </c>
    </row>
    <row r="6950" spans="1:2" x14ac:dyDescent="0.25">
      <c r="A6950" s="2">
        <v>16201</v>
      </c>
      <c r="B6950" s="1">
        <v>43940.622667270167</v>
      </c>
    </row>
    <row r="6951" spans="1:2" x14ac:dyDescent="0.25">
      <c r="A6951" s="2">
        <v>16205</v>
      </c>
      <c r="B6951" s="1">
        <v>29321158.574244201</v>
      </c>
    </row>
    <row r="6952" spans="1:2" x14ac:dyDescent="0.25">
      <c r="A6952" s="2">
        <v>16206</v>
      </c>
      <c r="B6952" s="1">
        <v>1523397.3063828466</v>
      </c>
    </row>
    <row r="6953" spans="1:2" x14ac:dyDescent="0.25">
      <c r="A6953" s="2">
        <v>16207</v>
      </c>
      <c r="B6953" s="1">
        <v>1317462.758763077</v>
      </c>
    </row>
    <row r="6954" spans="1:2" x14ac:dyDescent="0.25">
      <c r="A6954" s="2">
        <v>16208</v>
      </c>
      <c r="B6954" s="1">
        <v>1187098.7388959634</v>
      </c>
    </row>
    <row r="6955" spans="1:2" x14ac:dyDescent="0.25">
      <c r="A6955" s="2">
        <v>16209</v>
      </c>
      <c r="B6955" s="1">
        <v>1444565.5183584983</v>
      </c>
    </row>
    <row r="6956" spans="1:2" x14ac:dyDescent="0.25">
      <c r="A6956" s="2">
        <v>16211</v>
      </c>
      <c r="B6956" s="1">
        <v>1176611.6273474584</v>
      </c>
    </row>
    <row r="6957" spans="1:2" x14ac:dyDescent="0.25">
      <c r="A6957" s="2">
        <v>16212</v>
      </c>
      <c r="B6957" s="1">
        <v>442753.87794496847</v>
      </c>
    </row>
    <row r="6958" spans="1:2" x14ac:dyDescent="0.25">
      <c r="A6958" s="2">
        <v>16213</v>
      </c>
      <c r="B6958" s="1">
        <v>581242.10750612023</v>
      </c>
    </row>
    <row r="6959" spans="1:2" x14ac:dyDescent="0.25">
      <c r="A6959" s="2">
        <v>16214</v>
      </c>
      <c r="B6959" s="1">
        <v>136149.38266071584</v>
      </c>
    </row>
    <row r="6960" spans="1:2" x14ac:dyDescent="0.25">
      <c r="A6960" s="2">
        <v>16216</v>
      </c>
      <c r="B6960" s="1">
        <v>836746.51539060252</v>
      </c>
    </row>
    <row r="6961" spans="1:2" x14ac:dyDescent="0.25">
      <c r="A6961" s="2">
        <v>16217</v>
      </c>
      <c r="B6961" s="1">
        <v>565429.09876094025</v>
      </c>
    </row>
    <row r="6962" spans="1:2" x14ac:dyDescent="0.25">
      <c r="A6962" s="2">
        <v>16218</v>
      </c>
      <c r="B6962" s="1">
        <v>520073.82345926057</v>
      </c>
    </row>
    <row r="6963" spans="1:2" x14ac:dyDescent="0.25">
      <c r="A6963" s="2">
        <v>16219</v>
      </c>
      <c r="B6963" s="1">
        <v>794797.20528657758</v>
      </c>
    </row>
    <row r="6964" spans="1:2" x14ac:dyDescent="0.25">
      <c r="A6964" s="2">
        <v>16221</v>
      </c>
      <c r="B6964" s="1">
        <v>2754078</v>
      </c>
    </row>
    <row r="6965" spans="1:2" x14ac:dyDescent="0.25">
      <c r="A6965" s="2">
        <v>16222</v>
      </c>
      <c r="B6965" s="1">
        <v>138151.5794645499</v>
      </c>
    </row>
    <row r="6966" spans="1:2" x14ac:dyDescent="0.25">
      <c r="A6966" s="2">
        <v>16225</v>
      </c>
      <c r="B6966" s="1">
        <v>336712.43979597901</v>
      </c>
    </row>
    <row r="6967" spans="1:2" x14ac:dyDescent="0.25">
      <c r="A6967" s="2">
        <v>16234</v>
      </c>
      <c r="B6967" s="1">
        <v>468606.38486692595</v>
      </c>
    </row>
    <row r="6968" spans="1:2" x14ac:dyDescent="0.25">
      <c r="A6968" s="2">
        <v>16242</v>
      </c>
      <c r="B6968" s="1">
        <v>336391.43781250087</v>
      </c>
    </row>
    <row r="6969" spans="1:2" x14ac:dyDescent="0.25">
      <c r="A6969" s="2">
        <v>16244</v>
      </c>
      <c r="B6969" s="1">
        <v>4124.25</v>
      </c>
    </row>
    <row r="6970" spans="1:2" x14ac:dyDescent="0.25">
      <c r="A6970" s="2">
        <v>16245</v>
      </c>
      <c r="B6970" s="1">
        <v>15016.476028755422</v>
      </c>
    </row>
    <row r="6971" spans="1:2" x14ac:dyDescent="0.25">
      <c r="A6971" s="2">
        <v>16246</v>
      </c>
      <c r="B6971" s="1">
        <v>31164.193251677087</v>
      </c>
    </row>
    <row r="6972" spans="1:2" x14ac:dyDescent="0.25">
      <c r="A6972" s="2">
        <v>16251</v>
      </c>
      <c r="B6972" s="1">
        <v>5291448.7851959653</v>
      </c>
    </row>
    <row r="6973" spans="1:2" x14ac:dyDescent="0.25">
      <c r="A6973" s="2">
        <v>16252</v>
      </c>
      <c r="B6973" s="1">
        <v>782742.42104389542</v>
      </c>
    </row>
    <row r="6974" spans="1:2" x14ac:dyDescent="0.25">
      <c r="A6974" s="2">
        <v>16253</v>
      </c>
      <c r="B6974" s="1">
        <v>895228.87763700017</v>
      </c>
    </row>
    <row r="6975" spans="1:2" x14ac:dyDescent="0.25">
      <c r="A6975" s="2">
        <v>16254</v>
      </c>
      <c r="B6975" s="1">
        <v>9686.9749500000016</v>
      </c>
    </row>
    <row r="6976" spans="1:2" x14ac:dyDescent="0.25">
      <c r="A6976" s="2">
        <v>16256</v>
      </c>
      <c r="B6976" s="1">
        <v>366603.45060095546</v>
      </c>
    </row>
    <row r="6977" spans="1:2" x14ac:dyDescent="0.25">
      <c r="A6977" s="2">
        <v>16257</v>
      </c>
      <c r="B6977" s="1">
        <v>1037555.9169012823</v>
      </c>
    </row>
    <row r="6978" spans="1:2" x14ac:dyDescent="0.25">
      <c r="A6978" s="2">
        <v>16258</v>
      </c>
      <c r="B6978" s="1">
        <v>2807707.5186754097</v>
      </c>
    </row>
    <row r="6979" spans="1:2" x14ac:dyDescent="0.25">
      <c r="A6979" s="2">
        <v>16270</v>
      </c>
      <c r="B6979" s="1">
        <v>25421627.367000006</v>
      </c>
    </row>
    <row r="6980" spans="1:2" x14ac:dyDescent="0.25">
      <c r="A6980" s="2">
        <v>16271</v>
      </c>
      <c r="B6980" s="1">
        <v>259173.00172388399</v>
      </c>
    </row>
    <row r="6981" spans="1:2" x14ac:dyDescent="0.25">
      <c r="A6981" s="2">
        <v>16285</v>
      </c>
      <c r="B6981" s="1">
        <v>5234.2147473152736</v>
      </c>
    </row>
    <row r="6982" spans="1:2" x14ac:dyDescent="0.25">
      <c r="A6982" s="2">
        <v>16286</v>
      </c>
      <c r="B6982" s="1">
        <v>7007.6888134191968</v>
      </c>
    </row>
    <row r="6983" spans="1:2" x14ac:dyDescent="0.25">
      <c r="A6983" s="2">
        <v>16287</v>
      </c>
      <c r="B6983" s="1">
        <v>17519.222033547994</v>
      </c>
    </row>
    <row r="6984" spans="1:2" x14ac:dyDescent="0.25">
      <c r="A6984" s="2">
        <v>16290</v>
      </c>
      <c r="B6984" s="1">
        <v>9260160.2177325096</v>
      </c>
    </row>
    <row r="6985" spans="1:2" x14ac:dyDescent="0.25">
      <c r="A6985" s="2">
        <v>16295</v>
      </c>
      <c r="B6985" s="1">
        <v>18560.067944490002</v>
      </c>
    </row>
    <row r="6986" spans="1:2" x14ac:dyDescent="0.25">
      <c r="A6986" s="2">
        <v>16305</v>
      </c>
      <c r="B6986" s="1">
        <v>30465</v>
      </c>
    </row>
    <row r="6987" spans="1:2" x14ac:dyDescent="0.25">
      <c r="A6987" s="2">
        <v>16306</v>
      </c>
      <c r="B6987" s="1">
        <v>129046.10842800002</v>
      </c>
    </row>
    <row r="6988" spans="1:2" x14ac:dyDescent="0.25">
      <c r="A6988" s="2">
        <v>16307</v>
      </c>
      <c r="B6988" s="1">
        <v>15867409.670384897</v>
      </c>
    </row>
    <row r="6989" spans="1:2" x14ac:dyDescent="0.25">
      <c r="A6989" s="2">
        <v>16308</v>
      </c>
      <c r="B6989" s="1">
        <v>92920.037967900018</v>
      </c>
    </row>
    <row r="6990" spans="1:2" x14ac:dyDescent="0.25">
      <c r="A6990" s="2">
        <v>16309</v>
      </c>
      <c r="B6990" s="1">
        <v>9920.9265284888425</v>
      </c>
    </row>
    <row r="6991" spans="1:2" x14ac:dyDescent="0.25">
      <c r="A6991" s="2">
        <v>16310</v>
      </c>
      <c r="B6991" s="1">
        <v>29465.810520991243</v>
      </c>
    </row>
    <row r="6992" spans="1:2" x14ac:dyDescent="0.25">
      <c r="A6992" s="2">
        <v>16324</v>
      </c>
      <c r="B6992" s="1">
        <v>67151.25</v>
      </c>
    </row>
    <row r="6993" spans="1:2" x14ac:dyDescent="0.25">
      <c r="A6993" s="2">
        <v>16330</v>
      </c>
      <c r="B6993" s="1">
        <v>18637.448948489313</v>
      </c>
    </row>
    <row r="6994" spans="1:2" x14ac:dyDescent="0.25">
      <c r="A6994" s="2">
        <v>16341</v>
      </c>
      <c r="B6994" s="1">
        <v>425000</v>
      </c>
    </row>
    <row r="6995" spans="1:2" x14ac:dyDescent="0.25">
      <c r="A6995" s="2">
        <v>16347</v>
      </c>
      <c r="B6995" s="1">
        <v>11544366.441386594</v>
      </c>
    </row>
    <row r="6996" spans="1:2" x14ac:dyDescent="0.25">
      <c r="A6996" s="2">
        <v>16348</v>
      </c>
      <c r="B6996" s="1">
        <v>994961.91395546915</v>
      </c>
    </row>
    <row r="6997" spans="1:2" x14ac:dyDescent="0.25">
      <c r="A6997" s="2">
        <v>16349</v>
      </c>
      <c r="B6997" s="1">
        <v>1005968.1274286767</v>
      </c>
    </row>
    <row r="6998" spans="1:2" x14ac:dyDescent="0.25">
      <c r="A6998" s="2">
        <v>16350</v>
      </c>
      <c r="B6998" s="1">
        <v>2703710.9087091903</v>
      </c>
    </row>
    <row r="6999" spans="1:2" x14ac:dyDescent="0.25">
      <c r="A6999" s="2">
        <v>16351</v>
      </c>
      <c r="B6999" s="1">
        <v>3190543.8382843379</v>
      </c>
    </row>
    <row r="7000" spans="1:2" x14ac:dyDescent="0.25">
      <c r="A7000" s="2">
        <v>16352</v>
      </c>
      <c r="B7000" s="1">
        <v>429883.66696399491</v>
      </c>
    </row>
    <row r="7001" spans="1:2" x14ac:dyDescent="0.25">
      <c r="A7001" s="2">
        <v>16353</v>
      </c>
      <c r="B7001" s="1">
        <v>321000</v>
      </c>
    </row>
    <row r="7002" spans="1:2" x14ac:dyDescent="0.25">
      <c r="A7002" s="2">
        <v>16354</v>
      </c>
      <c r="B7002" s="1">
        <v>21322301.617368609</v>
      </c>
    </row>
    <row r="7003" spans="1:2" x14ac:dyDescent="0.25">
      <c r="A7003" s="2">
        <v>16356</v>
      </c>
      <c r="B7003" s="1">
        <v>2422033.2546976055</v>
      </c>
    </row>
    <row r="7004" spans="1:2" x14ac:dyDescent="0.25">
      <c r="A7004" s="2">
        <v>16359</v>
      </c>
      <c r="B7004" s="1">
        <v>62860311.930205896</v>
      </c>
    </row>
    <row r="7005" spans="1:2" x14ac:dyDescent="0.25">
      <c r="A7005" s="2">
        <v>16360</v>
      </c>
      <c r="B7005" s="1">
        <v>158078.25285145431</v>
      </c>
    </row>
    <row r="7006" spans="1:2" x14ac:dyDescent="0.25">
      <c r="A7006" s="2">
        <v>16361</v>
      </c>
      <c r="B7006" s="1">
        <v>156241.36420173629</v>
      </c>
    </row>
    <row r="7007" spans="1:2" x14ac:dyDescent="0.25">
      <c r="A7007" s="2">
        <v>16362</v>
      </c>
      <c r="B7007" s="1">
        <v>117638.62548247095</v>
      </c>
    </row>
    <row r="7008" spans="1:2" x14ac:dyDescent="0.25">
      <c r="A7008" s="2">
        <v>16363</v>
      </c>
      <c r="B7008" s="1">
        <v>162788.7221577859</v>
      </c>
    </row>
    <row r="7009" spans="1:2" x14ac:dyDescent="0.25">
      <c r="A7009" s="2">
        <v>16364</v>
      </c>
      <c r="B7009" s="1">
        <v>6194372.9668017467</v>
      </c>
    </row>
    <row r="7010" spans="1:2" x14ac:dyDescent="0.25">
      <c r="A7010" s="2">
        <v>16365</v>
      </c>
      <c r="B7010" s="1">
        <v>15049.312300100197</v>
      </c>
    </row>
    <row r="7011" spans="1:2" x14ac:dyDescent="0.25">
      <c r="A7011" s="2">
        <v>16366</v>
      </c>
      <c r="B7011" s="1">
        <v>161755.26981341193</v>
      </c>
    </row>
    <row r="7012" spans="1:2" x14ac:dyDescent="0.25">
      <c r="A7012" s="2">
        <v>16368</v>
      </c>
      <c r="B7012" s="1">
        <v>131540.01736243578</v>
      </c>
    </row>
    <row r="7013" spans="1:2" x14ac:dyDescent="0.25">
      <c r="A7013" s="2">
        <v>16369</v>
      </c>
      <c r="B7013" s="1">
        <v>62318.375519335001</v>
      </c>
    </row>
    <row r="7014" spans="1:2" x14ac:dyDescent="0.25">
      <c r="A7014" s="2">
        <v>16370</v>
      </c>
      <c r="B7014" s="1">
        <v>60065.904115021687</v>
      </c>
    </row>
    <row r="7015" spans="1:2" x14ac:dyDescent="0.25">
      <c r="A7015" s="2">
        <v>16371</v>
      </c>
      <c r="B7015" s="1">
        <v>50054.920095851405</v>
      </c>
    </row>
    <row r="7016" spans="1:2" x14ac:dyDescent="0.25">
      <c r="A7016" s="2">
        <v>16372</v>
      </c>
      <c r="B7016" s="1">
        <v>50054.920095851405</v>
      </c>
    </row>
    <row r="7017" spans="1:2" x14ac:dyDescent="0.25">
      <c r="A7017" s="2">
        <v>16373</v>
      </c>
      <c r="B7017" s="1">
        <v>110120.82421087309</v>
      </c>
    </row>
    <row r="7018" spans="1:2" x14ac:dyDescent="0.25">
      <c r="A7018" s="2">
        <v>16374</v>
      </c>
      <c r="B7018" s="1">
        <v>120131.80823004337</v>
      </c>
    </row>
    <row r="7019" spans="1:2" x14ac:dyDescent="0.25">
      <c r="A7019" s="2">
        <v>16375</v>
      </c>
      <c r="B7019" s="1">
        <v>119130.70982812635</v>
      </c>
    </row>
    <row r="7020" spans="1:2" x14ac:dyDescent="0.25">
      <c r="A7020" s="2">
        <v>16376</v>
      </c>
      <c r="B7020" s="1">
        <v>119130.70982812635</v>
      </c>
    </row>
    <row r="7021" spans="1:2" x14ac:dyDescent="0.25">
      <c r="A7021" s="2">
        <v>16377</v>
      </c>
      <c r="B7021" s="1">
        <v>80087.872153362245</v>
      </c>
    </row>
    <row r="7022" spans="1:2" x14ac:dyDescent="0.25">
      <c r="A7022" s="2">
        <v>16378</v>
      </c>
      <c r="B7022" s="1">
        <v>80087.872153362245</v>
      </c>
    </row>
    <row r="7023" spans="1:2" x14ac:dyDescent="0.25">
      <c r="A7023" s="2">
        <v>16381</v>
      </c>
      <c r="B7023" s="1">
        <v>17517279.701250002</v>
      </c>
    </row>
    <row r="7024" spans="1:2" x14ac:dyDescent="0.25">
      <c r="A7024" s="2">
        <v>16382</v>
      </c>
      <c r="B7024" s="1">
        <v>500167.66848750011</v>
      </c>
    </row>
    <row r="7025" spans="1:2" x14ac:dyDescent="0.25">
      <c r="A7025" s="2">
        <v>16383</v>
      </c>
      <c r="B7025" s="1">
        <v>42739650.613569424</v>
      </c>
    </row>
    <row r="7026" spans="1:2" x14ac:dyDescent="0.25">
      <c r="A7026" s="2">
        <v>16384</v>
      </c>
      <c r="B7026" s="1">
        <v>24160323.198201902</v>
      </c>
    </row>
    <row r="7027" spans="1:2" x14ac:dyDescent="0.25">
      <c r="A7027" s="2">
        <v>16385</v>
      </c>
      <c r="B7027" s="1">
        <v>24722944.589444168</v>
      </c>
    </row>
    <row r="7028" spans="1:2" x14ac:dyDescent="0.25">
      <c r="A7028" s="2">
        <v>16386</v>
      </c>
      <c r="B7028" s="1">
        <v>28214220.900166322</v>
      </c>
    </row>
    <row r="7029" spans="1:2" x14ac:dyDescent="0.25">
      <c r="A7029" s="2">
        <v>16407</v>
      </c>
      <c r="B7029" s="1">
        <v>7235.2462981250947</v>
      </c>
    </row>
    <row r="7030" spans="1:2" x14ac:dyDescent="0.25">
      <c r="A7030" s="2">
        <v>16409</v>
      </c>
      <c r="B7030" s="1">
        <v>1227324.5233426299</v>
      </c>
    </row>
    <row r="7031" spans="1:2" x14ac:dyDescent="0.25">
      <c r="A7031" s="2">
        <v>16410</v>
      </c>
      <c r="B7031" s="1">
        <v>1891081.6635177254</v>
      </c>
    </row>
    <row r="7032" spans="1:2" x14ac:dyDescent="0.25">
      <c r="A7032" s="2">
        <v>16412</v>
      </c>
      <c r="B7032" s="1">
        <v>15425388.52391416</v>
      </c>
    </row>
    <row r="7033" spans="1:2" x14ac:dyDescent="0.25">
      <c r="A7033" s="2">
        <v>16413</v>
      </c>
      <c r="B7033" s="1">
        <v>6221111.7836553613</v>
      </c>
    </row>
    <row r="7034" spans="1:2" x14ac:dyDescent="0.25">
      <c r="A7034" s="2">
        <v>16414</v>
      </c>
      <c r="B7034" s="1">
        <v>435825.44298289297</v>
      </c>
    </row>
    <row r="7035" spans="1:2" x14ac:dyDescent="0.25">
      <c r="A7035" s="2">
        <v>16416</v>
      </c>
      <c r="B7035" s="1">
        <v>777519.00517165195</v>
      </c>
    </row>
    <row r="7036" spans="1:2" x14ac:dyDescent="0.25">
      <c r="A7036" s="2">
        <v>16417</v>
      </c>
      <c r="B7036" s="1">
        <v>19091870.149275005</v>
      </c>
    </row>
    <row r="7037" spans="1:2" x14ac:dyDescent="0.25">
      <c r="A7037" s="2">
        <v>16418</v>
      </c>
      <c r="B7037" s="1">
        <v>669734.83088249178</v>
      </c>
    </row>
    <row r="7038" spans="1:2" x14ac:dyDescent="0.25">
      <c r="A7038" s="2">
        <v>16421</v>
      </c>
      <c r="B7038" s="1">
        <v>518346.00344776799</v>
      </c>
    </row>
    <row r="7039" spans="1:2" x14ac:dyDescent="0.25">
      <c r="A7039" s="2">
        <v>16422</v>
      </c>
      <c r="B7039" s="1">
        <v>12658349.611924112</v>
      </c>
    </row>
    <row r="7040" spans="1:2" x14ac:dyDescent="0.25">
      <c r="A7040" s="2">
        <v>16424</v>
      </c>
      <c r="B7040" s="1">
        <v>112713.47663350681</v>
      </c>
    </row>
    <row r="7041" spans="1:2" x14ac:dyDescent="0.25">
      <c r="A7041" s="2">
        <v>16425</v>
      </c>
      <c r="B7041" s="1">
        <v>688207.91217300016</v>
      </c>
    </row>
    <row r="7042" spans="1:2" x14ac:dyDescent="0.25">
      <c r="A7042" s="2">
        <v>16432</v>
      </c>
      <c r="B7042" s="1">
        <v>2440072.6731473403</v>
      </c>
    </row>
    <row r="7043" spans="1:2" x14ac:dyDescent="0.25">
      <c r="A7043" s="2">
        <v>16433</v>
      </c>
      <c r="B7043" s="1">
        <v>3771538.1193822119</v>
      </c>
    </row>
    <row r="7044" spans="1:2" x14ac:dyDescent="0.25">
      <c r="A7044" s="2">
        <v>16434</v>
      </c>
      <c r="B7044" s="1">
        <v>1591746.4590480747</v>
      </c>
    </row>
    <row r="7045" spans="1:2" x14ac:dyDescent="0.25">
      <c r="A7045" s="2">
        <v>16435</v>
      </c>
      <c r="B7045" s="1">
        <v>37541190.071888559</v>
      </c>
    </row>
    <row r="7046" spans="1:2" x14ac:dyDescent="0.25">
      <c r="A7046" s="2">
        <v>16436</v>
      </c>
      <c r="B7046" s="1">
        <v>721191.28874102712</v>
      </c>
    </row>
    <row r="7047" spans="1:2" x14ac:dyDescent="0.25">
      <c r="A7047" s="2">
        <v>16439</v>
      </c>
      <c r="B7047" s="1">
        <v>935396.31379921362</v>
      </c>
    </row>
    <row r="7048" spans="1:2" x14ac:dyDescent="0.25">
      <c r="A7048" s="2">
        <v>16440</v>
      </c>
      <c r="B7048" s="1">
        <v>9988959.4414413627</v>
      </c>
    </row>
    <row r="7049" spans="1:2" x14ac:dyDescent="0.25">
      <c r="A7049" s="2">
        <v>16441</v>
      </c>
      <c r="B7049" s="1">
        <v>49169437.977049522</v>
      </c>
    </row>
    <row r="7050" spans="1:2" x14ac:dyDescent="0.25">
      <c r="A7050" s="2">
        <v>16443</v>
      </c>
      <c r="B7050" s="1">
        <v>4233159.0281567723</v>
      </c>
    </row>
    <row r="7051" spans="1:2" x14ac:dyDescent="0.25">
      <c r="A7051" s="2">
        <v>16444</v>
      </c>
      <c r="B7051" s="1">
        <v>367621.78452022886</v>
      </c>
    </row>
    <row r="7052" spans="1:2" x14ac:dyDescent="0.25">
      <c r="A7052" s="2">
        <v>16445</v>
      </c>
      <c r="B7052" s="1">
        <v>3503844.4067095984</v>
      </c>
    </row>
    <row r="7053" spans="1:2" x14ac:dyDescent="0.25">
      <c r="A7053" s="2">
        <v>16460</v>
      </c>
      <c r="B7053" s="1">
        <v>60335.474801320197</v>
      </c>
    </row>
    <row r="7054" spans="1:2" x14ac:dyDescent="0.25">
      <c r="A7054" s="2">
        <v>16461</v>
      </c>
      <c r="B7054" s="1">
        <v>256185</v>
      </c>
    </row>
    <row r="7055" spans="1:2" x14ac:dyDescent="0.25">
      <c r="A7055" s="2">
        <v>16462</v>
      </c>
      <c r="B7055" s="1">
        <v>7559.2125502799499</v>
      </c>
    </row>
    <row r="7056" spans="1:2" x14ac:dyDescent="0.25">
      <c r="A7056" s="2">
        <v>16463</v>
      </c>
      <c r="B7056" s="1">
        <v>9071.0550603359407</v>
      </c>
    </row>
    <row r="7057" spans="1:2" x14ac:dyDescent="0.25">
      <c r="A7057" s="2">
        <v>16464</v>
      </c>
      <c r="B7057" s="1">
        <v>12580.689458680203</v>
      </c>
    </row>
    <row r="7058" spans="1:2" x14ac:dyDescent="0.25">
      <c r="A7058" s="2">
        <v>16468</v>
      </c>
      <c r="B7058" s="1">
        <v>1576479.7084188401</v>
      </c>
    </row>
    <row r="7059" spans="1:2" x14ac:dyDescent="0.25">
      <c r="A7059" s="2">
        <v>16469</v>
      </c>
      <c r="B7059" s="1">
        <v>615910.77530342282</v>
      </c>
    </row>
    <row r="7060" spans="1:2" x14ac:dyDescent="0.25">
      <c r="A7060" s="2">
        <v>16470</v>
      </c>
      <c r="B7060" s="1">
        <v>257336.11307416597</v>
      </c>
    </row>
    <row r="7061" spans="1:2" x14ac:dyDescent="0.25">
      <c r="A7061" s="2">
        <v>16471</v>
      </c>
      <c r="B7061" s="1">
        <v>227925.37681604104</v>
      </c>
    </row>
    <row r="7062" spans="1:2" x14ac:dyDescent="0.25">
      <c r="A7062" s="2">
        <v>16472</v>
      </c>
      <c r="B7062" s="1">
        <v>257336.11307416597</v>
      </c>
    </row>
    <row r="7063" spans="1:2" x14ac:dyDescent="0.25">
      <c r="A7063" s="2">
        <v>16473</v>
      </c>
      <c r="B7063" s="1">
        <v>257336.11307416597</v>
      </c>
    </row>
    <row r="7064" spans="1:2" x14ac:dyDescent="0.25">
      <c r="A7064" s="2">
        <v>16474</v>
      </c>
      <c r="B7064" s="1">
        <v>189324.79787179007</v>
      </c>
    </row>
    <row r="7065" spans="1:2" x14ac:dyDescent="0.25">
      <c r="A7065" s="2">
        <v>16475</v>
      </c>
      <c r="B7065" s="1">
        <v>189324.79787179007</v>
      </c>
    </row>
    <row r="7066" spans="1:2" x14ac:dyDescent="0.25">
      <c r="A7066" s="2">
        <v>16476</v>
      </c>
      <c r="B7066" s="1">
        <v>689748.98825035151</v>
      </c>
    </row>
    <row r="7067" spans="1:2" x14ac:dyDescent="0.25">
      <c r="A7067" s="2">
        <v>16477</v>
      </c>
      <c r="B7067" s="1">
        <v>5076569.9961212501</v>
      </c>
    </row>
    <row r="7068" spans="1:2" x14ac:dyDescent="0.25">
      <c r="A7068" s="2">
        <v>16479</v>
      </c>
      <c r="B7068" s="1">
        <v>12000</v>
      </c>
    </row>
    <row r="7069" spans="1:2" x14ac:dyDescent="0.25">
      <c r="A7069" s="2">
        <v>16481</v>
      </c>
      <c r="B7069" s="1">
        <v>223500</v>
      </c>
    </row>
    <row r="7070" spans="1:2" x14ac:dyDescent="0.25">
      <c r="A7070" s="2">
        <v>16491</v>
      </c>
      <c r="B7070" s="1">
        <v>575187.50221959804</v>
      </c>
    </row>
    <row r="7071" spans="1:2" x14ac:dyDescent="0.25">
      <c r="A7071" s="2">
        <v>16492</v>
      </c>
      <c r="B7071" s="1">
        <v>352043.32734160911</v>
      </c>
    </row>
    <row r="7072" spans="1:2" x14ac:dyDescent="0.25">
      <c r="A7072" s="2">
        <v>16493</v>
      </c>
      <c r="B7072" s="1">
        <v>509447.73038858129</v>
      </c>
    </row>
    <row r="7073" spans="1:2" x14ac:dyDescent="0.25">
      <c r="A7073" s="2">
        <v>16494</v>
      </c>
      <c r="B7073" s="1">
        <v>932806.82870454586</v>
      </c>
    </row>
    <row r="7074" spans="1:2" x14ac:dyDescent="0.25">
      <c r="A7074" s="2">
        <v>16495</v>
      </c>
      <c r="B7074" s="1">
        <v>1827061.6734026638</v>
      </c>
    </row>
    <row r="7075" spans="1:2" x14ac:dyDescent="0.25">
      <c r="A7075" s="2">
        <v>16496</v>
      </c>
      <c r="B7075" s="1">
        <v>5635446.9506090619</v>
      </c>
    </row>
    <row r="7076" spans="1:2" x14ac:dyDescent="0.25">
      <c r="A7076" s="2">
        <v>16499</v>
      </c>
      <c r="B7076" s="1">
        <v>20474.667136186836</v>
      </c>
    </row>
    <row r="7077" spans="1:2" x14ac:dyDescent="0.25">
      <c r="A7077" s="2">
        <v>16500</v>
      </c>
      <c r="B7077" s="1">
        <v>67600.957949646414</v>
      </c>
    </row>
    <row r="7078" spans="1:2" x14ac:dyDescent="0.25">
      <c r="A7078" s="2">
        <v>16501</v>
      </c>
      <c r="B7078" s="1">
        <v>31964.67021261236</v>
      </c>
    </row>
    <row r="7079" spans="1:2" x14ac:dyDescent="0.25">
      <c r="A7079" s="2">
        <v>16502</v>
      </c>
      <c r="B7079" s="1">
        <v>26437.500000000004</v>
      </c>
    </row>
    <row r="7080" spans="1:2" x14ac:dyDescent="0.25">
      <c r="A7080" s="2">
        <v>16503</v>
      </c>
      <c r="B7080" s="1">
        <v>75160.17049992636</v>
      </c>
    </row>
    <row r="7081" spans="1:2" x14ac:dyDescent="0.25">
      <c r="A7081" s="2">
        <v>16504</v>
      </c>
      <c r="B7081" s="1">
        <v>33939.784463249794</v>
      </c>
    </row>
    <row r="7082" spans="1:2" x14ac:dyDescent="0.25">
      <c r="A7082" s="2">
        <v>16505</v>
      </c>
      <c r="B7082" s="1">
        <v>36716.175244216902</v>
      </c>
    </row>
    <row r="7083" spans="1:2" x14ac:dyDescent="0.25">
      <c r="A7083" s="2">
        <v>16506</v>
      </c>
      <c r="B7083" s="1">
        <v>4089.4869718310601</v>
      </c>
    </row>
    <row r="7084" spans="1:2" x14ac:dyDescent="0.25">
      <c r="A7084" s="2">
        <v>16507</v>
      </c>
      <c r="B7084" s="1">
        <v>4319.5500287313998</v>
      </c>
    </row>
    <row r="7085" spans="1:2" x14ac:dyDescent="0.25">
      <c r="A7085" s="2">
        <v>16508</v>
      </c>
      <c r="B7085" s="1">
        <v>10042953.816800505</v>
      </c>
    </row>
    <row r="7086" spans="1:2" x14ac:dyDescent="0.25">
      <c r="A7086" s="2">
        <v>16509</v>
      </c>
      <c r="B7086" s="1">
        <v>76672.013009982344</v>
      </c>
    </row>
    <row r="7087" spans="1:2" x14ac:dyDescent="0.25">
      <c r="A7087" s="2">
        <v>16510</v>
      </c>
      <c r="B7087" s="1">
        <v>1079887.50718285</v>
      </c>
    </row>
    <row r="7088" spans="1:2" x14ac:dyDescent="0.25">
      <c r="A7088" s="2">
        <v>16521</v>
      </c>
      <c r="B7088" s="1">
        <v>129586.500861942</v>
      </c>
    </row>
    <row r="7089" spans="1:2" x14ac:dyDescent="0.25">
      <c r="A7089" s="2">
        <v>16522</v>
      </c>
      <c r="B7089" s="1">
        <v>102589.31318237075</v>
      </c>
    </row>
    <row r="7090" spans="1:2" x14ac:dyDescent="0.25">
      <c r="A7090" s="2">
        <v>16523</v>
      </c>
      <c r="B7090" s="1">
        <v>615535.87909422454</v>
      </c>
    </row>
    <row r="7091" spans="1:2" x14ac:dyDescent="0.25">
      <c r="A7091" s="2">
        <v>16524</v>
      </c>
      <c r="B7091" s="1">
        <v>3265482.877213154</v>
      </c>
    </row>
    <row r="7092" spans="1:2" x14ac:dyDescent="0.25">
      <c r="A7092" s="2">
        <v>16531</v>
      </c>
      <c r="B7092" s="1">
        <v>6866504.6702599172</v>
      </c>
    </row>
    <row r="7093" spans="1:2" x14ac:dyDescent="0.25">
      <c r="A7093" s="2">
        <v>16532</v>
      </c>
      <c r="B7093" s="1">
        <v>421156.12780131149</v>
      </c>
    </row>
    <row r="7094" spans="1:2" x14ac:dyDescent="0.25">
      <c r="A7094" s="2">
        <v>16534</v>
      </c>
      <c r="B7094" s="1">
        <v>399558.37765765452</v>
      </c>
    </row>
    <row r="7095" spans="1:2" x14ac:dyDescent="0.25">
      <c r="A7095" s="2">
        <v>16535</v>
      </c>
      <c r="B7095" s="1">
        <v>259173.00172388399</v>
      </c>
    </row>
    <row r="7096" spans="1:2" x14ac:dyDescent="0.25">
      <c r="A7096" s="2">
        <v>16542</v>
      </c>
      <c r="B7096" s="1">
        <v>496748.25330411101</v>
      </c>
    </row>
    <row r="7097" spans="1:2" x14ac:dyDescent="0.25">
      <c r="A7097" s="2">
        <v>16543</v>
      </c>
      <c r="B7097" s="1">
        <v>4628253.1042827563</v>
      </c>
    </row>
    <row r="7098" spans="1:2" x14ac:dyDescent="0.25">
      <c r="A7098" s="2">
        <v>16544</v>
      </c>
      <c r="B7098" s="1">
        <v>33159054.952519286</v>
      </c>
    </row>
    <row r="7099" spans="1:2" x14ac:dyDescent="0.25">
      <c r="A7099" s="2">
        <v>16545</v>
      </c>
      <c r="B7099" s="1">
        <v>40812076.034683205</v>
      </c>
    </row>
    <row r="7100" spans="1:2" x14ac:dyDescent="0.25">
      <c r="A7100" s="2">
        <v>16554</v>
      </c>
      <c r="B7100" s="1">
        <v>795138.34477500012</v>
      </c>
    </row>
    <row r="7101" spans="1:2" x14ac:dyDescent="0.25">
      <c r="A7101" s="2">
        <v>16555</v>
      </c>
      <c r="B7101" s="1">
        <v>3503844.4067095984</v>
      </c>
    </row>
    <row r="7102" spans="1:2" x14ac:dyDescent="0.25">
      <c r="A7102" s="2">
        <v>16556</v>
      </c>
      <c r="B7102" s="1">
        <v>283167.69067104481</v>
      </c>
    </row>
    <row r="7103" spans="1:2" x14ac:dyDescent="0.25">
      <c r="A7103" s="2">
        <v>16557</v>
      </c>
      <c r="B7103" s="1">
        <v>4244657.2241281997</v>
      </c>
    </row>
    <row r="7104" spans="1:2" x14ac:dyDescent="0.25">
      <c r="A7104" s="2">
        <v>16558</v>
      </c>
      <c r="B7104" s="1">
        <v>211657.95140783858</v>
      </c>
    </row>
    <row r="7105" spans="1:2" x14ac:dyDescent="0.25">
      <c r="A7105" s="2">
        <v>16559</v>
      </c>
      <c r="B7105" s="1">
        <v>2946689.0408498426</v>
      </c>
    </row>
    <row r="7106" spans="1:2" x14ac:dyDescent="0.25">
      <c r="A7106" s="2">
        <v>16560</v>
      </c>
      <c r="B7106" s="1">
        <v>4227511.2164942054</v>
      </c>
    </row>
    <row r="7107" spans="1:2" x14ac:dyDescent="0.25">
      <c r="A7107" s="2">
        <v>16561</v>
      </c>
      <c r="B7107" s="1">
        <v>896081.58240526868</v>
      </c>
    </row>
    <row r="7108" spans="1:2" x14ac:dyDescent="0.25">
      <c r="A7108" s="2">
        <v>16562</v>
      </c>
      <c r="B7108" s="1">
        <v>724534.43262047612</v>
      </c>
    </row>
    <row r="7109" spans="1:2" x14ac:dyDescent="0.25">
      <c r="A7109" s="2">
        <v>16563</v>
      </c>
      <c r="B7109" s="1">
        <v>724534.43262047612</v>
      </c>
    </row>
    <row r="7110" spans="1:2" x14ac:dyDescent="0.25">
      <c r="A7110" s="2">
        <v>16564</v>
      </c>
      <c r="B7110" s="1">
        <v>724534.43262047612</v>
      </c>
    </row>
    <row r="7111" spans="1:2" x14ac:dyDescent="0.25">
      <c r="A7111" s="2">
        <v>16565</v>
      </c>
      <c r="B7111" s="1">
        <v>1572291.0000000002</v>
      </c>
    </row>
    <row r="7112" spans="1:2" x14ac:dyDescent="0.25">
      <c r="A7112" s="2">
        <v>16566</v>
      </c>
      <c r="B7112" s="1">
        <v>6643920.2010769024</v>
      </c>
    </row>
    <row r="7113" spans="1:2" x14ac:dyDescent="0.25">
      <c r="A7113" s="2">
        <v>16567</v>
      </c>
      <c r="B7113" s="1">
        <v>6643920.2010769024</v>
      </c>
    </row>
    <row r="7114" spans="1:2" x14ac:dyDescent="0.25">
      <c r="A7114" s="2">
        <v>16568</v>
      </c>
      <c r="B7114" s="1">
        <v>6643920.2010769024</v>
      </c>
    </row>
    <row r="7115" spans="1:2" x14ac:dyDescent="0.25">
      <c r="A7115" s="2">
        <v>16569</v>
      </c>
      <c r="B7115" s="1">
        <v>6767030.5085695172</v>
      </c>
    </row>
    <row r="7116" spans="1:2" x14ac:dyDescent="0.25">
      <c r="A7116" s="2">
        <v>16570</v>
      </c>
      <c r="B7116" s="1">
        <v>6643920.2010769024</v>
      </c>
    </row>
    <row r="7117" spans="1:2" x14ac:dyDescent="0.25">
      <c r="A7117" s="2">
        <v>16575</v>
      </c>
      <c r="B7117" s="1">
        <v>45247.286550961413</v>
      </c>
    </row>
    <row r="7118" spans="1:2" x14ac:dyDescent="0.25">
      <c r="A7118" s="2">
        <v>16576</v>
      </c>
      <c r="B7118" s="1">
        <v>46435.162808862551</v>
      </c>
    </row>
    <row r="7119" spans="1:2" x14ac:dyDescent="0.25">
      <c r="A7119" s="2">
        <v>16582</v>
      </c>
      <c r="B7119" s="1">
        <v>763480.4675782749</v>
      </c>
    </row>
    <row r="7120" spans="1:2" x14ac:dyDescent="0.25">
      <c r="A7120" s="2">
        <v>16583</v>
      </c>
      <c r="B7120" s="1">
        <v>763480.4675782749</v>
      </c>
    </row>
    <row r="7121" spans="1:2" x14ac:dyDescent="0.25">
      <c r="A7121" s="2">
        <v>16584</v>
      </c>
      <c r="B7121" s="1">
        <v>1292625.3460978714</v>
      </c>
    </row>
    <row r="7122" spans="1:2" x14ac:dyDescent="0.25">
      <c r="A7122" s="2">
        <v>16585</v>
      </c>
      <c r="B7122" s="1">
        <v>1306433.4145017217</v>
      </c>
    </row>
    <row r="7123" spans="1:2" x14ac:dyDescent="0.25">
      <c r="A7123" s="2">
        <v>16586</v>
      </c>
      <c r="B7123" s="1">
        <v>1025893.1318237075</v>
      </c>
    </row>
    <row r="7124" spans="1:2" x14ac:dyDescent="0.25">
      <c r="A7124" s="2">
        <v>16587</v>
      </c>
      <c r="B7124" s="1">
        <v>63281.407920915008</v>
      </c>
    </row>
    <row r="7125" spans="1:2" x14ac:dyDescent="0.25">
      <c r="A7125" s="2">
        <v>16588</v>
      </c>
      <c r="B7125" s="1">
        <v>17278.200114925599</v>
      </c>
    </row>
    <row r="7126" spans="1:2" x14ac:dyDescent="0.25">
      <c r="A7126" s="2">
        <v>16589</v>
      </c>
      <c r="B7126" s="1">
        <v>16654200.941460082</v>
      </c>
    </row>
    <row r="7127" spans="1:2" x14ac:dyDescent="0.25">
      <c r="A7127" s="2">
        <v>16591</v>
      </c>
      <c r="B7127" s="1">
        <v>45346.255309620006</v>
      </c>
    </row>
    <row r="7128" spans="1:2" x14ac:dyDescent="0.25">
      <c r="A7128" s="2">
        <v>16594</v>
      </c>
      <c r="B7128" s="1">
        <v>632814.07920915005</v>
      </c>
    </row>
    <row r="7129" spans="1:2" x14ac:dyDescent="0.25">
      <c r="A7129" s="2">
        <v>16595</v>
      </c>
      <c r="B7129" s="1">
        <v>558841.78496712481</v>
      </c>
    </row>
    <row r="7130" spans="1:2" x14ac:dyDescent="0.25">
      <c r="A7130" s="2">
        <v>16597</v>
      </c>
      <c r="B7130" s="1">
        <v>504955.39835870062</v>
      </c>
    </row>
    <row r="7131" spans="1:2" x14ac:dyDescent="0.25">
      <c r="A7131" s="2">
        <v>16599</v>
      </c>
      <c r="B7131" s="1">
        <v>648688.42556473799</v>
      </c>
    </row>
    <row r="7132" spans="1:2" x14ac:dyDescent="0.25">
      <c r="A7132" s="2">
        <v>16600</v>
      </c>
      <c r="B7132" s="1">
        <v>269971.87679571251</v>
      </c>
    </row>
    <row r="7133" spans="1:2" x14ac:dyDescent="0.25">
      <c r="A7133" s="2">
        <v>16601</v>
      </c>
      <c r="B7133" s="1">
        <v>126994.77084470316</v>
      </c>
    </row>
    <row r="7134" spans="1:2" x14ac:dyDescent="0.25">
      <c r="A7134" s="2">
        <v>16602</v>
      </c>
      <c r="B7134" s="1">
        <v>10528.903195032788</v>
      </c>
    </row>
    <row r="7135" spans="1:2" x14ac:dyDescent="0.25">
      <c r="A7135" s="2">
        <v>16603</v>
      </c>
      <c r="B7135" s="1">
        <v>32504.613966203786</v>
      </c>
    </row>
    <row r="7136" spans="1:2" x14ac:dyDescent="0.25">
      <c r="A7136" s="2">
        <v>16604</v>
      </c>
      <c r="B7136" s="1">
        <v>446803.45609690418</v>
      </c>
    </row>
    <row r="7137" spans="1:2" x14ac:dyDescent="0.25">
      <c r="A7137" s="2">
        <v>16605</v>
      </c>
      <c r="B7137" s="1">
        <v>435194.66539468855</v>
      </c>
    </row>
    <row r="7138" spans="1:2" x14ac:dyDescent="0.25">
      <c r="A7138" s="2">
        <v>16606</v>
      </c>
      <c r="B7138" s="1">
        <v>47083.095313172256</v>
      </c>
    </row>
    <row r="7139" spans="1:2" x14ac:dyDescent="0.25">
      <c r="A7139" s="2">
        <v>16607</v>
      </c>
      <c r="B7139" s="1">
        <v>24351.463286973267</v>
      </c>
    </row>
    <row r="7140" spans="1:2" x14ac:dyDescent="0.25">
      <c r="A7140" s="2">
        <v>16608</v>
      </c>
      <c r="B7140" s="1">
        <v>148322.54911156444</v>
      </c>
    </row>
    <row r="7141" spans="1:2" x14ac:dyDescent="0.25">
      <c r="A7141" s="2">
        <v>16612</v>
      </c>
      <c r="B7141" s="1">
        <v>900626.18099049688</v>
      </c>
    </row>
    <row r="7142" spans="1:2" x14ac:dyDescent="0.25">
      <c r="A7142" s="2">
        <v>16613</v>
      </c>
      <c r="B7142" s="1">
        <v>500419.87082853267</v>
      </c>
    </row>
    <row r="7143" spans="1:2" x14ac:dyDescent="0.25">
      <c r="A7143" s="2">
        <v>16614</v>
      </c>
      <c r="B7143" s="1">
        <v>976218.3064932964</v>
      </c>
    </row>
    <row r="7144" spans="1:2" x14ac:dyDescent="0.25">
      <c r="A7144" s="2">
        <v>16615</v>
      </c>
      <c r="B7144" s="1">
        <v>500743.83708068752</v>
      </c>
    </row>
    <row r="7145" spans="1:2" x14ac:dyDescent="0.25">
      <c r="A7145" s="2">
        <v>16616</v>
      </c>
      <c r="B7145" s="1">
        <v>126940.77646934401</v>
      </c>
    </row>
    <row r="7146" spans="1:2" x14ac:dyDescent="0.25">
      <c r="A7146" s="2">
        <v>16617</v>
      </c>
      <c r="B7146" s="1">
        <v>788695.84087099449</v>
      </c>
    </row>
    <row r="7147" spans="1:2" x14ac:dyDescent="0.25">
      <c r="A7147" s="2">
        <v>16618</v>
      </c>
      <c r="B7147" s="1">
        <v>1331501.296356454</v>
      </c>
    </row>
    <row r="7148" spans="1:2" x14ac:dyDescent="0.25">
      <c r="A7148" s="2">
        <v>16619</v>
      </c>
      <c r="B7148" s="1">
        <v>160471.28356737152</v>
      </c>
    </row>
    <row r="7149" spans="1:2" x14ac:dyDescent="0.25">
      <c r="A7149" s="2">
        <v>16620</v>
      </c>
      <c r="B7149" s="1">
        <v>160471.28356737152</v>
      </c>
    </row>
    <row r="7150" spans="1:2" x14ac:dyDescent="0.25">
      <c r="A7150" s="2">
        <v>16621</v>
      </c>
      <c r="B7150" s="1">
        <v>160471.28356737152</v>
      </c>
    </row>
    <row r="7151" spans="1:2" x14ac:dyDescent="0.25">
      <c r="A7151" s="2">
        <v>16622</v>
      </c>
      <c r="B7151" s="1">
        <v>47029.10093781312</v>
      </c>
    </row>
    <row r="7152" spans="1:2" x14ac:dyDescent="0.25">
      <c r="A7152" s="2">
        <v>16623</v>
      </c>
      <c r="B7152" s="1">
        <v>470776.95875636343</v>
      </c>
    </row>
    <row r="7153" spans="1:2" x14ac:dyDescent="0.25">
      <c r="A7153" s="2">
        <v>16624</v>
      </c>
      <c r="B7153" s="1">
        <v>105397.02070104616</v>
      </c>
    </row>
    <row r="7154" spans="1:2" x14ac:dyDescent="0.25">
      <c r="A7154" s="2">
        <v>16625</v>
      </c>
      <c r="B7154" s="1">
        <v>35906.259613829759</v>
      </c>
    </row>
    <row r="7155" spans="1:2" x14ac:dyDescent="0.25">
      <c r="A7155" s="2">
        <v>16626</v>
      </c>
      <c r="B7155" s="1">
        <v>149456.43099410643</v>
      </c>
    </row>
    <row r="7156" spans="1:2" x14ac:dyDescent="0.25">
      <c r="A7156" s="2">
        <v>16627</v>
      </c>
      <c r="B7156" s="1">
        <v>149024.47599123331</v>
      </c>
    </row>
    <row r="7157" spans="1:2" x14ac:dyDescent="0.25">
      <c r="A7157" s="2">
        <v>16628</v>
      </c>
      <c r="B7157" s="1">
        <v>172026.07989422799</v>
      </c>
    </row>
    <row r="7158" spans="1:2" x14ac:dyDescent="0.25">
      <c r="A7158" s="2">
        <v>16629</v>
      </c>
      <c r="B7158" s="1">
        <v>22799.665800000002</v>
      </c>
    </row>
    <row r="7159" spans="1:2" x14ac:dyDescent="0.25">
      <c r="A7159" s="2">
        <v>16634</v>
      </c>
      <c r="B7159" s="1">
        <v>1623222.2066310004</v>
      </c>
    </row>
    <row r="7160" spans="1:2" x14ac:dyDescent="0.25">
      <c r="A7160" s="2">
        <v>16635</v>
      </c>
      <c r="B7160" s="1">
        <v>25800961.366680663</v>
      </c>
    </row>
    <row r="7161" spans="1:2" x14ac:dyDescent="0.25">
      <c r="A7161" s="2">
        <v>16636</v>
      </c>
      <c r="B7161" s="1">
        <v>25125712.499552563</v>
      </c>
    </row>
    <row r="7162" spans="1:2" x14ac:dyDescent="0.25">
      <c r="A7162" s="2">
        <v>16638</v>
      </c>
      <c r="B7162" s="1">
        <v>26183054.008581057</v>
      </c>
    </row>
    <row r="7163" spans="1:2" x14ac:dyDescent="0.25">
      <c r="A7163" s="2">
        <v>16639</v>
      </c>
      <c r="B7163" s="1">
        <v>39311900.845232315</v>
      </c>
    </row>
    <row r="7164" spans="1:2" x14ac:dyDescent="0.25">
      <c r="A7164" s="2">
        <v>16641</v>
      </c>
      <c r="B7164" s="1">
        <v>117574.45658073002</v>
      </c>
    </row>
    <row r="7165" spans="1:2" x14ac:dyDescent="0.25">
      <c r="A7165" s="2">
        <v>16643</v>
      </c>
      <c r="B7165" s="1">
        <v>12109210.57304417</v>
      </c>
    </row>
    <row r="7166" spans="1:2" x14ac:dyDescent="0.25">
      <c r="A7166" s="2">
        <v>16644</v>
      </c>
      <c r="B7166" s="1">
        <v>3340607.0330160004</v>
      </c>
    </row>
    <row r="7167" spans="1:2" x14ac:dyDescent="0.25">
      <c r="A7167" s="2">
        <v>16645</v>
      </c>
      <c r="B7167" s="1">
        <v>247086.1020691513</v>
      </c>
    </row>
    <row r="7168" spans="1:2" x14ac:dyDescent="0.25">
      <c r="A7168" s="2">
        <v>16646</v>
      </c>
      <c r="B7168" s="1">
        <v>280602</v>
      </c>
    </row>
    <row r="7169" spans="1:2" x14ac:dyDescent="0.25">
      <c r="A7169" s="2">
        <v>16647</v>
      </c>
      <c r="B7169" s="1">
        <v>370617.39246515412</v>
      </c>
    </row>
    <row r="7170" spans="1:2" x14ac:dyDescent="0.25">
      <c r="A7170" s="2">
        <v>16648</v>
      </c>
      <c r="B7170" s="1">
        <v>486656.70454948727</v>
      </c>
    </row>
    <row r="7171" spans="1:2" x14ac:dyDescent="0.25">
      <c r="A7171" s="2">
        <v>16649</v>
      </c>
      <c r="B7171" s="1">
        <v>28960963.111383263</v>
      </c>
    </row>
    <row r="7172" spans="1:2" x14ac:dyDescent="0.25">
      <c r="A7172" s="2">
        <v>16650</v>
      </c>
      <c r="B7172" s="1">
        <v>5790486.4000153039</v>
      </c>
    </row>
    <row r="7173" spans="1:2" x14ac:dyDescent="0.25">
      <c r="A7173" s="2">
        <v>16651</v>
      </c>
      <c r="B7173" s="1">
        <v>15164957.453244409</v>
      </c>
    </row>
    <row r="7174" spans="1:2" x14ac:dyDescent="0.25">
      <c r="A7174" s="2">
        <v>16663</v>
      </c>
      <c r="B7174" s="1">
        <v>8738329.261790622</v>
      </c>
    </row>
    <row r="7175" spans="1:2" x14ac:dyDescent="0.25">
      <c r="A7175" s="2">
        <v>16664</v>
      </c>
      <c r="B7175" s="1">
        <v>702374.57727180526</v>
      </c>
    </row>
    <row r="7176" spans="1:2" x14ac:dyDescent="0.25">
      <c r="A7176" s="2">
        <v>16665</v>
      </c>
      <c r="B7176" s="1">
        <v>223414.93507266496</v>
      </c>
    </row>
    <row r="7177" spans="1:2" x14ac:dyDescent="0.25">
      <c r="A7177" s="2">
        <v>16666</v>
      </c>
      <c r="B7177" s="1">
        <v>1320751.5972019276</v>
      </c>
    </row>
    <row r="7178" spans="1:2" x14ac:dyDescent="0.25">
      <c r="A7178" s="2">
        <v>16667</v>
      </c>
      <c r="B7178" s="1">
        <v>327897.24030041439</v>
      </c>
    </row>
    <row r="7179" spans="1:2" x14ac:dyDescent="0.25">
      <c r="A7179" s="2">
        <v>16668</v>
      </c>
      <c r="B7179" s="1">
        <v>433570.28456784657</v>
      </c>
    </row>
    <row r="7180" spans="1:2" x14ac:dyDescent="0.25">
      <c r="A7180" s="2">
        <v>16671</v>
      </c>
      <c r="B7180" s="1">
        <v>285313044.54635304</v>
      </c>
    </row>
    <row r="7181" spans="1:2" x14ac:dyDescent="0.25">
      <c r="A7181" s="2">
        <v>16672</v>
      </c>
      <c r="B7181" s="1">
        <v>139217749.26259151</v>
      </c>
    </row>
    <row r="7182" spans="1:2" x14ac:dyDescent="0.25">
      <c r="A7182" s="2">
        <v>16681</v>
      </c>
      <c r="B7182" s="1">
        <v>467254.07197853108</v>
      </c>
    </row>
    <row r="7183" spans="1:2" x14ac:dyDescent="0.25">
      <c r="A7183" s="2">
        <v>16682</v>
      </c>
      <c r="B7183" s="1">
        <v>214918.30565391228</v>
      </c>
    </row>
    <row r="7184" spans="1:2" x14ac:dyDescent="0.25">
      <c r="A7184" s="2">
        <v>16683</v>
      </c>
      <c r="B7184" s="1">
        <v>195624.29680752859</v>
      </c>
    </row>
    <row r="7185" spans="1:2" x14ac:dyDescent="0.25">
      <c r="A7185" s="2">
        <v>16684</v>
      </c>
      <c r="B7185" s="1">
        <v>3474233.4234944815</v>
      </c>
    </row>
    <row r="7186" spans="1:2" x14ac:dyDescent="0.25">
      <c r="A7186" s="2">
        <v>16685</v>
      </c>
      <c r="B7186" s="1">
        <v>995478.0191923395</v>
      </c>
    </row>
    <row r="7187" spans="1:2" x14ac:dyDescent="0.25">
      <c r="A7187" s="2">
        <v>16688</v>
      </c>
      <c r="B7187" s="1">
        <v>1520735.2098157522</v>
      </c>
    </row>
    <row r="7188" spans="1:2" x14ac:dyDescent="0.25">
      <c r="A7188" s="2">
        <v>16689</v>
      </c>
      <c r="B7188" s="1">
        <v>1485820.3193301416</v>
      </c>
    </row>
    <row r="7189" spans="1:2" x14ac:dyDescent="0.25">
      <c r="A7189" s="2">
        <v>16690</v>
      </c>
      <c r="B7189" s="1">
        <v>1249165.9806976148</v>
      </c>
    </row>
    <row r="7190" spans="1:2" x14ac:dyDescent="0.25">
      <c r="A7190" s="2">
        <v>16691</v>
      </c>
      <c r="B7190" s="1">
        <v>1216329.8380270435</v>
      </c>
    </row>
    <row r="7191" spans="1:2" x14ac:dyDescent="0.25">
      <c r="A7191" s="2">
        <v>16692</v>
      </c>
      <c r="B7191" s="1">
        <v>867766.21168196702</v>
      </c>
    </row>
    <row r="7192" spans="1:2" x14ac:dyDescent="0.25">
      <c r="A7192" s="2">
        <v>16693</v>
      </c>
      <c r="B7192" s="1">
        <v>841347.95061510894</v>
      </c>
    </row>
    <row r="7193" spans="1:2" x14ac:dyDescent="0.25">
      <c r="A7193" s="2">
        <v>16694</v>
      </c>
      <c r="B7193" s="1">
        <v>8243042.3673354927</v>
      </c>
    </row>
    <row r="7194" spans="1:2" x14ac:dyDescent="0.25">
      <c r="A7194" s="2">
        <v>16711</v>
      </c>
      <c r="B7194" s="1">
        <v>4712089.137592366</v>
      </c>
    </row>
    <row r="7195" spans="1:2" x14ac:dyDescent="0.25">
      <c r="A7195" s="2">
        <v>16712</v>
      </c>
      <c r="B7195" s="1">
        <v>1329341.5213420882</v>
      </c>
    </row>
    <row r="7196" spans="1:2" x14ac:dyDescent="0.25">
      <c r="A7196" s="2">
        <v>16713</v>
      </c>
      <c r="B7196" s="1">
        <v>5385938.9420744646</v>
      </c>
    </row>
    <row r="7197" spans="1:2" x14ac:dyDescent="0.25">
      <c r="A7197" s="2">
        <v>16714</v>
      </c>
      <c r="B7197" s="1">
        <v>2699718.7679571249</v>
      </c>
    </row>
    <row r="7198" spans="1:2" x14ac:dyDescent="0.25">
      <c r="A7198" s="2">
        <v>16716</v>
      </c>
      <c r="B7198" s="1">
        <v>16846245.112052459</v>
      </c>
    </row>
    <row r="7199" spans="1:2" x14ac:dyDescent="0.25">
      <c r="A7199" s="2">
        <v>16717</v>
      </c>
      <c r="B7199" s="1">
        <v>1626589.8922417799</v>
      </c>
    </row>
    <row r="7200" spans="1:2" x14ac:dyDescent="0.25">
      <c r="A7200" s="2">
        <v>16722</v>
      </c>
      <c r="B7200" s="1">
        <v>3142340.1437049625</v>
      </c>
    </row>
    <row r="7201" spans="1:2" x14ac:dyDescent="0.25">
      <c r="A7201" s="2">
        <v>16723</v>
      </c>
      <c r="B7201" s="1">
        <v>125936.48108766397</v>
      </c>
    </row>
    <row r="7202" spans="1:2" x14ac:dyDescent="0.25">
      <c r="A7202" s="2">
        <v>16725</v>
      </c>
      <c r="B7202" s="1">
        <v>80627.160398852444</v>
      </c>
    </row>
    <row r="7203" spans="1:2" x14ac:dyDescent="0.25">
      <c r="A7203" s="2">
        <v>16726</v>
      </c>
      <c r="B7203" s="1">
        <v>140567.75273542109</v>
      </c>
    </row>
    <row r="7204" spans="1:2" x14ac:dyDescent="0.25">
      <c r="A7204" s="2">
        <v>16727</v>
      </c>
      <c r="B7204" s="1">
        <v>45207.719472698234</v>
      </c>
    </row>
    <row r="7205" spans="1:2" x14ac:dyDescent="0.25">
      <c r="A7205" s="2">
        <v>16729</v>
      </c>
      <c r="B7205" s="1">
        <v>1127750.9626852253</v>
      </c>
    </row>
    <row r="7206" spans="1:2" x14ac:dyDescent="0.25">
      <c r="A7206" s="2">
        <v>16730</v>
      </c>
      <c r="B7206" s="1">
        <v>1964719.4154764167</v>
      </c>
    </row>
    <row r="7207" spans="1:2" x14ac:dyDescent="0.25">
      <c r="A7207" s="2">
        <v>16731</v>
      </c>
      <c r="B7207" s="1">
        <v>410151.81774970534</v>
      </c>
    </row>
    <row r="7208" spans="1:2" x14ac:dyDescent="0.25">
      <c r="A7208" s="2">
        <v>16732</v>
      </c>
      <c r="B7208" s="1">
        <v>50094.878503780805</v>
      </c>
    </row>
    <row r="7209" spans="1:2" x14ac:dyDescent="0.25">
      <c r="A7209" s="2">
        <v>16733</v>
      </c>
      <c r="B7209" s="1">
        <v>1559203.0934301775</v>
      </c>
    </row>
    <row r="7210" spans="1:2" x14ac:dyDescent="0.25">
      <c r="A7210" s="2">
        <v>16750</v>
      </c>
      <c r="B7210" s="1">
        <v>203510.44392160952</v>
      </c>
    </row>
    <row r="7211" spans="1:2" x14ac:dyDescent="0.25">
      <c r="A7211" s="2">
        <v>16751</v>
      </c>
      <c r="B7211" s="1">
        <v>1484060.7756745063</v>
      </c>
    </row>
    <row r="7212" spans="1:2" x14ac:dyDescent="0.25">
      <c r="A7212" s="2">
        <v>16752</v>
      </c>
      <c r="B7212" s="1">
        <v>582352.96260645194</v>
      </c>
    </row>
    <row r="7213" spans="1:2" x14ac:dyDescent="0.25">
      <c r="A7213" s="2">
        <v>16753</v>
      </c>
      <c r="B7213" s="1">
        <v>2304364.4111739174</v>
      </c>
    </row>
    <row r="7214" spans="1:2" x14ac:dyDescent="0.25">
      <c r="A7214" s="2">
        <v>16754</v>
      </c>
      <c r="B7214" s="1">
        <v>275521.83177079441</v>
      </c>
    </row>
    <row r="7215" spans="1:2" x14ac:dyDescent="0.25">
      <c r="A7215" s="2">
        <v>16760</v>
      </c>
      <c r="B7215" s="1">
        <v>12933.190254366087</v>
      </c>
    </row>
    <row r="7216" spans="1:2" x14ac:dyDescent="0.25">
      <c r="A7216" s="2">
        <v>16771</v>
      </c>
      <c r="B7216" s="1">
        <v>25270.726959591542</v>
      </c>
    </row>
    <row r="7217" spans="1:2" x14ac:dyDescent="0.25">
      <c r="A7217" s="2">
        <v>16772</v>
      </c>
      <c r="B7217" s="1">
        <v>568070.50360350951</v>
      </c>
    </row>
    <row r="7218" spans="1:2" x14ac:dyDescent="0.25">
      <c r="A7218" s="2">
        <v>16773</v>
      </c>
      <c r="B7218" s="1">
        <v>7559.2125502799499</v>
      </c>
    </row>
    <row r="7219" spans="1:2" x14ac:dyDescent="0.25">
      <c r="A7219" s="2">
        <v>16774</v>
      </c>
      <c r="B7219" s="1">
        <v>731598.13878808531</v>
      </c>
    </row>
    <row r="7220" spans="1:2" x14ac:dyDescent="0.25">
      <c r="A7220" s="2">
        <v>16775</v>
      </c>
      <c r="B7220" s="1">
        <v>4286047.5</v>
      </c>
    </row>
    <row r="7221" spans="1:2" x14ac:dyDescent="0.25">
      <c r="A7221" s="2">
        <v>16776</v>
      </c>
      <c r="B7221" s="1">
        <v>24378542.656650003</v>
      </c>
    </row>
    <row r="7222" spans="1:2" x14ac:dyDescent="0.25">
      <c r="A7222" s="2">
        <v>16778</v>
      </c>
      <c r="B7222" s="1">
        <v>50054.920095851405</v>
      </c>
    </row>
    <row r="7223" spans="1:2" x14ac:dyDescent="0.25">
      <c r="A7223" s="2">
        <v>16779</v>
      </c>
      <c r="B7223" s="1">
        <v>700768.88134191965</v>
      </c>
    </row>
    <row r="7224" spans="1:2" x14ac:dyDescent="0.25">
      <c r="A7224" s="2">
        <v>16781</v>
      </c>
      <c r="B7224" s="1">
        <v>1706222.2613489029</v>
      </c>
    </row>
    <row r="7225" spans="1:2" x14ac:dyDescent="0.25">
      <c r="A7225" s="2">
        <v>16962</v>
      </c>
      <c r="B7225" s="1">
        <v>1706222.2613489029</v>
      </c>
    </row>
    <row r="7226" spans="1:2" x14ac:dyDescent="0.25">
      <c r="A7226" s="2">
        <v>16984</v>
      </c>
      <c r="B7226" s="1">
        <v>1090686.3822546785</v>
      </c>
    </row>
    <row r="7227" spans="1:2" x14ac:dyDescent="0.25">
      <c r="A7227" s="2">
        <v>16985</v>
      </c>
      <c r="B7227" s="1">
        <v>1090686.3822546785</v>
      </c>
    </row>
    <row r="7228" spans="1:2" x14ac:dyDescent="0.25">
      <c r="A7228" s="2">
        <v>16990</v>
      </c>
      <c r="B7228" s="1">
        <v>83783.072244781419</v>
      </c>
    </row>
    <row r="7229" spans="1:2" x14ac:dyDescent="0.25">
      <c r="A7229" s="2">
        <v>16991</v>
      </c>
      <c r="B7229" s="1">
        <v>121120.18280562846</v>
      </c>
    </row>
    <row r="7230" spans="1:2" x14ac:dyDescent="0.25">
      <c r="A7230" s="2">
        <v>16992</v>
      </c>
      <c r="B7230" s="1">
        <v>118733.63141475436</v>
      </c>
    </row>
    <row r="7231" spans="1:2" x14ac:dyDescent="0.25">
      <c r="A7231" s="2">
        <v>16993</v>
      </c>
      <c r="B7231" s="1">
        <v>175508.71710489268</v>
      </c>
    </row>
    <row r="7232" spans="1:2" x14ac:dyDescent="0.25">
      <c r="A7232" s="2">
        <v>16994</v>
      </c>
      <c r="B7232" s="1">
        <v>87632.871207888282</v>
      </c>
    </row>
    <row r="7233" spans="1:2" x14ac:dyDescent="0.25">
      <c r="A7233" s="2">
        <v>16995</v>
      </c>
      <c r="B7233" s="1">
        <v>79247.544714613439</v>
      </c>
    </row>
    <row r="7234" spans="1:2" x14ac:dyDescent="0.25">
      <c r="A7234" s="2">
        <v>16996</v>
      </c>
      <c r="B7234" s="1">
        <v>90548.567477281977</v>
      </c>
    </row>
    <row r="7235" spans="1:2" x14ac:dyDescent="0.25">
      <c r="A7235" s="2">
        <v>16997</v>
      </c>
      <c r="B7235" s="1">
        <v>219163.16958275941</v>
      </c>
    </row>
    <row r="7236" spans="1:2" x14ac:dyDescent="0.25">
      <c r="A7236" s="2">
        <v>16998</v>
      </c>
      <c r="B7236" s="1">
        <v>158052.33555128193</v>
      </c>
    </row>
    <row r="7237" spans="1:2" x14ac:dyDescent="0.25">
      <c r="A7237" s="2">
        <v>16999</v>
      </c>
      <c r="B7237" s="1">
        <v>122216.26862541905</v>
      </c>
    </row>
    <row r="7238" spans="1:2" x14ac:dyDescent="0.25">
      <c r="A7238" s="2">
        <v>17000</v>
      </c>
      <c r="B7238" s="1">
        <v>210696.85152644585</v>
      </c>
    </row>
    <row r="7239" spans="1:2" x14ac:dyDescent="0.25">
      <c r="A7239" s="2">
        <v>17011</v>
      </c>
      <c r="B7239" s="1">
        <v>5179916.1150135007</v>
      </c>
    </row>
    <row r="7240" spans="1:2" x14ac:dyDescent="0.25">
      <c r="A7240" s="2">
        <v>17022</v>
      </c>
      <c r="B7240" s="1">
        <v>2492.3803665780179</v>
      </c>
    </row>
    <row r="7241" spans="1:2" x14ac:dyDescent="0.25">
      <c r="A7241" s="2">
        <v>17024</v>
      </c>
      <c r="B7241" s="1">
        <v>6047370.0402239598</v>
      </c>
    </row>
    <row r="7242" spans="1:2" x14ac:dyDescent="0.25">
      <c r="A7242" s="2">
        <v>17025</v>
      </c>
      <c r="B7242" s="1">
        <v>64852.24500000001</v>
      </c>
    </row>
    <row r="7243" spans="1:2" x14ac:dyDescent="0.25">
      <c r="A7243" s="2">
        <v>17026</v>
      </c>
      <c r="B7243" s="1">
        <v>318875.8784234965</v>
      </c>
    </row>
    <row r="7244" spans="1:2" x14ac:dyDescent="0.25">
      <c r="A7244" s="2">
        <v>17027</v>
      </c>
      <c r="B7244" s="1">
        <v>318875.8784234965</v>
      </c>
    </row>
    <row r="7245" spans="1:2" x14ac:dyDescent="0.25">
      <c r="A7245" s="2">
        <v>17028</v>
      </c>
      <c r="B7245" s="1">
        <v>330985.0889965407</v>
      </c>
    </row>
    <row r="7246" spans="1:2" x14ac:dyDescent="0.25">
      <c r="A7246" s="2">
        <v>17029</v>
      </c>
      <c r="B7246" s="1">
        <v>1210921.057304417</v>
      </c>
    </row>
    <row r="7247" spans="1:2" x14ac:dyDescent="0.25">
      <c r="A7247" s="2">
        <v>17030</v>
      </c>
      <c r="B7247" s="1">
        <v>407020.88784321904</v>
      </c>
    </row>
    <row r="7248" spans="1:2" x14ac:dyDescent="0.25">
      <c r="A7248" s="2">
        <v>17031</v>
      </c>
      <c r="B7248" s="1">
        <v>577205.70398177218</v>
      </c>
    </row>
    <row r="7249" spans="1:2" x14ac:dyDescent="0.25">
      <c r="A7249" s="2">
        <v>17032</v>
      </c>
      <c r="B7249" s="1">
        <v>577205.70398177218</v>
      </c>
    </row>
    <row r="7250" spans="1:2" x14ac:dyDescent="0.25">
      <c r="A7250" s="2">
        <v>17033</v>
      </c>
      <c r="B7250" s="1">
        <v>1210921.057304417</v>
      </c>
    </row>
    <row r="7251" spans="1:2" x14ac:dyDescent="0.25">
      <c r="A7251" s="2">
        <v>17034</v>
      </c>
      <c r="B7251" s="1">
        <v>423822.37005654594</v>
      </c>
    </row>
    <row r="7252" spans="1:2" x14ac:dyDescent="0.25">
      <c r="A7252" s="2">
        <v>17035</v>
      </c>
      <c r="B7252" s="1">
        <v>712425.22204743209</v>
      </c>
    </row>
    <row r="7253" spans="1:2" x14ac:dyDescent="0.25">
      <c r="A7253" s="2">
        <v>17036</v>
      </c>
      <c r="B7253" s="1">
        <v>439967.98415393819</v>
      </c>
    </row>
    <row r="7254" spans="1:2" x14ac:dyDescent="0.25">
      <c r="A7254" s="2">
        <v>17037</v>
      </c>
      <c r="B7254" s="1">
        <v>726552.63438265026</v>
      </c>
    </row>
    <row r="7255" spans="1:2" x14ac:dyDescent="0.25">
      <c r="A7255" s="2">
        <v>17038</v>
      </c>
      <c r="B7255" s="1">
        <v>674180.29865423415</v>
      </c>
    </row>
    <row r="7256" spans="1:2" x14ac:dyDescent="0.25">
      <c r="A7256" s="2">
        <v>17039</v>
      </c>
      <c r="B7256" s="1">
        <v>2092875.2273744675</v>
      </c>
    </row>
    <row r="7257" spans="1:2" x14ac:dyDescent="0.25">
      <c r="A7257" s="2">
        <v>17040</v>
      </c>
      <c r="B7257" s="1">
        <v>264182.61066858034</v>
      </c>
    </row>
    <row r="7258" spans="1:2" x14ac:dyDescent="0.25">
      <c r="A7258" s="2">
        <v>17041</v>
      </c>
      <c r="B7258" s="1">
        <v>1048153.0851850817</v>
      </c>
    </row>
    <row r="7259" spans="1:2" x14ac:dyDescent="0.25">
      <c r="A7259" s="2">
        <v>17042</v>
      </c>
      <c r="B7259" s="1">
        <v>59880.046283703428</v>
      </c>
    </row>
    <row r="7260" spans="1:2" x14ac:dyDescent="0.25">
      <c r="A7260" s="2">
        <v>17043</v>
      </c>
      <c r="B7260" s="1">
        <v>32937.05275868014</v>
      </c>
    </row>
    <row r="7261" spans="1:2" x14ac:dyDescent="0.25">
      <c r="A7261" s="2">
        <v>17054</v>
      </c>
      <c r="B7261" s="1">
        <v>737012.76676650229</v>
      </c>
    </row>
    <row r="7262" spans="1:2" x14ac:dyDescent="0.25">
      <c r="A7262" s="2">
        <v>17059</v>
      </c>
      <c r="B7262" s="1">
        <v>5053260.0605355892</v>
      </c>
    </row>
    <row r="7263" spans="1:2" x14ac:dyDescent="0.25">
      <c r="A7263" s="2">
        <v>17060</v>
      </c>
      <c r="B7263" s="1">
        <v>70.192687966885245</v>
      </c>
    </row>
    <row r="7264" spans="1:2" x14ac:dyDescent="0.25">
      <c r="A7264" s="2">
        <v>17071</v>
      </c>
      <c r="B7264" s="1">
        <v>709995004.21398699</v>
      </c>
    </row>
    <row r="7265" spans="1:2" x14ac:dyDescent="0.25">
      <c r="A7265" s="2">
        <v>17081</v>
      </c>
      <c r="B7265" s="1">
        <v>107178.83508789787</v>
      </c>
    </row>
    <row r="7266" spans="1:2" x14ac:dyDescent="0.25">
      <c r="A7266" s="2">
        <v>17083</v>
      </c>
      <c r="B7266" s="1">
        <v>40043.936076681122</v>
      </c>
    </row>
    <row r="7267" spans="1:2" x14ac:dyDescent="0.25">
      <c r="A7267" s="2">
        <v>17084</v>
      </c>
      <c r="B7267" s="1">
        <v>319100.11561105272</v>
      </c>
    </row>
    <row r="7268" spans="1:2" x14ac:dyDescent="0.25">
      <c r="A7268" s="2">
        <v>17085</v>
      </c>
      <c r="B7268" s="1">
        <v>33076.291199338608</v>
      </c>
    </row>
    <row r="7269" spans="1:2" x14ac:dyDescent="0.25">
      <c r="A7269" s="2">
        <v>17086</v>
      </c>
      <c r="B7269" s="1">
        <v>210207.35641500002</v>
      </c>
    </row>
    <row r="7270" spans="1:2" x14ac:dyDescent="0.25">
      <c r="A7270" s="2">
        <v>17087</v>
      </c>
      <c r="B7270" s="1">
        <v>194913.85885324539</v>
      </c>
    </row>
    <row r="7271" spans="1:2" x14ac:dyDescent="0.25">
      <c r="A7271" s="2">
        <v>17088</v>
      </c>
      <c r="B7271" s="1">
        <v>117288.68876859902</v>
      </c>
    </row>
    <row r="7272" spans="1:2" x14ac:dyDescent="0.25">
      <c r="A7272" s="2">
        <v>17089</v>
      </c>
      <c r="B7272" s="1">
        <v>3961243.263250283</v>
      </c>
    </row>
    <row r="7273" spans="1:2" x14ac:dyDescent="0.25">
      <c r="A7273" s="2">
        <v>17091</v>
      </c>
      <c r="B7273" s="1">
        <v>7466651.0724892793</v>
      </c>
    </row>
    <row r="7274" spans="1:2" x14ac:dyDescent="0.25">
      <c r="A7274" s="2">
        <v>17092</v>
      </c>
      <c r="B7274" s="1">
        <v>493541.51214509486</v>
      </c>
    </row>
    <row r="7275" spans="1:2" x14ac:dyDescent="0.25">
      <c r="A7275" s="2">
        <v>17093</v>
      </c>
      <c r="B7275" s="1">
        <v>409694.95772132778</v>
      </c>
    </row>
    <row r="7276" spans="1:2" x14ac:dyDescent="0.25">
      <c r="A7276" s="2">
        <v>17094</v>
      </c>
      <c r="B7276" s="1">
        <v>409694.95772132778</v>
      </c>
    </row>
    <row r="7277" spans="1:2" x14ac:dyDescent="0.25">
      <c r="A7277" s="2">
        <v>17095</v>
      </c>
      <c r="B7277" s="1">
        <v>409694.95772132778</v>
      </c>
    </row>
    <row r="7278" spans="1:2" x14ac:dyDescent="0.25">
      <c r="A7278" s="2">
        <v>17097</v>
      </c>
      <c r="B7278" s="1">
        <v>409694.95772132778</v>
      </c>
    </row>
    <row r="7279" spans="1:2" x14ac:dyDescent="0.25">
      <c r="A7279" s="2">
        <v>17098</v>
      </c>
      <c r="B7279" s="1">
        <v>1210921.057304417</v>
      </c>
    </row>
    <row r="7280" spans="1:2" x14ac:dyDescent="0.25">
      <c r="A7280" s="2">
        <v>17099</v>
      </c>
      <c r="B7280" s="1">
        <v>3993381.5252470253</v>
      </c>
    </row>
    <row r="7281" spans="1:2" x14ac:dyDescent="0.25">
      <c r="A7281" s="2">
        <v>17101</v>
      </c>
      <c r="B7281" s="1">
        <v>1309903.5462127971</v>
      </c>
    </row>
    <row r="7282" spans="1:2" x14ac:dyDescent="0.25">
      <c r="A7282" s="2">
        <v>17102</v>
      </c>
      <c r="B7282" s="1">
        <v>5109340.6319565149</v>
      </c>
    </row>
    <row r="7283" spans="1:2" x14ac:dyDescent="0.25">
      <c r="A7283" s="2">
        <v>17105</v>
      </c>
      <c r="B7283" s="1">
        <v>3234647.2444569864</v>
      </c>
    </row>
    <row r="7284" spans="1:2" x14ac:dyDescent="0.25">
      <c r="A7284" s="2">
        <v>17106</v>
      </c>
      <c r="B7284" s="1">
        <v>951366.83660499589</v>
      </c>
    </row>
    <row r="7285" spans="1:2" x14ac:dyDescent="0.25">
      <c r="A7285" s="2">
        <v>17107</v>
      </c>
      <c r="B7285" s="1">
        <v>14847331.283690179</v>
      </c>
    </row>
    <row r="7286" spans="1:2" x14ac:dyDescent="0.25">
      <c r="A7286" s="2">
        <v>17112</v>
      </c>
      <c r="B7286" s="1">
        <v>13427000</v>
      </c>
    </row>
    <row r="7287" spans="1:2" x14ac:dyDescent="0.25">
      <c r="A7287" s="2">
        <v>17113</v>
      </c>
      <c r="B7287" s="1">
        <v>1606307.7956993827</v>
      </c>
    </row>
    <row r="7288" spans="1:2" x14ac:dyDescent="0.25">
      <c r="A7288" s="2">
        <v>17114</v>
      </c>
      <c r="B7288" s="1">
        <v>1916753.8160652234</v>
      </c>
    </row>
    <row r="7289" spans="1:2" x14ac:dyDescent="0.25">
      <c r="A7289" s="2">
        <v>17115</v>
      </c>
      <c r="B7289" s="1">
        <v>1167677.6120857107</v>
      </c>
    </row>
    <row r="7290" spans="1:2" x14ac:dyDescent="0.25">
      <c r="A7290" s="2">
        <v>17116</v>
      </c>
      <c r="B7290" s="1">
        <v>2880137.9179747039</v>
      </c>
    </row>
    <row r="7291" spans="1:2" x14ac:dyDescent="0.25">
      <c r="A7291" s="2">
        <v>17117</v>
      </c>
      <c r="B7291" s="1">
        <v>1798584.0405711292</v>
      </c>
    </row>
    <row r="7292" spans="1:2" x14ac:dyDescent="0.25">
      <c r="A7292" s="2">
        <v>17118</v>
      </c>
      <c r="B7292" s="1">
        <v>3312759.4689361337</v>
      </c>
    </row>
    <row r="7293" spans="1:2" x14ac:dyDescent="0.25">
      <c r="A7293" s="2">
        <v>17119</v>
      </c>
      <c r="B7293" s="1">
        <v>1536207.0814232251</v>
      </c>
    </row>
    <row r="7294" spans="1:2" x14ac:dyDescent="0.25">
      <c r="A7294" s="2">
        <v>17120</v>
      </c>
      <c r="B7294" s="1">
        <v>4955.4370894892891</v>
      </c>
    </row>
    <row r="7295" spans="1:2" x14ac:dyDescent="0.25">
      <c r="A7295" s="2">
        <v>17121</v>
      </c>
      <c r="B7295" s="1">
        <v>2252.4714043133135</v>
      </c>
    </row>
    <row r="7296" spans="1:2" x14ac:dyDescent="0.25">
      <c r="A7296" s="2">
        <v>17122</v>
      </c>
      <c r="B7296" s="1">
        <v>2252.4714043133135</v>
      </c>
    </row>
    <row r="7297" spans="1:2" x14ac:dyDescent="0.25">
      <c r="A7297" s="2">
        <v>17123</v>
      </c>
      <c r="B7297" s="1">
        <v>2849.9582250000003</v>
      </c>
    </row>
    <row r="7298" spans="1:2" x14ac:dyDescent="0.25">
      <c r="A7298" s="2">
        <v>17124</v>
      </c>
      <c r="B7298" s="1">
        <v>3277.4519587500008</v>
      </c>
    </row>
    <row r="7299" spans="1:2" x14ac:dyDescent="0.25">
      <c r="A7299" s="2">
        <v>17125</v>
      </c>
      <c r="B7299" s="1">
        <v>2252.4714043133135</v>
      </c>
    </row>
    <row r="7300" spans="1:2" x14ac:dyDescent="0.25">
      <c r="A7300" s="2">
        <v>17126</v>
      </c>
      <c r="B7300" s="1">
        <v>2252.4714043133135</v>
      </c>
    </row>
    <row r="7301" spans="1:2" x14ac:dyDescent="0.25">
      <c r="A7301" s="2">
        <v>17127</v>
      </c>
      <c r="B7301" s="1">
        <v>2252.4714043133135</v>
      </c>
    </row>
    <row r="7302" spans="1:2" x14ac:dyDescent="0.25">
      <c r="A7302" s="2">
        <v>17128</v>
      </c>
      <c r="B7302" s="1">
        <v>2252.4714043133135</v>
      </c>
    </row>
    <row r="7303" spans="1:2" x14ac:dyDescent="0.25">
      <c r="A7303" s="2">
        <v>17129</v>
      </c>
      <c r="B7303" s="1">
        <v>2252.4714043133135</v>
      </c>
    </row>
    <row r="7304" spans="1:2" x14ac:dyDescent="0.25">
      <c r="A7304" s="2">
        <v>17130</v>
      </c>
      <c r="B7304" s="1">
        <v>2252.4714043133135</v>
      </c>
    </row>
    <row r="7305" spans="1:2" x14ac:dyDescent="0.25">
      <c r="A7305" s="2">
        <v>17131</v>
      </c>
      <c r="B7305" s="1">
        <v>2252.4714043133135</v>
      </c>
    </row>
    <row r="7306" spans="1:2" x14ac:dyDescent="0.25">
      <c r="A7306" s="2">
        <v>17151</v>
      </c>
      <c r="B7306" s="1">
        <v>763096.34683474421</v>
      </c>
    </row>
    <row r="7307" spans="1:2" x14ac:dyDescent="0.25">
      <c r="A7307" s="2">
        <v>17152</v>
      </c>
      <c r="B7307" s="1">
        <v>60365.711651521313</v>
      </c>
    </row>
    <row r="7308" spans="1:2" x14ac:dyDescent="0.25">
      <c r="A7308" s="2">
        <v>17154</v>
      </c>
      <c r="B7308" s="1">
        <v>71272.5754740681</v>
      </c>
    </row>
    <row r="7309" spans="1:2" x14ac:dyDescent="0.25">
      <c r="A7309" s="2">
        <v>17155</v>
      </c>
      <c r="B7309" s="1">
        <v>42027.062004542153</v>
      </c>
    </row>
    <row r="7310" spans="1:2" x14ac:dyDescent="0.25">
      <c r="A7310" s="2">
        <v>17156</v>
      </c>
      <c r="B7310" s="1">
        <v>5776928.4271183833</v>
      </c>
    </row>
    <row r="7311" spans="1:2" x14ac:dyDescent="0.25">
      <c r="A7311" s="2">
        <v>17157</v>
      </c>
      <c r="B7311" s="1">
        <v>8165465.1961162714</v>
      </c>
    </row>
    <row r="7312" spans="1:2" x14ac:dyDescent="0.25">
      <c r="A7312" s="2">
        <v>17158</v>
      </c>
      <c r="B7312" s="1">
        <v>6543789.8249548655</v>
      </c>
    </row>
    <row r="7313" spans="1:2" x14ac:dyDescent="0.25">
      <c r="A7313" s="2">
        <v>17159</v>
      </c>
      <c r="B7313" s="1">
        <v>6702253.6909943121</v>
      </c>
    </row>
    <row r="7314" spans="1:2" x14ac:dyDescent="0.25">
      <c r="A7314" s="2">
        <v>17161</v>
      </c>
      <c r="B7314" s="1">
        <v>6272792.4875559257</v>
      </c>
    </row>
    <row r="7315" spans="1:2" x14ac:dyDescent="0.25">
      <c r="A7315" s="2">
        <v>17162</v>
      </c>
      <c r="B7315" s="1">
        <v>3490639.9187883129</v>
      </c>
    </row>
    <row r="7316" spans="1:2" x14ac:dyDescent="0.25">
      <c r="A7316" s="2">
        <v>17164</v>
      </c>
      <c r="B7316" s="1">
        <v>124136.20183771149</v>
      </c>
    </row>
    <row r="7317" spans="1:2" x14ac:dyDescent="0.25">
      <c r="A7317" s="2">
        <v>17165</v>
      </c>
      <c r="B7317" s="1">
        <v>1737045.8811023121</v>
      </c>
    </row>
    <row r="7318" spans="1:2" x14ac:dyDescent="0.25">
      <c r="A7318" s="2">
        <v>17166</v>
      </c>
      <c r="B7318" s="1">
        <v>1880588.3754611854</v>
      </c>
    </row>
    <row r="7319" spans="1:2" x14ac:dyDescent="0.25">
      <c r="A7319" s="2">
        <v>17167</v>
      </c>
      <c r="B7319" s="1">
        <v>1737045.8811023121</v>
      </c>
    </row>
    <row r="7320" spans="1:2" x14ac:dyDescent="0.25">
      <c r="A7320" s="2">
        <v>17169</v>
      </c>
      <c r="B7320" s="1">
        <v>553914942.88520026</v>
      </c>
    </row>
    <row r="7321" spans="1:2" x14ac:dyDescent="0.25">
      <c r="A7321" s="2">
        <v>17172</v>
      </c>
      <c r="B7321" s="1">
        <v>1351482.8425879879</v>
      </c>
    </row>
    <row r="7322" spans="1:2" x14ac:dyDescent="0.25">
      <c r="A7322" s="2">
        <v>17174</v>
      </c>
      <c r="B7322" s="1">
        <v>474806.95665161964</v>
      </c>
    </row>
    <row r="7323" spans="1:2" x14ac:dyDescent="0.25">
      <c r="A7323" s="2">
        <v>17175</v>
      </c>
      <c r="B7323" s="1">
        <v>13663.839713940002</v>
      </c>
    </row>
    <row r="7324" spans="1:2" x14ac:dyDescent="0.25">
      <c r="A7324" s="2">
        <v>17181</v>
      </c>
      <c r="B7324" s="1">
        <v>37700</v>
      </c>
    </row>
    <row r="7325" spans="1:2" x14ac:dyDescent="0.25">
      <c r="A7325" s="2">
        <v>17183</v>
      </c>
      <c r="B7325" s="1">
        <v>139352.89754685032</v>
      </c>
    </row>
    <row r="7326" spans="1:2" x14ac:dyDescent="0.25">
      <c r="A7326" s="2">
        <v>17187</v>
      </c>
      <c r="B7326" s="1">
        <v>295.32402856552329</v>
      </c>
    </row>
    <row r="7327" spans="1:2" x14ac:dyDescent="0.25">
      <c r="A7327" s="2">
        <v>17188</v>
      </c>
      <c r="B7327" s="1">
        <v>414268.53409089311</v>
      </c>
    </row>
    <row r="7328" spans="1:2" x14ac:dyDescent="0.25">
      <c r="A7328" s="2">
        <v>17190</v>
      </c>
      <c r="B7328" s="1">
        <v>36610719.909590468</v>
      </c>
    </row>
    <row r="7329" spans="1:2" x14ac:dyDescent="0.25">
      <c r="A7329" s="2">
        <v>17192</v>
      </c>
      <c r="B7329" s="1">
        <v>2091461.1775328487</v>
      </c>
    </row>
    <row r="7330" spans="1:2" x14ac:dyDescent="0.25">
      <c r="A7330" s="2">
        <v>17193</v>
      </c>
      <c r="B7330" s="1">
        <v>302730.26432610425</v>
      </c>
    </row>
    <row r="7331" spans="1:2" x14ac:dyDescent="0.25">
      <c r="A7331" s="2">
        <v>17202</v>
      </c>
      <c r="B7331" s="1">
        <v>698416.5342398989</v>
      </c>
    </row>
    <row r="7332" spans="1:2" x14ac:dyDescent="0.25">
      <c r="A7332" s="2">
        <v>17204</v>
      </c>
      <c r="B7332" s="1">
        <v>1179.2371578436721</v>
      </c>
    </row>
    <row r="7333" spans="1:2" x14ac:dyDescent="0.25">
      <c r="A7333" s="2">
        <v>17205</v>
      </c>
      <c r="B7333" s="1">
        <v>853.11113067445149</v>
      </c>
    </row>
    <row r="7334" spans="1:2" x14ac:dyDescent="0.25">
      <c r="A7334" s="2">
        <v>17206</v>
      </c>
      <c r="B7334" s="1">
        <v>27537.131433162675</v>
      </c>
    </row>
    <row r="7335" spans="1:2" x14ac:dyDescent="0.25">
      <c r="A7335" s="2">
        <v>17211</v>
      </c>
      <c r="B7335" s="1">
        <v>5836385.1828778069</v>
      </c>
    </row>
    <row r="7336" spans="1:2" x14ac:dyDescent="0.25">
      <c r="A7336" s="2">
        <v>17212</v>
      </c>
      <c r="B7336" s="1">
        <v>1322380.6164000002</v>
      </c>
    </row>
    <row r="7337" spans="1:2" x14ac:dyDescent="0.25">
      <c r="A7337" s="2">
        <v>17213</v>
      </c>
      <c r="B7337" s="1">
        <v>770845.76947611163</v>
      </c>
    </row>
    <row r="7338" spans="1:2" x14ac:dyDescent="0.25">
      <c r="A7338" s="2">
        <v>17214</v>
      </c>
      <c r="B7338" s="1">
        <v>99409.044473717251</v>
      </c>
    </row>
    <row r="7339" spans="1:2" x14ac:dyDescent="0.25">
      <c r="A7339" s="2">
        <v>17218</v>
      </c>
      <c r="B7339" s="1">
        <v>5699.9164500000006</v>
      </c>
    </row>
    <row r="7340" spans="1:2" x14ac:dyDescent="0.25">
      <c r="A7340" s="2">
        <v>17219</v>
      </c>
      <c r="B7340" s="1">
        <v>4154.5583679556667</v>
      </c>
    </row>
    <row r="7341" spans="1:2" x14ac:dyDescent="0.25">
      <c r="A7341" s="2">
        <v>17220</v>
      </c>
      <c r="B7341" s="1">
        <v>6507.1396124606827</v>
      </c>
    </row>
    <row r="7342" spans="1:2" x14ac:dyDescent="0.25">
      <c r="A7342" s="2">
        <v>17221</v>
      </c>
      <c r="B7342" s="1">
        <v>58931.659625649692</v>
      </c>
    </row>
    <row r="7343" spans="1:2" x14ac:dyDescent="0.25">
      <c r="A7343" s="2">
        <v>17222</v>
      </c>
      <c r="B7343" s="1">
        <v>2412647.1486200378</v>
      </c>
    </row>
    <row r="7344" spans="1:2" x14ac:dyDescent="0.25">
      <c r="A7344" s="2">
        <v>17223</v>
      </c>
      <c r="B7344" s="1">
        <v>6891048.8364150403</v>
      </c>
    </row>
    <row r="7345" spans="1:2" x14ac:dyDescent="0.25">
      <c r="A7345" s="2">
        <v>17225</v>
      </c>
      <c r="B7345" s="1">
        <v>3821490.3668259624</v>
      </c>
    </row>
    <row r="7346" spans="1:2" x14ac:dyDescent="0.25">
      <c r="A7346" s="2">
        <v>17226</v>
      </c>
      <c r="B7346" s="1">
        <v>5670146.3461657763</v>
      </c>
    </row>
    <row r="7347" spans="1:2" x14ac:dyDescent="0.25">
      <c r="A7347" s="2">
        <v>17227</v>
      </c>
      <c r="B7347" s="1">
        <v>110097849.0025491</v>
      </c>
    </row>
    <row r="7348" spans="1:2" x14ac:dyDescent="0.25">
      <c r="A7348" s="2">
        <v>17230</v>
      </c>
      <c r="B7348" s="1">
        <v>290318.53655593819</v>
      </c>
    </row>
    <row r="7349" spans="1:2" x14ac:dyDescent="0.25">
      <c r="A7349" s="2">
        <v>17231</v>
      </c>
      <c r="B7349" s="1">
        <v>377414.09752271959</v>
      </c>
    </row>
    <row r="7350" spans="1:2" x14ac:dyDescent="0.25">
      <c r="A7350" s="2">
        <v>17232</v>
      </c>
      <c r="B7350" s="1">
        <v>225247.14043133133</v>
      </c>
    </row>
    <row r="7351" spans="1:2" x14ac:dyDescent="0.25">
      <c r="A7351" s="2">
        <v>17233</v>
      </c>
      <c r="B7351" s="1">
        <v>123885.92723723223</v>
      </c>
    </row>
    <row r="7352" spans="1:2" x14ac:dyDescent="0.25">
      <c r="A7352" s="2">
        <v>17234</v>
      </c>
      <c r="B7352" s="1">
        <v>153918.87929474309</v>
      </c>
    </row>
    <row r="7353" spans="1:2" x14ac:dyDescent="0.25">
      <c r="A7353" s="2">
        <v>17235</v>
      </c>
      <c r="B7353" s="1">
        <v>229001.25943852018</v>
      </c>
    </row>
    <row r="7354" spans="1:2" x14ac:dyDescent="0.25">
      <c r="A7354" s="2">
        <v>17236</v>
      </c>
      <c r="B7354" s="1">
        <v>93852.975179721383</v>
      </c>
    </row>
    <row r="7355" spans="1:2" x14ac:dyDescent="0.25">
      <c r="A7355" s="2">
        <v>17237</v>
      </c>
      <c r="B7355" s="1">
        <v>195214.18837382048</v>
      </c>
    </row>
    <row r="7356" spans="1:2" x14ac:dyDescent="0.25">
      <c r="A7356" s="2">
        <v>17238</v>
      </c>
      <c r="B7356" s="1">
        <v>270296.56851759763</v>
      </c>
    </row>
    <row r="7357" spans="1:2" x14ac:dyDescent="0.25">
      <c r="A7357" s="2">
        <v>17239</v>
      </c>
      <c r="B7357" s="1">
        <v>71328.261136588262</v>
      </c>
    </row>
    <row r="7358" spans="1:2" x14ac:dyDescent="0.25">
      <c r="A7358" s="2">
        <v>17240</v>
      </c>
      <c r="B7358" s="1">
        <v>1484628.9300429528</v>
      </c>
    </row>
    <row r="7359" spans="1:2" x14ac:dyDescent="0.25">
      <c r="A7359" s="2">
        <v>17248</v>
      </c>
      <c r="B7359" s="1">
        <v>1091209.2712703836</v>
      </c>
    </row>
    <row r="7360" spans="1:2" x14ac:dyDescent="0.25">
      <c r="A7360" s="2">
        <v>17250</v>
      </c>
      <c r="B7360" s="1">
        <v>5077.5710945231667</v>
      </c>
    </row>
    <row r="7361" spans="1:2" x14ac:dyDescent="0.25">
      <c r="A7361" s="2">
        <v>17251</v>
      </c>
      <c r="B7361" s="1">
        <v>8509.33641629474</v>
      </c>
    </row>
    <row r="7362" spans="1:2" x14ac:dyDescent="0.25">
      <c r="A7362" s="2">
        <v>17253</v>
      </c>
      <c r="B7362" s="1">
        <v>4089737.2464315393</v>
      </c>
    </row>
    <row r="7363" spans="1:2" x14ac:dyDescent="0.25">
      <c r="A7363" s="2">
        <v>17254</v>
      </c>
      <c r="B7363" s="1">
        <v>477724.15739480581</v>
      </c>
    </row>
    <row r="7364" spans="1:2" x14ac:dyDescent="0.25">
      <c r="A7364" s="2">
        <v>17256</v>
      </c>
      <c r="B7364" s="1">
        <v>5329244.8479473647</v>
      </c>
    </row>
    <row r="7365" spans="1:2" x14ac:dyDescent="0.25">
      <c r="A7365" s="2">
        <v>17257</v>
      </c>
      <c r="B7365" s="1">
        <v>41165.1662868282</v>
      </c>
    </row>
    <row r="7366" spans="1:2" x14ac:dyDescent="0.25">
      <c r="A7366" s="2">
        <v>17258</v>
      </c>
      <c r="B7366" s="1">
        <v>16732.358689641209</v>
      </c>
    </row>
    <row r="7367" spans="1:2" x14ac:dyDescent="0.25">
      <c r="A7367" s="2">
        <v>17259</v>
      </c>
      <c r="B7367" s="1">
        <v>511989.75349562184</v>
      </c>
    </row>
    <row r="7368" spans="1:2" x14ac:dyDescent="0.25">
      <c r="A7368" s="2">
        <v>17260</v>
      </c>
      <c r="B7368" s="1">
        <v>463819.50000000006</v>
      </c>
    </row>
    <row r="7369" spans="1:2" x14ac:dyDescent="0.25">
      <c r="A7369" s="2">
        <v>17262</v>
      </c>
      <c r="B7369" s="1">
        <v>47.587500000000006</v>
      </c>
    </row>
    <row r="7370" spans="1:2" x14ac:dyDescent="0.25">
      <c r="A7370" s="2">
        <v>17268</v>
      </c>
      <c r="B7370" s="1">
        <v>1675775.4363000004</v>
      </c>
    </row>
    <row r="7371" spans="1:2" x14ac:dyDescent="0.25">
      <c r="A7371" s="2">
        <v>17271</v>
      </c>
      <c r="B7371" s="1">
        <v>533512.17972000013</v>
      </c>
    </row>
    <row r="7372" spans="1:2" x14ac:dyDescent="0.25">
      <c r="A7372" s="2">
        <v>17273</v>
      </c>
      <c r="B7372" s="1">
        <v>31850</v>
      </c>
    </row>
    <row r="7373" spans="1:2" x14ac:dyDescent="0.25">
      <c r="A7373" s="2">
        <v>17274</v>
      </c>
      <c r="B7373" s="1">
        <v>10575193.46794606</v>
      </c>
    </row>
    <row r="7374" spans="1:2" x14ac:dyDescent="0.25">
      <c r="A7374" s="2">
        <v>17275</v>
      </c>
      <c r="B7374" s="1">
        <v>15432171.528508408</v>
      </c>
    </row>
    <row r="7375" spans="1:2" x14ac:dyDescent="0.25">
      <c r="A7375" s="2">
        <v>17276</v>
      </c>
      <c r="B7375" s="1">
        <v>8891.869662000001</v>
      </c>
    </row>
    <row r="7376" spans="1:2" x14ac:dyDescent="0.25">
      <c r="A7376" s="2">
        <v>17277</v>
      </c>
      <c r="B7376" s="1">
        <v>7808.5675349528192</v>
      </c>
    </row>
    <row r="7377" spans="1:2" x14ac:dyDescent="0.25">
      <c r="A7377" s="2">
        <v>17278</v>
      </c>
      <c r="B7377" s="1">
        <v>22524.714043133132</v>
      </c>
    </row>
    <row r="7378" spans="1:2" x14ac:dyDescent="0.25">
      <c r="A7378" s="2">
        <v>17279</v>
      </c>
      <c r="B7378" s="1">
        <v>475.52174091058839</v>
      </c>
    </row>
    <row r="7379" spans="1:2" x14ac:dyDescent="0.25">
      <c r="A7379" s="2">
        <v>17280</v>
      </c>
      <c r="B7379" s="1">
        <v>525.57666100643974</v>
      </c>
    </row>
    <row r="7380" spans="1:2" x14ac:dyDescent="0.25">
      <c r="A7380" s="2">
        <v>17282</v>
      </c>
      <c r="B7380" s="1">
        <v>525.57666100643974</v>
      </c>
    </row>
    <row r="7381" spans="1:2" x14ac:dyDescent="0.25">
      <c r="A7381" s="2">
        <v>17283</v>
      </c>
      <c r="B7381" s="1">
        <v>200287.75507473599</v>
      </c>
    </row>
    <row r="7382" spans="1:2" x14ac:dyDescent="0.25">
      <c r="A7382" s="2">
        <v>17284</v>
      </c>
      <c r="B7382" s="1">
        <v>707776.57015533885</v>
      </c>
    </row>
    <row r="7383" spans="1:2" x14ac:dyDescent="0.25">
      <c r="A7383" s="2">
        <v>17285</v>
      </c>
      <c r="B7383" s="1">
        <v>683750.20850933017</v>
      </c>
    </row>
    <row r="7384" spans="1:2" x14ac:dyDescent="0.25">
      <c r="A7384" s="2">
        <v>17286</v>
      </c>
      <c r="B7384" s="1">
        <v>660724.94526523852</v>
      </c>
    </row>
    <row r="7385" spans="1:2" x14ac:dyDescent="0.25">
      <c r="A7385" s="2">
        <v>17287</v>
      </c>
      <c r="B7385" s="1">
        <v>660724.94526523852</v>
      </c>
    </row>
    <row r="7386" spans="1:2" x14ac:dyDescent="0.25">
      <c r="A7386" s="2">
        <v>17288</v>
      </c>
      <c r="B7386" s="1">
        <v>660724.94526523852</v>
      </c>
    </row>
    <row r="7387" spans="1:2" x14ac:dyDescent="0.25">
      <c r="A7387" s="2">
        <v>17289</v>
      </c>
      <c r="B7387" s="1">
        <v>660724.94526523852</v>
      </c>
    </row>
    <row r="7388" spans="1:2" x14ac:dyDescent="0.25">
      <c r="A7388" s="2">
        <v>17290</v>
      </c>
      <c r="B7388" s="1">
        <v>660724.94526523852</v>
      </c>
    </row>
    <row r="7389" spans="1:2" x14ac:dyDescent="0.25">
      <c r="A7389" s="2">
        <v>17291</v>
      </c>
      <c r="B7389" s="1">
        <v>70076.888134191977</v>
      </c>
    </row>
    <row r="7390" spans="1:2" x14ac:dyDescent="0.25">
      <c r="A7390" s="2">
        <v>17292</v>
      </c>
      <c r="B7390" s="1">
        <v>2212427.4682366322</v>
      </c>
    </row>
    <row r="7391" spans="1:2" x14ac:dyDescent="0.25">
      <c r="A7391" s="2">
        <v>17293</v>
      </c>
      <c r="B7391" s="1">
        <v>312270</v>
      </c>
    </row>
    <row r="7392" spans="1:2" x14ac:dyDescent="0.25">
      <c r="A7392" s="2">
        <v>17295</v>
      </c>
      <c r="B7392" s="1">
        <v>447450</v>
      </c>
    </row>
    <row r="7393" spans="1:2" x14ac:dyDescent="0.25">
      <c r="A7393" s="2">
        <v>17296</v>
      </c>
      <c r="B7393" s="1">
        <v>187855.79438917802</v>
      </c>
    </row>
    <row r="7394" spans="1:2" x14ac:dyDescent="0.25">
      <c r="A7394" s="2">
        <v>17297</v>
      </c>
      <c r="B7394" s="1">
        <v>184724.86448269172</v>
      </c>
    </row>
    <row r="7395" spans="1:2" x14ac:dyDescent="0.25">
      <c r="A7395" s="2">
        <v>17298</v>
      </c>
      <c r="B7395" s="1">
        <v>460246.69625348615</v>
      </c>
    </row>
    <row r="7396" spans="1:2" x14ac:dyDescent="0.25">
      <c r="A7396" s="2">
        <v>17299</v>
      </c>
      <c r="B7396" s="1">
        <v>233255.92764666755</v>
      </c>
    </row>
    <row r="7397" spans="1:2" x14ac:dyDescent="0.25">
      <c r="A7397" s="2">
        <v>17305</v>
      </c>
      <c r="B7397" s="1">
        <v>118169.77549409424</v>
      </c>
    </row>
    <row r="7398" spans="1:2" x14ac:dyDescent="0.25">
      <c r="A7398" s="2">
        <v>17306</v>
      </c>
      <c r="B7398" s="1">
        <v>3713334.9790856056</v>
      </c>
    </row>
    <row r="7399" spans="1:2" x14ac:dyDescent="0.25">
      <c r="A7399" s="2">
        <v>17307</v>
      </c>
      <c r="B7399" s="1">
        <v>18778979.915807247</v>
      </c>
    </row>
    <row r="7400" spans="1:2" x14ac:dyDescent="0.25">
      <c r="A7400" s="2">
        <v>17308</v>
      </c>
      <c r="B7400" s="1">
        <v>1794578.2854696345</v>
      </c>
    </row>
    <row r="7401" spans="1:2" x14ac:dyDescent="0.25">
      <c r="A7401" s="2">
        <v>17309</v>
      </c>
      <c r="B7401" s="1">
        <v>508730.89788982942</v>
      </c>
    </row>
    <row r="7402" spans="1:2" x14ac:dyDescent="0.25">
      <c r="A7402" s="2">
        <v>17310</v>
      </c>
      <c r="B7402" s="1">
        <v>190273.36732099918</v>
      </c>
    </row>
    <row r="7403" spans="1:2" x14ac:dyDescent="0.25">
      <c r="A7403" s="2">
        <v>17311</v>
      </c>
      <c r="B7403" s="1">
        <v>843587.63460000011</v>
      </c>
    </row>
    <row r="7404" spans="1:2" x14ac:dyDescent="0.25">
      <c r="A7404" s="2">
        <v>17315</v>
      </c>
      <c r="B7404" s="1">
        <v>202221.87718723968</v>
      </c>
    </row>
    <row r="7405" spans="1:2" x14ac:dyDescent="0.25">
      <c r="A7405" s="2">
        <v>17317</v>
      </c>
      <c r="B7405" s="1">
        <v>1942.791224224939</v>
      </c>
    </row>
    <row r="7406" spans="1:2" x14ac:dyDescent="0.25">
      <c r="A7406" s="2">
        <v>17319</v>
      </c>
      <c r="B7406" s="1">
        <v>293140.63295094226</v>
      </c>
    </row>
    <row r="7407" spans="1:2" x14ac:dyDescent="0.25">
      <c r="A7407" s="2">
        <v>17320</v>
      </c>
      <c r="B7407" s="1">
        <v>10010.984019170281</v>
      </c>
    </row>
    <row r="7408" spans="1:2" x14ac:dyDescent="0.25">
      <c r="A7408" s="2">
        <v>17321</v>
      </c>
      <c r="B7408" s="1">
        <v>2903.1853655593818</v>
      </c>
    </row>
    <row r="7409" spans="1:2" x14ac:dyDescent="0.25">
      <c r="A7409" s="2">
        <v>17322</v>
      </c>
      <c r="B7409" s="1">
        <v>2903.1853655593818</v>
      </c>
    </row>
    <row r="7410" spans="1:2" x14ac:dyDescent="0.25">
      <c r="A7410" s="2">
        <v>17323</v>
      </c>
      <c r="B7410" s="1">
        <v>2903.1853655593818</v>
      </c>
    </row>
    <row r="7411" spans="1:2" x14ac:dyDescent="0.25">
      <c r="A7411" s="2">
        <v>17324</v>
      </c>
      <c r="B7411" s="1">
        <v>4004.3936076681125</v>
      </c>
    </row>
    <row r="7412" spans="1:2" x14ac:dyDescent="0.25">
      <c r="A7412" s="2">
        <v>17325</v>
      </c>
      <c r="B7412" s="1">
        <v>7908.6773751445226</v>
      </c>
    </row>
    <row r="7413" spans="1:2" x14ac:dyDescent="0.25">
      <c r="A7413" s="2">
        <v>17326</v>
      </c>
      <c r="B7413" s="1">
        <v>4905.3821693934378</v>
      </c>
    </row>
    <row r="7414" spans="1:2" x14ac:dyDescent="0.25">
      <c r="A7414" s="2">
        <v>17327</v>
      </c>
      <c r="B7414" s="1">
        <v>9810.7643387868757</v>
      </c>
    </row>
    <row r="7415" spans="1:2" x14ac:dyDescent="0.25">
      <c r="A7415" s="2">
        <v>17328</v>
      </c>
      <c r="B7415" s="1">
        <v>7542098.165625751</v>
      </c>
    </row>
    <row r="7416" spans="1:2" x14ac:dyDescent="0.25">
      <c r="A7416" s="2">
        <v>17329</v>
      </c>
      <c r="B7416" s="1">
        <v>7542098.165625751</v>
      </c>
    </row>
    <row r="7417" spans="1:2" x14ac:dyDescent="0.25">
      <c r="A7417" s="2">
        <v>17330</v>
      </c>
      <c r="B7417" s="1">
        <v>7542098.165625751</v>
      </c>
    </row>
    <row r="7418" spans="1:2" x14ac:dyDescent="0.25">
      <c r="A7418" s="2">
        <v>17331</v>
      </c>
      <c r="B7418" s="1">
        <v>7542098.165625751</v>
      </c>
    </row>
    <row r="7419" spans="1:2" x14ac:dyDescent="0.25">
      <c r="A7419" s="2">
        <v>17332</v>
      </c>
      <c r="B7419" s="1">
        <v>1512953.0071283912</v>
      </c>
    </row>
    <row r="7420" spans="1:2" x14ac:dyDescent="0.25">
      <c r="A7420" s="2">
        <v>17333</v>
      </c>
      <c r="B7420" s="1">
        <v>52382473.880308501</v>
      </c>
    </row>
    <row r="7421" spans="1:2" x14ac:dyDescent="0.25">
      <c r="A7421" s="2">
        <v>17334</v>
      </c>
      <c r="B7421" s="1">
        <v>1183200</v>
      </c>
    </row>
    <row r="7422" spans="1:2" x14ac:dyDescent="0.25">
      <c r="A7422" s="2">
        <v>17335</v>
      </c>
      <c r="B7422" s="1">
        <v>9127014.1302775461</v>
      </c>
    </row>
    <row r="7423" spans="1:2" x14ac:dyDescent="0.25">
      <c r="A7423" s="2">
        <v>17336</v>
      </c>
      <c r="B7423" s="1">
        <v>1330659.9958281138</v>
      </c>
    </row>
    <row r="7424" spans="1:2" x14ac:dyDescent="0.25">
      <c r="A7424" s="2">
        <v>17337</v>
      </c>
      <c r="B7424" s="1">
        <v>8676185.4825486429</v>
      </c>
    </row>
    <row r="7425" spans="1:2" x14ac:dyDescent="0.25">
      <c r="A7425" s="2">
        <v>17338</v>
      </c>
      <c r="B7425" s="1">
        <v>3376770.9821606623</v>
      </c>
    </row>
    <row r="7426" spans="1:2" x14ac:dyDescent="0.25">
      <c r="A7426" s="2">
        <v>17339</v>
      </c>
      <c r="B7426" s="1">
        <v>10179000</v>
      </c>
    </row>
    <row r="7427" spans="1:2" x14ac:dyDescent="0.25">
      <c r="A7427" s="2">
        <v>17340</v>
      </c>
      <c r="B7427" s="1">
        <v>2084787.4219922111</v>
      </c>
    </row>
    <row r="7428" spans="1:2" x14ac:dyDescent="0.25">
      <c r="A7428" s="2">
        <v>17341</v>
      </c>
      <c r="B7428" s="1">
        <v>4199273.4291756926</v>
      </c>
    </row>
    <row r="7429" spans="1:2" x14ac:dyDescent="0.25">
      <c r="A7429" s="2">
        <v>17342</v>
      </c>
      <c r="B7429" s="1">
        <v>3539883.9491786114</v>
      </c>
    </row>
    <row r="7430" spans="1:2" x14ac:dyDescent="0.25">
      <c r="A7430" s="2">
        <v>17343</v>
      </c>
      <c r="B7430" s="1">
        <v>1582536.3537504382</v>
      </c>
    </row>
    <row r="7431" spans="1:2" x14ac:dyDescent="0.25">
      <c r="A7431" s="2">
        <v>17344</v>
      </c>
      <c r="B7431" s="1">
        <v>399103.89549865393</v>
      </c>
    </row>
    <row r="7432" spans="1:2" x14ac:dyDescent="0.25">
      <c r="A7432" s="2">
        <v>17345</v>
      </c>
      <c r="B7432" s="1">
        <v>3019312.7801817567</v>
      </c>
    </row>
    <row r="7433" spans="1:2" x14ac:dyDescent="0.25">
      <c r="A7433" s="2">
        <v>17346</v>
      </c>
      <c r="B7433" s="1">
        <v>2845788.3897838709</v>
      </c>
    </row>
    <row r="7434" spans="1:2" x14ac:dyDescent="0.25">
      <c r="A7434" s="2">
        <v>17347</v>
      </c>
      <c r="B7434" s="1">
        <v>588645.86032721261</v>
      </c>
    </row>
    <row r="7435" spans="1:2" x14ac:dyDescent="0.25">
      <c r="A7435" s="2">
        <v>17348</v>
      </c>
      <c r="B7435" s="1">
        <v>746151.67519602436</v>
      </c>
    </row>
    <row r="7436" spans="1:2" x14ac:dyDescent="0.25">
      <c r="A7436" s="2">
        <v>17349</v>
      </c>
      <c r="B7436" s="1">
        <v>4650735.772193009</v>
      </c>
    </row>
    <row r="7437" spans="1:2" x14ac:dyDescent="0.25">
      <c r="A7437" s="2">
        <v>17351</v>
      </c>
      <c r="B7437" s="1">
        <v>11322422.925681589</v>
      </c>
    </row>
    <row r="7438" spans="1:2" x14ac:dyDescent="0.25">
      <c r="A7438" s="2">
        <v>17354</v>
      </c>
      <c r="B7438" s="1">
        <v>26963568.354660016</v>
      </c>
    </row>
    <row r="7439" spans="1:2" x14ac:dyDescent="0.25">
      <c r="A7439" s="2">
        <v>17355</v>
      </c>
      <c r="B7439" s="1">
        <v>4999628.5762451123</v>
      </c>
    </row>
    <row r="7440" spans="1:2" x14ac:dyDescent="0.25">
      <c r="A7440" s="2">
        <v>17371</v>
      </c>
      <c r="B7440" s="1">
        <v>2576102.4912914424</v>
      </c>
    </row>
    <row r="7441" spans="1:2" x14ac:dyDescent="0.25">
      <c r="A7441" s="2">
        <v>17375</v>
      </c>
      <c r="B7441" s="1">
        <v>36684550.169368155</v>
      </c>
    </row>
    <row r="7442" spans="1:2" x14ac:dyDescent="0.25">
      <c r="A7442" s="2">
        <v>17377</v>
      </c>
      <c r="B7442" s="1">
        <v>40265409.647163756</v>
      </c>
    </row>
    <row r="7443" spans="1:2" x14ac:dyDescent="0.25">
      <c r="A7443" s="2">
        <v>17378</v>
      </c>
      <c r="B7443" s="1">
        <v>76974950.54828167</v>
      </c>
    </row>
    <row r="7444" spans="1:2" x14ac:dyDescent="0.25">
      <c r="A7444" s="2">
        <v>17379</v>
      </c>
      <c r="B7444" s="1">
        <v>112539025.74935165</v>
      </c>
    </row>
    <row r="7445" spans="1:2" x14ac:dyDescent="0.25">
      <c r="A7445" s="2">
        <v>17382</v>
      </c>
      <c r="B7445" s="1">
        <v>3671635.7700000005</v>
      </c>
    </row>
    <row r="7446" spans="1:2" x14ac:dyDescent="0.25">
      <c r="A7446" s="2">
        <v>17383</v>
      </c>
      <c r="B7446" s="1">
        <v>13058.327554605716</v>
      </c>
    </row>
    <row r="7447" spans="1:2" x14ac:dyDescent="0.25">
      <c r="A7447" s="2">
        <v>17384</v>
      </c>
      <c r="B7447" s="1">
        <v>13058.327554605716</v>
      </c>
    </row>
    <row r="7448" spans="1:2" x14ac:dyDescent="0.25">
      <c r="A7448" s="2">
        <v>17385</v>
      </c>
      <c r="B7448" s="1">
        <v>88791.42165962889</v>
      </c>
    </row>
    <row r="7449" spans="1:2" x14ac:dyDescent="0.25">
      <c r="A7449" s="2">
        <v>17386</v>
      </c>
      <c r="B7449" s="1">
        <v>13058.327554605716</v>
      </c>
    </row>
    <row r="7450" spans="1:2" x14ac:dyDescent="0.25">
      <c r="A7450" s="2">
        <v>17387</v>
      </c>
      <c r="B7450" s="1">
        <v>20891.922549606461</v>
      </c>
    </row>
    <row r="7451" spans="1:2" x14ac:dyDescent="0.25">
      <c r="A7451" s="2">
        <v>17388</v>
      </c>
      <c r="B7451" s="1">
        <v>2949706.7628750005</v>
      </c>
    </row>
    <row r="7452" spans="1:2" x14ac:dyDescent="0.25">
      <c r="A7452" s="2">
        <v>17390</v>
      </c>
      <c r="B7452" s="1">
        <v>5155656.7698726952</v>
      </c>
    </row>
    <row r="7453" spans="1:2" x14ac:dyDescent="0.25">
      <c r="A7453" s="2">
        <v>17391</v>
      </c>
      <c r="B7453" s="1">
        <v>1451592.6827796907</v>
      </c>
    </row>
    <row r="7454" spans="1:2" x14ac:dyDescent="0.25">
      <c r="A7454" s="2">
        <v>17392</v>
      </c>
      <c r="B7454" s="1">
        <v>1501647.6028755421</v>
      </c>
    </row>
    <row r="7455" spans="1:2" x14ac:dyDescent="0.25">
      <c r="A7455" s="2">
        <v>17393</v>
      </c>
      <c r="B7455" s="1">
        <v>19128187.385109041</v>
      </c>
    </row>
    <row r="7456" spans="1:2" x14ac:dyDescent="0.25">
      <c r="A7456" s="2">
        <v>17394</v>
      </c>
      <c r="B7456" s="1">
        <v>4808275.6244074861</v>
      </c>
    </row>
    <row r="7457" spans="1:2" x14ac:dyDescent="0.25">
      <c r="A7457" s="2">
        <v>17395</v>
      </c>
      <c r="B7457" s="1">
        <v>525111.15024954837</v>
      </c>
    </row>
    <row r="7458" spans="1:2" x14ac:dyDescent="0.25">
      <c r="A7458" s="2">
        <v>17396</v>
      </c>
      <c r="B7458" s="1">
        <v>665318.98583163577</v>
      </c>
    </row>
    <row r="7459" spans="1:2" x14ac:dyDescent="0.25">
      <c r="A7459" s="2">
        <v>17397</v>
      </c>
      <c r="B7459" s="1">
        <v>588705.92623132758</v>
      </c>
    </row>
    <row r="7460" spans="1:2" x14ac:dyDescent="0.25">
      <c r="A7460" s="2">
        <v>17398</v>
      </c>
      <c r="B7460" s="1">
        <v>316454.21253478603</v>
      </c>
    </row>
    <row r="7461" spans="1:2" x14ac:dyDescent="0.25">
      <c r="A7461" s="2">
        <v>17399</v>
      </c>
      <c r="B7461" s="1">
        <v>23025.263244091646</v>
      </c>
    </row>
    <row r="7462" spans="1:2" x14ac:dyDescent="0.25">
      <c r="A7462" s="2">
        <v>17400</v>
      </c>
      <c r="B7462" s="1">
        <v>105115.33220128795</v>
      </c>
    </row>
    <row r="7463" spans="1:2" x14ac:dyDescent="0.25">
      <c r="A7463" s="2">
        <v>17401</v>
      </c>
      <c r="B7463" s="1">
        <v>101110.93859361984</v>
      </c>
    </row>
    <row r="7464" spans="1:2" x14ac:dyDescent="0.25">
      <c r="A7464" s="2">
        <v>17402</v>
      </c>
      <c r="B7464" s="1">
        <v>550604.12105436553</v>
      </c>
    </row>
    <row r="7465" spans="1:2" x14ac:dyDescent="0.25">
      <c r="A7465" s="2">
        <v>17403</v>
      </c>
      <c r="B7465" s="1">
        <v>133717.71464245935</v>
      </c>
    </row>
    <row r="7466" spans="1:2" x14ac:dyDescent="0.25">
      <c r="A7466" s="2">
        <v>17405</v>
      </c>
      <c r="B7466" s="1">
        <v>14906355.20454455</v>
      </c>
    </row>
    <row r="7467" spans="1:2" x14ac:dyDescent="0.25">
      <c r="A7467" s="2">
        <v>17409</v>
      </c>
      <c r="B7467" s="1">
        <v>35739212.948437907</v>
      </c>
    </row>
    <row r="7468" spans="1:2" x14ac:dyDescent="0.25">
      <c r="A7468" s="2">
        <v>17413</v>
      </c>
      <c r="B7468" s="1">
        <v>144533.58177677094</v>
      </c>
    </row>
    <row r="7469" spans="1:2" x14ac:dyDescent="0.25">
      <c r="A7469" s="2">
        <v>17416</v>
      </c>
      <c r="B7469" s="1">
        <v>2702.965685175976</v>
      </c>
    </row>
    <row r="7470" spans="1:2" x14ac:dyDescent="0.25">
      <c r="A7470" s="2">
        <v>17418</v>
      </c>
      <c r="B7470" s="1">
        <v>4842957.9177071163</v>
      </c>
    </row>
    <row r="7471" spans="1:2" x14ac:dyDescent="0.25">
      <c r="A7471" s="2">
        <v>17419</v>
      </c>
      <c r="B7471" s="1">
        <v>40185.000000000007</v>
      </c>
    </row>
    <row r="7472" spans="1:2" x14ac:dyDescent="0.25">
      <c r="A7472" s="2">
        <v>17421</v>
      </c>
      <c r="B7472" s="1">
        <v>6647.2933887290665</v>
      </c>
    </row>
    <row r="7473" spans="1:2" x14ac:dyDescent="0.25">
      <c r="A7473" s="2">
        <v>17422</v>
      </c>
      <c r="B7473" s="1">
        <v>8359.1716560071854</v>
      </c>
    </row>
    <row r="7474" spans="1:2" x14ac:dyDescent="0.25">
      <c r="A7474" s="2">
        <v>17423</v>
      </c>
      <c r="B7474" s="1">
        <v>1691.8562992397776</v>
      </c>
    </row>
    <row r="7475" spans="1:2" x14ac:dyDescent="0.25">
      <c r="A7475" s="2">
        <v>17424</v>
      </c>
      <c r="B7475" s="1">
        <v>4750.2119170962987</v>
      </c>
    </row>
    <row r="7476" spans="1:2" x14ac:dyDescent="0.25">
      <c r="A7476" s="2">
        <v>17425</v>
      </c>
      <c r="B7476" s="1">
        <v>1691.8562992397776</v>
      </c>
    </row>
    <row r="7477" spans="1:2" x14ac:dyDescent="0.25">
      <c r="A7477" s="2">
        <v>17426</v>
      </c>
      <c r="B7477" s="1">
        <v>1691.8562992397776</v>
      </c>
    </row>
    <row r="7478" spans="1:2" x14ac:dyDescent="0.25">
      <c r="A7478" s="2">
        <v>17427</v>
      </c>
      <c r="B7478" s="1">
        <v>1691.8562992397776</v>
      </c>
    </row>
    <row r="7479" spans="1:2" x14ac:dyDescent="0.25">
      <c r="A7479" s="2">
        <v>17428</v>
      </c>
      <c r="B7479" s="1">
        <v>1268.8014017700002</v>
      </c>
    </row>
    <row r="7480" spans="1:2" x14ac:dyDescent="0.25">
      <c r="A7480" s="2">
        <v>17429</v>
      </c>
      <c r="B7480" s="1">
        <v>70076.888134191977</v>
      </c>
    </row>
    <row r="7481" spans="1:2" x14ac:dyDescent="0.25">
      <c r="A7481" s="2">
        <v>17430</v>
      </c>
      <c r="B7481" s="1">
        <v>16088.652417208559</v>
      </c>
    </row>
    <row r="7482" spans="1:2" x14ac:dyDescent="0.25">
      <c r="A7482" s="2">
        <v>17431</v>
      </c>
      <c r="B7482" s="1">
        <v>4750.2119170962987</v>
      </c>
    </row>
    <row r="7483" spans="1:2" x14ac:dyDescent="0.25">
      <c r="A7483" s="2">
        <v>17432</v>
      </c>
      <c r="B7483" s="1">
        <v>1708.874972072367</v>
      </c>
    </row>
    <row r="7484" spans="1:2" x14ac:dyDescent="0.25">
      <c r="A7484" s="2">
        <v>17433</v>
      </c>
      <c r="B7484" s="1">
        <v>1161.6689794334686</v>
      </c>
    </row>
    <row r="7485" spans="1:2" x14ac:dyDescent="0.25">
      <c r="A7485" s="2">
        <v>17434</v>
      </c>
      <c r="B7485" s="1">
        <v>6135.3900667800008</v>
      </c>
    </row>
    <row r="7486" spans="1:2" x14ac:dyDescent="0.25">
      <c r="A7486" s="2">
        <v>17435</v>
      </c>
      <c r="B7486" s="1">
        <v>3328.6521863741186</v>
      </c>
    </row>
    <row r="7487" spans="1:2" x14ac:dyDescent="0.25">
      <c r="A7487" s="2">
        <v>17436</v>
      </c>
      <c r="B7487" s="1">
        <v>15456.959325598915</v>
      </c>
    </row>
    <row r="7488" spans="1:2" x14ac:dyDescent="0.25">
      <c r="A7488" s="2">
        <v>17437</v>
      </c>
      <c r="B7488" s="1">
        <v>12183.367551330233</v>
      </c>
    </row>
    <row r="7489" spans="1:2" x14ac:dyDescent="0.25">
      <c r="A7489" s="2">
        <v>17438</v>
      </c>
      <c r="B7489" s="1">
        <v>3253.5698062303413</v>
      </c>
    </row>
    <row r="7490" spans="1:2" x14ac:dyDescent="0.25">
      <c r="A7490" s="2">
        <v>17439</v>
      </c>
      <c r="B7490" s="1">
        <v>9079.9625053874461</v>
      </c>
    </row>
    <row r="7491" spans="1:2" x14ac:dyDescent="0.25">
      <c r="A7491" s="2">
        <v>17440</v>
      </c>
      <c r="B7491" s="1">
        <v>3900.0600000000004</v>
      </c>
    </row>
    <row r="7492" spans="1:2" x14ac:dyDescent="0.25">
      <c r="A7492" s="2">
        <v>17441</v>
      </c>
      <c r="B7492" s="1">
        <v>881.26612232883838</v>
      </c>
    </row>
    <row r="7493" spans="1:2" x14ac:dyDescent="0.25">
      <c r="A7493" s="2">
        <v>17442</v>
      </c>
      <c r="B7493" s="1">
        <v>9720.5400000000009</v>
      </c>
    </row>
    <row r="7494" spans="1:2" x14ac:dyDescent="0.25">
      <c r="A7494" s="2">
        <v>17443</v>
      </c>
      <c r="B7494" s="1">
        <v>18620.430275656723</v>
      </c>
    </row>
    <row r="7495" spans="1:2" x14ac:dyDescent="0.25">
      <c r="A7495" s="2">
        <v>17444</v>
      </c>
      <c r="B7495" s="1">
        <v>7888.6554071061819</v>
      </c>
    </row>
    <row r="7496" spans="1:2" x14ac:dyDescent="0.25">
      <c r="A7496" s="2">
        <v>17445</v>
      </c>
      <c r="B7496" s="1">
        <v>17877.61526143429</v>
      </c>
    </row>
    <row r="7497" spans="1:2" x14ac:dyDescent="0.25">
      <c r="A7497" s="2">
        <v>17446</v>
      </c>
      <c r="B7497" s="1">
        <v>99579.258038686792</v>
      </c>
    </row>
    <row r="7498" spans="1:2" x14ac:dyDescent="0.25">
      <c r="A7498" s="2">
        <v>17447</v>
      </c>
      <c r="B7498" s="1">
        <v>367403.11350354931</v>
      </c>
    </row>
    <row r="7499" spans="1:2" x14ac:dyDescent="0.25">
      <c r="A7499" s="2">
        <v>17448</v>
      </c>
      <c r="B7499" s="1">
        <v>65571.94532556535</v>
      </c>
    </row>
    <row r="7500" spans="1:2" x14ac:dyDescent="0.25">
      <c r="A7500" s="2">
        <v>17449</v>
      </c>
      <c r="B7500" s="1">
        <v>172188.92512972883</v>
      </c>
    </row>
    <row r="7501" spans="1:2" x14ac:dyDescent="0.25">
      <c r="A7501" s="2">
        <v>17450</v>
      </c>
      <c r="B7501" s="1">
        <v>936148.04203940381</v>
      </c>
    </row>
    <row r="7502" spans="1:2" x14ac:dyDescent="0.25">
      <c r="A7502" s="2">
        <v>17451</v>
      </c>
      <c r="B7502" s="1">
        <v>6139486.2243566541</v>
      </c>
    </row>
    <row r="7503" spans="1:2" x14ac:dyDescent="0.25">
      <c r="A7503" s="2">
        <v>17452</v>
      </c>
      <c r="B7503" s="1">
        <v>352506.44893153536</v>
      </c>
    </row>
    <row r="7504" spans="1:2" x14ac:dyDescent="0.25">
      <c r="A7504" s="2">
        <v>17454</v>
      </c>
      <c r="B7504" s="1">
        <v>150164.76028755424</v>
      </c>
    </row>
    <row r="7505" spans="1:2" x14ac:dyDescent="0.25">
      <c r="A7505" s="2">
        <v>17456</v>
      </c>
      <c r="B7505" s="1">
        <v>924161.65353720018</v>
      </c>
    </row>
    <row r="7506" spans="1:2" x14ac:dyDescent="0.25">
      <c r="A7506" s="2">
        <v>17458</v>
      </c>
      <c r="B7506" s="1">
        <v>44378.692156981859</v>
      </c>
    </row>
    <row r="7507" spans="1:2" x14ac:dyDescent="0.25">
      <c r="A7507" s="2">
        <v>17459</v>
      </c>
      <c r="B7507" s="1">
        <v>162177.94111055855</v>
      </c>
    </row>
    <row r="7508" spans="1:2" x14ac:dyDescent="0.25">
      <c r="A7508" s="2">
        <v>17460</v>
      </c>
      <c r="B7508" s="1">
        <v>445488.78885307751</v>
      </c>
    </row>
    <row r="7509" spans="1:2" x14ac:dyDescent="0.25">
      <c r="A7509" s="2">
        <v>17463</v>
      </c>
      <c r="B7509" s="1">
        <v>31592.663367697573</v>
      </c>
    </row>
    <row r="7510" spans="1:2" x14ac:dyDescent="0.25">
      <c r="A7510" s="2">
        <v>17464</v>
      </c>
      <c r="B7510" s="1">
        <v>17099.749350000002</v>
      </c>
    </row>
    <row r="7511" spans="1:2" x14ac:dyDescent="0.25">
      <c r="A7511" s="2">
        <v>17466</v>
      </c>
      <c r="B7511" s="1">
        <v>21962.918065140006</v>
      </c>
    </row>
    <row r="7512" spans="1:2" x14ac:dyDescent="0.25">
      <c r="A7512" s="2">
        <v>17467</v>
      </c>
      <c r="B7512" s="1">
        <v>125208.37822616463</v>
      </c>
    </row>
    <row r="7513" spans="1:2" x14ac:dyDescent="0.25">
      <c r="A7513" s="2">
        <v>17469</v>
      </c>
      <c r="B7513" s="1">
        <v>113524.55877739099</v>
      </c>
    </row>
    <row r="7514" spans="1:2" x14ac:dyDescent="0.25">
      <c r="A7514" s="2">
        <v>17470</v>
      </c>
      <c r="B7514" s="1">
        <v>225247.14043133133</v>
      </c>
    </row>
    <row r="7515" spans="1:2" x14ac:dyDescent="0.25">
      <c r="A7515" s="2">
        <v>17471</v>
      </c>
      <c r="B7515" s="1">
        <v>59347.115462445261</v>
      </c>
    </row>
    <row r="7516" spans="1:2" x14ac:dyDescent="0.25">
      <c r="A7516" s="2">
        <v>17472</v>
      </c>
      <c r="B7516" s="1">
        <v>59347.115462445261</v>
      </c>
    </row>
    <row r="7517" spans="1:2" x14ac:dyDescent="0.25">
      <c r="A7517" s="2">
        <v>17473</v>
      </c>
      <c r="B7517" s="1">
        <v>157472.77862154852</v>
      </c>
    </row>
    <row r="7518" spans="1:2" x14ac:dyDescent="0.25">
      <c r="A7518" s="2">
        <v>17475</v>
      </c>
      <c r="B7518" s="1">
        <v>1333.7804493000003</v>
      </c>
    </row>
    <row r="7519" spans="1:2" x14ac:dyDescent="0.25">
      <c r="A7519" s="2">
        <v>17476</v>
      </c>
      <c r="B7519" s="1">
        <v>160175.74430672449</v>
      </c>
    </row>
    <row r="7520" spans="1:2" x14ac:dyDescent="0.25">
      <c r="A7520" s="2">
        <v>17482</v>
      </c>
      <c r="B7520" s="1">
        <v>5973.6345525000006</v>
      </c>
    </row>
    <row r="7521" spans="1:2" x14ac:dyDescent="0.25">
      <c r="A7521" s="2">
        <v>17483</v>
      </c>
      <c r="B7521" s="1">
        <v>449251.71225993871</v>
      </c>
    </row>
    <row r="7522" spans="1:2" x14ac:dyDescent="0.25">
      <c r="A7522" s="2">
        <v>17486</v>
      </c>
      <c r="B7522" s="1">
        <v>120131.80823004337</v>
      </c>
    </row>
    <row r="7523" spans="1:2" x14ac:dyDescent="0.25">
      <c r="A7523" s="2">
        <v>17489</v>
      </c>
      <c r="B7523" s="1">
        <v>30209.557185000005</v>
      </c>
    </row>
    <row r="7524" spans="1:2" x14ac:dyDescent="0.25">
      <c r="A7524" s="2">
        <v>17490</v>
      </c>
      <c r="B7524" s="1">
        <v>37619.448570000008</v>
      </c>
    </row>
    <row r="7525" spans="1:2" x14ac:dyDescent="0.25">
      <c r="A7525" s="2">
        <v>17491</v>
      </c>
      <c r="B7525" s="1">
        <v>190208.69636423534</v>
      </c>
    </row>
    <row r="7526" spans="1:2" x14ac:dyDescent="0.25">
      <c r="A7526" s="2">
        <v>17494</v>
      </c>
      <c r="B7526" s="1">
        <v>46066.183667189274</v>
      </c>
    </row>
    <row r="7527" spans="1:2" x14ac:dyDescent="0.25">
      <c r="A7527" s="2">
        <v>17497</v>
      </c>
      <c r="B7527" s="1">
        <v>57307.878017740273</v>
      </c>
    </row>
    <row r="7528" spans="1:2" x14ac:dyDescent="0.25">
      <c r="A7528" s="2">
        <v>17499</v>
      </c>
      <c r="B7528" s="1">
        <v>13025.291307342453</v>
      </c>
    </row>
    <row r="7529" spans="1:2" x14ac:dyDescent="0.25">
      <c r="A7529" s="2">
        <v>17500</v>
      </c>
      <c r="B7529" s="1">
        <v>117218.61188046483</v>
      </c>
    </row>
    <row r="7530" spans="1:2" x14ac:dyDescent="0.25">
      <c r="A7530" s="2">
        <v>17501</v>
      </c>
      <c r="B7530" s="1">
        <v>119826.47321745868</v>
      </c>
    </row>
    <row r="7531" spans="1:2" x14ac:dyDescent="0.25">
      <c r="A7531" s="2">
        <v>17502</v>
      </c>
      <c r="B7531" s="1">
        <v>151084.76971891598</v>
      </c>
    </row>
    <row r="7532" spans="1:2" x14ac:dyDescent="0.25">
      <c r="A7532" s="2">
        <v>17503</v>
      </c>
      <c r="B7532" s="1">
        <v>619964.22273278481</v>
      </c>
    </row>
    <row r="7533" spans="1:2" x14ac:dyDescent="0.25">
      <c r="A7533" s="2">
        <v>17504</v>
      </c>
      <c r="B7533" s="1">
        <v>122430.33016084487</v>
      </c>
    </row>
    <row r="7534" spans="1:2" x14ac:dyDescent="0.25">
      <c r="A7534" s="2">
        <v>17505</v>
      </c>
      <c r="B7534" s="1">
        <v>13025.291307342453</v>
      </c>
    </row>
    <row r="7535" spans="1:2" x14ac:dyDescent="0.25">
      <c r="A7535" s="2">
        <v>17506</v>
      </c>
      <c r="B7535" s="1">
        <v>13025.291307342453</v>
      </c>
    </row>
    <row r="7536" spans="1:2" x14ac:dyDescent="0.25">
      <c r="A7536" s="2">
        <v>17507</v>
      </c>
      <c r="B7536" s="1">
        <v>317797.68659015867</v>
      </c>
    </row>
    <row r="7537" spans="1:2" x14ac:dyDescent="0.25">
      <c r="A7537" s="2">
        <v>17508</v>
      </c>
      <c r="B7537" s="1">
        <v>13025.291307342453</v>
      </c>
    </row>
    <row r="7538" spans="1:2" x14ac:dyDescent="0.25">
      <c r="A7538" s="2">
        <v>17509</v>
      </c>
      <c r="B7538" s="1">
        <v>281329.67400512518</v>
      </c>
    </row>
    <row r="7539" spans="1:2" x14ac:dyDescent="0.25">
      <c r="A7539" s="2">
        <v>17511</v>
      </c>
      <c r="B7539" s="1">
        <v>474145.23060795246</v>
      </c>
    </row>
    <row r="7540" spans="1:2" x14ac:dyDescent="0.25">
      <c r="A7540" s="2">
        <v>17512</v>
      </c>
      <c r="B7540" s="1">
        <v>450869.69276338158</v>
      </c>
    </row>
    <row r="7541" spans="1:2" x14ac:dyDescent="0.25">
      <c r="A7541" s="2">
        <v>17513</v>
      </c>
      <c r="B7541" s="1">
        <v>1930126.2279982204</v>
      </c>
    </row>
    <row r="7542" spans="1:2" x14ac:dyDescent="0.25">
      <c r="A7542" s="2">
        <v>17514</v>
      </c>
      <c r="B7542" s="1">
        <v>2156848.4871590026</v>
      </c>
    </row>
    <row r="7543" spans="1:2" x14ac:dyDescent="0.25">
      <c r="A7543" s="2">
        <v>17515</v>
      </c>
      <c r="B7543" s="1">
        <v>166712.91687124269</v>
      </c>
    </row>
    <row r="7544" spans="1:2" x14ac:dyDescent="0.25">
      <c r="A7544" s="2">
        <v>17523</v>
      </c>
      <c r="B7544" s="1">
        <v>1344852.5678720914</v>
      </c>
    </row>
    <row r="7545" spans="1:2" x14ac:dyDescent="0.25">
      <c r="A7545" s="2">
        <v>17524</v>
      </c>
      <c r="B7545" s="1">
        <v>1682760.3191599594</v>
      </c>
    </row>
    <row r="7546" spans="1:2" x14ac:dyDescent="0.25">
      <c r="A7546" s="2">
        <v>17526</v>
      </c>
      <c r="B7546" s="1">
        <v>8093.8813590000018</v>
      </c>
    </row>
    <row r="7547" spans="1:2" x14ac:dyDescent="0.25">
      <c r="A7547" s="2">
        <v>17527</v>
      </c>
      <c r="B7547" s="1">
        <v>116127.41462237526</v>
      </c>
    </row>
    <row r="7548" spans="1:2" x14ac:dyDescent="0.25">
      <c r="A7548" s="2">
        <v>17528</v>
      </c>
      <c r="B7548" s="1">
        <v>66072.494526523864</v>
      </c>
    </row>
    <row r="7549" spans="1:2" x14ac:dyDescent="0.25">
      <c r="A7549" s="2">
        <v>17529</v>
      </c>
      <c r="B7549" s="1">
        <v>46050.526488183292</v>
      </c>
    </row>
    <row r="7550" spans="1:2" x14ac:dyDescent="0.25">
      <c r="A7550" s="2">
        <v>17530</v>
      </c>
      <c r="B7550" s="1">
        <v>34037.34566517896</v>
      </c>
    </row>
    <row r="7551" spans="1:2" x14ac:dyDescent="0.25">
      <c r="A7551" s="2">
        <v>17531</v>
      </c>
      <c r="B7551" s="1">
        <v>34037.34566517896</v>
      </c>
    </row>
    <row r="7552" spans="1:2" x14ac:dyDescent="0.25">
      <c r="A7552" s="2">
        <v>17533</v>
      </c>
      <c r="B7552" s="1">
        <v>62548.62815177592</v>
      </c>
    </row>
    <row r="7553" spans="1:2" x14ac:dyDescent="0.25">
      <c r="A7553" s="2">
        <v>17534</v>
      </c>
      <c r="B7553" s="1">
        <v>50725.656025135817</v>
      </c>
    </row>
    <row r="7554" spans="1:2" x14ac:dyDescent="0.25">
      <c r="A7554" s="2">
        <v>17535</v>
      </c>
      <c r="B7554" s="1">
        <v>57693.300902478331</v>
      </c>
    </row>
    <row r="7555" spans="1:2" x14ac:dyDescent="0.25">
      <c r="A7555" s="2">
        <v>17536</v>
      </c>
      <c r="B7555" s="1">
        <v>86795.231446206337</v>
      </c>
    </row>
    <row r="7556" spans="1:2" x14ac:dyDescent="0.25">
      <c r="A7556" s="2">
        <v>17537</v>
      </c>
      <c r="B7556" s="1">
        <v>86795.231446206337</v>
      </c>
    </row>
    <row r="7557" spans="1:2" x14ac:dyDescent="0.25">
      <c r="A7557" s="2">
        <v>17538</v>
      </c>
      <c r="B7557" s="1">
        <v>86795.231446206337</v>
      </c>
    </row>
    <row r="7558" spans="1:2" x14ac:dyDescent="0.25">
      <c r="A7558" s="2">
        <v>17539</v>
      </c>
      <c r="B7558" s="1">
        <v>84963.221370698186</v>
      </c>
    </row>
    <row r="7559" spans="1:2" x14ac:dyDescent="0.25">
      <c r="A7559" s="2">
        <v>17540</v>
      </c>
      <c r="B7559" s="1">
        <v>109059.65990484104</v>
      </c>
    </row>
    <row r="7560" spans="1:2" x14ac:dyDescent="0.25">
      <c r="A7560" s="2">
        <v>17543</v>
      </c>
      <c r="B7560" s="1">
        <v>7407487.471208781</v>
      </c>
    </row>
    <row r="7561" spans="1:2" x14ac:dyDescent="0.25">
      <c r="A7561" s="2">
        <v>17545</v>
      </c>
      <c r="B7561" s="1">
        <v>223244.94362749727</v>
      </c>
    </row>
    <row r="7562" spans="1:2" x14ac:dyDescent="0.25">
      <c r="A7562" s="2">
        <v>17546</v>
      </c>
      <c r="B7562" s="1">
        <v>228951.20451842435</v>
      </c>
    </row>
    <row r="7563" spans="1:2" x14ac:dyDescent="0.25">
      <c r="A7563" s="2">
        <v>17547</v>
      </c>
      <c r="B7563" s="1">
        <v>233756.47684762607</v>
      </c>
    </row>
    <row r="7564" spans="1:2" x14ac:dyDescent="0.25">
      <c r="A7564" s="2">
        <v>17548</v>
      </c>
      <c r="B7564" s="1">
        <v>11880034.735549374</v>
      </c>
    </row>
    <row r="7565" spans="1:2" x14ac:dyDescent="0.25">
      <c r="A7565" s="2">
        <v>17549</v>
      </c>
      <c r="B7565" s="1">
        <v>71209.056209850009</v>
      </c>
    </row>
    <row r="7566" spans="1:2" x14ac:dyDescent="0.25">
      <c r="A7566" s="2">
        <v>17550</v>
      </c>
      <c r="B7566" s="1">
        <v>315345.99660386384</v>
      </c>
    </row>
    <row r="7567" spans="1:2" x14ac:dyDescent="0.25">
      <c r="A7567" s="2">
        <v>17551</v>
      </c>
      <c r="B7567" s="1">
        <v>6034821.3864362286</v>
      </c>
    </row>
    <row r="7568" spans="1:2" x14ac:dyDescent="0.25">
      <c r="A7568" s="2">
        <v>17552</v>
      </c>
      <c r="B7568" s="1">
        <v>873398.28976849199</v>
      </c>
    </row>
    <row r="7569" spans="1:2" x14ac:dyDescent="0.25">
      <c r="A7569" s="2">
        <v>17553</v>
      </c>
      <c r="B7569" s="1">
        <v>8408444.7182511389</v>
      </c>
    </row>
    <row r="7570" spans="1:2" x14ac:dyDescent="0.25">
      <c r="A7570" s="2">
        <v>17554</v>
      </c>
      <c r="B7570" s="1">
        <v>3993737.8361902353</v>
      </c>
    </row>
    <row r="7571" spans="1:2" x14ac:dyDescent="0.25">
      <c r="A7571" s="2">
        <v>17555</v>
      </c>
      <c r="B7571" s="1">
        <v>1591746.4590480747</v>
      </c>
    </row>
    <row r="7572" spans="1:2" x14ac:dyDescent="0.25">
      <c r="A7572" s="2">
        <v>17557</v>
      </c>
      <c r="B7572" s="1">
        <v>179196.61394314803</v>
      </c>
    </row>
    <row r="7573" spans="1:2" x14ac:dyDescent="0.25">
      <c r="A7573" s="2">
        <v>17558</v>
      </c>
      <c r="B7573" s="1">
        <v>4805.2723292017354</v>
      </c>
    </row>
    <row r="7574" spans="1:2" x14ac:dyDescent="0.25">
      <c r="A7574" s="2">
        <v>17560</v>
      </c>
      <c r="B7574" s="1">
        <v>3936559.179954215</v>
      </c>
    </row>
    <row r="7575" spans="1:2" x14ac:dyDescent="0.25">
      <c r="A7575" s="2">
        <v>17561</v>
      </c>
      <c r="B7575" s="1">
        <v>7746098.9946731972</v>
      </c>
    </row>
    <row r="7576" spans="1:2" x14ac:dyDescent="0.25">
      <c r="A7576" s="2">
        <v>17564</v>
      </c>
      <c r="B7576" s="1">
        <v>4623072.4200528357</v>
      </c>
    </row>
    <row r="7577" spans="1:2" x14ac:dyDescent="0.25">
      <c r="A7577" s="2">
        <v>17565</v>
      </c>
      <c r="B7577" s="1">
        <v>1340670.979847284</v>
      </c>
    </row>
    <row r="7578" spans="1:2" x14ac:dyDescent="0.25">
      <c r="A7578" s="2">
        <v>17566</v>
      </c>
      <c r="B7578" s="1">
        <v>2252471.4043133133</v>
      </c>
    </row>
    <row r="7579" spans="1:2" x14ac:dyDescent="0.25">
      <c r="A7579" s="2">
        <v>17567</v>
      </c>
      <c r="B7579" s="1">
        <v>498186.60872998991</v>
      </c>
    </row>
    <row r="7580" spans="1:2" x14ac:dyDescent="0.25">
      <c r="A7580" s="2">
        <v>17568</v>
      </c>
      <c r="B7580" s="1">
        <v>6909927.5500783911</v>
      </c>
    </row>
    <row r="7581" spans="1:2" x14ac:dyDescent="0.25">
      <c r="A7581" s="2">
        <v>17571</v>
      </c>
      <c r="B7581" s="1">
        <v>22328201.560326334</v>
      </c>
    </row>
    <row r="7582" spans="1:2" x14ac:dyDescent="0.25">
      <c r="A7582" s="2">
        <v>17572</v>
      </c>
      <c r="B7582" s="1">
        <v>14130503.943058852</v>
      </c>
    </row>
    <row r="7583" spans="1:2" x14ac:dyDescent="0.25">
      <c r="A7583" s="2">
        <v>17573</v>
      </c>
      <c r="B7583" s="1">
        <v>53058.215301602489</v>
      </c>
    </row>
    <row r="7584" spans="1:2" x14ac:dyDescent="0.25">
      <c r="A7584" s="2">
        <v>17574</v>
      </c>
      <c r="B7584" s="1">
        <v>3148154.1445084782</v>
      </c>
    </row>
    <row r="7585" spans="1:2" x14ac:dyDescent="0.25">
      <c r="A7585" s="2">
        <v>17575</v>
      </c>
      <c r="B7585" s="1">
        <v>128140.5954453796</v>
      </c>
    </row>
    <row r="7586" spans="1:2" x14ac:dyDescent="0.25">
      <c r="A7586" s="2">
        <v>17576</v>
      </c>
      <c r="B7586" s="1">
        <v>22357404.47161435</v>
      </c>
    </row>
    <row r="7587" spans="1:2" x14ac:dyDescent="0.25">
      <c r="A7587" s="2">
        <v>17577</v>
      </c>
      <c r="B7587" s="1">
        <v>92025.970596222818</v>
      </c>
    </row>
    <row r="7588" spans="1:2" x14ac:dyDescent="0.25">
      <c r="A7588" s="2">
        <v>17578</v>
      </c>
      <c r="B7588" s="1">
        <v>28831.63397521041</v>
      </c>
    </row>
    <row r="7589" spans="1:2" x14ac:dyDescent="0.25">
      <c r="A7589" s="2">
        <v>17581</v>
      </c>
      <c r="B7589" s="1">
        <v>45472.500000000007</v>
      </c>
    </row>
    <row r="7590" spans="1:2" x14ac:dyDescent="0.25">
      <c r="A7590" s="2">
        <v>17583</v>
      </c>
      <c r="B7590" s="1">
        <v>1790.9650410295633</v>
      </c>
    </row>
    <row r="7591" spans="1:2" x14ac:dyDescent="0.25">
      <c r="A7591" s="2">
        <v>17585</v>
      </c>
      <c r="B7591" s="1">
        <v>38807.579550313596</v>
      </c>
    </row>
    <row r="7592" spans="1:2" x14ac:dyDescent="0.25">
      <c r="A7592" s="2">
        <v>17586</v>
      </c>
      <c r="B7592" s="1">
        <v>26723.32074077315</v>
      </c>
    </row>
    <row r="7593" spans="1:2" x14ac:dyDescent="0.25">
      <c r="A7593" s="2">
        <v>17587</v>
      </c>
      <c r="B7593" s="1">
        <v>165409.48675194674</v>
      </c>
    </row>
    <row r="7594" spans="1:2" x14ac:dyDescent="0.25">
      <c r="A7594" s="2">
        <v>17588</v>
      </c>
      <c r="B7594" s="1">
        <v>3433.7675185754065</v>
      </c>
    </row>
    <row r="7595" spans="1:2" x14ac:dyDescent="0.25">
      <c r="A7595" s="2">
        <v>17589</v>
      </c>
      <c r="B7595" s="1">
        <v>238166.31530807057</v>
      </c>
    </row>
    <row r="7596" spans="1:2" x14ac:dyDescent="0.25">
      <c r="A7596" s="2">
        <v>17591</v>
      </c>
      <c r="B7596" s="1">
        <v>1465728.1922147593</v>
      </c>
    </row>
    <row r="7597" spans="1:2" x14ac:dyDescent="0.25">
      <c r="A7597" s="2">
        <v>17592</v>
      </c>
      <c r="B7597" s="1">
        <v>399402.22282242519</v>
      </c>
    </row>
    <row r="7598" spans="1:2" x14ac:dyDescent="0.25">
      <c r="A7598" s="2">
        <v>17593</v>
      </c>
      <c r="B7598" s="1">
        <v>230875.31564690886</v>
      </c>
    </row>
    <row r="7599" spans="1:2" x14ac:dyDescent="0.25">
      <c r="A7599" s="2">
        <v>17594</v>
      </c>
      <c r="B7599" s="1">
        <v>37598.252680797828</v>
      </c>
    </row>
    <row r="7600" spans="1:2" x14ac:dyDescent="0.25">
      <c r="A7600" s="2">
        <v>17595</v>
      </c>
      <c r="B7600" s="1">
        <v>4218.6286656783568</v>
      </c>
    </row>
    <row r="7601" spans="1:2" x14ac:dyDescent="0.25">
      <c r="A7601" s="2">
        <v>17596</v>
      </c>
      <c r="B7601" s="1">
        <v>548030.29706303682</v>
      </c>
    </row>
    <row r="7602" spans="1:2" x14ac:dyDescent="0.25">
      <c r="A7602" s="2">
        <v>17599</v>
      </c>
      <c r="B7602" s="1">
        <v>490538.21693934378</v>
      </c>
    </row>
    <row r="7603" spans="1:2" x14ac:dyDescent="0.25">
      <c r="A7603" s="2">
        <v>17600</v>
      </c>
      <c r="B7603" s="1">
        <v>550604.12105436553</v>
      </c>
    </row>
    <row r="7604" spans="1:2" x14ac:dyDescent="0.25">
      <c r="A7604" s="2">
        <v>17601</v>
      </c>
      <c r="B7604" s="1">
        <v>30667.500000000004</v>
      </c>
    </row>
    <row r="7605" spans="1:2" x14ac:dyDescent="0.25">
      <c r="A7605" s="2">
        <v>17602</v>
      </c>
      <c r="B7605" s="1">
        <v>103994.10199114088</v>
      </c>
    </row>
    <row r="7606" spans="1:2" x14ac:dyDescent="0.25">
      <c r="A7606" s="2">
        <v>17604</v>
      </c>
      <c r="B7606" s="1">
        <v>51485.489712190843</v>
      </c>
    </row>
    <row r="7607" spans="1:2" x14ac:dyDescent="0.25">
      <c r="A7607" s="2">
        <v>17605</v>
      </c>
      <c r="B7607" s="1">
        <v>51485.489712190843</v>
      </c>
    </row>
    <row r="7608" spans="1:2" x14ac:dyDescent="0.25">
      <c r="A7608" s="2">
        <v>17606</v>
      </c>
      <c r="B7608" s="1">
        <v>703333.69544763118</v>
      </c>
    </row>
    <row r="7609" spans="1:2" x14ac:dyDescent="0.25">
      <c r="A7609" s="2">
        <v>17607</v>
      </c>
      <c r="B7609" s="1">
        <v>17876.614163032373</v>
      </c>
    </row>
    <row r="7610" spans="1:2" x14ac:dyDescent="0.25">
      <c r="A7610" s="2">
        <v>17608</v>
      </c>
      <c r="B7610" s="1">
        <v>17876.614163032373</v>
      </c>
    </row>
    <row r="7611" spans="1:2" x14ac:dyDescent="0.25">
      <c r="A7611" s="2">
        <v>17609</v>
      </c>
      <c r="B7611" s="1">
        <v>325557.20030341757</v>
      </c>
    </row>
    <row r="7612" spans="1:2" x14ac:dyDescent="0.25">
      <c r="A7612" s="2">
        <v>17610</v>
      </c>
      <c r="B7612" s="1">
        <v>68675.350371508132</v>
      </c>
    </row>
    <row r="7613" spans="1:2" x14ac:dyDescent="0.25">
      <c r="A7613" s="2">
        <v>17611</v>
      </c>
      <c r="B7613" s="1">
        <v>68675.350371508132</v>
      </c>
    </row>
    <row r="7614" spans="1:2" x14ac:dyDescent="0.25">
      <c r="A7614" s="2">
        <v>17612</v>
      </c>
      <c r="B7614" s="1">
        <v>35116.045265160006</v>
      </c>
    </row>
    <row r="7615" spans="1:2" x14ac:dyDescent="0.25">
      <c r="A7615" s="2">
        <v>17613</v>
      </c>
      <c r="B7615" s="1">
        <v>51193.575000000004</v>
      </c>
    </row>
    <row r="7616" spans="1:2" x14ac:dyDescent="0.25">
      <c r="A7616" s="2">
        <v>17614</v>
      </c>
      <c r="B7616" s="1">
        <v>51193.575000000004</v>
      </c>
    </row>
    <row r="7617" spans="1:2" x14ac:dyDescent="0.25">
      <c r="A7617" s="2">
        <v>17615</v>
      </c>
      <c r="B7617" s="1">
        <v>108201.28500000002</v>
      </c>
    </row>
    <row r="7618" spans="1:2" x14ac:dyDescent="0.25">
      <c r="A7618" s="2">
        <v>17616</v>
      </c>
      <c r="B7618" s="1">
        <v>87425.923439414066</v>
      </c>
    </row>
    <row r="7619" spans="1:2" x14ac:dyDescent="0.25">
      <c r="A7619" s="2">
        <v>17617</v>
      </c>
      <c r="B7619" s="1">
        <v>216310.77548071486</v>
      </c>
    </row>
    <row r="7620" spans="1:2" x14ac:dyDescent="0.25">
      <c r="A7620" s="2">
        <v>17618</v>
      </c>
      <c r="B7620" s="1">
        <v>74561.808974780259</v>
      </c>
    </row>
    <row r="7621" spans="1:2" x14ac:dyDescent="0.25">
      <c r="A7621" s="2">
        <v>17619</v>
      </c>
      <c r="B7621" s="1">
        <v>550.60412105436546</v>
      </c>
    </row>
    <row r="7622" spans="1:2" x14ac:dyDescent="0.25">
      <c r="A7622" s="2">
        <v>17620</v>
      </c>
      <c r="B7622" s="1">
        <v>33247.479026066423</v>
      </c>
    </row>
    <row r="7623" spans="1:2" x14ac:dyDescent="0.25">
      <c r="A7623" s="2">
        <v>17621</v>
      </c>
      <c r="B7623" s="1">
        <v>48905.283141000007</v>
      </c>
    </row>
    <row r="7624" spans="1:2" x14ac:dyDescent="0.25">
      <c r="A7624" s="2">
        <v>17624</v>
      </c>
      <c r="B7624" s="1">
        <v>1839.0177643215807</v>
      </c>
    </row>
    <row r="7625" spans="1:2" x14ac:dyDescent="0.25">
      <c r="A7625" s="2">
        <v>17625</v>
      </c>
      <c r="B7625" s="1">
        <v>1959.149572551624</v>
      </c>
    </row>
    <row r="7626" spans="1:2" x14ac:dyDescent="0.25">
      <c r="A7626" s="2">
        <v>17626</v>
      </c>
      <c r="B7626" s="1">
        <v>44964.9</v>
      </c>
    </row>
    <row r="7627" spans="1:2" x14ac:dyDescent="0.25">
      <c r="A7627" s="2">
        <v>17627</v>
      </c>
      <c r="B7627" s="1">
        <v>5996.5794274829987</v>
      </c>
    </row>
    <row r="7628" spans="1:2" x14ac:dyDescent="0.25">
      <c r="A7628" s="2">
        <v>17628</v>
      </c>
      <c r="B7628" s="1">
        <v>21881.007770700486</v>
      </c>
    </row>
    <row r="7629" spans="1:2" x14ac:dyDescent="0.25">
      <c r="A7629" s="2">
        <v>17630</v>
      </c>
      <c r="B7629" s="1">
        <v>22524.714043133132</v>
      </c>
    </row>
    <row r="7630" spans="1:2" x14ac:dyDescent="0.25">
      <c r="A7630" s="2">
        <v>17633</v>
      </c>
      <c r="B7630" s="1">
        <v>12013180.823004337</v>
      </c>
    </row>
    <row r="7631" spans="1:2" x14ac:dyDescent="0.25">
      <c r="A7631" s="2">
        <v>17634</v>
      </c>
      <c r="B7631" s="1">
        <v>25227.679728309111</v>
      </c>
    </row>
    <row r="7632" spans="1:2" x14ac:dyDescent="0.25">
      <c r="A7632" s="2">
        <v>17636</v>
      </c>
      <c r="B7632" s="1">
        <v>6720373.5720690098</v>
      </c>
    </row>
    <row r="7633" spans="1:2" x14ac:dyDescent="0.25">
      <c r="A7633" s="2">
        <v>17638</v>
      </c>
      <c r="B7633" s="1">
        <v>6720373.5720690098</v>
      </c>
    </row>
    <row r="7634" spans="1:2" x14ac:dyDescent="0.25">
      <c r="A7634" s="2">
        <v>17643</v>
      </c>
      <c r="B7634" s="1">
        <v>892074.7815546561</v>
      </c>
    </row>
    <row r="7635" spans="1:2" x14ac:dyDescent="0.25">
      <c r="A7635" s="2">
        <v>17644</v>
      </c>
      <c r="B7635" s="1">
        <v>892073.78045625414</v>
      </c>
    </row>
    <row r="7636" spans="1:2" x14ac:dyDescent="0.25">
      <c r="A7636" s="2">
        <v>17645</v>
      </c>
      <c r="B7636" s="1">
        <v>892073.78045625414</v>
      </c>
    </row>
    <row r="7637" spans="1:2" x14ac:dyDescent="0.25">
      <c r="A7637" s="2">
        <v>17646</v>
      </c>
      <c r="B7637" s="1">
        <v>892073.78045625414</v>
      </c>
    </row>
    <row r="7638" spans="1:2" x14ac:dyDescent="0.25">
      <c r="A7638" s="2">
        <v>17648</v>
      </c>
      <c r="B7638" s="1">
        <v>505984.16418252164</v>
      </c>
    </row>
    <row r="7639" spans="1:2" x14ac:dyDescent="0.25">
      <c r="A7639" s="2">
        <v>17649</v>
      </c>
      <c r="B7639" s="1">
        <v>166619700.00000003</v>
      </c>
    </row>
    <row r="7640" spans="1:2" x14ac:dyDescent="0.25">
      <c r="A7640" s="2">
        <v>17650</v>
      </c>
      <c r="B7640" s="1">
        <v>19158.020117486169</v>
      </c>
    </row>
    <row r="7641" spans="1:2" x14ac:dyDescent="0.25">
      <c r="A7641" s="2">
        <v>17651</v>
      </c>
      <c r="B7641" s="1">
        <v>229117950.00000003</v>
      </c>
    </row>
    <row r="7642" spans="1:2" x14ac:dyDescent="0.25">
      <c r="A7642" s="2">
        <v>17653</v>
      </c>
      <c r="B7642" s="1">
        <v>2252471.4043133133</v>
      </c>
    </row>
    <row r="7643" spans="1:2" x14ac:dyDescent="0.25">
      <c r="A7643" s="2">
        <v>17654</v>
      </c>
      <c r="B7643" s="1">
        <v>416093.90085000009</v>
      </c>
    </row>
    <row r="7644" spans="1:2" x14ac:dyDescent="0.25">
      <c r="A7644" s="2">
        <v>17655</v>
      </c>
      <c r="B7644" s="1">
        <v>306703.51410011417</v>
      </c>
    </row>
    <row r="7645" spans="1:2" x14ac:dyDescent="0.25">
      <c r="A7645" s="2">
        <v>17656</v>
      </c>
      <c r="B7645" s="1">
        <v>1506937.5000000002</v>
      </c>
    </row>
    <row r="7646" spans="1:2" x14ac:dyDescent="0.25">
      <c r="A7646" s="2">
        <v>17657</v>
      </c>
      <c r="B7646" s="1">
        <v>775851.26148569677</v>
      </c>
    </row>
    <row r="7647" spans="1:2" x14ac:dyDescent="0.25">
      <c r="A7647" s="2">
        <v>17658</v>
      </c>
      <c r="B7647" s="1">
        <v>650713.96124606824</v>
      </c>
    </row>
    <row r="7648" spans="1:2" x14ac:dyDescent="0.25">
      <c r="A7648" s="2">
        <v>17659</v>
      </c>
      <c r="B7648" s="1">
        <v>450494.28086266265</v>
      </c>
    </row>
    <row r="7649" spans="1:2" x14ac:dyDescent="0.25">
      <c r="A7649" s="2">
        <v>17661</v>
      </c>
      <c r="B7649" s="1">
        <v>827270.67870336107</v>
      </c>
    </row>
    <row r="7650" spans="1:2" x14ac:dyDescent="0.25">
      <c r="A7650" s="2">
        <v>17662</v>
      </c>
      <c r="B7650" s="1">
        <v>876323.49929889361</v>
      </c>
    </row>
    <row r="7651" spans="1:2" x14ac:dyDescent="0.25">
      <c r="A7651" s="2">
        <v>17663</v>
      </c>
      <c r="B7651" s="1">
        <v>876323.49929889361</v>
      </c>
    </row>
    <row r="7652" spans="1:2" x14ac:dyDescent="0.25">
      <c r="A7652" s="2">
        <v>17664</v>
      </c>
      <c r="B7652" s="1">
        <v>748821.60463393701</v>
      </c>
    </row>
    <row r="7653" spans="1:2" x14ac:dyDescent="0.25">
      <c r="A7653" s="2">
        <v>17665</v>
      </c>
      <c r="B7653" s="1">
        <v>827270.67870336107</v>
      </c>
    </row>
    <row r="7654" spans="1:2" x14ac:dyDescent="0.25">
      <c r="A7654" s="2">
        <v>17667</v>
      </c>
      <c r="B7654" s="1">
        <v>8759611.0167739969</v>
      </c>
    </row>
    <row r="7655" spans="1:2" x14ac:dyDescent="0.25">
      <c r="A7655" s="2">
        <v>17669</v>
      </c>
      <c r="B7655" s="1">
        <v>21367869.757337864</v>
      </c>
    </row>
    <row r="7656" spans="1:2" x14ac:dyDescent="0.25">
      <c r="A7656" s="2">
        <v>17670</v>
      </c>
      <c r="B7656" s="1">
        <v>17248542.044342462</v>
      </c>
    </row>
    <row r="7657" spans="1:2" x14ac:dyDescent="0.25">
      <c r="A7657" s="2">
        <v>17671</v>
      </c>
      <c r="B7657" s="1">
        <v>10641100.380796907</v>
      </c>
    </row>
    <row r="7658" spans="1:2" x14ac:dyDescent="0.25">
      <c r="A7658" s="2">
        <v>17672</v>
      </c>
      <c r="B7658" s="1">
        <v>17259219.759897307</v>
      </c>
    </row>
    <row r="7659" spans="1:2" x14ac:dyDescent="0.25">
      <c r="A7659" s="2">
        <v>17674</v>
      </c>
      <c r="B7659" s="1">
        <v>2871169.237567673</v>
      </c>
    </row>
    <row r="7660" spans="1:2" x14ac:dyDescent="0.25">
      <c r="A7660" s="2">
        <v>17676</v>
      </c>
      <c r="B7660" s="1">
        <v>117560876.2426261</v>
      </c>
    </row>
    <row r="7661" spans="1:2" x14ac:dyDescent="0.25">
      <c r="A7661" s="2">
        <v>17677</v>
      </c>
      <c r="B7661" s="1">
        <v>25257867.850618917</v>
      </c>
    </row>
    <row r="7662" spans="1:2" x14ac:dyDescent="0.25">
      <c r="A7662" s="2">
        <v>17682</v>
      </c>
      <c r="B7662" s="1">
        <v>800878.72153362248</v>
      </c>
    </row>
    <row r="7663" spans="1:2" x14ac:dyDescent="0.25">
      <c r="A7663" s="2">
        <v>17693</v>
      </c>
      <c r="B7663" s="1">
        <v>3431.7653217715724</v>
      </c>
    </row>
    <row r="7664" spans="1:2" x14ac:dyDescent="0.25">
      <c r="A7664" s="2">
        <v>17694</v>
      </c>
      <c r="B7664" s="1">
        <v>4522.9625798611332</v>
      </c>
    </row>
    <row r="7665" spans="1:2" x14ac:dyDescent="0.25">
      <c r="A7665" s="2">
        <v>17695</v>
      </c>
      <c r="B7665" s="1">
        <v>6082.6738900478631</v>
      </c>
    </row>
    <row r="7666" spans="1:2" x14ac:dyDescent="0.25">
      <c r="A7666" s="2">
        <v>17696</v>
      </c>
      <c r="B7666" s="1">
        <v>2162.372548140781</v>
      </c>
    </row>
    <row r="7667" spans="1:2" x14ac:dyDescent="0.25">
      <c r="A7667" s="2">
        <v>17697</v>
      </c>
      <c r="B7667" s="1">
        <v>2763.0315892909975</v>
      </c>
    </row>
    <row r="7668" spans="1:2" x14ac:dyDescent="0.25">
      <c r="A7668" s="2">
        <v>17698</v>
      </c>
      <c r="B7668" s="1">
        <v>4685.1405209716913</v>
      </c>
    </row>
    <row r="7669" spans="1:2" x14ac:dyDescent="0.25">
      <c r="A7669" s="2">
        <v>17699</v>
      </c>
      <c r="B7669" s="1">
        <v>2162.372548140781</v>
      </c>
    </row>
    <row r="7670" spans="1:2" x14ac:dyDescent="0.25">
      <c r="A7670" s="2">
        <v>17700</v>
      </c>
      <c r="B7670" s="1">
        <v>2763.0315892909975</v>
      </c>
    </row>
    <row r="7671" spans="1:2" x14ac:dyDescent="0.25">
      <c r="A7671" s="2">
        <v>17701</v>
      </c>
      <c r="B7671" s="1">
        <v>4685.1405209716913</v>
      </c>
    </row>
    <row r="7672" spans="1:2" x14ac:dyDescent="0.25">
      <c r="A7672" s="2">
        <v>17705</v>
      </c>
      <c r="B7672" s="1">
        <v>4685.1405209716913</v>
      </c>
    </row>
    <row r="7673" spans="1:2" x14ac:dyDescent="0.25">
      <c r="A7673" s="2">
        <v>17706</v>
      </c>
      <c r="B7673" s="1">
        <v>2162.372548140781</v>
      </c>
    </row>
    <row r="7674" spans="1:2" x14ac:dyDescent="0.25">
      <c r="A7674" s="2">
        <v>17707</v>
      </c>
      <c r="B7674" s="1">
        <v>2763.0315892909975</v>
      </c>
    </row>
    <row r="7675" spans="1:2" x14ac:dyDescent="0.25">
      <c r="A7675" s="2">
        <v>17708</v>
      </c>
      <c r="B7675" s="1">
        <v>3431.7653217715724</v>
      </c>
    </row>
    <row r="7676" spans="1:2" x14ac:dyDescent="0.25">
      <c r="A7676" s="2">
        <v>17709</v>
      </c>
      <c r="B7676" s="1">
        <v>4522.9625798611332</v>
      </c>
    </row>
    <row r="7677" spans="1:2" x14ac:dyDescent="0.25">
      <c r="A7677" s="2">
        <v>17710</v>
      </c>
      <c r="B7677" s="1">
        <v>6082.6738900478631</v>
      </c>
    </row>
    <row r="7678" spans="1:2" x14ac:dyDescent="0.25">
      <c r="A7678" s="2">
        <v>17711</v>
      </c>
      <c r="B7678" s="1">
        <v>2162.372548140781</v>
      </c>
    </row>
    <row r="7679" spans="1:2" x14ac:dyDescent="0.25">
      <c r="A7679" s="2">
        <v>17712</v>
      </c>
      <c r="B7679" s="1">
        <v>2763.0315892909975</v>
      </c>
    </row>
    <row r="7680" spans="1:2" x14ac:dyDescent="0.25">
      <c r="A7680" s="2">
        <v>17713</v>
      </c>
      <c r="B7680" s="1">
        <v>4685.1405209716913</v>
      </c>
    </row>
    <row r="7681" spans="1:2" x14ac:dyDescent="0.25">
      <c r="A7681" s="2">
        <v>17714</v>
      </c>
      <c r="B7681" s="1">
        <v>6082.6738900478631</v>
      </c>
    </row>
    <row r="7682" spans="1:2" x14ac:dyDescent="0.25">
      <c r="A7682" s="2">
        <v>17715</v>
      </c>
      <c r="B7682" s="1">
        <v>3431.7653217715724</v>
      </c>
    </row>
    <row r="7683" spans="1:2" x14ac:dyDescent="0.25">
      <c r="A7683" s="2">
        <v>17716</v>
      </c>
      <c r="B7683" s="1">
        <v>600659.04115021694</v>
      </c>
    </row>
    <row r="7684" spans="1:2" x14ac:dyDescent="0.25">
      <c r="A7684" s="2">
        <v>17717</v>
      </c>
      <c r="B7684" s="1">
        <v>28398800.792046819</v>
      </c>
    </row>
    <row r="7685" spans="1:2" x14ac:dyDescent="0.25">
      <c r="A7685" s="2">
        <v>17718</v>
      </c>
      <c r="B7685" s="1">
        <v>4522.9625798611332</v>
      </c>
    </row>
    <row r="7686" spans="1:2" x14ac:dyDescent="0.25">
      <c r="A7686" s="2">
        <v>17719</v>
      </c>
      <c r="B7686" s="1">
        <v>6082.6738900478631</v>
      </c>
    </row>
    <row r="7687" spans="1:2" x14ac:dyDescent="0.25">
      <c r="A7687" s="2">
        <v>17720</v>
      </c>
      <c r="B7687" s="1">
        <v>2162.372548140781</v>
      </c>
    </row>
    <row r="7688" spans="1:2" x14ac:dyDescent="0.25">
      <c r="A7688" s="2">
        <v>17721</v>
      </c>
      <c r="B7688" s="1">
        <v>2763.0315892909975</v>
      </c>
    </row>
    <row r="7689" spans="1:2" x14ac:dyDescent="0.25">
      <c r="A7689" s="2">
        <v>17722</v>
      </c>
      <c r="B7689" s="1">
        <v>4685.1405209716913</v>
      </c>
    </row>
    <row r="7690" spans="1:2" x14ac:dyDescent="0.25">
      <c r="A7690" s="2">
        <v>17723</v>
      </c>
      <c r="B7690" s="1">
        <v>2162.372548140781</v>
      </c>
    </row>
    <row r="7691" spans="1:2" x14ac:dyDescent="0.25">
      <c r="A7691" s="2">
        <v>17724</v>
      </c>
      <c r="B7691" s="1">
        <v>2763.0315892909975</v>
      </c>
    </row>
    <row r="7692" spans="1:2" x14ac:dyDescent="0.25">
      <c r="A7692" s="2">
        <v>17725</v>
      </c>
      <c r="B7692" s="1">
        <v>4685.1405209716913</v>
      </c>
    </row>
    <row r="7693" spans="1:2" x14ac:dyDescent="0.25">
      <c r="A7693" s="2">
        <v>17726</v>
      </c>
      <c r="B7693" s="1">
        <v>3431.7653217715724</v>
      </c>
    </row>
    <row r="7694" spans="1:2" x14ac:dyDescent="0.25">
      <c r="A7694" s="2">
        <v>17728</v>
      </c>
      <c r="B7694" s="1">
        <v>4522.9625798611332</v>
      </c>
    </row>
    <row r="7695" spans="1:2" x14ac:dyDescent="0.25">
      <c r="A7695" s="2">
        <v>17729</v>
      </c>
      <c r="B7695" s="1">
        <v>6082.6738900478631</v>
      </c>
    </row>
    <row r="7696" spans="1:2" x14ac:dyDescent="0.25">
      <c r="A7696" s="2">
        <v>17730</v>
      </c>
      <c r="B7696" s="1">
        <v>13034.301192959707</v>
      </c>
    </row>
    <row r="7697" spans="1:2" x14ac:dyDescent="0.25">
      <c r="A7697" s="2">
        <v>17731</v>
      </c>
      <c r="B7697" s="1">
        <v>2162.372548140781</v>
      </c>
    </row>
    <row r="7698" spans="1:2" x14ac:dyDescent="0.25">
      <c r="A7698" s="2">
        <v>17733</v>
      </c>
      <c r="B7698" s="1">
        <v>2763.0315892909975</v>
      </c>
    </row>
    <row r="7699" spans="1:2" x14ac:dyDescent="0.25">
      <c r="A7699" s="2">
        <v>17735</v>
      </c>
      <c r="B7699" s="1">
        <v>4685.1405209716913</v>
      </c>
    </row>
    <row r="7700" spans="1:2" x14ac:dyDescent="0.25">
      <c r="A7700" s="2">
        <v>17736</v>
      </c>
      <c r="B7700" s="1">
        <v>16376.968756960663</v>
      </c>
    </row>
    <row r="7701" spans="1:2" x14ac:dyDescent="0.25">
      <c r="A7701" s="2">
        <v>17737</v>
      </c>
      <c r="B7701" s="1">
        <v>4835.3052812592459</v>
      </c>
    </row>
    <row r="7702" spans="1:2" x14ac:dyDescent="0.25">
      <c r="A7702" s="2">
        <v>17738</v>
      </c>
      <c r="B7702" s="1">
        <v>16376.968756960663</v>
      </c>
    </row>
    <row r="7703" spans="1:2" x14ac:dyDescent="0.25">
      <c r="A7703" s="2">
        <v>17739</v>
      </c>
      <c r="B7703" s="1">
        <v>4204.6132880515179</v>
      </c>
    </row>
    <row r="7704" spans="1:2" x14ac:dyDescent="0.25">
      <c r="A7704" s="2">
        <v>17740</v>
      </c>
      <c r="B7704" s="1">
        <v>16376.968756960663</v>
      </c>
    </row>
    <row r="7705" spans="1:2" x14ac:dyDescent="0.25">
      <c r="A7705" s="2">
        <v>17741</v>
      </c>
      <c r="B7705" s="1">
        <v>4835.3052812592459</v>
      </c>
    </row>
    <row r="7706" spans="1:2" x14ac:dyDescent="0.25">
      <c r="A7706" s="2">
        <v>17742</v>
      </c>
      <c r="B7706" s="1">
        <v>16376.968756960663</v>
      </c>
    </row>
    <row r="7707" spans="1:2" x14ac:dyDescent="0.25">
      <c r="A7707" s="2">
        <v>17743</v>
      </c>
      <c r="B7707" s="1">
        <v>2342.5702604858457</v>
      </c>
    </row>
    <row r="7708" spans="1:2" x14ac:dyDescent="0.25">
      <c r="A7708" s="2">
        <v>17744</v>
      </c>
      <c r="B7708" s="1">
        <v>3003.2952057510843</v>
      </c>
    </row>
    <row r="7709" spans="1:2" x14ac:dyDescent="0.25">
      <c r="A7709" s="2">
        <v>17745</v>
      </c>
      <c r="B7709" s="1">
        <v>8422.2408553279583</v>
      </c>
    </row>
    <row r="7710" spans="1:2" x14ac:dyDescent="0.25">
      <c r="A7710" s="2">
        <v>17746</v>
      </c>
      <c r="B7710" s="1">
        <v>6238.8452407469194</v>
      </c>
    </row>
    <row r="7711" spans="1:2" x14ac:dyDescent="0.25">
      <c r="A7711" s="2">
        <v>17747</v>
      </c>
      <c r="B7711" s="1">
        <v>5616.1620347545277</v>
      </c>
    </row>
    <row r="7712" spans="1:2" x14ac:dyDescent="0.25">
      <c r="A7712" s="2">
        <v>17748</v>
      </c>
      <c r="B7712" s="1">
        <v>8422.2408553279583</v>
      </c>
    </row>
    <row r="7713" spans="1:2" x14ac:dyDescent="0.25">
      <c r="A7713" s="2">
        <v>17750</v>
      </c>
      <c r="B7713" s="1">
        <v>16376.968756960663</v>
      </c>
    </row>
    <row r="7714" spans="1:2" x14ac:dyDescent="0.25">
      <c r="A7714" s="2">
        <v>17752</v>
      </c>
      <c r="B7714" s="1">
        <v>711981.18344339042</v>
      </c>
    </row>
    <row r="7715" spans="1:2" x14ac:dyDescent="0.25">
      <c r="A7715" s="2">
        <v>17753</v>
      </c>
      <c r="B7715" s="1">
        <v>2801073.3285638448</v>
      </c>
    </row>
    <row r="7716" spans="1:2" x14ac:dyDescent="0.25">
      <c r="A7716" s="2">
        <v>17754</v>
      </c>
      <c r="B7716" s="1">
        <v>548853.19994941261</v>
      </c>
    </row>
    <row r="7717" spans="1:2" x14ac:dyDescent="0.25">
      <c r="A7717" s="2">
        <v>17755</v>
      </c>
      <c r="B7717" s="1">
        <v>548853.19994941261</v>
      </c>
    </row>
    <row r="7718" spans="1:2" x14ac:dyDescent="0.25">
      <c r="A7718" s="2">
        <v>17756</v>
      </c>
      <c r="B7718" s="1">
        <v>548853.19994941261</v>
      </c>
    </row>
    <row r="7719" spans="1:2" x14ac:dyDescent="0.25">
      <c r="A7719" s="2">
        <v>17757</v>
      </c>
      <c r="B7719" s="1">
        <v>152066.84725119657</v>
      </c>
    </row>
    <row r="7720" spans="1:2" x14ac:dyDescent="0.25">
      <c r="A7720" s="2">
        <v>17758</v>
      </c>
      <c r="B7720" s="1">
        <v>990161.40187608462</v>
      </c>
    </row>
    <row r="7721" spans="1:2" x14ac:dyDescent="0.25">
      <c r="A7721" s="2">
        <v>17759</v>
      </c>
      <c r="B7721" s="1">
        <v>318849.84101057344</v>
      </c>
    </row>
    <row r="7722" spans="1:2" x14ac:dyDescent="0.25">
      <c r="A7722" s="2">
        <v>17760</v>
      </c>
      <c r="B7722" s="1">
        <v>140153.77626838395</v>
      </c>
    </row>
    <row r="7723" spans="1:2" x14ac:dyDescent="0.25">
      <c r="A7723" s="2">
        <v>17761</v>
      </c>
      <c r="B7723" s="1">
        <v>238717.06085916003</v>
      </c>
    </row>
    <row r="7724" spans="1:2" x14ac:dyDescent="0.25">
      <c r="A7724" s="2">
        <v>17762</v>
      </c>
      <c r="B7724" s="1">
        <v>548853.19994941261</v>
      </c>
    </row>
    <row r="7725" spans="1:2" x14ac:dyDescent="0.25">
      <c r="A7725" s="2">
        <v>17763</v>
      </c>
      <c r="B7725" s="1">
        <v>990161.40187608462</v>
      </c>
    </row>
    <row r="7726" spans="1:2" x14ac:dyDescent="0.25">
      <c r="A7726" s="2">
        <v>17764</v>
      </c>
      <c r="B7726" s="1">
        <v>41206119.220253818</v>
      </c>
    </row>
    <row r="7727" spans="1:2" x14ac:dyDescent="0.25">
      <c r="A7727" s="2">
        <v>17765</v>
      </c>
      <c r="B7727" s="1">
        <v>609792432.30689788</v>
      </c>
    </row>
    <row r="7728" spans="1:2" x14ac:dyDescent="0.25">
      <c r="A7728" s="2">
        <v>17767</v>
      </c>
      <c r="B7728" s="1">
        <v>358641758.92819273</v>
      </c>
    </row>
    <row r="7729" spans="1:2" x14ac:dyDescent="0.25">
      <c r="A7729" s="2">
        <v>17768</v>
      </c>
      <c r="B7729" s="1">
        <v>6639584.9310343061</v>
      </c>
    </row>
    <row r="7730" spans="1:2" x14ac:dyDescent="0.25">
      <c r="A7730" s="2">
        <v>17769</v>
      </c>
      <c r="B7730" s="1">
        <v>4315440.0283912765</v>
      </c>
    </row>
    <row r="7731" spans="1:2" x14ac:dyDescent="0.25">
      <c r="A7731" s="2">
        <v>17770</v>
      </c>
      <c r="B7731" s="1">
        <v>1946135.2933267027</v>
      </c>
    </row>
    <row r="7732" spans="1:2" x14ac:dyDescent="0.25">
      <c r="A7732" s="2">
        <v>17771</v>
      </c>
      <c r="B7732" s="1">
        <v>1162275.2446256697</v>
      </c>
    </row>
    <row r="7733" spans="1:2" x14ac:dyDescent="0.25">
      <c r="A7733" s="2">
        <v>17772</v>
      </c>
      <c r="B7733" s="1">
        <v>973067.64666335133</v>
      </c>
    </row>
    <row r="7734" spans="1:2" x14ac:dyDescent="0.25">
      <c r="A7734" s="2">
        <v>17773</v>
      </c>
      <c r="B7734" s="1">
        <v>265291.07650801248</v>
      </c>
    </row>
    <row r="7735" spans="1:2" x14ac:dyDescent="0.25">
      <c r="A7735" s="2">
        <v>17774</v>
      </c>
      <c r="B7735" s="1">
        <v>108298.41255000002</v>
      </c>
    </row>
    <row r="7736" spans="1:2" x14ac:dyDescent="0.25">
      <c r="A7736" s="2">
        <v>17775</v>
      </c>
      <c r="B7736" s="1">
        <v>81908319.902186245</v>
      </c>
    </row>
    <row r="7737" spans="1:2" x14ac:dyDescent="0.25">
      <c r="A7737" s="2">
        <v>17776</v>
      </c>
      <c r="B7737" s="1">
        <v>45349.757606841376</v>
      </c>
    </row>
    <row r="7738" spans="1:2" x14ac:dyDescent="0.25">
      <c r="A7738" s="2">
        <v>17777</v>
      </c>
      <c r="B7738" s="1">
        <v>66504.060000000012</v>
      </c>
    </row>
    <row r="7739" spans="1:2" x14ac:dyDescent="0.25">
      <c r="A7739" s="2">
        <v>17778</v>
      </c>
      <c r="B7739" s="1">
        <v>53533.737042513079</v>
      </c>
    </row>
    <row r="7740" spans="1:2" x14ac:dyDescent="0.25">
      <c r="A7740" s="2">
        <v>17779</v>
      </c>
      <c r="B7740" s="1">
        <v>62974.094972590654</v>
      </c>
    </row>
    <row r="7741" spans="1:2" x14ac:dyDescent="0.25">
      <c r="A7741" s="2">
        <v>17780</v>
      </c>
      <c r="B7741" s="1">
        <v>3854.2288473805584</v>
      </c>
    </row>
    <row r="7742" spans="1:2" x14ac:dyDescent="0.25">
      <c r="A7742" s="2">
        <v>17781</v>
      </c>
      <c r="B7742" s="1">
        <v>159074.53606461576</v>
      </c>
    </row>
    <row r="7743" spans="1:2" x14ac:dyDescent="0.25">
      <c r="A7743" s="2">
        <v>17782</v>
      </c>
      <c r="B7743" s="1">
        <v>103613.68459841241</v>
      </c>
    </row>
    <row r="7744" spans="1:2" x14ac:dyDescent="0.25">
      <c r="A7744" s="2">
        <v>17783</v>
      </c>
      <c r="B7744" s="1">
        <v>143457.40099471013</v>
      </c>
    </row>
    <row r="7745" spans="1:2" x14ac:dyDescent="0.25">
      <c r="A7745" s="2">
        <v>17784</v>
      </c>
      <c r="B7745" s="1">
        <v>143457.40099471013</v>
      </c>
    </row>
    <row r="7746" spans="1:2" x14ac:dyDescent="0.25">
      <c r="A7746" s="2">
        <v>17785</v>
      </c>
      <c r="B7746" s="1">
        <v>3003.2952057510843</v>
      </c>
    </row>
    <row r="7747" spans="1:2" x14ac:dyDescent="0.25">
      <c r="A7747" s="2">
        <v>17786</v>
      </c>
      <c r="B7747" s="1">
        <v>14515.926827796908</v>
      </c>
    </row>
    <row r="7748" spans="1:2" x14ac:dyDescent="0.25">
      <c r="A7748" s="2">
        <v>17787</v>
      </c>
      <c r="B7748" s="1">
        <v>30900</v>
      </c>
    </row>
    <row r="7749" spans="1:2" x14ac:dyDescent="0.25">
      <c r="A7749" s="2">
        <v>17789</v>
      </c>
      <c r="B7749" s="1">
        <v>417207.75899892149</v>
      </c>
    </row>
    <row r="7750" spans="1:2" x14ac:dyDescent="0.25">
      <c r="A7750" s="2">
        <v>17790</v>
      </c>
      <c r="B7750" s="1">
        <v>357892.67868533754</v>
      </c>
    </row>
    <row r="7751" spans="1:2" x14ac:dyDescent="0.25">
      <c r="A7751" s="2">
        <v>17791</v>
      </c>
      <c r="B7751" s="1">
        <v>850933.64162947389</v>
      </c>
    </row>
    <row r="7752" spans="1:2" x14ac:dyDescent="0.25">
      <c r="A7752" s="2">
        <v>17792</v>
      </c>
      <c r="B7752" s="1">
        <v>324895.23765000008</v>
      </c>
    </row>
    <row r="7753" spans="1:2" x14ac:dyDescent="0.25">
      <c r="A7753" s="2">
        <v>17793</v>
      </c>
      <c r="B7753" s="1">
        <v>964808.58484753582</v>
      </c>
    </row>
    <row r="7754" spans="1:2" x14ac:dyDescent="0.25">
      <c r="A7754" s="2">
        <v>17795</v>
      </c>
      <c r="B7754" s="1">
        <v>279295.90605000005</v>
      </c>
    </row>
    <row r="7755" spans="1:2" x14ac:dyDescent="0.25">
      <c r="A7755" s="2">
        <v>17796</v>
      </c>
      <c r="B7755" s="1">
        <v>450494.28086266265</v>
      </c>
    </row>
    <row r="7756" spans="1:2" x14ac:dyDescent="0.25">
      <c r="A7756" s="2">
        <v>17797</v>
      </c>
      <c r="B7756" s="1">
        <v>605664.53315980209</v>
      </c>
    </row>
    <row r="7757" spans="1:2" x14ac:dyDescent="0.25">
      <c r="A7757" s="2">
        <v>17798</v>
      </c>
      <c r="B7757" s="1">
        <v>750823.80143777106</v>
      </c>
    </row>
    <row r="7758" spans="1:2" x14ac:dyDescent="0.25">
      <c r="A7758" s="2">
        <v>17799</v>
      </c>
      <c r="B7758" s="1">
        <v>750823.80143777106</v>
      </c>
    </row>
    <row r="7759" spans="1:2" x14ac:dyDescent="0.25">
      <c r="A7759" s="2">
        <v>17800</v>
      </c>
      <c r="B7759" s="1">
        <v>7508.2380143777109</v>
      </c>
    </row>
    <row r="7760" spans="1:2" x14ac:dyDescent="0.25">
      <c r="A7760" s="2">
        <v>17801</v>
      </c>
      <c r="B7760" s="1">
        <v>27530.206052718273</v>
      </c>
    </row>
    <row r="7761" spans="1:2" x14ac:dyDescent="0.25">
      <c r="A7761" s="2">
        <v>17802</v>
      </c>
      <c r="B7761" s="1">
        <v>40043.936076681122</v>
      </c>
    </row>
    <row r="7762" spans="1:2" x14ac:dyDescent="0.25">
      <c r="A7762" s="2">
        <v>17803</v>
      </c>
      <c r="B7762" s="1">
        <v>610670.02516938723</v>
      </c>
    </row>
    <row r="7763" spans="1:2" x14ac:dyDescent="0.25">
      <c r="A7763" s="2">
        <v>17804</v>
      </c>
      <c r="B7763" s="1">
        <v>578831.61216598703</v>
      </c>
    </row>
    <row r="7764" spans="1:2" x14ac:dyDescent="0.25">
      <c r="A7764" s="2">
        <v>17805</v>
      </c>
      <c r="B7764" s="1">
        <v>777116.48968997563</v>
      </c>
    </row>
    <row r="7765" spans="1:2" x14ac:dyDescent="0.25">
      <c r="A7765" s="2">
        <v>17806</v>
      </c>
      <c r="B7765" s="1">
        <v>238342.42853893584</v>
      </c>
    </row>
    <row r="7766" spans="1:2" x14ac:dyDescent="0.25">
      <c r="A7766" s="2">
        <v>17807</v>
      </c>
      <c r="B7766" s="1">
        <v>396219.73100273096</v>
      </c>
    </row>
    <row r="7767" spans="1:2" x14ac:dyDescent="0.25">
      <c r="A7767" s="2">
        <v>17808</v>
      </c>
      <c r="B7767" s="1">
        <v>1902.0869636423536</v>
      </c>
    </row>
    <row r="7768" spans="1:2" x14ac:dyDescent="0.25">
      <c r="A7768" s="2">
        <v>17809</v>
      </c>
      <c r="B7768" s="1">
        <v>9083049.6926392782</v>
      </c>
    </row>
    <row r="7769" spans="1:2" x14ac:dyDescent="0.25">
      <c r="A7769" s="2">
        <v>17810</v>
      </c>
      <c r="B7769" s="1">
        <v>16473667.854897035</v>
      </c>
    </row>
    <row r="7770" spans="1:2" x14ac:dyDescent="0.25">
      <c r="A7770" s="2">
        <v>17813</v>
      </c>
      <c r="B7770" s="1">
        <v>12595731.013794385</v>
      </c>
    </row>
    <row r="7771" spans="1:2" x14ac:dyDescent="0.25">
      <c r="A7771" s="2">
        <v>17821</v>
      </c>
      <c r="B7771" s="1">
        <v>21931509.18068359</v>
      </c>
    </row>
    <row r="7772" spans="1:2" x14ac:dyDescent="0.25">
      <c r="A7772" s="2">
        <v>17822</v>
      </c>
      <c r="B7772" s="1">
        <v>9433553.2640200648</v>
      </c>
    </row>
    <row r="7773" spans="1:2" x14ac:dyDescent="0.25">
      <c r="A7773" s="2">
        <v>17830</v>
      </c>
      <c r="B7773" s="1">
        <v>63402.565088611147</v>
      </c>
    </row>
    <row r="7774" spans="1:2" x14ac:dyDescent="0.25">
      <c r="A7774" s="2">
        <v>17831</v>
      </c>
      <c r="B7774" s="1">
        <v>24723.126133742928</v>
      </c>
    </row>
    <row r="7775" spans="1:2" x14ac:dyDescent="0.25">
      <c r="A7775" s="2">
        <v>17832</v>
      </c>
      <c r="B7775" s="1">
        <v>53058.215301602489</v>
      </c>
    </row>
    <row r="7776" spans="1:2" x14ac:dyDescent="0.25">
      <c r="A7776" s="2">
        <v>17833</v>
      </c>
      <c r="B7776" s="1">
        <v>70677.547175342188</v>
      </c>
    </row>
    <row r="7777" spans="1:2" x14ac:dyDescent="0.25">
      <c r="A7777" s="2">
        <v>17834</v>
      </c>
      <c r="B7777" s="1">
        <v>86094.462564864414</v>
      </c>
    </row>
    <row r="7778" spans="1:2" x14ac:dyDescent="0.25">
      <c r="A7778" s="2">
        <v>17835</v>
      </c>
      <c r="B7778" s="1">
        <v>75282.599824160512</v>
      </c>
    </row>
    <row r="7779" spans="1:2" x14ac:dyDescent="0.25">
      <c r="A7779" s="2">
        <v>17836</v>
      </c>
      <c r="B7779" s="1">
        <v>104781.96643344959</v>
      </c>
    </row>
    <row r="7780" spans="1:2" x14ac:dyDescent="0.25">
      <c r="A7780" s="2">
        <v>17837</v>
      </c>
      <c r="B7780" s="1">
        <v>84092.265761030358</v>
      </c>
    </row>
    <row r="7781" spans="1:2" x14ac:dyDescent="0.25">
      <c r="A7781" s="2">
        <v>17838</v>
      </c>
      <c r="B7781" s="1">
        <v>99108.741789785781</v>
      </c>
    </row>
    <row r="7782" spans="1:2" x14ac:dyDescent="0.25">
      <c r="A7782" s="2">
        <v>17839</v>
      </c>
      <c r="B7782" s="1">
        <v>103173.20130156892</v>
      </c>
    </row>
    <row r="7783" spans="1:2" x14ac:dyDescent="0.25">
      <c r="A7783" s="2">
        <v>17840</v>
      </c>
      <c r="B7783" s="1">
        <v>101818.71516377518</v>
      </c>
    </row>
    <row r="7784" spans="1:2" x14ac:dyDescent="0.25">
      <c r="A7784" s="2">
        <v>17841</v>
      </c>
      <c r="B7784" s="1">
        <v>104527.68743936266</v>
      </c>
    </row>
    <row r="7785" spans="1:2" x14ac:dyDescent="0.25">
      <c r="A7785" s="2">
        <v>17842</v>
      </c>
      <c r="B7785" s="1">
        <v>107237.66081335205</v>
      </c>
    </row>
    <row r="7786" spans="1:2" x14ac:dyDescent="0.25">
      <c r="A7786" s="2">
        <v>17843</v>
      </c>
      <c r="B7786" s="1">
        <v>112656.60646292893</v>
      </c>
    </row>
    <row r="7787" spans="1:2" x14ac:dyDescent="0.25">
      <c r="A7787" s="2">
        <v>17844</v>
      </c>
      <c r="B7787" s="1">
        <v>121906.75569664227</v>
      </c>
    </row>
    <row r="7788" spans="1:2" x14ac:dyDescent="0.25">
      <c r="A7788" s="2">
        <v>17845</v>
      </c>
      <c r="B7788" s="1">
        <v>168477.85335382243</v>
      </c>
    </row>
    <row r="7789" spans="1:2" x14ac:dyDescent="0.25">
      <c r="A7789" s="2">
        <v>17846</v>
      </c>
      <c r="B7789" s="1">
        <v>167328.59238842168</v>
      </c>
    </row>
    <row r="7790" spans="1:2" x14ac:dyDescent="0.25">
      <c r="A7790" s="2">
        <v>17847</v>
      </c>
      <c r="B7790" s="1">
        <v>194954.90388772398</v>
      </c>
    </row>
    <row r="7791" spans="1:2" x14ac:dyDescent="0.25">
      <c r="A7791" s="2">
        <v>17848</v>
      </c>
      <c r="B7791" s="1">
        <v>202542.22867585314</v>
      </c>
    </row>
    <row r="7792" spans="1:2" x14ac:dyDescent="0.25">
      <c r="A7792" s="2">
        <v>17849</v>
      </c>
      <c r="B7792" s="1">
        <v>165500</v>
      </c>
    </row>
    <row r="7793" spans="1:2" x14ac:dyDescent="0.25">
      <c r="A7793" s="2">
        <v>17850</v>
      </c>
      <c r="B7793" s="1">
        <v>37374.006638768413</v>
      </c>
    </row>
    <row r="7794" spans="1:2" x14ac:dyDescent="0.25">
      <c r="A7794" s="2">
        <v>17851</v>
      </c>
      <c r="B7794" s="1">
        <v>72079.084938026033</v>
      </c>
    </row>
    <row r="7795" spans="1:2" x14ac:dyDescent="0.25">
      <c r="A7795" s="2">
        <v>17852</v>
      </c>
      <c r="B7795" s="1">
        <v>4915559.9531834908</v>
      </c>
    </row>
    <row r="7796" spans="1:2" x14ac:dyDescent="0.25">
      <c r="A7796" s="2">
        <v>17855</v>
      </c>
      <c r="B7796" s="1">
        <v>162114.75000000003</v>
      </c>
    </row>
    <row r="7797" spans="1:2" x14ac:dyDescent="0.25">
      <c r="A7797" s="2">
        <v>17856</v>
      </c>
      <c r="B7797" s="1">
        <v>151165.85868947126</v>
      </c>
    </row>
    <row r="7798" spans="1:2" x14ac:dyDescent="0.25">
      <c r="A7798" s="2">
        <v>17857</v>
      </c>
      <c r="B7798" s="1">
        <v>85213.089643500018</v>
      </c>
    </row>
    <row r="7799" spans="1:2" x14ac:dyDescent="0.25">
      <c r="A7799" s="2">
        <v>17860</v>
      </c>
      <c r="B7799" s="1">
        <v>485532.72492975864</v>
      </c>
    </row>
    <row r="7800" spans="1:2" x14ac:dyDescent="0.25">
      <c r="A7800" s="2">
        <v>17861</v>
      </c>
      <c r="B7800" s="1">
        <v>8474174.9172120802</v>
      </c>
    </row>
    <row r="7801" spans="1:2" x14ac:dyDescent="0.25">
      <c r="A7801" s="2">
        <v>17862</v>
      </c>
      <c r="B7801" s="1">
        <v>17481115.262922958</v>
      </c>
    </row>
    <row r="7802" spans="1:2" x14ac:dyDescent="0.25">
      <c r="A7802" s="2">
        <v>17863</v>
      </c>
      <c r="B7802" s="1">
        <v>10933708.549529839</v>
      </c>
    </row>
    <row r="7803" spans="1:2" x14ac:dyDescent="0.25">
      <c r="A7803" s="2">
        <v>17864</v>
      </c>
      <c r="B7803" s="1">
        <v>11210105.651532974</v>
      </c>
    </row>
    <row r="7804" spans="1:2" x14ac:dyDescent="0.25">
      <c r="A7804" s="2">
        <v>17865</v>
      </c>
      <c r="B7804" s="1">
        <v>17481115.262922958</v>
      </c>
    </row>
    <row r="7805" spans="1:2" x14ac:dyDescent="0.25">
      <c r="A7805" s="2">
        <v>17866</v>
      </c>
      <c r="B7805" s="1">
        <v>8409226.5761030372</v>
      </c>
    </row>
    <row r="7806" spans="1:2" x14ac:dyDescent="0.25">
      <c r="A7806" s="2">
        <v>17867</v>
      </c>
      <c r="B7806" s="1">
        <v>13073193.865874182</v>
      </c>
    </row>
    <row r="7807" spans="1:2" x14ac:dyDescent="0.25">
      <c r="A7807" s="2">
        <v>17868</v>
      </c>
      <c r="B7807" s="1">
        <v>2208105.7264355565</v>
      </c>
    </row>
    <row r="7808" spans="1:2" x14ac:dyDescent="0.25">
      <c r="A7808" s="2">
        <v>17869</v>
      </c>
      <c r="B7808" s="1">
        <v>2053302.8772519205</v>
      </c>
    </row>
    <row r="7809" spans="1:2" x14ac:dyDescent="0.25">
      <c r="A7809" s="2">
        <v>17871</v>
      </c>
      <c r="B7809" s="1">
        <v>2854483.9305029218</v>
      </c>
    </row>
    <row r="7810" spans="1:2" x14ac:dyDescent="0.25">
      <c r="A7810" s="2">
        <v>17872</v>
      </c>
      <c r="B7810" s="1">
        <v>716794.46455980744</v>
      </c>
    </row>
    <row r="7811" spans="1:2" x14ac:dyDescent="0.25">
      <c r="A7811" s="2">
        <v>17873</v>
      </c>
      <c r="B7811" s="1">
        <v>213615.00000000003</v>
      </c>
    </row>
    <row r="7812" spans="1:2" x14ac:dyDescent="0.25">
      <c r="A7812" s="2">
        <v>17874</v>
      </c>
      <c r="B7812" s="1">
        <v>137150.48106263287</v>
      </c>
    </row>
    <row r="7813" spans="1:2" x14ac:dyDescent="0.25">
      <c r="A7813" s="2">
        <v>17875</v>
      </c>
      <c r="B7813" s="1">
        <v>240052.50000000003</v>
      </c>
    </row>
    <row r="7814" spans="1:2" x14ac:dyDescent="0.25">
      <c r="A7814" s="2">
        <v>17876</v>
      </c>
      <c r="B7814" s="1">
        <v>141154.87467030098</v>
      </c>
    </row>
    <row r="7815" spans="1:2" x14ac:dyDescent="0.25">
      <c r="A7815" s="2">
        <v>17877</v>
      </c>
      <c r="B7815" s="1">
        <v>51056.018497768433</v>
      </c>
    </row>
    <row r="7816" spans="1:2" x14ac:dyDescent="0.25">
      <c r="A7816" s="2">
        <v>17878</v>
      </c>
      <c r="B7816" s="1">
        <v>145935.00000000003</v>
      </c>
    </row>
    <row r="7817" spans="1:2" x14ac:dyDescent="0.25">
      <c r="A7817" s="2">
        <v>17883</v>
      </c>
      <c r="B7817" s="1">
        <v>308338.3077904447</v>
      </c>
    </row>
    <row r="7818" spans="1:2" x14ac:dyDescent="0.25">
      <c r="A7818" s="2">
        <v>17884</v>
      </c>
      <c r="B7818" s="1">
        <v>1251373.0023962851</v>
      </c>
    </row>
    <row r="7819" spans="1:2" x14ac:dyDescent="0.25">
      <c r="A7819" s="2">
        <v>17885</v>
      </c>
      <c r="B7819" s="1">
        <v>3253569.8062303415</v>
      </c>
    </row>
    <row r="7820" spans="1:2" x14ac:dyDescent="0.25">
      <c r="A7820" s="2">
        <v>17886</v>
      </c>
      <c r="B7820" s="1">
        <v>2187400.0081887064</v>
      </c>
    </row>
    <row r="7821" spans="1:2" x14ac:dyDescent="0.25">
      <c r="A7821" s="2">
        <v>17887</v>
      </c>
      <c r="B7821" s="1">
        <v>33749.205300450005</v>
      </c>
    </row>
    <row r="7822" spans="1:2" x14ac:dyDescent="0.25">
      <c r="A7822" s="2">
        <v>17888</v>
      </c>
      <c r="B7822" s="1">
        <v>12533112.41566466</v>
      </c>
    </row>
    <row r="7823" spans="1:2" x14ac:dyDescent="0.25">
      <c r="A7823" s="2">
        <v>17890</v>
      </c>
      <c r="B7823" s="1">
        <v>276295.14</v>
      </c>
    </row>
    <row r="7824" spans="1:2" x14ac:dyDescent="0.25">
      <c r="A7824" s="2">
        <v>17891</v>
      </c>
      <c r="B7824" s="1">
        <v>408178.08</v>
      </c>
    </row>
    <row r="7825" spans="1:2" x14ac:dyDescent="0.25">
      <c r="A7825" s="2">
        <v>17892</v>
      </c>
      <c r="B7825" s="1">
        <v>359394.32628821308</v>
      </c>
    </row>
    <row r="7826" spans="1:2" x14ac:dyDescent="0.25">
      <c r="A7826" s="2">
        <v>17894</v>
      </c>
      <c r="B7826" s="1">
        <v>46551.075689141806</v>
      </c>
    </row>
    <row r="7827" spans="1:2" x14ac:dyDescent="0.25">
      <c r="A7827" s="2">
        <v>17895</v>
      </c>
      <c r="B7827" s="1">
        <v>126207.33750000001</v>
      </c>
    </row>
    <row r="7828" spans="1:2" x14ac:dyDescent="0.25">
      <c r="A7828" s="2">
        <v>17896</v>
      </c>
      <c r="B7828" s="1">
        <v>786563.01438620896</v>
      </c>
    </row>
    <row r="7829" spans="1:2" x14ac:dyDescent="0.25">
      <c r="A7829" s="2">
        <v>17897</v>
      </c>
      <c r="B7829" s="1">
        <v>1322951.5381333528</v>
      </c>
    </row>
    <row r="7830" spans="1:2" x14ac:dyDescent="0.25">
      <c r="A7830" s="2">
        <v>17899</v>
      </c>
      <c r="B7830" s="1">
        <v>1249619.7685500002</v>
      </c>
    </row>
    <row r="7831" spans="1:2" x14ac:dyDescent="0.25">
      <c r="A7831" s="2">
        <v>17900</v>
      </c>
      <c r="B7831" s="1">
        <v>435477.80483390723</v>
      </c>
    </row>
    <row r="7832" spans="1:2" x14ac:dyDescent="0.25">
      <c r="A7832" s="2">
        <v>17901</v>
      </c>
      <c r="B7832" s="1">
        <v>717410.70990219689</v>
      </c>
    </row>
    <row r="7833" spans="1:2" x14ac:dyDescent="0.25">
      <c r="A7833" s="2">
        <v>17902</v>
      </c>
      <c r="B7833" s="1">
        <v>655301.4770535212</v>
      </c>
    </row>
    <row r="7834" spans="1:2" x14ac:dyDescent="0.25">
      <c r="A7834" s="2">
        <v>17903</v>
      </c>
      <c r="B7834" s="1">
        <v>287815.79055114562</v>
      </c>
    </row>
    <row r="7835" spans="1:2" x14ac:dyDescent="0.25">
      <c r="A7835" s="2">
        <v>17904</v>
      </c>
      <c r="B7835" s="1">
        <v>48703.437253263422</v>
      </c>
    </row>
    <row r="7836" spans="1:2" x14ac:dyDescent="0.25">
      <c r="A7836" s="2">
        <v>17905</v>
      </c>
      <c r="B7836" s="1">
        <v>48703.437253263422</v>
      </c>
    </row>
    <row r="7837" spans="1:2" x14ac:dyDescent="0.25">
      <c r="A7837" s="2">
        <v>17907</v>
      </c>
      <c r="B7837" s="1">
        <v>85808.14842191615</v>
      </c>
    </row>
    <row r="7838" spans="1:2" x14ac:dyDescent="0.25">
      <c r="A7838" s="2">
        <v>17908</v>
      </c>
      <c r="B7838" s="1">
        <v>1977169.3437861307</v>
      </c>
    </row>
    <row r="7839" spans="1:2" x14ac:dyDescent="0.25">
      <c r="A7839" s="2">
        <v>17911</v>
      </c>
      <c r="B7839" s="1">
        <v>1952.1418837382048</v>
      </c>
    </row>
    <row r="7840" spans="1:2" x14ac:dyDescent="0.25">
      <c r="A7840" s="2">
        <v>17912</v>
      </c>
      <c r="B7840" s="1">
        <v>100.10984019170282</v>
      </c>
    </row>
    <row r="7841" spans="1:2" x14ac:dyDescent="0.25">
      <c r="A7841" s="2">
        <v>17913</v>
      </c>
      <c r="B7841" s="1">
        <v>170997.49350000004</v>
      </c>
    </row>
    <row r="7842" spans="1:2" x14ac:dyDescent="0.25">
      <c r="A7842" s="2">
        <v>17914</v>
      </c>
      <c r="B7842" s="1">
        <v>5529222.2148548067</v>
      </c>
    </row>
    <row r="7843" spans="1:2" x14ac:dyDescent="0.25">
      <c r="A7843" s="2">
        <v>17915</v>
      </c>
      <c r="B7843" s="1">
        <v>1049500</v>
      </c>
    </row>
    <row r="7844" spans="1:2" x14ac:dyDescent="0.25">
      <c r="A7844" s="2">
        <v>17916</v>
      </c>
      <c r="B7844" s="1">
        <v>19421.308997190346</v>
      </c>
    </row>
    <row r="7845" spans="1:2" x14ac:dyDescent="0.25">
      <c r="A7845" s="2">
        <v>17921</v>
      </c>
      <c r="B7845" s="1">
        <v>822422.35914287693</v>
      </c>
    </row>
    <row r="7846" spans="1:2" x14ac:dyDescent="0.25">
      <c r="A7846" s="2">
        <v>17922</v>
      </c>
      <c r="B7846" s="1">
        <v>2252.4714043133135</v>
      </c>
    </row>
    <row r="7847" spans="1:2" x14ac:dyDescent="0.25">
      <c r="A7847" s="2">
        <v>17923</v>
      </c>
      <c r="B7847" s="1">
        <v>23776.087045529417</v>
      </c>
    </row>
    <row r="7848" spans="1:2" x14ac:dyDescent="0.25">
      <c r="A7848" s="2">
        <v>17924</v>
      </c>
      <c r="B7848" s="1">
        <v>7809.5686333547364</v>
      </c>
    </row>
    <row r="7849" spans="1:2" x14ac:dyDescent="0.25">
      <c r="A7849" s="2">
        <v>17925</v>
      </c>
      <c r="B7849" s="1">
        <v>800878.72153362248</v>
      </c>
    </row>
    <row r="7850" spans="1:2" x14ac:dyDescent="0.25">
      <c r="A7850" s="2">
        <v>17927</v>
      </c>
      <c r="B7850" s="1">
        <v>34641.008001534923</v>
      </c>
    </row>
    <row r="7851" spans="1:2" x14ac:dyDescent="0.25">
      <c r="A7851" s="2">
        <v>17928</v>
      </c>
      <c r="B7851" s="1">
        <v>250274.60047925703</v>
      </c>
    </row>
    <row r="7852" spans="1:2" x14ac:dyDescent="0.25">
      <c r="A7852" s="2">
        <v>17931</v>
      </c>
      <c r="B7852" s="1">
        <v>6382.0023122210541</v>
      </c>
    </row>
    <row r="7853" spans="1:2" x14ac:dyDescent="0.25">
      <c r="A7853" s="2">
        <v>17932</v>
      </c>
      <c r="B7853" s="1">
        <v>5922.0000000000009</v>
      </c>
    </row>
    <row r="7854" spans="1:2" x14ac:dyDescent="0.25">
      <c r="A7854" s="2">
        <v>17933</v>
      </c>
      <c r="B7854" s="1">
        <v>155.17025229713937</v>
      </c>
    </row>
    <row r="7855" spans="1:2" x14ac:dyDescent="0.25">
      <c r="A7855" s="2">
        <v>17934</v>
      </c>
      <c r="B7855" s="1">
        <v>1322951.5381333528</v>
      </c>
    </row>
    <row r="7856" spans="1:2" x14ac:dyDescent="0.25">
      <c r="A7856" s="2">
        <v>17935</v>
      </c>
      <c r="B7856" s="1">
        <v>20622.62707949078</v>
      </c>
    </row>
    <row r="7857" spans="1:2" x14ac:dyDescent="0.25">
      <c r="A7857" s="2">
        <v>17936</v>
      </c>
      <c r="B7857" s="1">
        <v>4504.9428086266271</v>
      </c>
    </row>
    <row r="7858" spans="1:2" x14ac:dyDescent="0.25">
      <c r="A7858" s="2">
        <v>17937</v>
      </c>
      <c r="B7858" s="1">
        <v>186120.00000000003</v>
      </c>
    </row>
    <row r="7859" spans="1:2" x14ac:dyDescent="0.25">
      <c r="A7859" s="2">
        <v>17938</v>
      </c>
      <c r="B7859" s="1">
        <v>171087.7168876201</v>
      </c>
    </row>
    <row r="7860" spans="1:2" x14ac:dyDescent="0.25">
      <c r="A7860" s="2">
        <v>17939</v>
      </c>
      <c r="B7860" s="1">
        <v>202989.71966151005</v>
      </c>
    </row>
    <row r="7861" spans="1:2" x14ac:dyDescent="0.25">
      <c r="A7861" s="2">
        <v>17941</v>
      </c>
      <c r="B7861" s="1">
        <v>6568918.5330270166</v>
      </c>
    </row>
    <row r="7862" spans="1:2" x14ac:dyDescent="0.25">
      <c r="A7862" s="2">
        <v>17942</v>
      </c>
      <c r="B7862" s="1">
        <v>13302.791682922269</v>
      </c>
    </row>
    <row r="7863" spans="1:2" x14ac:dyDescent="0.25">
      <c r="A7863" s="2">
        <v>17943</v>
      </c>
      <c r="B7863" s="1">
        <v>31399.290000000005</v>
      </c>
    </row>
    <row r="7864" spans="1:2" x14ac:dyDescent="0.25">
      <c r="A7864" s="2">
        <v>17944</v>
      </c>
      <c r="B7864" s="1">
        <v>7205805.0000000009</v>
      </c>
    </row>
    <row r="7865" spans="1:2" x14ac:dyDescent="0.25">
      <c r="A7865" s="2">
        <v>17945</v>
      </c>
      <c r="B7865" s="1">
        <v>4388625</v>
      </c>
    </row>
    <row r="7866" spans="1:2" x14ac:dyDescent="0.25">
      <c r="A7866" s="2">
        <v>17947</v>
      </c>
      <c r="B7866" s="1">
        <v>800828.05931192066</v>
      </c>
    </row>
    <row r="7867" spans="1:2" x14ac:dyDescent="0.25">
      <c r="A7867" s="2">
        <v>17948</v>
      </c>
      <c r="B7867" s="1">
        <v>84358.557935940291</v>
      </c>
    </row>
    <row r="7868" spans="1:2" x14ac:dyDescent="0.25">
      <c r="A7868" s="2">
        <v>17949</v>
      </c>
      <c r="B7868" s="1">
        <v>17900</v>
      </c>
    </row>
    <row r="7869" spans="1:2" x14ac:dyDescent="0.25">
      <c r="A7869" s="2">
        <v>17950</v>
      </c>
      <c r="B7869" s="1">
        <v>665</v>
      </c>
    </row>
    <row r="7870" spans="1:2" x14ac:dyDescent="0.25">
      <c r="A7870" s="2">
        <v>17951</v>
      </c>
      <c r="B7870" s="1">
        <v>214235.05801024401</v>
      </c>
    </row>
    <row r="7871" spans="1:2" x14ac:dyDescent="0.25">
      <c r="A7871" s="2">
        <v>17952</v>
      </c>
      <c r="B7871" s="1">
        <v>35569.026220112013</v>
      </c>
    </row>
    <row r="7872" spans="1:2" x14ac:dyDescent="0.25">
      <c r="A7872" s="2">
        <v>17953</v>
      </c>
      <c r="B7872" s="1">
        <v>66953.461120210835</v>
      </c>
    </row>
    <row r="7873" spans="1:2" x14ac:dyDescent="0.25">
      <c r="A7873" s="2">
        <v>17954</v>
      </c>
      <c r="B7873" s="1">
        <v>15644.164726757399</v>
      </c>
    </row>
    <row r="7874" spans="1:2" x14ac:dyDescent="0.25">
      <c r="A7874" s="2">
        <v>17955</v>
      </c>
      <c r="B7874" s="1">
        <v>104308.47103500002</v>
      </c>
    </row>
    <row r="7875" spans="1:2" x14ac:dyDescent="0.25">
      <c r="A7875" s="2">
        <v>17956</v>
      </c>
      <c r="B7875" s="1">
        <v>56999.164500000014</v>
      </c>
    </row>
    <row r="7876" spans="1:2" x14ac:dyDescent="0.25">
      <c r="A7876" s="2">
        <v>17957</v>
      </c>
      <c r="B7876" s="1">
        <v>249451.14351780005</v>
      </c>
    </row>
    <row r="7877" spans="1:2" x14ac:dyDescent="0.25">
      <c r="A7877" s="2">
        <v>17965</v>
      </c>
      <c r="B7877" s="1">
        <v>850933.64162947389</v>
      </c>
    </row>
    <row r="7878" spans="1:2" x14ac:dyDescent="0.25">
      <c r="A7878" s="2">
        <v>17966</v>
      </c>
      <c r="B7878" s="1">
        <v>605870.45910107647</v>
      </c>
    </row>
    <row r="7879" spans="1:2" x14ac:dyDescent="0.25">
      <c r="A7879" s="2">
        <v>17968</v>
      </c>
      <c r="B7879" s="1">
        <v>90945.000000000015</v>
      </c>
    </row>
    <row r="7880" spans="1:2" x14ac:dyDescent="0.25">
      <c r="A7880" s="2">
        <v>17970</v>
      </c>
      <c r="B7880" s="1">
        <v>475521.74091058836</v>
      </c>
    </row>
    <row r="7881" spans="1:2" x14ac:dyDescent="0.25">
      <c r="A7881" s="2">
        <v>17971</v>
      </c>
      <c r="B7881" s="1">
        <v>310340.5045942787</v>
      </c>
    </row>
    <row r="7882" spans="1:2" x14ac:dyDescent="0.25">
      <c r="A7882" s="2">
        <v>17972</v>
      </c>
      <c r="B7882" s="1">
        <v>300329.52057510847</v>
      </c>
    </row>
    <row r="7883" spans="1:2" x14ac:dyDescent="0.25">
      <c r="A7883" s="2">
        <v>17974</v>
      </c>
      <c r="B7883" s="1">
        <v>69994.974006000019</v>
      </c>
    </row>
    <row r="7884" spans="1:2" x14ac:dyDescent="0.25">
      <c r="A7884" s="2">
        <v>17975</v>
      </c>
      <c r="B7884" s="1">
        <v>86410.73338200002</v>
      </c>
    </row>
    <row r="7885" spans="1:2" x14ac:dyDescent="0.25">
      <c r="A7885" s="2">
        <v>17976</v>
      </c>
      <c r="B7885" s="1">
        <v>483042.99320419098</v>
      </c>
    </row>
    <row r="7886" spans="1:2" x14ac:dyDescent="0.25">
      <c r="A7886" s="2">
        <v>17977</v>
      </c>
      <c r="B7886" s="1">
        <v>2347575.7524954309</v>
      </c>
    </row>
    <row r="7887" spans="1:2" x14ac:dyDescent="0.25">
      <c r="A7887" s="2">
        <v>17978</v>
      </c>
      <c r="B7887" s="1">
        <v>3303.624726326193</v>
      </c>
    </row>
    <row r="7888" spans="1:2" x14ac:dyDescent="0.25">
      <c r="A7888" s="2">
        <v>17979</v>
      </c>
      <c r="B7888" s="1">
        <v>4955.4370894892891</v>
      </c>
    </row>
    <row r="7889" spans="1:2" x14ac:dyDescent="0.25">
      <c r="A7889" s="2">
        <v>17980</v>
      </c>
      <c r="B7889" s="1">
        <v>13451.802822000003</v>
      </c>
    </row>
    <row r="7890" spans="1:2" x14ac:dyDescent="0.25">
      <c r="A7890" s="2">
        <v>17982</v>
      </c>
      <c r="B7890" s="1">
        <v>2252.4714043133135</v>
      </c>
    </row>
    <row r="7891" spans="1:2" x14ac:dyDescent="0.25">
      <c r="A7891" s="2">
        <v>17983</v>
      </c>
      <c r="B7891" s="1">
        <v>2252.4714043133135</v>
      </c>
    </row>
    <row r="7892" spans="1:2" x14ac:dyDescent="0.25">
      <c r="A7892" s="2">
        <v>17984</v>
      </c>
      <c r="B7892" s="1">
        <v>2252.4714043133135</v>
      </c>
    </row>
    <row r="7893" spans="1:2" x14ac:dyDescent="0.25">
      <c r="A7893" s="2">
        <v>17985</v>
      </c>
      <c r="B7893" s="1">
        <v>2252.4714043133135</v>
      </c>
    </row>
    <row r="7894" spans="1:2" x14ac:dyDescent="0.25">
      <c r="A7894" s="2">
        <v>17986</v>
      </c>
      <c r="B7894" s="1">
        <v>2252.4714043133135</v>
      </c>
    </row>
    <row r="7895" spans="1:2" x14ac:dyDescent="0.25">
      <c r="A7895" s="2">
        <v>17987</v>
      </c>
      <c r="B7895" s="1">
        <v>2252.4714043133135</v>
      </c>
    </row>
    <row r="7896" spans="1:2" x14ac:dyDescent="0.25">
      <c r="A7896" s="2">
        <v>17988</v>
      </c>
      <c r="B7896" s="1">
        <v>2252.4714043133135</v>
      </c>
    </row>
    <row r="7897" spans="1:2" x14ac:dyDescent="0.25">
      <c r="A7897" s="2">
        <v>17989</v>
      </c>
      <c r="B7897" s="1">
        <v>2252.4714043133135</v>
      </c>
    </row>
    <row r="7898" spans="1:2" x14ac:dyDescent="0.25">
      <c r="A7898" s="2">
        <v>17990</v>
      </c>
      <c r="B7898" s="1">
        <v>2252.4714043133135</v>
      </c>
    </row>
    <row r="7899" spans="1:2" x14ac:dyDescent="0.25">
      <c r="A7899" s="2">
        <v>17991</v>
      </c>
      <c r="B7899" s="1">
        <v>2252.4714043133135</v>
      </c>
    </row>
    <row r="7900" spans="1:2" x14ac:dyDescent="0.25">
      <c r="A7900" s="2">
        <v>17992</v>
      </c>
      <c r="B7900" s="1">
        <v>52000</v>
      </c>
    </row>
    <row r="7901" spans="1:2" x14ac:dyDescent="0.25">
      <c r="A7901" s="2">
        <v>17993</v>
      </c>
      <c r="B7901" s="1">
        <v>33111.329643405705</v>
      </c>
    </row>
    <row r="7902" spans="1:2" x14ac:dyDescent="0.25">
      <c r="A7902" s="2">
        <v>17994</v>
      </c>
      <c r="B7902" s="1">
        <v>80087.872153362245</v>
      </c>
    </row>
    <row r="7903" spans="1:2" x14ac:dyDescent="0.25">
      <c r="A7903" s="2">
        <v>17995</v>
      </c>
      <c r="B7903" s="1">
        <v>1633.8375000000001</v>
      </c>
    </row>
    <row r="7904" spans="1:2" x14ac:dyDescent="0.25">
      <c r="A7904" s="2">
        <v>17996</v>
      </c>
      <c r="B7904" s="1">
        <v>198217.48357957156</v>
      </c>
    </row>
    <row r="7905" spans="1:2" x14ac:dyDescent="0.25">
      <c r="A7905" s="2">
        <v>17997</v>
      </c>
      <c r="B7905" s="1">
        <v>142497.91125000003</v>
      </c>
    </row>
    <row r="7906" spans="1:2" x14ac:dyDescent="0.25">
      <c r="A7906" s="2">
        <v>17999</v>
      </c>
      <c r="B7906" s="1">
        <v>112123.02101470715</v>
      </c>
    </row>
    <row r="7907" spans="1:2" x14ac:dyDescent="0.25">
      <c r="A7907" s="2">
        <v>18000</v>
      </c>
      <c r="B7907" s="1">
        <v>159675.19510576598</v>
      </c>
    </row>
    <row r="7908" spans="1:2" x14ac:dyDescent="0.25">
      <c r="A7908" s="2">
        <v>18001</v>
      </c>
      <c r="B7908" s="1">
        <v>7450704.4887801791</v>
      </c>
    </row>
    <row r="7909" spans="1:2" x14ac:dyDescent="0.25">
      <c r="A7909" s="2">
        <v>18003</v>
      </c>
      <c r="B7909" s="1">
        <v>31740000</v>
      </c>
    </row>
    <row r="7910" spans="1:2" x14ac:dyDescent="0.25">
      <c r="A7910" s="2">
        <v>18004</v>
      </c>
      <c r="B7910" s="1">
        <v>51817.500000000007</v>
      </c>
    </row>
    <row r="7911" spans="1:2" x14ac:dyDescent="0.25">
      <c r="A7911" s="2">
        <v>18005</v>
      </c>
      <c r="B7911" s="1">
        <v>45948.375000000007</v>
      </c>
    </row>
    <row r="7912" spans="1:2" x14ac:dyDescent="0.25">
      <c r="A7912" s="2">
        <v>18006</v>
      </c>
      <c r="B7912" s="1">
        <v>30647.310768360006</v>
      </c>
    </row>
    <row r="7913" spans="1:2" x14ac:dyDescent="0.25">
      <c r="A7913" s="2">
        <v>18007</v>
      </c>
      <c r="B7913" s="1">
        <v>22878.324647010006</v>
      </c>
    </row>
    <row r="7914" spans="1:2" x14ac:dyDescent="0.25">
      <c r="A7914" s="2">
        <v>18008</v>
      </c>
      <c r="B7914" s="1">
        <v>92372.625000000015</v>
      </c>
    </row>
    <row r="7915" spans="1:2" x14ac:dyDescent="0.25">
      <c r="A7915" s="2">
        <v>18009</v>
      </c>
      <c r="B7915" s="1">
        <v>60436.125000000007</v>
      </c>
    </row>
    <row r="7916" spans="1:2" x14ac:dyDescent="0.25">
      <c r="A7916" s="2">
        <v>18010</v>
      </c>
      <c r="B7916" s="1">
        <v>60436.125000000007</v>
      </c>
    </row>
    <row r="7917" spans="1:2" x14ac:dyDescent="0.25">
      <c r="A7917" s="2">
        <v>18011</v>
      </c>
      <c r="B7917" s="1">
        <v>46718.259122261952</v>
      </c>
    </row>
    <row r="7918" spans="1:2" x14ac:dyDescent="0.25">
      <c r="A7918" s="2">
        <v>18012</v>
      </c>
      <c r="B7918" s="1">
        <v>92372.625000000015</v>
      </c>
    </row>
    <row r="7919" spans="1:2" x14ac:dyDescent="0.25">
      <c r="A7919" s="2">
        <v>18013</v>
      </c>
      <c r="B7919" s="1">
        <v>45382.793854104639</v>
      </c>
    </row>
    <row r="7920" spans="1:2" x14ac:dyDescent="0.25">
      <c r="A7920" s="2">
        <v>18014</v>
      </c>
      <c r="B7920" s="1">
        <v>61102.350000000006</v>
      </c>
    </row>
    <row r="7921" spans="1:2" x14ac:dyDescent="0.25">
      <c r="A7921" s="2">
        <v>18015</v>
      </c>
      <c r="B7921" s="1">
        <v>20021.968038340561</v>
      </c>
    </row>
    <row r="7922" spans="1:2" x14ac:dyDescent="0.25">
      <c r="A7922" s="2">
        <v>18016</v>
      </c>
      <c r="B7922" s="1">
        <v>39973.500000000007</v>
      </c>
    </row>
    <row r="7923" spans="1:2" x14ac:dyDescent="0.25">
      <c r="A7923" s="2">
        <v>18017</v>
      </c>
      <c r="B7923" s="1">
        <v>147057.84441000002</v>
      </c>
    </row>
    <row r="7924" spans="1:2" x14ac:dyDescent="0.25">
      <c r="A7924" s="2">
        <v>18018</v>
      </c>
      <c r="B7924" s="1">
        <v>22172827.954859298</v>
      </c>
    </row>
    <row r="7925" spans="1:2" x14ac:dyDescent="0.25">
      <c r="A7925" s="2">
        <v>18031</v>
      </c>
      <c r="B7925" s="1">
        <v>22024.164842174618</v>
      </c>
    </row>
    <row r="7926" spans="1:2" x14ac:dyDescent="0.25">
      <c r="A7926" s="2">
        <v>18036</v>
      </c>
      <c r="B7926" s="1">
        <v>55859.18121000001</v>
      </c>
    </row>
    <row r="7927" spans="1:2" x14ac:dyDescent="0.25">
      <c r="A7927" s="2">
        <v>18037</v>
      </c>
      <c r="B7927" s="1">
        <v>460798.3455673501</v>
      </c>
    </row>
    <row r="7928" spans="1:2" x14ac:dyDescent="0.25">
      <c r="A7928" s="2">
        <v>18038</v>
      </c>
      <c r="B7928" s="1">
        <v>453943.62604458007</v>
      </c>
    </row>
    <row r="7929" spans="1:2" x14ac:dyDescent="0.25">
      <c r="A7929" s="2">
        <v>18039</v>
      </c>
      <c r="B7929" s="1">
        <v>450113.28219018009</v>
      </c>
    </row>
    <row r="7930" spans="1:2" x14ac:dyDescent="0.25">
      <c r="A7930" s="2">
        <v>18040</v>
      </c>
      <c r="B7930" s="1">
        <v>85498.74675000002</v>
      </c>
    </row>
    <row r="7931" spans="1:2" x14ac:dyDescent="0.25">
      <c r="A7931" s="2">
        <v>18041</v>
      </c>
      <c r="B7931" s="1">
        <v>515619.00200016011</v>
      </c>
    </row>
    <row r="7932" spans="1:2" x14ac:dyDescent="0.25">
      <c r="A7932" s="2">
        <v>18042</v>
      </c>
      <c r="B7932" s="1">
        <v>159597.66060000003</v>
      </c>
    </row>
    <row r="7933" spans="1:2" x14ac:dyDescent="0.25">
      <c r="A7933" s="2">
        <v>18043</v>
      </c>
      <c r="B7933" s="1">
        <v>170186.72832589477</v>
      </c>
    </row>
    <row r="7934" spans="1:2" x14ac:dyDescent="0.25">
      <c r="A7934" s="2">
        <v>18044</v>
      </c>
      <c r="B7934" s="1">
        <v>116199.49370731329</v>
      </c>
    </row>
    <row r="7935" spans="1:2" x14ac:dyDescent="0.25">
      <c r="A7935" s="2">
        <v>18046</v>
      </c>
      <c r="B7935" s="1">
        <v>158824.26146413651</v>
      </c>
    </row>
    <row r="7936" spans="1:2" x14ac:dyDescent="0.25">
      <c r="A7936" s="2">
        <v>18047</v>
      </c>
      <c r="B7936" s="1">
        <v>590848.27681143</v>
      </c>
    </row>
    <row r="7937" spans="1:2" x14ac:dyDescent="0.25">
      <c r="A7937" s="2">
        <v>18048</v>
      </c>
      <c r="B7937" s="1">
        <v>99709.400830936007</v>
      </c>
    </row>
    <row r="7938" spans="1:2" x14ac:dyDescent="0.25">
      <c r="A7938" s="2">
        <v>18049</v>
      </c>
      <c r="B7938" s="1">
        <v>253598.01750000002</v>
      </c>
    </row>
    <row r="7939" spans="1:2" x14ac:dyDescent="0.25">
      <c r="A7939" s="2">
        <v>18050</v>
      </c>
      <c r="B7939" s="1">
        <v>1381515.7946454987</v>
      </c>
    </row>
    <row r="7940" spans="1:2" x14ac:dyDescent="0.25">
      <c r="A7940" s="2">
        <v>18051</v>
      </c>
      <c r="B7940" s="1">
        <v>195114.07853362878</v>
      </c>
    </row>
    <row r="7941" spans="1:2" x14ac:dyDescent="0.25">
      <c r="A7941" s="2">
        <v>18053</v>
      </c>
      <c r="B7941" s="1">
        <v>31985.093941249048</v>
      </c>
    </row>
    <row r="7942" spans="1:2" x14ac:dyDescent="0.25">
      <c r="A7942" s="2">
        <v>18054</v>
      </c>
      <c r="B7942" s="1">
        <v>75683.039184927329</v>
      </c>
    </row>
    <row r="7943" spans="1:2" x14ac:dyDescent="0.25">
      <c r="A7943" s="2">
        <v>18055</v>
      </c>
      <c r="B7943" s="1">
        <v>132071.90886970778</v>
      </c>
    </row>
    <row r="7944" spans="1:2" x14ac:dyDescent="0.25">
      <c r="A7944" s="2">
        <v>18056</v>
      </c>
      <c r="B7944" s="1">
        <v>189147.5320582033</v>
      </c>
    </row>
    <row r="7945" spans="1:2" x14ac:dyDescent="0.25">
      <c r="A7945" s="2">
        <v>18057</v>
      </c>
      <c r="B7945" s="1">
        <v>3630991.9125402765</v>
      </c>
    </row>
    <row r="7946" spans="1:2" x14ac:dyDescent="0.25">
      <c r="A7946" s="2">
        <v>18058</v>
      </c>
      <c r="B7946" s="1">
        <v>7988765.2472978849</v>
      </c>
    </row>
    <row r="7947" spans="1:2" x14ac:dyDescent="0.25">
      <c r="A7947" s="2">
        <v>18059</v>
      </c>
      <c r="B7947" s="1">
        <v>833197.06111090176</v>
      </c>
    </row>
    <row r="7948" spans="1:2" x14ac:dyDescent="0.25">
      <c r="A7948" s="2">
        <v>18060</v>
      </c>
      <c r="B7948" s="1">
        <v>1097576.8978095534</v>
      </c>
    </row>
    <row r="7949" spans="1:2" x14ac:dyDescent="0.25">
      <c r="A7949" s="2">
        <v>18061</v>
      </c>
      <c r="B7949" s="1">
        <v>590039.38930268108</v>
      </c>
    </row>
    <row r="7950" spans="1:2" x14ac:dyDescent="0.25">
      <c r="A7950" s="2">
        <v>18062</v>
      </c>
      <c r="B7950" s="1">
        <v>27780480.653197531</v>
      </c>
    </row>
    <row r="7951" spans="1:2" x14ac:dyDescent="0.25">
      <c r="A7951" s="2">
        <v>18068</v>
      </c>
      <c r="B7951" s="1">
        <v>639340.34670000011</v>
      </c>
    </row>
    <row r="7952" spans="1:2" x14ac:dyDescent="0.25">
      <c r="A7952" s="2">
        <v>18069</v>
      </c>
      <c r="B7952" s="1">
        <v>6610002.4732576571</v>
      </c>
    </row>
    <row r="7953" spans="1:2" x14ac:dyDescent="0.25">
      <c r="A7953" s="2">
        <v>18074</v>
      </c>
      <c r="B7953" s="1">
        <v>140153.77626838395</v>
      </c>
    </row>
    <row r="7954" spans="1:2" x14ac:dyDescent="0.25">
      <c r="A7954" s="2">
        <v>18075</v>
      </c>
      <c r="B7954" s="1">
        <v>60766.67299636361</v>
      </c>
    </row>
    <row r="7955" spans="1:2" x14ac:dyDescent="0.25">
      <c r="A7955" s="2">
        <v>18076</v>
      </c>
      <c r="B7955" s="1">
        <v>160317.00000000003</v>
      </c>
    </row>
    <row r="7956" spans="1:2" x14ac:dyDescent="0.25">
      <c r="A7956" s="2">
        <v>18077</v>
      </c>
      <c r="B7956" s="1">
        <v>18520.320435465022</v>
      </c>
    </row>
    <row r="7957" spans="1:2" x14ac:dyDescent="0.25">
      <c r="A7957" s="2">
        <v>18078</v>
      </c>
      <c r="B7957" s="1">
        <v>46730917.010455795</v>
      </c>
    </row>
    <row r="7958" spans="1:2" x14ac:dyDescent="0.25">
      <c r="A7958" s="2">
        <v>18079</v>
      </c>
      <c r="B7958" s="1">
        <v>19260</v>
      </c>
    </row>
    <row r="7959" spans="1:2" x14ac:dyDescent="0.25">
      <c r="A7959" s="2">
        <v>18080</v>
      </c>
      <c r="B7959" s="1">
        <v>12550</v>
      </c>
    </row>
    <row r="7960" spans="1:2" x14ac:dyDescent="0.25">
      <c r="A7960" s="2">
        <v>18081</v>
      </c>
      <c r="B7960" s="1">
        <v>2176150.6654463648</v>
      </c>
    </row>
    <row r="7961" spans="1:2" x14ac:dyDescent="0.25">
      <c r="A7961" s="2">
        <v>18082</v>
      </c>
      <c r="B7961" s="1">
        <v>35739.212948437904</v>
      </c>
    </row>
    <row r="7962" spans="1:2" x14ac:dyDescent="0.25">
      <c r="A7962" s="2">
        <v>18083</v>
      </c>
      <c r="B7962" s="1">
        <v>374811.24167773535</v>
      </c>
    </row>
    <row r="7963" spans="1:2" x14ac:dyDescent="0.25">
      <c r="A7963" s="2">
        <v>18084</v>
      </c>
      <c r="B7963" s="1">
        <v>27129.766691951463</v>
      </c>
    </row>
    <row r="7964" spans="1:2" x14ac:dyDescent="0.25">
      <c r="A7964" s="2">
        <v>18085</v>
      </c>
      <c r="B7964" s="1">
        <v>64092.081623915517</v>
      </c>
    </row>
    <row r="7965" spans="1:2" x14ac:dyDescent="0.25">
      <c r="A7965" s="2">
        <v>18086</v>
      </c>
      <c r="B7965" s="1">
        <v>25229.681925112942</v>
      </c>
    </row>
    <row r="7966" spans="1:2" x14ac:dyDescent="0.25">
      <c r="A7966" s="2">
        <v>18087</v>
      </c>
      <c r="B7966" s="1">
        <v>8381.1958208493597</v>
      </c>
    </row>
    <row r="7967" spans="1:2" x14ac:dyDescent="0.25">
      <c r="A7967" s="2">
        <v>18089</v>
      </c>
      <c r="B7967" s="1">
        <v>480527.2329201735</v>
      </c>
    </row>
    <row r="7968" spans="1:2" x14ac:dyDescent="0.25">
      <c r="A7968" s="2">
        <v>18090</v>
      </c>
      <c r="B7968" s="1">
        <v>11124193.957745826</v>
      </c>
    </row>
    <row r="7969" spans="1:2" x14ac:dyDescent="0.25">
      <c r="A7969" s="2">
        <v>18091</v>
      </c>
      <c r="B7969" s="1">
        <v>34341679.579361737</v>
      </c>
    </row>
    <row r="7970" spans="1:2" x14ac:dyDescent="0.25">
      <c r="A7970" s="2">
        <v>18092</v>
      </c>
      <c r="B7970" s="1">
        <v>16638255.439861007</v>
      </c>
    </row>
    <row r="7971" spans="1:2" x14ac:dyDescent="0.25">
      <c r="A7971" s="2">
        <v>18094</v>
      </c>
      <c r="B7971" s="1">
        <v>6102182.3877417995</v>
      </c>
    </row>
    <row r="7972" spans="1:2" x14ac:dyDescent="0.25">
      <c r="A7972" s="2">
        <v>18095</v>
      </c>
      <c r="B7972" s="1">
        <v>3762127.7944041919</v>
      </c>
    </row>
    <row r="7973" spans="1:2" x14ac:dyDescent="0.25">
      <c r="A7973" s="2">
        <v>18096</v>
      </c>
      <c r="B7973" s="1">
        <v>510560.18497768434</v>
      </c>
    </row>
    <row r="7974" spans="1:2" x14ac:dyDescent="0.25">
      <c r="A7974" s="2">
        <v>18097</v>
      </c>
      <c r="B7974" s="1">
        <v>991087.41789785784</v>
      </c>
    </row>
    <row r="7975" spans="1:2" x14ac:dyDescent="0.25">
      <c r="A7975" s="2">
        <v>18098</v>
      </c>
      <c r="B7975" s="1">
        <v>36684550.169368155</v>
      </c>
    </row>
    <row r="7976" spans="1:2" x14ac:dyDescent="0.25">
      <c r="A7976" s="2">
        <v>18099</v>
      </c>
      <c r="B7976" s="1">
        <v>17022536.071322475</v>
      </c>
    </row>
    <row r="7977" spans="1:2" x14ac:dyDescent="0.25">
      <c r="A7977" s="2">
        <v>18100</v>
      </c>
      <c r="B7977" s="1">
        <v>9514152.8976764865</v>
      </c>
    </row>
    <row r="7978" spans="1:2" x14ac:dyDescent="0.25">
      <c r="A7978" s="2">
        <v>18101</v>
      </c>
      <c r="B7978" s="1">
        <v>449665.37138587539</v>
      </c>
    </row>
    <row r="7979" spans="1:2" x14ac:dyDescent="0.25">
      <c r="A7979" s="2">
        <v>18102</v>
      </c>
      <c r="B7979" s="1">
        <v>132645.53825400624</v>
      </c>
    </row>
    <row r="7980" spans="1:2" x14ac:dyDescent="0.25">
      <c r="A7980" s="2">
        <v>18103</v>
      </c>
      <c r="B7980" s="1">
        <v>13108833.569641471</v>
      </c>
    </row>
    <row r="7981" spans="1:2" x14ac:dyDescent="0.25">
      <c r="A7981" s="2">
        <v>18105</v>
      </c>
      <c r="B7981" s="1">
        <v>396569.75504797726</v>
      </c>
    </row>
    <row r="7982" spans="1:2" x14ac:dyDescent="0.25">
      <c r="A7982" s="2">
        <v>18108</v>
      </c>
      <c r="B7982" s="1">
        <v>17018.67283258948</v>
      </c>
    </row>
    <row r="7983" spans="1:2" x14ac:dyDescent="0.25">
      <c r="A7983" s="2">
        <v>18109</v>
      </c>
      <c r="B7983" s="1">
        <v>220234.95</v>
      </c>
    </row>
    <row r="7984" spans="1:2" x14ac:dyDescent="0.25">
      <c r="A7984" s="2">
        <v>18110</v>
      </c>
      <c r="B7984" s="1">
        <v>35038.444067095988</v>
      </c>
    </row>
    <row r="7985" spans="1:2" x14ac:dyDescent="0.25">
      <c r="A7985" s="2">
        <v>18111</v>
      </c>
      <c r="B7985" s="1">
        <v>785127.99989296508</v>
      </c>
    </row>
    <row r="7986" spans="1:2" x14ac:dyDescent="0.25">
      <c r="A7986" s="2">
        <v>18112</v>
      </c>
      <c r="B7986" s="1">
        <v>3478463.1261062799</v>
      </c>
    </row>
    <row r="7987" spans="1:2" x14ac:dyDescent="0.25">
      <c r="A7987" s="2">
        <v>18113</v>
      </c>
      <c r="B7987" s="1">
        <v>29161897.13888156</v>
      </c>
    </row>
    <row r="7988" spans="1:2" x14ac:dyDescent="0.25">
      <c r="A7988" s="2">
        <v>18115</v>
      </c>
      <c r="B7988" s="1">
        <v>114934.10532729016</v>
      </c>
    </row>
    <row r="7989" spans="1:2" x14ac:dyDescent="0.25">
      <c r="A7989" s="2">
        <v>18116</v>
      </c>
      <c r="B7989" s="1">
        <v>17101728.961504526</v>
      </c>
    </row>
    <row r="7990" spans="1:2" x14ac:dyDescent="0.25">
      <c r="A7990" s="2">
        <v>18149</v>
      </c>
      <c r="B7990" s="1">
        <v>90518.093175870017</v>
      </c>
    </row>
    <row r="7991" spans="1:2" x14ac:dyDescent="0.25">
      <c r="A7991" s="2">
        <v>18152</v>
      </c>
      <c r="B7991" s="1">
        <v>26328.88797041784</v>
      </c>
    </row>
    <row r="7992" spans="1:2" x14ac:dyDescent="0.25">
      <c r="A7992" s="2">
        <v>18161</v>
      </c>
      <c r="B7992" s="1">
        <v>906340.43378197378</v>
      </c>
    </row>
    <row r="7993" spans="1:2" x14ac:dyDescent="0.25">
      <c r="A7993" s="2">
        <v>18163</v>
      </c>
      <c r="B7993" s="1">
        <v>1208453.9117092984</v>
      </c>
    </row>
    <row r="7994" spans="1:2" x14ac:dyDescent="0.25">
      <c r="A7994" s="2">
        <v>18164</v>
      </c>
      <c r="B7994" s="1">
        <v>10010.984019170281</v>
      </c>
    </row>
    <row r="7995" spans="1:2" x14ac:dyDescent="0.25">
      <c r="A7995" s="2">
        <v>18165</v>
      </c>
      <c r="B7995" s="1">
        <v>1001.0984019170281</v>
      </c>
    </row>
    <row r="7996" spans="1:2" x14ac:dyDescent="0.25">
      <c r="A7996" s="2">
        <v>18166</v>
      </c>
      <c r="B7996" s="1">
        <v>37741.40975227196</v>
      </c>
    </row>
    <row r="7997" spans="1:2" x14ac:dyDescent="0.25">
      <c r="A7997" s="2">
        <v>18167</v>
      </c>
      <c r="B7997" s="1">
        <v>4004.3936076681125</v>
      </c>
    </row>
    <row r="7998" spans="1:2" x14ac:dyDescent="0.25">
      <c r="A7998" s="2">
        <v>18172</v>
      </c>
      <c r="B7998" s="1">
        <v>100109.84019170281</v>
      </c>
    </row>
    <row r="7999" spans="1:2" x14ac:dyDescent="0.25">
      <c r="A7999" s="2">
        <v>18173</v>
      </c>
      <c r="B7999" s="1">
        <v>3743.55</v>
      </c>
    </row>
    <row r="8000" spans="1:2" x14ac:dyDescent="0.25">
      <c r="A8000" s="2">
        <v>18175</v>
      </c>
      <c r="B8000" s="1">
        <v>24526.910846967188</v>
      </c>
    </row>
    <row r="8001" spans="1:2" x14ac:dyDescent="0.25">
      <c r="A8001" s="2">
        <v>18180</v>
      </c>
      <c r="B8001" s="1">
        <v>1117183.6242000002</v>
      </c>
    </row>
    <row r="8002" spans="1:2" x14ac:dyDescent="0.25">
      <c r="A8002" s="2">
        <v>18182</v>
      </c>
      <c r="B8002" s="1">
        <v>1211.8022372700002</v>
      </c>
    </row>
    <row r="8003" spans="1:2" x14ac:dyDescent="0.25">
      <c r="A8003" s="2">
        <v>18184</v>
      </c>
      <c r="B8003" s="1">
        <v>340891.02452558069</v>
      </c>
    </row>
    <row r="8004" spans="1:2" x14ac:dyDescent="0.25">
      <c r="A8004" s="2">
        <v>18185</v>
      </c>
      <c r="B8004" s="1">
        <v>1155313.1354934447</v>
      </c>
    </row>
    <row r="8005" spans="1:2" x14ac:dyDescent="0.25">
      <c r="A8005" s="2">
        <v>18186</v>
      </c>
      <c r="B8005" s="1">
        <v>929383.87500000012</v>
      </c>
    </row>
    <row r="8006" spans="1:2" x14ac:dyDescent="0.25">
      <c r="A8006" s="2">
        <v>18187</v>
      </c>
      <c r="B8006" s="1">
        <v>710779.86536108993</v>
      </c>
    </row>
    <row r="8007" spans="1:2" x14ac:dyDescent="0.25">
      <c r="A8007" s="2">
        <v>18188</v>
      </c>
      <c r="B8007" s="1">
        <v>602661.237954051</v>
      </c>
    </row>
    <row r="8008" spans="1:2" x14ac:dyDescent="0.25">
      <c r="A8008" s="2">
        <v>18189</v>
      </c>
      <c r="B8008" s="1">
        <v>632303.7616348142</v>
      </c>
    </row>
    <row r="8009" spans="1:2" x14ac:dyDescent="0.25">
      <c r="A8009" s="2">
        <v>18190</v>
      </c>
      <c r="B8009" s="1">
        <v>1771944.1713931398</v>
      </c>
    </row>
    <row r="8010" spans="1:2" x14ac:dyDescent="0.25">
      <c r="A8010" s="2">
        <v>18191</v>
      </c>
      <c r="B8010" s="1">
        <v>85593.9133639059</v>
      </c>
    </row>
    <row r="8011" spans="1:2" x14ac:dyDescent="0.25">
      <c r="A8011" s="2">
        <v>18192</v>
      </c>
      <c r="B8011" s="1">
        <v>30799.687500000004</v>
      </c>
    </row>
    <row r="8012" spans="1:2" x14ac:dyDescent="0.25">
      <c r="A8012" s="2">
        <v>18193</v>
      </c>
      <c r="B8012" s="1">
        <v>67487.010768000007</v>
      </c>
    </row>
    <row r="8013" spans="1:2" x14ac:dyDescent="0.25">
      <c r="A8013" s="2">
        <v>18195</v>
      </c>
      <c r="B8013" s="1">
        <v>118209.69929836268</v>
      </c>
    </row>
    <row r="8014" spans="1:2" x14ac:dyDescent="0.25">
      <c r="A8014" s="2">
        <v>18211</v>
      </c>
      <c r="B8014" s="1">
        <v>650362.50000000012</v>
      </c>
    </row>
    <row r="8015" spans="1:2" x14ac:dyDescent="0.25">
      <c r="A8015" s="2">
        <v>18212</v>
      </c>
      <c r="B8015" s="1">
        <v>148913.38728515795</v>
      </c>
    </row>
    <row r="8016" spans="1:2" x14ac:dyDescent="0.25">
      <c r="A8016" s="2">
        <v>18213</v>
      </c>
      <c r="B8016" s="1">
        <v>143657.62067509355</v>
      </c>
    </row>
    <row r="8017" spans="1:2" x14ac:dyDescent="0.25">
      <c r="A8017" s="2">
        <v>18214</v>
      </c>
      <c r="B8017" s="1">
        <v>6206.8100918855744</v>
      </c>
    </row>
    <row r="8018" spans="1:2" x14ac:dyDescent="0.25">
      <c r="A8018" s="2">
        <v>18215</v>
      </c>
      <c r="B8018" s="1">
        <v>17619.331873739695</v>
      </c>
    </row>
    <row r="8019" spans="1:2" x14ac:dyDescent="0.25">
      <c r="A8019" s="2">
        <v>18216</v>
      </c>
      <c r="B8019" s="1">
        <v>24026.361646008674</v>
      </c>
    </row>
    <row r="8020" spans="1:2" x14ac:dyDescent="0.25">
      <c r="A8020" s="2">
        <v>18217</v>
      </c>
      <c r="B8020" s="1">
        <v>32185.313621632456</v>
      </c>
    </row>
    <row r="8021" spans="1:2" x14ac:dyDescent="0.25">
      <c r="A8021" s="2">
        <v>18218</v>
      </c>
      <c r="B8021" s="1">
        <v>33036.247263261932</v>
      </c>
    </row>
    <row r="8022" spans="1:2" x14ac:dyDescent="0.25">
      <c r="A8022" s="2">
        <v>18219</v>
      </c>
      <c r="B8022" s="1">
        <v>36039.542469013017</v>
      </c>
    </row>
    <row r="8023" spans="1:2" x14ac:dyDescent="0.25">
      <c r="A8023" s="2">
        <v>18220</v>
      </c>
      <c r="B8023" s="1">
        <v>60065.904115021687</v>
      </c>
    </row>
    <row r="8024" spans="1:2" x14ac:dyDescent="0.25">
      <c r="A8024" s="2">
        <v>18221</v>
      </c>
      <c r="B8024" s="1">
        <v>37040.640870930045</v>
      </c>
    </row>
    <row r="8025" spans="1:2" x14ac:dyDescent="0.25">
      <c r="A8025" s="2">
        <v>18223</v>
      </c>
      <c r="B8025" s="1">
        <v>320351.48861344898</v>
      </c>
    </row>
    <row r="8026" spans="1:2" x14ac:dyDescent="0.25">
      <c r="A8026" s="2">
        <v>18226</v>
      </c>
      <c r="B8026" s="1">
        <v>75082.500000000015</v>
      </c>
    </row>
    <row r="8027" spans="1:2" x14ac:dyDescent="0.25">
      <c r="A8027" s="2">
        <v>18227</v>
      </c>
      <c r="B8027" s="1">
        <v>58432.111523093095</v>
      </c>
    </row>
    <row r="8028" spans="1:2" x14ac:dyDescent="0.25">
      <c r="A8028" s="2">
        <v>18228</v>
      </c>
      <c r="B8028" s="1">
        <v>27530.206052718273</v>
      </c>
    </row>
    <row r="8029" spans="1:2" x14ac:dyDescent="0.25">
      <c r="A8029" s="2">
        <v>18229</v>
      </c>
      <c r="B8029" s="1">
        <v>28030.755253676787</v>
      </c>
    </row>
    <row r="8030" spans="1:2" x14ac:dyDescent="0.25">
      <c r="A8030" s="2">
        <v>18230</v>
      </c>
      <c r="B8030" s="1">
        <v>25027.460047925702</v>
      </c>
    </row>
    <row r="8031" spans="1:2" x14ac:dyDescent="0.25">
      <c r="A8031" s="2">
        <v>18231</v>
      </c>
      <c r="B8031" s="1">
        <v>32035.1488613449</v>
      </c>
    </row>
    <row r="8032" spans="1:2" x14ac:dyDescent="0.25">
      <c r="A8032" s="2">
        <v>18232</v>
      </c>
      <c r="B8032" s="1">
        <v>36039.542469013017</v>
      </c>
    </row>
    <row r="8033" spans="1:2" x14ac:dyDescent="0.25">
      <c r="A8033" s="2">
        <v>18233</v>
      </c>
      <c r="B8033" s="1">
        <v>38041.739272847073</v>
      </c>
    </row>
    <row r="8034" spans="1:2" x14ac:dyDescent="0.25">
      <c r="A8034" s="2">
        <v>18234</v>
      </c>
      <c r="B8034" s="1">
        <v>85093.364162947386</v>
      </c>
    </row>
    <row r="8035" spans="1:2" x14ac:dyDescent="0.25">
      <c r="A8035" s="2">
        <v>18235</v>
      </c>
      <c r="B8035" s="1">
        <v>10010.984019170281</v>
      </c>
    </row>
    <row r="8036" spans="1:2" x14ac:dyDescent="0.25">
      <c r="A8036" s="2">
        <v>18236</v>
      </c>
      <c r="B8036" s="1">
        <v>12013.180823004337</v>
      </c>
    </row>
    <row r="8037" spans="1:2" x14ac:dyDescent="0.25">
      <c r="A8037" s="2">
        <v>18237</v>
      </c>
      <c r="B8037" s="1">
        <v>27029.656851759759</v>
      </c>
    </row>
    <row r="8038" spans="1:2" x14ac:dyDescent="0.25">
      <c r="A8038" s="2">
        <v>18238</v>
      </c>
      <c r="B8038" s="1">
        <v>27029.656851759759</v>
      </c>
    </row>
    <row r="8039" spans="1:2" x14ac:dyDescent="0.25">
      <c r="A8039" s="2">
        <v>18239</v>
      </c>
      <c r="B8039" s="1">
        <v>36039.542469013017</v>
      </c>
    </row>
    <row r="8040" spans="1:2" x14ac:dyDescent="0.25">
      <c r="A8040" s="2">
        <v>18240</v>
      </c>
      <c r="B8040" s="1">
        <v>38041.739272847073</v>
      </c>
    </row>
    <row r="8041" spans="1:2" x14ac:dyDescent="0.25">
      <c r="A8041" s="2">
        <v>18241</v>
      </c>
      <c r="B8041" s="1">
        <v>37040.640870930045</v>
      </c>
    </row>
    <row r="8042" spans="1:2" x14ac:dyDescent="0.25">
      <c r="A8042" s="2">
        <v>18242</v>
      </c>
      <c r="B8042" s="1">
        <v>27029.656851759759</v>
      </c>
    </row>
    <row r="8043" spans="1:2" x14ac:dyDescent="0.25">
      <c r="A8043" s="2">
        <v>18243</v>
      </c>
      <c r="B8043" s="1">
        <v>9910.8741789785781</v>
      </c>
    </row>
    <row r="8044" spans="1:2" x14ac:dyDescent="0.25">
      <c r="A8044" s="2">
        <v>18244</v>
      </c>
      <c r="B8044" s="1">
        <v>7508.2380143777109</v>
      </c>
    </row>
    <row r="8045" spans="1:2" x14ac:dyDescent="0.25">
      <c r="A8045" s="2">
        <v>18245</v>
      </c>
      <c r="B8045" s="1">
        <v>8008.787215336225</v>
      </c>
    </row>
    <row r="8046" spans="1:2" x14ac:dyDescent="0.25">
      <c r="A8046" s="2">
        <v>18246</v>
      </c>
      <c r="B8046" s="1">
        <v>27029.656851759759</v>
      </c>
    </row>
    <row r="8047" spans="1:2" x14ac:dyDescent="0.25">
      <c r="A8047" s="2">
        <v>18247</v>
      </c>
      <c r="B8047" s="1">
        <v>73528.92220500001</v>
      </c>
    </row>
    <row r="8048" spans="1:2" x14ac:dyDescent="0.25">
      <c r="A8048" s="2">
        <v>18257</v>
      </c>
      <c r="B8048" s="1">
        <v>178798.17677918507</v>
      </c>
    </row>
    <row r="8049" spans="1:2" x14ac:dyDescent="0.25">
      <c r="A8049" s="2">
        <v>18258</v>
      </c>
      <c r="B8049" s="1">
        <v>103382.43086756958</v>
      </c>
    </row>
    <row r="8050" spans="1:2" x14ac:dyDescent="0.25">
      <c r="A8050" s="2">
        <v>18259</v>
      </c>
      <c r="B8050" s="1">
        <v>617325.32734533155</v>
      </c>
    </row>
    <row r="8051" spans="1:2" x14ac:dyDescent="0.25">
      <c r="A8051" s="2">
        <v>18260</v>
      </c>
      <c r="B8051" s="1">
        <v>105969.42668853002</v>
      </c>
    </row>
    <row r="8052" spans="1:2" x14ac:dyDescent="0.25">
      <c r="A8052" s="2">
        <v>18263</v>
      </c>
      <c r="B8052" s="1">
        <v>1081186.2740703905</v>
      </c>
    </row>
    <row r="8053" spans="1:2" x14ac:dyDescent="0.25">
      <c r="A8053" s="2">
        <v>18264</v>
      </c>
      <c r="B8053" s="1">
        <v>1081186.2740703905</v>
      </c>
    </row>
    <row r="8054" spans="1:2" x14ac:dyDescent="0.25">
      <c r="A8054" s="2">
        <v>18265</v>
      </c>
      <c r="B8054" s="1">
        <v>776852.3598876138</v>
      </c>
    </row>
    <row r="8055" spans="1:2" x14ac:dyDescent="0.25">
      <c r="A8055" s="2">
        <v>18266</v>
      </c>
      <c r="B8055" s="1">
        <v>1779952.958608476</v>
      </c>
    </row>
    <row r="8056" spans="1:2" x14ac:dyDescent="0.25">
      <c r="A8056" s="2">
        <v>18267</v>
      </c>
      <c r="B8056" s="1">
        <v>2614869.0258072773</v>
      </c>
    </row>
    <row r="8057" spans="1:2" x14ac:dyDescent="0.25">
      <c r="A8057" s="2">
        <v>18268</v>
      </c>
      <c r="B8057" s="1">
        <v>12309505.949971778</v>
      </c>
    </row>
    <row r="8058" spans="1:2" x14ac:dyDescent="0.25">
      <c r="A8058" s="2">
        <v>18269</v>
      </c>
      <c r="B8058" s="1">
        <v>876962.20007931662</v>
      </c>
    </row>
    <row r="8059" spans="1:2" x14ac:dyDescent="0.25">
      <c r="A8059" s="2">
        <v>18270</v>
      </c>
      <c r="B8059" s="1">
        <v>1721889.2512972883</v>
      </c>
    </row>
    <row r="8060" spans="1:2" x14ac:dyDescent="0.25">
      <c r="A8060" s="2">
        <v>18271</v>
      </c>
      <c r="B8060" s="1">
        <v>5091586.4721500054</v>
      </c>
    </row>
    <row r="8061" spans="1:2" x14ac:dyDescent="0.25">
      <c r="A8061" s="2">
        <v>18273</v>
      </c>
      <c r="B8061" s="1">
        <v>98403.968514836204</v>
      </c>
    </row>
    <row r="8062" spans="1:2" x14ac:dyDescent="0.25">
      <c r="A8062" s="2">
        <v>18274</v>
      </c>
      <c r="B8062" s="1">
        <v>98403.968514836204</v>
      </c>
    </row>
    <row r="8063" spans="1:2" x14ac:dyDescent="0.25">
      <c r="A8063" s="2">
        <v>18275</v>
      </c>
      <c r="B8063" s="1">
        <v>18539.341305101443</v>
      </c>
    </row>
    <row r="8064" spans="1:2" x14ac:dyDescent="0.25">
      <c r="A8064" s="2">
        <v>18277</v>
      </c>
      <c r="B8064" s="1">
        <v>72252.140920200007</v>
      </c>
    </row>
    <row r="8065" spans="1:2" x14ac:dyDescent="0.25">
      <c r="A8065" s="2">
        <v>18278</v>
      </c>
      <c r="B8065" s="1">
        <v>32717.520423000005</v>
      </c>
    </row>
    <row r="8066" spans="1:2" x14ac:dyDescent="0.25">
      <c r="A8066" s="2">
        <v>18279</v>
      </c>
      <c r="B8066" s="1">
        <v>55460.187058500007</v>
      </c>
    </row>
    <row r="8067" spans="1:2" x14ac:dyDescent="0.25">
      <c r="A8067" s="2">
        <v>18283</v>
      </c>
      <c r="B8067" s="1">
        <v>1725286.9792733949</v>
      </c>
    </row>
    <row r="8068" spans="1:2" x14ac:dyDescent="0.25">
      <c r="A8068" s="2">
        <v>18284</v>
      </c>
      <c r="B8068" s="1">
        <v>1906821.157985019</v>
      </c>
    </row>
    <row r="8069" spans="1:2" x14ac:dyDescent="0.25">
      <c r="A8069" s="2">
        <v>18285</v>
      </c>
      <c r="B8069" s="1">
        <v>2241327.1769031729</v>
      </c>
    </row>
    <row r="8070" spans="1:2" x14ac:dyDescent="0.25">
      <c r="A8070" s="2">
        <v>18286</v>
      </c>
      <c r="B8070" s="1">
        <v>2513457.7576930826</v>
      </c>
    </row>
    <row r="8071" spans="1:2" x14ac:dyDescent="0.25">
      <c r="A8071" s="2">
        <v>18287</v>
      </c>
      <c r="B8071" s="1">
        <v>187855.79438917802</v>
      </c>
    </row>
    <row r="8072" spans="1:2" x14ac:dyDescent="0.25">
      <c r="A8072" s="2">
        <v>18288</v>
      </c>
      <c r="B8072" s="1">
        <v>52294.453462170008</v>
      </c>
    </row>
    <row r="8073" spans="1:2" x14ac:dyDescent="0.25">
      <c r="A8073" s="2">
        <v>18289</v>
      </c>
      <c r="B8073" s="1">
        <v>4681136.1273640236</v>
      </c>
    </row>
    <row r="8074" spans="1:2" x14ac:dyDescent="0.25">
      <c r="A8074" s="2">
        <v>18290</v>
      </c>
      <c r="B8074" s="1">
        <v>286314.14294827008</v>
      </c>
    </row>
    <row r="8075" spans="1:2" x14ac:dyDescent="0.25">
      <c r="A8075" s="2">
        <v>18291</v>
      </c>
      <c r="B8075" s="1">
        <v>1079184.0772665564</v>
      </c>
    </row>
    <row r="8076" spans="1:2" x14ac:dyDescent="0.25">
      <c r="A8076" s="2">
        <v>18292</v>
      </c>
      <c r="B8076" s="1">
        <v>139092.61196235189</v>
      </c>
    </row>
    <row r="8077" spans="1:2" x14ac:dyDescent="0.25">
      <c r="A8077" s="2">
        <v>18293</v>
      </c>
      <c r="B8077" s="1">
        <v>790867.73751445219</v>
      </c>
    </row>
    <row r="8078" spans="1:2" x14ac:dyDescent="0.25">
      <c r="A8078" s="2">
        <v>18295</v>
      </c>
      <c r="B8078" s="1">
        <v>918058.05</v>
      </c>
    </row>
    <row r="8079" spans="1:2" x14ac:dyDescent="0.25">
      <c r="A8079" s="2">
        <v>18296</v>
      </c>
      <c r="B8079" s="1">
        <v>21417494.609504852</v>
      </c>
    </row>
    <row r="8080" spans="1:2" x14ac:dyDescent="0.25">
      <c r="A8080" s="2">
        <v>18297</v>
      </c>
      <c r="B8080" s="1">
        <v>20021.968038340561</v>
      </c>
    </row>
    <row r="8081" spans="1:2" x14ac:dyDescent="0.25">
      <c r="A8081" s="2">
        <v>18298</v>
      </c>
      <c r="B8081" s="1">
        <v>30000</v>
      </c>
    </row>
    <row r="8082" spans="1:2" x14ac:dyDescent="0.25">
      <c r="A8082" s="2">
        <v>18301</v>
      </c>
      <c r="B8082" s="1">
        <v>286078.80662550003</v>
      </c>
    </row>
    <row r="8083" spans="1:2" x14ac:dyDescent="0.25">
      <c r="A8083" s="2">
        <v>18303</v>
      </c>
      <c r="B8083" s="1">
        <v>3518826.3206581506</v>
      </c>
    </row>
    <row r="8084" spans="1:2" x14ac:dyDescent="0.25">
      <c r="A8084" s="2">
        <v>18313</v>
      </c>
      <c r="B8084" s="1">
        <v>24982642.78052802</v>
      </c>
    </row>
    <row r="8085" spans="1:2" x14ac:dyDescent="0.25">
      <c r="A8085" s="2">
        <v>18316</v>
      </c>
      <c r="B8085" s="1">
        <v>360056.93924592453</v>
      </c>
    </row>
    <row r="8086" spans="1:2" x14ac:dyDescent="0.25">
      <c r="A8086" s="2">
        <v>18317</v>
      </c>
      <c r="B8086" s="1">
        <v>44687.344968000005</v>
      </c>
    </row>
    <row r="8087" spans="1:2" x14ac:dyDescent="0.25">
      <c r="A8087" s="2">
        <v>18318</v>
      </c>
      <c r="B8087" s="1">
        <v>3550988.7675000005</v>
      </c>
    </row>
    <row r="8088" spans="1:2" x14ac:dyDescent="0.25">
      <c r="A8088" s="2">
        <v>18320</v>
      </c>
      <c r="B8088" s="1">
        <v>25477.954328788368</v>
      </c>
    </row>
    <row r="8089" spans="1:2" x14ac:dyDescent="0.25">
      <c r="A8089" s="2">
        <v>18321</v>
      </c>
      <c r="B8089" s="1">
        <v>11015826.52911048</v>
      </c>
    </row>
    <row r="8090" spans="1:2" x14ac:dyDescent="0.25">
      <c r="A8090" s="2">
        <v>18322</v>
      </c>
      <c r="B8090" s="1">
        <v>91000</v>
      </c>
    </row>
    <row r="8091" spans="1:2" x14ac:dyDescent="0.25">
      <c r="A8091" s="2">
        <v>18323</v>
      </c>
      <c r="B8091" s="1">
        <v>6909927.5500783911</v>
      </c>
    </row>
    <row r="8092" spans="1:2" x14ac:dyDescent="0.25">
      <c r="A8092" s="2">
        <v>18324</v>
      </c>
      <c r="B8092" s="1">
        <v>6909927.5500783911</v>
      </c>
    </row>
    <row r="8093" spans="1:2" x14ac:dyDescent="0.25">
      <c r="A8093" s="2">
        <v>18325</v>
      </c>
      <c r="B8093" s="1">
        <v>2382565.0761000006</v>
      </c>
    </row>
    <row r="8094" spans="1:2" x14ac:dyDescent="0.25">
      <c r="A8094" s="2">
        <v>18326</v>
      </c>
      <c r="B8094" s="1">
        <v>14433586.868901845</v>
      </c>
    </row>
    <row r="8095" spans="1:2" x14ac:dyDescent="0.25">
      <c r="A8095" s="2">
        <v>18327</v>
      </c>
      <c r="B8095" s="1">
        <v>11486502.753536109</v>
      </c>
    </row>
    <row r="8096" spans="1:2" x14ac:dyDescent="0.25">
      <c r="A8096" s="2">
        <v>18328</v>
      </c>
      <c r="B8096" s="1">
        <v>14433586.868901845</v>
      </c>
    </row>
    <row r="8097" spans="1:2" x14ac:dyDescent="0.25">
      <c r="A8097" s="2">
        <v>18329</v>
      </c>
      <c r="B8097" s="1">
        <v>11486502.753536109</v>
      </c>
    </row>
    <row r="8098" spans="1:2" x14ac:dyDescent="0.25">
      <c r="A8098" s="2">
        <v>18330</v>
      </c>
      <c r="B8098" s="1">
        <v>18707306.191255644</v>
      </c>
    </row>
    <row r="8099" spans="1:2" x14ac:dyDescent="0.25">
      <c r="A8099" s="2">
        <v>18331</v>
      </c>
      <c r="B8099" s="1">
        <v>7102203.7949501388</v>
      </c>
    </row>
    <row r="8100" spans="1:2" x14ac:dyDescent="0.25">
      <c r="A8100" s="2">
        <v>18332</v>
      </c>
      <c r="B8100" s="1">
        <v>7182318.8969800333</v>
      </c>
    </row>
    <row r="8101" spans="1:2" x14ac:dyDescent="0.25">
      <c r="A8101" s="2">
        <v>18333</v>
      </c>
      <c r="B8101" s="1">
        <v>7102203.7949501388</v>
      </c>
    </row>
    <row r="8102" spans="1:2" x14ac:dyDescent="0.25">
      <c r="A8102" s="2">
        <v>18334</v>
      </c>
      <c r="B8102" s="1">
        <v>7182318.8969800333</v>
      </c>
    </row>
    <row r="8103" spans="1:2" x14ac:dyDescent="0.25">
      <c r="A8103" s="2">
        <v>18335</v>
      </c>
      <c r="B8103" s="1">
        <v>1151654.5916797318</v>
      </c>
    </row>
    <row r="8104" spans="1:2" x14ac:dyDescent="0.25">
      <c r="A8104" s="2">
        <v>18336</v>
      </c>
      <c r="B8104" s="1">
        <v>732637.59811779426</v>
      </c>
    </row>
    <row r="8105" spans="1:2" x14ac:dyDescent="0.25">
      <c r="A8105" s="2">
        <v>18337</v>
      </c>
      <c r="B8105" s="1">
        <v>3922682.5008900007</v>
      </c>
    </row>
    <row r="8106" spans="1:2" x14ac:dyDescent="0.25">
      <c r="A8106" s="2">
        <v>18338</v>
      </c>
      <c r="B8106" s="1">
        <v>5364533.3660820005</v>
      </c>
    </row>
    <row r="8107" spans="1:2" x14ac:dyDescent="0.25">
      <c r="A8107" s="2">
        <v>18341</v>
      </c>
      <c r="B8107" s="1">
        <v>87555</v>
      </c>
    </row>
    <row r="8108" spans="1:2" x14ac:dyDescent="0.25">
      <c r="A8108" s="2">
        <v>18342</v>
      </c>
      <c r="B8108" s="1">
        <v>95500</v>
      </c>
    </row>
    <row r="8109" spans="1:2" x14ac:dyDescent="0.25">
      <c r="A8109" s="2">
        <v>18343</v>
      </c>
      <c r="B8109" s="1">
        <v>39600</v>
      </c>
    </row>
    <row r="8110" spans="1:2" x14ac:dyDescent="0.25">
      <c r="A8110" s="2">
        <v>18344</v>
      </c>
      <c r="B8110" s="1">
        <v>165430</v>
      </c>
    </row>
    <row r="8111" spans="1:2" x14ac:dyDescent="0.25">
      <c r="A8111" s="2">
        <v>18350</v>
      </c>
      <c r="B8111" s="1">
        <v>3732068.44853167</v>
      </c>
    </row>
    <row r="8112" spans="1:2" x14ac:dyDescent="0.25">
      <c r="A8112" s="2">
        <v>18351</v>
      </c>
      <c r="B8112" s="1">
        <v>1102209.340510648</v>
      </c>
    </row>
    <row r="8113" spans="1:2" x14ac:dyDescent="0.25">
      <c r="A8113" s="2">
        <v>18356</v>
      </c>
      <c r="B8113" s="1">
        <v>3718580.0139208012</v>
      </c>
    </row>
    <row r="8114" spans="1:2" x14ac:dyDescent="0.25">
      <c r="A8114" s="2">
        <v>18357</v>
      </c>
      <c r="B8114" s="1">
        <v>64292369.378990255</v>
      </c>
    </row>
    <row r="8115" spans="1:2" x14ac:dyDescent="0.25">
      <c r="A8115" s="2">
        <v>18359</v>
      </c>
      <c r="B8115" s="1">
        <v>100143.877537368</v>
      </c>
    </row>
    <row r="8116" spans="1:2" x14ac:dyDescent="0.25">
      <c r="A8116" s="2">
        <v>18360</v>
      </c>
      <c r="B8116" s="1">
        <v>508665.10393116012</v>
      </c>
    </row>
    <row r="8117" spans="1:2" x14ac:dyDescent="0.25">
      <c r="A8117" s="2">
        <v>18361</v>
      </c>
      <c r="B8117" s="1">
        <v>121804998.24870069</v>
      </c>
    </row>
    <row r="8118" spans="1:2" x14ac:dyDescent="0.25">
      <c r="A8118" s="2">
        <v>18362</v>
      </c>
      <c r="B8118" s="1">
        <v>74714.977030273556</v>
      </c>
    </row>
    <row r="8119" spans="1:2" x14ac:dyDescent="0.25">
      <c r="A8119" s="2">
        <v>18364</v>
      </c>
      <c r="B8119" s="1">
        <v>512992.48050000006</v>
      </c>
    </row>
    <row r="8120" spans="1:2" x14ac:dyDescent="0.25">
      <c r="A8120" s="2">
        <v>18365</v>
      </c>
      <c r="B8120" s="1">
        <v>450494.28086266265</v>
      </c>
    </row>
    <row r="8121" spans="1:2" x14ac:dyDescent="0.25">
      <c r="A8121" s="2">
        <v>18366</v>
      </c>
      <c r="B8121" s="1">
        <v>450494.28086266265</v>
      </c>
    </row>
    <row r="8122" spans="1:2" x14ac:dyDescent="0.25">
      <c r="A8122" s="2">
        <v>18367</v>
      </c>
      <c r="B8122" s="1">
        <v>100990.8067853898</v>
      </c>
    </row>
    <row r="8123" spans="1:2" x14ac:dyDescent="0.25">
      <c r="A8123" s="2">
        <v>18368</v>
      </c>
      <c r="B8123" s="1">
        <v>23140.389560312105</v>
      </c>
    </row>
    <row r="8124" spans="1:2" x14ac:dyDescent="0.25">
      <c r="A8124" s="2">
        <v>18369</v>
      </c>
      <c r="B8124" s="1">
        <v>1472114.9997993095</v>
      </c>
    </row>
    <row r="8125" spans="1:2" x14ac:dyDescent="0.25">
      <c r="A8125" s="2">
        <v>18370</v>
      </c>
      <c r="B8125" s="1">
        <v>1917565.8921090004</v>
      </c>
    </row>
    <row r="8126" spans="1:2" x14ac:dyDescent="0.25">
      <c r="A8126" s="2">
        <v>18371</v>
      </c>
      <c r="B8126" s="1">
        <v>361897.07229300565</v>
      </c>
    </row>
    <row r="8127" spans="1:2" x14ac:dyDescent="0.25">
      <c r="A8127" s="2">
        <v>18372</v>
      </c>
      <c r="B8127" s="1">
        <v>5448.9786016343842</v>
      </c>
    </row>
    <row r="8128" spans="1:2" x14ac:dyDescent="0.25">
      <c r="A8128" s="2">
        <v>18373</v>
      </c>
      <c r="B8128" s="1">
        <v>31152752.569538686</v>
      </c>
    </row>
    <row r="8129" spans="1:2" x14ac:dyDescent="0.25">
      <c r="A8129" s="2">
        <v>18374</v>
      </c>
      <c r="B8129" s="1">
        <v>1101582.6529110479</v>
      </c>
    </row>
    <row r="8130" spans="1:2" x14ac:dyDescent="0.25">
      <c r="A8130" s="2">
        <v>18375</v>
      </c>
      <c r="B8130" s="1">
        <v>422249.81061600009</v>
      </c>
    </row>
    <row r="8131" spans="1:2" x14ac:dyDescent="0.25">
      <c r="A8131" s="2">
        <v>18376</v>
      </c>
      <c r="B8131" s="1">
        <v>413813.93427000009</v>
      </c>
    </row>
    <row r="8132" spans="1:2" x14ac:dyDescent="0.25">
      <c r="A8132" s="2">
        <v>18377</v>
      </c>
      <c r="B8132" s="1">
        <v>38070.000000000007</v>
      </c>
    </row>
    <row r="8133" spans="1:2" x14ac:dyDescent="0.25">
      <c r="A8133" s="2">
        <v>18378</v>
      </c>
      <c r="B8133" s="1">
        <v>206741.25000000003</v>
      </c>
    </row>
    <row r="8134" spans="1:2" x14ac:dyDescent="0.25">
      <c r="A8134" s="2">
        <v>18379</v>
      </c>
      <c r="B8134" s="1">
        <v>285525</v>
      </c>
    </row>
    <row r="8135" spans="1:2" x14ac:dyDescent="0.25">
      <c r="A8135" s="2">
        <v>18380</v>
      </c>
      <c r="B8135" s="1">
        <v>256821.27750000003</v>
      </c>
    </row>
    <row r="8136" spans="1:2" x14ac:dyDescent="0.25">
      <c r="A8136" s="2">
        <v>18381</v>
      </c>
      <c r="B8136" s="1">
        <v>512000</v>
      </c>
    </row>
    <row r="8137" spans="1:2" x14ac:dyDescent="0.25">
      <c r="A8137" s="2">
        <v>18382</v>
      </c>
      <c r="B8137" s="1">
        <v>110000</v>
      </c>
    </row>
    <row r="8138" spans="1:2" x14ac:dyDescent="0.25">
      <c r="A8138" s="2">
        <v>18383</v>
      </c>
      <c r="B8138" s="1">
        <v>325710.00000000006</v>
      </c>
    </row>
    <row r="8139" spans="1:2" x14ac:dyDescent="0.25">
      <c r="A8139" s="2">
        <v>18384</v>
      </c>
      <c r="B8139" s="1">
        <v>88771.638775590021</v>
      </c>
    </row>
    <row r="8140" spans="1:2" x14ac:dyDescent="0.25">
      <c r="A8140" s="2">
        <v>18386</v>
      </c>
      <c r="B8140" s="1">
        <v>115914.64091049002</v>
      </c>
    </row>
    <row r="8141" spans="1:2" x14ac:dyDescent="0.25">
      <c r="A8141" s="2">
        <v>18387</v>
      </c>
      <c r="B8141" s="1">
        <v>3509772.4251711424</v>
      </c>
    </row>
    <row r="8142" spans="1:2" x14ac:dyDescent="0.25">
      <c r="A8142" s="2">
        <v>18388</v>
      </c>
      <c r="B8142" s="1">
        <v>395486.4229166701</v>
      </c>
    </row>
    <row r="8143" spans="1:2" x14ac:dyDescent="0.25">
      <c r="A8143" s="2">
        <v>18389</v>
      </c>
      <c r="B8143" s="1">
        <v>1149176.1152505602</v>
      </c>
    </row>
    <row r="8144" spans="1:2" x14ac:dyDescent="0.25">
      <c r="A8144" s="2">
        <v>18390</v>
      </c>
      <c r="B8144" s="1">
        <v>1317649.6857465003</v>
      </c>
    </row>
    <row r="8145" spans="1:2" x14ac:dyDescent="0.25">
      <c r="A8145" s="2">
        <v>18402</v>
      </c>
      <c r="B8145" s="1">
        <v>807385.86114608322</v>
      </c>
    </row>
    <row r="8146" spans="1:2" x14ac:dyDescent="0.25">
      <c r="A8146" s="2">
        <v>18404</v>
      </c>
      <c r="B8146" s="1">
        <v>671507.15697450016</v>
      </c>
    </row>
    <row r="8147" spans="1:2" x14ac:dyDescent="0.25">
      <c r="A8147" s="2">
        <v>18405</v>
      </c>
      <c r="B8147" s="1">
        <v>5107938.6176709924</v>
      </c>
    </row>
    <row r="8148" spans="1:2" x14ac:dyDescent="0.25">
      <c r="A8148" s="2">
        <v>18409</v>
      </c>
      <c r="B8148" s="1">
        <v>1381515.7946454987</v>
      </c>
    </row>
    <row r="8149" spans="1:2" x14ac:dyDescent="0.25">
      <c r="A8149" s="2">
        <v>18410</v>
      </c>
      <c r="B8149" s="1">
        <v>1222333.4029030201</v>
      </c>
    </row>
    <row r="8150" spans="1:2" x14ac:dyDescent="0.25">
      <c r="A8150" s="2">
        <v>18411</v>
      </c>
      <c r="B8150" s="1">
        <v>2820084.9525000001</v>
      </c>
    </row>
    <row r="8151" spans="1:2" x14ac:dyDescent="0.25">
      <c r="A8151" s="2">
        <v>18412</v>
      </c>
      <c r="B8151" s="1">
        <v>2679931.9972630804</v>
      </c>
    </row>
    <row r="8152" spans="1:2" x14ac:dyDescent="0.25">
      <c r="A8152" s="2">
        <v>18413</v>
      </c>
      <c r="B8152" s="1">
        <v>7973043.1302600019</v>
      </c>
    </row>
    <row r="8153" spans="1:2" x14ac:dyDescent="0.25">
      <c r="A8153" s="2">
        <v>18421</v>
      </c>
      <c r="B8153" s="1">
        <v>39939.314565150009</v>
      </c>
    </row>
    <row r="8154" spans="1:2" x14ac:dyDescent="0.25">
      <c r="A8154" s="2">
        <v>18426</v>
      </c>
      <c r="B8154" s="1">
        <v>44591.586371640005</v>
      </c>
    </row>
    <row r="8155" spans="1:2" x14ac:dyDescent="0.25">
      <c r="A8155" s="2">
        <v>18427</v>
      </c>
      <c r="B8155" s="1">
        <v>15047.779428000003</v>
      </c>
    </row>
    <row r="8156" spans="1:2" x14ac:dyDescent="0.25">
      <c r="A8156" s="2">
        <v>18428</v>
      </c>
      <c r="B8156" s="1">
        <v>690757.89732274937</v>
      </c>
    </row>
    <row r="8157" spans="1:2" x14ac:dyDescent="0.25">
      <c r="A8157" s="2">
        <v>18429</v>
      </c>
      <c r="B8157" s="1">
        <v>886873.07425829524</v>
      </c>
    </row>
    <row r="8158" spans="1:2" x14ac:dyDescent="0.25">
      <c r="A8158" s="2">
        <v>18431</v>
      </c>
      <c r="B8158" s="1">
        <v>40025807.924520865</v>
      </c>
    </row>
    <row r="8159" spans="1:2" x14ac:dyDescent="0.25">
      <c r="A8159" s="2">
        <v>18432</v>
      </c>
      <c r="B8159" s="1">
        <v>1086264</v>
      </c>
    </row>
    <row r="8160" spans="1:2" x14ac:dyDescent="0.25">
      <c r="A8160" s="2">
        <v>18433</v>
      </c>
      <c r="B8160" s="1">
        <v>300569.27102268487</v>
      </c>
    </row>
    <row r="8161" spans="1:2" x14ac:dyDescent="0.25">
      <c r="A8161" s="2">
        <v>18434</v>
      </c>
      <c r="B8161" s="1">
        <v>8766603.7381616402</v>
      </c>
    </row>
    <row r="8162" spans="1:2" x14ac:dyDescent="0.25">
      <c r="A8162" s="2">
        <v>18435</v>
      </c>
      <c r="B8162" s="1">
        <v>3243252.4600500008</v>
      </c>
    </row>
    <row r="8163" spans="1:2" x14ac:dyDescent="0.25">
      <c r="A8163" s="2">
        <v>18436</v>
      </c>
      <c r="B8163" s="1">
        <v>34165.299201300004</v>
      </c>
    </row>
    <row r="8164" spans="1:2" x14ac:dyDescent="0.25">
      <c r="A8164" s="2">
        <v>18437</v>
      </c>
      <c r="B8164" s="1">
        <v>28178.369158376703</v>
      </c>
    </row>
    <row r="8165" spans="1:2" x14ac:dyDescent="0.25">
      <c r="A8165" s="2">
        <v>18438</v>
      </c>
      <c r="B8165" s="1">
        <v>43833.018690808203</v>
      </c>
    </row>
    <row r="8166" spans="1:2" x14ac:dyDescent="0.25">
      <c r="A8166" s="2">
        <v>18439</v>
      </c>
      <c r="B8166" s="1">
        <v>40702.08878432191</v>
      </c>
    </row>
    <row r="8167" spans="1:2" x14ac:dyDescent="0.25">
      <c r="A8167" s="2">
        <v>18440</v>
      </c>
      <c r="B8167" s="1">
        <v>200869.61563116004</v>
      </c>
    </row>
    <row r="8168" spans="1:2" x14ac:dyDescent="0.25">
      <c r="A8168" s="2">
        <v>18442</v>
      </c>
      <c r="B8168" s="1">
        <v>107614.42257600003</v>
      </c>
    </row>
    <row r="8169" spans="1:2" x14ac:dyDescent="0.25">
      <c r="A8169" s="2">
        <v>18443</v>
      </c>
      <c r="B8169" s="1">
        <v>71586.39067884002</v>
      </c>
    </row>
    <row r="8170" spans="1:2" x14ac:dyDescent="0.25">
      <c r="A8170" s="2">
        <v>18444</v>
      </c>
      <c r="B8170" s="1">
        <v>27651.510000000002</v>
      </c>
    </row>
    <row r="8171" spans="1:2" x14ac:dyDescent="0.25">
      <c r="A8171" s="2">
        <v>18447</v>
      </c>
      <c r="B8171" s="1">
        <v>2289086.4463200006</v>
      </c>
    </row>
    <row r="8172" spans="1:2" x14ac:dyDescent="0.25">
      <c r="A8172" s="2">
        <v>18449</v>
      </c>
      <c r="B8172" s="1">
        <v>9953226.172719948</v>
      </c>
    </row>
    <row r="8173" spans="1:2" x14ac:dyDescent="0.25">
      <c r="A8173" s="2">
        <v>18450</v>
      </c>
      <c r="B8173" s="1">
        <v>26440703.060276806</v>
      </c>
    </row>
    <row r="8174" spans="1:2" x14ac:dyDescent="0.25">
      <c r="A8174" s="2">
        <v>18451</v>
      </c>
      <c r="B8174" s="1">
        <v>26904080.686436776</v>
      </c>
    </row>
    <row r="8175" spans="1:2" x14ac:dyDescent="0.25">
      <c r="A8175" s="2">
        <v>18452</v>
      </c>
      <c r="B8175" s="1">
        <v>22379886.971564073</v>
      </c>
    </row>
    <row r="8176" spans="1:2" x14ac:dyDescent="0.25">
      <c r="A8176" s="2">
        <v>18453</v>
      </c>
      <c r="B8176" s="1">
        <v>2688868.3262733906</v>
      </c>
    </row>
    <row r="8177" spans="1:2" x14ac:dyDescent="0.25">
      <c r="A8177" s="2">
        <v>18454</v>
      </c>
      <c r="B8177" s="1">
        <v>1744489.0125000002</v>
      </c>
    </row>
    <row r="8178" spans="1:2" x14ac:dyDescent="0.25">
      <c r="A8178" s="2">
        <v>18455</v>
      </c>
      <c r="B8178" s="1">
        <v>2365368.4281703504</v>
      </c>
    </row>
    <row r="8179" spans="1:2" x14ac:dyDescent="0.25">
      <c r="A8179" s="2">
        <v>18456</v>
      </c>
      <c r="B8179" s="1">
        <v>241106.46583500004</v>
      </c>
    </row>
    <row r="8180" spans="1:2" x14ac:dyDescent="0.25">
      <c r="A8180" s="2">
        <v>18458</v>
      </c>
      <c r="B8180" s="1">
        <v>62028990.792254984</v>
      </c>
    </row>
    <row r="8181" spans="1:2" x14ac:dyDescent="0.25">
      <c r="A8181" s="2">
        <v>18460</v>
      </c>
      <c r="B8181" s="1">
        <v>1644311.8974960004</v>
      </c>
    </row>
    <row r="8182" spans="1:2" x14ac:dyDescent="0.25">
      <c r="A8182" s="2">
        <v>18468</v>
      </c>
      <c r="B8182" s="1">
        <v>5291271.5419618478</v>
      </c>
    </row>
    <row r="8183" spans="1:2" x14ac:dyDescent="0.25">
      <c r="A8183" s="2">
        <v>18477</v>
      </c>
      <c r="B8183" s="1">
        <v>1623336.2049600002</v>
      </c>
    </row>
    <row r="8184" spans="1:2" x14ac:dyDescent="0.25">
      <c r="A8184" s="2">
        <v>18478</v>
      </c>
      <c r="B8184" s="1">
        <v>4844928.9825000009</v>
      </c>
    </row>
    <row r="8185" spans="1:2" x14ac:dyDescent="0.25">
      <c r="A8185" s="2">
        <v>18479</v>
      </c>
      <c r="B8185" s="1">
        <v>968985.79650000017</v>
      </c>
    </row>
    <row r="8186" spans="1:2" x14ac:dyDescent="0.25">
      <c r="A8186" s="2">
        <v>18480</v>
      </c>
      <c r="B8186" s="1">
        <v>968985.79650000017</v>
      </c>
    </row>
    <row r="8187" spans="1:2" x14ac:dyDescent="0.25">
      <c r="A8187" s="2">
        <v>18481</v>
      </c>
      <c r="B8187" s="1">
        <v>15591551.457330003</v>
      </c>
    </row>
    <row r="8188" spans="1:2" x14ac:dyDescent="0.25">
      <c r="A8188" s="2">
        <v>18483</v>
      </c>
      <c r="B8188" s="1">
        <v>391366.23831078759</v>
      </c>
    </row>
    <row r="8189" spans="1:2" x14ac:dyDescent="0.25">
      <c r="A8189" s="2">
        <v>18484</v>
      </c>
      <c r="B8189" s="1">
        <v>36637922.957310006</v>
      </c>
    </row>
    <row r="8190" spans="1:2" x14ac:dyDescent="0.25">
      <c r="A8190" s="2">
        <v>18485</v>
      </c>
      <c r="B8190" s="1">
        <v>47369725.649370007</v>
      </c>
    </row>
    <row r="8191" spans="1:2" x14ac:dyDescent="0.25">
      <c r="A8191" s="2">
        <v>18488</v>
      </c>
      <c r="B8191" s="1">
        <v>1884819.8037047528</v>
      </c>
    </row>
    <row r="8192" spans="1:2" x14ac:dyDescent="0.25">
      <c r="A8192" s="2">
        <v>18489</v>
      </c>
      <c r="B8192" s="1">
        <v>4373909.0793613615</v>
      </c>
    </row>
    <row r="8193" spans="1:2" x14ac:dyDescent="0.25">
      <c r="A8193" s="2">
        <v>18490</v>
      </c>
      <c r="B8193" s="1">
        <v>23749.271880570006</v>
      </c>
    </row>
    <row r="8194" spans="1:2" x14ac:dyDescent="0.25">
      <c r="A8194" s="2">
        <v>18491</v>
      </c>
      <c r="B8194" s="1">
        <v>561844.54709999997</v>
      </c>
    </row>
    <row r="8195" spans="1:2" x14ac:dyDescent="0.25">
      <c r="A8195" s="2">
        <v>18492</v>
      </c>
      <c r="B8195" s="1">
        <v>448718.4</v>
      </c>
    </row>
    <row r="8196" spans="1:2" x14ac:dyDescent="0.25">
      <c r="A8196" s="2">
        <v>18493</v>
      </c>
      <c r="B8196" s="1">
        <v>771312.69401400012</v>
      </c>
    </row>
    <row r="8197" spans="1:2" x14ac:dyDescent="0.25">
      <c r="A8197" s="2">
        <v>18495</v>
      </c>
      <c r="B8197" s="1">
        <v>4135958.4064684026</v>
      </c>
    </row>
    <row r="8198" spans="1:2" x14ac:dyDescent="0.25">
      <c r="A8198" s="2">
        <v>18496</v>
      </c>
      <c r="B8198" s="1">
        <v>21052372.691213883</v>
      </c>
    </row>
    <row r="8199" spans="1:2" x14ac:dyDescent="0.25">
      <c r="A8199" s="2">
        <v>18498</v>
      </c>
      <c r="B8199" s="1">
        <v>3722045.4418500005</v>
      </c>
    </row>
    <row r="8200" spans="1:2" x14ac:dyDescent="0.25">
      <c r="A8200" s="2">
        <v>18499</v>
      </c>
      <c r="B8200" s="1">
        <v>4018441.0972500006</v>
      </c>
    </row>
    <row r="8201" spans="1:2" x14ac:dyDescent="0.25">
      <c r="A8201" s="2">
        <v>18501</v>
      </c>
      <c r="B8201" s="1">
        <v>102598.49610000002</v>
      </c>
    </row>
    <row r="8202" spans="1:2" x14ac:dyDescent="0.25">
      <c r="A8202" s="2">
        <v>18503</v>
      </c>
      <c r="B8202" s="1">
        <v>4623072.4200528357</v>
      </c>
    </row>
    <row r="8203" spans="1:2" x14ac:dyDescent="0.25">
      <c r="A8203" s="2">
        <v>18504</v>
      </c>
      <c r="B8203" s="1">
        <v>199497.07575000005</v>
      </c>
    </row>
    <row r="8204" spans="1:2" x14ac:dyDescent="0.25">
      <c r="A8204" s="2">
        <v>18505</v>
      </c>
      <c r="B8204" s="1">
        <v>176697.40995000003</v>
      </c>
    </row>
    <row r="8205" spans="1:2" x14ac:dyDescent="0.25">
      <c r="A8205" s="2">
        <v>18508</v>
      </c>
      <c r="B8205" s="1">
        <v>491332.79799000011</v>
      </c>
    </row>
    <row r="8206" spans="1:2" x14ac:dyDescent="0.25">
      <c r="A8206" s="2">
        <v>18509</v>
      </c>
      <c r="B8206" s="1">
        <v>519832.38024000009</v>
      </c>
    </row>
    <row r="8207" spans="1:2" x14ac:dyDescent="0.25">
      <c r="A8207" s="2">
        <v>18510</v>
      </c>
      <c r="B8207" s="1">
        <v>519832.38024000009</v>
      </c>
    </row>
    <row r="8208" spans="1:2" x14ac:dyDescent="0.25">
      <c r="A8208" s="2">
        <v>18511</v>
      </c>
      <c r="B8208" s="1">
        <v>2338804.6401452664</v>
      </c>
    </row>
    <row r="8209" spans="1:2" x14ac:dyDescent="0.25">
      <c r="A8209" s="2">
        <v>18512</v>
      </c>
      <c r="B8209" s="1">
        <v>27364327.382690262</v>
      </c>
    </row>
    <row r="8210" spans="1:2" x14ac:dyDescent="0.25">
      <c r="A8210" s="2">
        <v>18513</v>
      </c>
      <c r="B8210" s="1">
        <v>14871917.055809926</v>
      </c>
    </row>
    <row r="8211" spans="1:2" x14ac:dyDescent="0.25">
      <c r="A8211" s="2">
        <v>18514</v>
      </c>
      <c r="B8211" s="1">
        <v>688804.57942698605</v>
      </c>
    </row>
    <row r="8212" spans="1:2" x14ac:dyDescent="0.25">
      <c r="A8212" s="2">
        <v>18515</v>
      </c>
      <c r="B8212" s="1">
        <v>642569.33834999998</v>
      </c>
    </row>
    <row r="8213" spans="1:2" x14ac:dyDescent="0.25">
      <c r="A8213" s="2">
        <v>18517</v>
      </c>
      <c r="B8213" s="1">
        <v>1367.9799480000001</v>
      </c>
    </row>
    <row r="8214" spans="1:2" x14ac:dyDescent="0.25">
      <c r="A8214" s="2">
        <v>18519</v>
      </c>
      <c r="B8214" s="1">
        <v>16415.759376000002</v>
      </c>
    </row>
    <row r="8215" spans="1:2" x14ac:dyDescent="0.25">
      <c r="A8215" s="2">
        <v>18520</v>
      </c>
      <c r="B8215" s="1">
        <v>3480</v>
      </c>
    </row>
    <row r="8216" spans="1:2" x14ac:dyDescent="0.25">
      <c r="A8216" s="2">
        <v>18521</v>
      </c>
      <c r="B8216" s="1">
        <v>19042315.69124968</v>
      </c>
    </row>
    <row r="8217" spans="1:2" x14ac:dyDescent="0.25">
      <c r="A8217" s="2">
        <v>18522</v>
      </c>
      <c r="B8217" s="1">
        <v>28760722.120983154</v>
      </c>
    </row>
    <row r="8218" spans="1:2" x14ac:dyDescent="0.25">
      <c r="A8218" s="2">
        <v>18523</v>
      </c>
      <c r="B8218" s="1">
        <v>10441651.238131812</v>
      </c>
    </row>
    <row r="8219" spans="1:2" x14ac:dyDescent="0.25">
      <c r="A8219" s="2">
        <v>18524</v>
      </c>
      <c r="B8219" s="1">
        <v>695000</v>
      </c>
    </row>
    <row r="8220" spans="1:2" x14ac:dyDescent="0.25">
      <c r="A8220" s="2">
        <v>18525</v>
      </c>
      <c r="B8220" s="1">
        <v>390000</v>
      </c>
    </row>
    <row r="8221" spans="1:2" x14ac:dyDescent="0.25">
      <c r="A8221" s="2">
        <v>18526</v>
      </c>
      <c r="B8221" s="1">
        <v>122106.2663529657</v>
      </c>
    </row>
    <row r="8222" spans="1:2" x14ac:dyDescent="0.25">
      <c r="A8222" s="2">
        <v>18527</v>
      </c>
      <c r="B8222" s="1">
        <v>7465428.6948000006</v>
      </c>
    </row>
    <row r="8223" spans="1:2" x14ac:dyDescent="0.25">
      <c r="A8223" s="2">
        <v>18529</v>
      </c>
      <c r="B8223" s="1">
        <v>4696.3948597294511</v>
      </c>
    </row>
    <row r="8224" spans="1:2" x14ac:dyDescent="0.25">
      <c r="A8224" s="2">
        <v>18530</v>
      </c>
      <c r="B8224" s="1">
        <v>4696.3948597294511</v>
      </c>
    </row>
    <row r="8225" spans="1:2" x14ac:dyDescent="0.25">
      <c r="A8225" s="2">
        <v>18532</v>
      </c>
      <c r="B8225" s="1">
        <v>657.49528036212314</v>
      </c>
    </row>
    <row r="8226" spans="1:2" x14ac:dyDescent="0.25">
      <c r="A8226" s="2">
        <v>18533</v>
      </c>
      <c r="B8226" s="1">
        <v>657.49528036212314</v>
      </c>
    </row>
    <row r="8227" spans="1:2" x14ac:dyDescent="0.25">
      <c r="A8227" s="2">
        <v>18535</v>
      </c>
      <c r="B8227" s="1">
        <v>15855029.046446623</v>
      </c>
    </row>
    <row r="8228" spans="1:2" x14ac:dyDescent="0.25">
      <c r="A8228" s="2">
        <v>18536</v>
      </c>
      <c r="B8228" s="1">
        <v>24281.644077000004</v>
      </c>
    </row>
    <row r="8229" spans="1:2" x14ac:dyDescent="0.25">
      <c r="A8229" s="2">
        <v>18540</v>
      </c>
      <c r="B8229" s="1">
        <v>12161.250000000002</v>
      </c>
    </row>
    <row r="8230" spans="1:2" x14ac:dyDescent="0.25">
      <c r="A8230" s="2">
        <v>18541</v>
      </c>
      <c r="B8230" s="1">
        <v>533510.45606526558</v>
      </c>
    </row>
    <row r="8231" spans="1:2" x14ac:dyDescent="0.25">
      <c r="A8231" s="2">
        <v>18545</v>
      </c>
      <c r="B8231" s="1">
        <v>288736.43334300001</v>
      </c>
    </row>
    <row r="8232" spans="1:2" x14ac:dyDescent="0.25">
      <c r="A8232" s="2">
        <v>18546</v>
      </c>
      <c r="B8232" s="1">
        <v>669626.18454600009</v>
      </c>
    </row>
    <row r="8233" spans="1:2" x14ac:dyDescent="0.25">
      <c r="A8233" s="2">
        <v>18558</v>
      </c>
      <c r="B8233" s="1">
        <v>27359.598960000007</v>
      </c>
    </row>
    <row r="8234" spans="1:2" x14ac:dyDescent="0.25">
      <c r="A8234" s="2">
        <v>18559</v>
      </c>
      <c r="B8234" s="1">
        <v>528750</v>
      </c>
    </row>
    <row r="8235" spans="1:2" x14ac:dyDescent="0.25">
      <c r="A8235" s="2">
        <v>18560</v>
      </c>
      <c r="B8235" s="1">
        <v>3744592.1681576152</v>
      </c>
    </row>
    <row r="8236" spans="1:2" x14ac:dyDescent="0.25">
      <c r="A8236" s="2">
        <v>18561</v>
      </c>
      <c r="B8236" s="1">
        <v>1331661.2203638903</v>
      </c>
    </row>
    <row r="8237" spans="1:2" x14ac:dyDescent="0.25">
      <c r="A8237" s="2">
        <v>18572</v>
      </c>
      <c r="B8237" s="1">
        <v>5927.9131080000006</v>
      </c>
    </row>
    <row r="8238" spans="1:2" x14ac:dyDescent="0.25">
      <c r="A8238" s="2">
        <v>18573</v>
      </c>
      <c r="B8238" s="1">
        <v>23711.652432000003</v>
      </c>
    </row>
    <row r="8239" spans="1:2" x14ac:dyDescent="0.25">
      <c r="A8239" s="2">
        <v>18574</v>
      </c>
      <c r="B8239" s="1">
        <v>670681.80907254014</v>
      </c>
    </row>
    <row r="8240" spans="1:2" x14ac:dyDescent="0.25">
      <c r="A8240" s="2">
        <v>18575</v>
      </c>
      <c r="B8240" s="1">
        <v>55289.189565000008</v>
      </c>
    </row>
    <row r="8241" spans="1:2" x14ac:dyDescent="0.25">
      <c r="A8241" s="2">
        <v>18578</v>
      </c>
      <c r="B8241" s="1">
        <v>1247000</v>
      </c>
    </row>
    <row r="8242" spans="1:2" x14ac:dyDescent="0.25">
      <c r="A8242" s="2">
        <v>18591</v>
      </c>
      <c r="B8242" s="1">
        <v>15.959766060000003</v>
      </c>
    </row>
    <row r="8243" spans="1:2" x14ac:dyDescent="0.25">
      <c r="A8243" s="2">
        <v>18592</v>
      </c>
      <c r="B8243" s="1">
        <v>714.87000000000012</v>
      </c>
    </row>
    <row r="8244" spans="1:2" x14ac:dyDescent="0.25">
      <c r="A8244" s="2">
        <v>18593</v>
      </c>
      <c r="B8244" s="1">
        <v>15333.750000000002</v>
      </c>
    </row>
    <row r="8245" spans="1:2" x14ac:dyDescent="0.25">
      <c r="A8245" s="2">
        <v>18594</v>
      </c>
      <c r="B8245" s="1">
        <v>10804839.107284222</v>
      </c>
    </row>
    <row r="8246" spans="1:2" x14ac:dyDescent="0.25">
      <c r="A8246" s="2">
        <v>18595</v>
      </c>
      <c r="B8246" s="1">
        <v>1784630.0466971912</v>
      </c>
    </row>
    <row r="8247" spans="1:2" x14ac:dyDescent="0.25">
      <c r="A8247" s="2">
        <v>18596</v>
      </c>
      <c r="B8247" s="1">
        <v>578541.51967500011</v>
      </c>
    </row>
    <row r="8248" spans="1:2" x14ac:dyDescent="0.25">
      <c r="A8248" s="2">
        <v>18597</v>
      </c>
      <c r="B8248" s="1">
        <v>287845.78072500008</v>
      </c>
    </row>
    <row r="8249" spans="1:2" x14ac:dyDescent="0.25">
      <c r="A8249" s="2">
        <v>18598</v>
      </c>
      <c r="B8249" s="1">
        <v>410393.98440000007</v>
      </c>
    </row>
    <row r="8250" spans="1:2" x14ac:dyDescent="0.25">
      <c r="A8250" s="2">
        <v>18599</v>
      </c>
      <c r="B8250" s="1">
        <v>45989.20588518001</v>
      </c>
    </row>
    <row r="8251" spans="1:2" x14ac:dyDescent="0.25">
      <c r="A8251" s="2">
        <v>18600</v>
      </c>
      <c r="B8251" s="1">
        <v>45989.20588518001</v>
      </c>
    </row>
    <row r="8252" spans="1:2" x14ac:dyDescent="0.25">
      <c r="A8252" s="2">
        <v>18601</v>
      </c>
      <c r="B8252" s="1">
        <v>56429.172855000012</v>
      </c>
    </row>
    <row r="8253" spans="1:2" x14ac:dyDescent="0.25">
      <c r="A8253" s="2">
        <v>18602</v>
      </c>
      <c r="B8253" s="1">
        <v>230535.00000000003</v>
      </c>
    </row>
    <row r="8254" spans="1:2" x14ac:dyDescent="0.25">
      <c r="A8254" s="2">
        <v>18603</v>
      </c>
      <c r="B8254" s="1">
        <v>284995.82250000007</v>
      </c>
    </row>
    <row r="8255" spans="1:2" x14ac:dyDescent="0.25">
      <c r="A8255" s="2">
        <v>18605</v>
      </c>
      <c r="B8255" s="1">
        <v>83938.109625990022</v>
      </c>
    </row>
    <row r="8256" spans="1:2" x14ac:dyDescent="0.25">
      <c r="A8256" s="2">
        <v>18607</v>
      </c>
      <c r="B8256" s="1">
        <v>454254.84148275008</v>
      </c>
    </row>
    <row r="8257" spans="1:2" x14ac:dyDescent="0.25">
      <c r="A8257" s="2">
        <v>18612</v>
      </c>
      <c r="B8257" s="1">
        <v>7655123.6213590046</v>
      </c>
    </row>
    <row r="8258" spans="1:2" x14ac:dyDescent="0.25">
      <c r="A8258" s="2">
        <v>18613</v>
      </c>
      <c r="B8258" s="1">
        <v>9972011.7521588672</v>
      </c>
    </row>
    <row r="8259" spans="1:2" x14ac:dyDescent="0.25">
      <c r="A8259" s="2">
        <v>18614</v>
      </c>
      <c r="B8259" s="1">
        <v>150799.50000000003</v>
      </c>
    </row>
    <row r="8260" spans="1:2" x14ac:dyDescent="0.25">
      <c r="A8260" s="2">
        <v>18616</v>
      </c>
      <c r="B8260" s="1">
        <v>151413.9075</v>
      </c>
    </row>
    <row r="8261" spans="1:2" x14ac:dyDescent="0.25">
      <c r="A8261" s="2">
        <v>18618</v>
      </c>
      <c r="B8261" s="1">
        <v>30722.549665500006</v>
      </c>
    </row>
    <row r="8262" spans="1:2" x14ac:dyDescent="0.25">
      <c r="A8262" s="2">
        <v>18621</v>
      </c>
      <c r="B8262" s="1">
        <v>30722.549665500006</v>
      </c>
    </row>
    <row r="8263" spans="1:2" x14ac:dyDescent="0.25">
      <c r="A8263" s="2">
        <v>18622</v>
      </c>
      <c r="B8263" s="1">
        <v>169971.50853900003</v>
      </c>
    </row>
    <row r="8264" spans="1:2" x14ac:dyDescent="0.25">
      <c r="A8264" s="2">
        <v>18623</v>
      </c>
      <c r="B8264" s="1">
        <v>771975.00000000012</v>
      </c>
    </row>
    <row r="8265" spans="1:2" x14ac:dyDescent="0.25">
      <c r="A8265" s="2">
        <v>18624</v>
      </c>
      <c r="B8265" s="1">
        <v>148050.00000000003</v>
      </c>
    </row>
    <row r="8266" spans="1:2" x14ac:dyDescent="0.25">
      <c r="A8266" s="2">
        <v>18625</v>
      </c>
      <c r="B8266" s="1">
        <v>963285.88005000015</v>
      </c>
    </row>
    <row r="8267" spans="1:2" x14ac:dyDescent="0.25">
      <c r="A8267" s="2">
        <v>18627</v>
      </c>
      <c r="B8267" s="1">
        <v>2288334.0500527071</v>
      </c>
    </row>
    <row r="8268" spans="1:2" x14ac:dyDescent="0.25">
      <c r="A8268" s="2">
        <v>18628</v>
      </c>
      <c r="B8268" s="1">
        <v>37007.591494668071</v>
      </c>
    </row>
    <row r="8269" spans="1:2" x14ac:dyDescent="0.25">
      <c r="A8269" s="2">
        <v>18629</v>
      </c>
      <c r="B8269" s="1">
        <v>462407.03788896167</v>
      </c>
    </row>
    <row r="8270" spans="1:2" x14ac:dyDescent="0.25">
      <c r="A8270" s="2">
        <v>18630</v>
      </c>
      <c r="B8270" s="1">
        <v>176302.66303424357</v>
      </c>
    </row>
    <row r="8271" spans="1:2" x14ac:dyDescent="0.25">
      <c r="A8271" s="2">
        <v>18631</v>
      </c>
      <c r="B8271" s="1">
        <v>81498.105465838395</v>
      </c>
    </row>
    <row r="8272" spans="1:2" x14ac:dyDescent="0.25">
      <c r="A8272" s="2">
        <v>18632</v>
      </c>
      <c r="B8272" s="1">
        <v>58360.533456904639</v>
      </c>
    </row>
    <row r="8273" spans="1:2" x14ac:dyDescent="0.25">
      <c r="A8273" s="2">
        <v>18633</v>
      </c>
      <c r="B8273" s="1">
        <v>330250.87914642005</v>
      </c>
    </row>
    <row r="8274" spans="1:2" x14ac:dyDescent="0.25">
      <c r="A8274" s="2">
        <v>18635</v>
      </c>
      <c r="B8274" s="1">
        <v>24499.380885390005</v>
      </c>
    </row>
    <row r="8275" spans="1:2" x14ac:dyDescent="0.25">
      <c r="A8275" s="2">
        <v>18636</v>
      </c>
      <c r="B8275" s="1">
        <v>2654337.0924360007</v>
      </c>
    </row>
    <row r="8276" spans="1:2" x14ac:dyDescent="0.25">
      <c r="A8276" s="2">
        <v>18637</v>
      </c>
      <c r="B8276" s="1">
        <v>95345.922409020015</v>
      </c>
    </row>
    <row r="8277" spans="1:2" x14ac:dyDescent="0.25">
      <c r="A8277" s="2">
        <v>18638</v>
      </c>
      <c r="B8277" s="1">
        <v>423430.83330444008</v>
      </c>
    </row>
    <row r="8278" spans="1:2" x14ac:dyDescent="0.25">
      <c r="A8278" s="2">
        <v>18640</v>
      </c>
      <c r="B8278" s="1">
        <v>1114161.5284982102</v>
      </c>
    </row>
    <row r="8279" spans="1:2" x14ac:dyDescent="0.25">
      <c r="A8279" s="2">
        <v>18643</v>
      </c>
      <c r="B8279" s="1">
        <v>119226.29236794003</v>
      </c>
    </row>
    <row r="8280" spans="1:2" x14ac:dyDescent="0.25">
      <c r="A8280" s="2">
        <v>18645</v>
      </c>
      <c r="B8280" s="1">
        <v>399714.62093928008</v>
      </c>
    </row>
    <row r="8281" spans="1:2" x14ac:dyDescent="0.25">
      <c r="A8281" s="2">
        <v>18648</v>
      </c>
      <c r="B8281" s="1">
        <v>95345.922409020015</v>
      </c>
    </row>
    <row r="8282" spans="1:2" x14ac:dyDescent="0.25">
      <c r="A8282" s="2">
        <v>18649</v>
      </c>
      <c r="B8282" s="1">
        <v>2086169.4207000004</v>
      </c>
    </row>
    <row r="8283" spans="1:2" x14ac:dyDescent="0.25">
      <c r="A8283" s="2">
        <v>18658</v>
      </c>
      <c r="B8283" s="1">
        <v>66627021.053823493</v>
      </c>
    </row>
    <row r="8284" spans="1:2" x14ac:dyDescent="0.25">
      <c r="A8284" s="2">
        <v>18659</v>
      </c>
      <c r="B8284" s="1">
        <v>33986992.5</v>
      </c>
    </row>
    <row r="8285" spans="1:2" x14ac:dyDescent="0.25">
      <c r="A8285" s="2">
        <v>18660</v>
      </c>
      <c r="B8285" s="1">
        <v>14463427.500000002</v>
      </c>
    </row>
    <row r="8286" spans="1:2" x14ac:dyDescent="0.25">
      <c r="A8286" s="2">
        <v>18662</v>
      </c>
      <c r="B8286" s="1">
        <v>6507.024619320001</v>
      </c>
    </row>
    <row r="8287" spans="1:2" x14ac:dyDescent="0.25">
      <c r="A8287" s="2">
        <v>18663</v>
      </c>
      <c r="B8287" s="1">
        <v>4740.0505198200008</v>
      </c>
    </row>
    <row r="8288" spans="1:2" x14ac:dyDescent="0.25">
      <c r="A8288" s="2">
        <v>18665</v>
      </c>
      <c r="B8288" s="1">
        <v>121806.07455321003</v>
      </c>
    </row>
    <row r="8289" spans="1:2" x14ac:dyDescent="0.25">
      <c r="A8289" s="2">
        <v>18666</v>
      </c>
      <c r="B8289" s="1">
        <v>1743034.4504100003</v>
      </c>
    </row>
    <row r="8290" spans="1:2" x14ac:dyDescent="0.25">
      <c r="A8290" s="2">
        <v>18667</v>
      </c>
      <c r="B8290" s="1">
        <v>2770273.3930290006</v>
      </c>
    </row>
    <row r="8291" spans="1:2" x14ac:dyDescent="0.25">
      <c r="A8291" s="2">
        <v>18668</v>
      </c>
      <c r="B8291" s="1">
        <v>238945.38210000005</v>
      </c>
    </row>
    <row r="8292" spans="1:2" x14ac:dyDescent="0.25">
      <c r="A8292" s="2">
        <v>18669</v>
      </c>
      <c r="B8292" s="1">
        <v>7409.8913850000017</v>
      </c>
    </row>
    <row r="8293" spans="1:2" x14ac:dyDescent="0.25">
      <c r="A8293" s="2">
        <v>18670</v>
      </c>
      <c r="B8293" s="1">
        <v>54149.206275000011</v>
      </c>
    </row>
    <row r="8294" spans="1:2" x14ac:dyDescent="0.25">
      <c r="A8294" s="2">
        <v>18677</v>
      </c>
      <c r="B8294" s="1">
        <v>66689.022465000016</v>
      </c>
    </row>
    <row r="8295" spans="1:2" x14ac:dyDescent="0.25">
      <c r="A8295" s="2">
        <v>18678</v>
      </c>
      <c r="B8295" s="1">
        <v>147340.56026592004</v>
      </c>
    </row>
    <row r="8296" spans="1:2" x14ac:dyDescent="0.25">
      <c r="A8296" s="2">
        <v>18679</v>
      </c>
      <c r="B8296" s="1">
        <v>91882.653174000021</v>
      </c>
    </row>
    <row r="8297" spans="1:2" x14ac:dyDescent="0.25">
      <c r="A8297" s="2">
        <v>18691</v>
      </c>
      <c r="B8297" s="1">
        <v>50957.253063000011</v>
      </c>
    </row>
    <row r="8298" spans="1:2" x14ac:dyDescent="0.25">
      <c r="A8298" s="2">
        <v>18696</v>
      </c>
      <c r="B8298" s="1">
        <v>43942297.500000007</v>
      </c>
    </row>
    <row r="8299" spans="1:2" x14ac:dyDescent="0.25">
      <c r="A8299" s="2">
        <v>18697</v>
      </c>
      <c r="B8299" s="1">
        <v>7051198.5000000009</v>
      </c>
    </row>
    <row r="8300" spans="1:2" x14ac:dyDescent="0.25">
      <c r="A8300" s="2">
        <v>18698</v>
      </c>
      <c r="B8300" s="1">
        <v>562346.32050400448</v>
      </c>
    </row>
    <row r="8301" spans="1:2" x14ac:dyDescent="0.25">
      <c r="A8301" s="2">
        <v>18699</v>
      </c>
      <c r="B8301" s="1">
        <v>180823.53240000003</v>
      </c>
    </row>
    <row r="8302" spans="1:2" x14ac:dyDescent="0.25">
      <c r="A8302" s="2">
        <v>18700</v>
      </c>
      <c r="B8302" s="1">
        <v>47587.500000000007</v>
      </c>
    </row>
    <row r="8303" spans="1:2" x14ac:dyDescent="0.25">
      <c r="A8303" s="2">
        <v>18701</v>
      </c>
      <c r="B8303" s="1">
        <v>500948.78503780806</v>
      </c>
    </row>
    <row r="8304" spans="1:2" x14ac:dyDescent="0.25">
      <c r="A8304" s="2">
        <v>18702</v>
      </c>
      <c r="B8304" s="1">
        <v>1701678.5995500002</v>
      </c>
    </row>
    <row r="8305" spans="1:2" x14ac:dyDescent="0.25">
      <c r="A8305" s="2">
        <v>18703</v>
      </c>
      <c r="B8305" s="1">
        <v>5263256.3895000014</v>
      </c>
    </row>
    <row r="8306" spans="1:2" x14ac:dyDescent="0.25">
      <c r="A8306" s="2">
        <v>18705</v>
      </c>
      <c r="B8306" s="1">
        <v>4239666.0364500005</v>
      </c>
    </row>
    <row r="8307" spans="1:2" x14ac:dyDescent="0.25">
      <c r="A8307" s="2">
        <v>18706</v>
      </c>
      <c r="B8307" s="1">
        <v>3926453.8464000006</v>
      </c>
    </row>
    <row r="8308" spans="1:2" x14ac:dyDescent="0.25">
      <c r="A8308" s="2">
        <v>18707</v>
      </c>
      <c r="B8308" s="1">
        <v>536422.22087829793</v>
      </c>
    </row>
    <row r="8309" spans="1:2" x14ac:dyDescent="0.25">
      <c r="A8309" s="2">
        <v>18708</v>
      </c>
      <c r="B8309" s="1">
        <v>911100.6027875134</v>
      </c>
    </row>
    <row r="8310" spans="1:2" x14ac:dyDescent="0.25">
      <c r="A8310" s="2">
        <v>18709</v>
      </c>
      <c r="B8310" s="1">
        <v>679944.0477916298</v>
      </c>
    </row>
    <row r="8311" spans="1:2" x14ac:dyDescent="0.25">
      <c r="A8311" s="2">
        <v>18710</v>
      </c>
      <c r="B8311" s="1">
        <v>613508.41350000014</v>
      </c>
    </row>
    <row r="8312" spans="1:2" x14ac:dyDescent="0.25">
      <c r="A8312" s="2">
        <v>18711</v>
      </c>
      <c r="B8312" s="1">
        <v>536422.22087829793</v>
      </c>
    </row>
    <row r="8313" spans="1:2" x14ac:dyDescent="0.25">
      <c r="A8313" s="2">
        <v>18712</v>
      </c>
      <c r="B8313" s="1">
        <v>2250607.1800500005</v>
      </c>
    </row>
    <row r="8314" spans="1:2" x14ac:dyDescent="0.25">
      <c r="A8314" s="2">
        <v>18713</v>
      </c>
      <c r="B8314" s="1">
        <v>3668134.5144000007</v>
      </c>
    </row>
    <row r="8315" spans="1:2" x14ac:dyDescent="0.25">
      <c r="A8315" s="2">
        <v>18714</v>
      </c>
      <c r="B8315" s="1">
        <v>3642302.5812000008</v>
      </c>
    </row>
    <row r="8316" spans="1:2" x14ac:dyDescent="0.25">
      <c r="A8316" s="2">
        <v>18715</v>
      </c>
      <c r="B8316" s="1">
        <v>3509913.9235500004</v>
      </c>
    </row>
    <row r="8317" spans="1:2" x14ac:dyDescent="0.25">
      <c r="A8317" s="2">
        <v>18716</v>
      </c>
      <c r="B8317" s="1">
        <v>3490539.9736500005</v>
      </c>
    </row>
    <row r="8318" spans="1:2" x14ac:dyDescent="0.25">
      <c r="A8318" s="2">
        <v>18718</v>
      </c>
      <c r="B8318" s="1">
        <v>500218.96773555008</v>
      </c>
    </row>
    <row r="8319" spans="1:2" x14ac:dyDescent="0.25">
      <c r="A8319" s="2">
        <v>18719</v>
      </c>
      <c r="B8319" s="1">
        <v>2192713.3989666905</v>
      </c>
    </row>
    <row r="8320" spans="1:2" x14ac:dyDescent="0.25">
      <c r="A8320" s="2">
        <v>18720</v>
      </c>
      <c r="B8320" s="1">
        <v>317713.34292300005</v>
      </c>
    </row>
    <row r="8321" spans="1:2" x14ac:dyDescent="0.25">
      <c r="A8321" s="2">
        <v>18721</v>
      </c>
      <c r="B8321" s="1">
        <v>164373820.09053078</v>
      </c>
    </row>
    <row r="8322" spans="1:2" x14ac:dyDescent="0.25">
      <c r="A8322" s="2">
        <v>18722</v>
      </c>
      <c r="B8322" s="1">
        <v>170997.49350000004</v>
      </c>
    </row>
    <row r="8323" spans="1:2" x14ac:dyDescent="0.25">
      <c r="A8323" s="2">
        <v>18723</v>
      </c>
      <c r="B8323" s="1">
        <v>56949.005235240009</v>
      </c>
    </row>
    <row r="8324" spans="1:2" x14ac:dyDescent="0.25">
      <c r="A8324" s="2">
        <v>18724</v>
      </c>
      <c r="B8324" s="1">
        <v>1083301.7476442598</v>
      </c>
    </row>
    <row r="8325" spans="1:2" x14ac:dyDescent="0.25">
      <c r="A8325" s="2">
        <v>18725</v>
      </c>
      <c r="B8325" s="1">
        <v>4151613.0560008343</v>
      </c>
    </row>
    <row r="8326" spans="1:2" x14ac:dyDescent="0.25">
      <c r="A8326" s="2">
        <v>18726</v>
      </c>
      <c r="B8326" s="1">
        <v>1364134.8150000002</v>
      </c>
    </row>
    <row r="8327" spans="1:2" x14ac:dyDescent="0.25">
      <c r="A8327" s="2">
        <v>18730</v>
      </c>
      <c r="B8327" s="1">
        <v>547191.97920000006</v>
      </c>
    </row>
    <row r="8328" spans="1:2" x14ac:dyDescent="0.25">
      <c r="A8328" s="2">
        <v>18731</v>
      </c>
      <c r="B8328" s="1">
        <v>2166196.2476580003</v>
      </c>
    </row>
    <row r="8329" spans="1:2" x14ac:dyDescent="0.25">
      <c r="A8329" s="2">
        <v>18733</v>
      </c>
      <c r="B8329" s="1">
        <v>108344.01188160002</v>
      </c>
    </row>
    <row r="8330" spans="1:2" x14ac:dyDescent="0.25">
      <c r="A8330" s="2">
        <v>18734</v>
      </c>
      <c r="B8330" s="1">
        <v>1807836.8005300504</v>
      </c>
    </row>
    <row r="8331" spans="1:2" x14ac:dyDescent="0.25">
      <c r="A8331" s="2">
        <v>18736</v>
      </c>
      <c r="B8331" s="1">
        <v>1258421.8539145503</v>
      </c>
    </row>
    <row r="8332" spans="1:2" x14ac:dyDescent="0.25">
      <c r="A8332" s="2">
        <v>18739</v>
      </c>
      <c r="B8332" s="1">
        <v>3089696.7108870004</v>
      </c>
    </row>
    <row r="8333" spans="1:2" x14ac:dyDescent="0.25">
      <c r="A8333" s="2">
        <v>18740</v>
      </c>
      <c r="B8333" s="1">
        <v>1077284.2090500002</v>
      </c>
    </row>
    <row r="8334" spans="1:2" x14ac:dyDescent="0.25">
      <c r="A8334" s="2">
        <v>18741</v>
      </c>
      <c r="B8334" s="1">
        <v>349881.41704984405</v>
      </c>
    </row>
    <row r="8335" spans="1:2" x14ac:dyDescent="0.25">
      <c r="A8335" s="2">
        <v>18743</v>
      </c>
      <c r="B8335" s="1">
        <v>1098956.3971766916</v>
      </c>
    </row>
    <row r="8336" spans="1:2" x14ac:dyDescent="0.25">
      <c r="A8336" s="2">
        <v>18744</v>
      </c>
      <c r="B8336" s="1">
        <v>682542.71961401345</v>
      </c>
    </row>
    <row r="8337" spans="1:2" x14ac:dyDescent="0.25">
      <c r="A8337" s="2">
        <v>18746</v>
      </c>
      <c r="B8337" s="1">
        <v>1994402.3504317733</v>
      </c>
    </row>
    <row r="8338" spans="1:2" x14ac:dyDescent="0.25">
      <c r="A8338" s="2">
        <v>18747</v>
      </c>
      <c r="B8338" s="1">
        <v>1706356.7990350337</v>
      </c>
    </row>
    <row r="8339" spans="1:2" x14ac:dyDescent="0.25">
      <c r="A8339" s="2">
        <v>18748</v>
      </c>
      <c r="B8339" s="1">
        <v>16781784.298766568</v>
      </c>
    </row>
    <row r="8340" spans="1:2" x14ac:dyDescent="0.25">
      <c r="A8340" s="2">
        <v>18749</v>
      </c>
      <c r="B8340" s="1">
        <v>10116034.527857235</v>
      </c>
    </row>
    <row r="8341" spans="1:2" x14ac:dyDescent="0.25">
      <c r="A8341" s="2">
        <v>18750</v>
      </c>
      <c r="B8341" s="1">
        <v>14652751.962355886</v>
      </c>
    </row>
    <row r="8342" spans="1:2" x14ac:dyDescent="0.25">
      <c r="A8342" s="2">
        <v>18751</v>
      </c>
      <c r="B8342" s="1">
        <v>14497.167498930003</v>
      </c>
    </row>
    <row r="8343" spans="1:2" x14ac:dyDescent="0.25">
      <c r="A8343" s="2">
        <v>18755</v>
      </c>
      <c r="B8343" s="1">
        <v>740989.13850000012</v>
      </c>
    </row>
    <row r="8344" spans="1:2" x14ac:dyDescent="0.25">
      <c r="A8344" s="2">
        <v>18757</v>
      </c>
      <c r="B8344" s="1">
        <v>1766974.0995000002</v>
      </c>
    </row>
    <row r="8345" spans="1:2" x14ac:dyDescent="0.25">
      <c r="A8345" s="2">
        <v>18758</v>
      </c>
      <c r="B8345" s="1">
        <v>2495351.1354695815</v>
      </c>
    </row>
    <row r="8346" spans="1:2" x14ac:dyDescent="0.25">
      <c r="A8346" s="2">
        <v>18759</v>
      </c>
      <c r="B8346" s="1">
        <v>616793.19157780113</v>
      </c>
    </row>
    <row r="8347" spans="1:2" x14ac:dyDescent="0.25">
      <c r="A8347" s="2">
        <v>18761</v>
      </c>
      <c r="B8347" s="1">
        <v>883487.04975000012</v>
      </c>
    </row>
    <row r="8348" spans="1:2" x14ac:dyDescent="0.25">
      <c r="A8348" s="2">
        <v>18762</v>
      </c>
      <c r="B8348" s="1">
        <v>28800</v>
      </c>
    </row>
    <row r="8349" spans="1:2" x14ac:dyDescent="0.25">
      <c r="A8349" s="2">
        <v>18763</v>
      </c>
      <c r="B8349" s="1">
        <v>5637819.4209000012</v>
      </c>
    </row>
    <row r="8350" spans="1:2" x14ac:dyDescent="0.25">
      <c r="A8350" s="2">
        <v>18769</v>
      </c>
      <c r="B8350" s="1">
        <v>10944102.920139993</v>
      </c>
    </row>
    <row r="8351" spans="1:2" x14ac:dyDescent="0.25">
      <c r="A8351" s="2">
        <v>18770</v>
      </c>
      <c r="B8351" s="1">
        <v>2263416.3025957802</v>
      </c>
    </row>
    <row r="8352" spans="1:2" x14ac:dyDescent="0.25">
      <c r="A8352" s="2">
        <v>18780</v>
      </c>
      <c r="B8352" s="1">
        <v>3822865.4158197725</v>
      </c>
    </row>
    <row r="8353" spans="1:2" x14ac:dyDescent="0.25">
      <c r="A8353" s="2">
        <v>18781</v>
      </c>
      <c r="B8353" s="1">
        <v>3024478.2896657665</v>
      </c>
    </row>
    <row r="8354" spans="1:2" x14ac:dyDescent="0.25">
      <c r="A8354" s="2">
        <v>18782</v>
      </c>
      <c r="B8354" s="1">
        <v>2986907.1307879305</v>
      </c>
    </row>
    <row r="8355" spans="1:2" x14ac:dyDescent="0.25">
      <c r="A8355" s="2">
        <v>18783</v>
      </c>
      <c r="B8355" s="1">
        <v>4380170.9391743345</v>
      </c>
    </row>
    <row r="8356" spans="1:2" x14ac:dyDescent="0.25">
      <c r="A8356" s="2">
        <v>18784</v>
      </c>
      <c r="B8356" s="1">
        <v>38544473.326050006</v>
      </c>
    </row>
    <row r="8357" spans="1:2" x14ac:dyDescent="0.25">
      <c r="A8357" s="2">
        <v>18785</v>
      </c>
      <c r="B8357" s="1">
        <v>24828.836056200005</v>
      </c>
    </row>
    <row r="8358" spans="1:2" x14ac:dyDescent="0.25">
      <c r="A8358" s="2">
        <v>18786</v>
      </c>
      <c r="B8358" s="1">
        <v>43146.000000000007</v>
      </c>
    </row>
    <row r="8359" spans="1:2" x14ac:dyDescent="0.25">
      <c r="A8359" s="2">
        <v>18787</v>
      </c>
      <c r="B8359" s="1">
        <v>219218.78666700004</v>
      </c>
    </row>
    <row r="8360" spans="1:2" x14ac:dyDescent="0.25">
      <c r="A8360" s="2">
        <v>18789</v>
      </c>
      <c r="B8360" s="1">
        <v>29147.092758720006</v>
      </c>
    </row>
    <row r="8361" spans="1:2" x14ac:dyDescent="0.25">
      <c r="A8361" s="2">
        <v>18795</v>
      </c>
      <c r="B8361" s="1">
        <v>6483405.6000000006</v>
      </c>
    </row>
    <row r="8362" spans="1:2" x14ac:dyDescent="0.25">
      <c r="A8362" s="2">
        <v>18796</v>
      </c>
      <c r="B8362" s="1">
        <v>480502.95673500007</v>
      </c>
    </row>
    <row r="8363" spans="1:2" x14ac:dyDescent="0.25">
      <c r="A8363" s="2">
        <v>18797</v>
      </c>
      <c r="B8363" s="1">
        <v>389874.28518000006</v>
      </c>
    </row>
    <row r="8364" spans="1:2" x14ac:dyDescent="0.25">
      <c r="A8364" s="2">
        <v>18798</v>
      </c>
      <c r="B8364" s="1">
        <v>2849.9582250000003</v>
      </c>
    </row>
    <row r="8365" spans="1:2" x14ac:dyDescent="0.25">
      <c r="A8365" s="2">
        <v>18799</v>
      </c>
      <c r="B8365" s="1">
        <v>246236.39064000006</v>
      </c>
    </row>
    <row r="8366" spans="1:2" x14ac:dyDescent="0.25">
      <c r="A8366" s="2">
        <v>18800</v>
      </c>
      <c r="B8366" s="1">
        <v>341880.98867100006</v>
      </c>
    </row>
    <row r="8367" spans="1:2" x14ac:dyDescent="0.25">
      <c r="A8367" s="2">
        <v>18801</v>
      </c>
      <c r="B8367" s="1">
        <v>234836.55774000005</v>
      </c>
    </row>
    <row r="8368" spans="1:2" x14ac:dyDescent="0.25">
      <c r="A8368" s="2">
        <v>18802</v>
      </c>
      <c r="B8368" s="1">
        <v>5107337.7544057677</v>
      </c>
    </row>
    <row r="8369" spans="1:2" x14ac:dyDescent="0.25">
      <c r="A8369" s="2">
        <v>18803</v>
      </c>
      <c r="B8369" s="1">
        <v>9179.1454510800013</v>
      </c>
    </row>
    <row r="8370" spans="1:2" x14ac:dyDescent="0.25">
      <c r="A8370" s="2">
        <v>18807</v>
      </c>
      <c r="B8370" s="1">
        <v>637638.66</v>
      </c>
    </row>
    <row r="8371" spans="1:2" x14ac:dyDescent="0.25">
      <c r="A8371" s="2">
        <v>18810</v>
      </c>
      <c r="B8371" s="1">
        <v>197071.19130888002</v>
      </c>
    </row>
    <row r="8372" spans="1:2" x14ac:dyDescent="0.25">
      <c r="A8372" s="2">
        <v>18813</v>
      </c>
      <c r="B8372" s="1">
        <v>47149.708874400007</v>
      </c>
    </row>
    <row r="8373" spans="1:2" x14ac:dyDescent="0.25">
      <c r="A8373" s="2">
        <v>18816</v>
      </c>
      <c r="B8373" s="1">
        <v>2326500.0000000005</v>
      </c>
    </row>
    <row r="8374" spans="1:2" x14ac:dyDescent="0.25">
      <c r="A8374" s="2">
        <v>18817</v>
      </c>
      <c r="B8374" s="1">
        <v>1004625.0000000001</v>
      </c>
    </row>
    <row r="8375" spans="1:2" x14ac:dyDescent="0.25">
      <c r="A8375" s="2">
        <v>18818</v>
      </c>
      <c r="B8375" s="1">
        <v>475875.00000000006</v>
      </c>
    </row>
    <row r="8376" spans="1:2" x14ac:dyDescent="0.25">
      <c r="A8376" s="2">
        <v>18828</v>
      </c>
      <c r="B8376" s="1">
        <v>170000</v>
      </c>
    </row>
    <row r="8377" spans="1:2" x14ac:dyDescent="0.25">
      <c r="A8377" s="2">
        <v>18829</v>
      </c>
      <c r="B8377" s="1">
        <v>2485163.5722000003</v>
      </c>
    </row>
    <row r="8378" spans="1:2" x14ac:dyDescent="0.25">
      <c r="A8378" s="2">
        <v>18830</v>
      </c>
      <c r="B8378" s="1">
        <v>2485163.5722000003</v>
      </c>
    </row>
    <row r="8379" spans="1:2" x14ac:dyDescent="0.25">
      <c r="A8379" s="2">
        <v>18841</v>
      </c>
      <c r="B8379" s="1">
        <v>51350.547298050013</v>
      </c>
    </row>
    <row r="8380" spans="1:2" x14ac:dyDescent="0.25">
      <c r="A8380" s="2">
        <v>18843</v>
      </c>
      <c r="B8380" s="1">
        <v>561222.89353332005</v>
      </c>
    </row>
    <row r="8381" spans="1:2" x14ac:dyDescent="0.25">
      <c r="A8381" s="2">
        <v>18844</v>
      </c>
      <c r="B8381" s="1">
        <v>669740.18287500017</v>
      </c>
    </row>
    <row r="8382" spans="1:2" x14ac:dyDescent="0.25">
      <c r="A8382" s="2">
        <v>18847</v>
      </c>
      <c r="B8382" s="1">
        <v>14041.174182930003</v>
      </c>
    </row>
    <row r="8383" spans="1:2" x14ac:dyDescent="0.25">
      <c r="A8383" s="2">
        <v>18848</v>
      </c>
      <c r="B8383" s="1">
        <v>70678.963980000015</v>
      </c>
    </row>
    <row r="8384" spans="1:2" x14ac:dyDescent="0.25">
      <c r="A8384" s="2">
        <v>18849</v>
      </c>
      <c r="B8384" s="1">
        <v>375711.58877835603</v>
      </c>
    </row>
    <row r="8385" spans="1:2" x14ac:dyDescent="0.25">
      <c r="A8385" s="2">
        <v>18854</v>
      </c>
      <c r="B8385" s="1">
        <v>1883698.1285463904</v>
      </c>
    </row>
    <row r="8386" spans="1:2" x14ac:dyDescent="0.25">
      <c r="A8386" s="2">
        <v>18856</v>
      </c>
      <c r="B8386" s="1">
        <v>1970919.3900475805</v>
      </c>
    </row>
    <row r="8387" spans="1:2" x14ac:dyDescent="0.25">
      <c r="A8387" s="2">
        <v>18860</v>
      </c>
      <c r="B8387" s="1">
        <v>1232891.9281350002</v>
      </c>
    </row>
    <row r="8388" spans="1:2" x14ac:dyDescent="0.25">
      <c r="A8388" s="2">
        <v>18861</v>
      </c>
      <c r="B8388" s="1">
        <v>7409.8913850000017</v>
      </c>
    </row>
    <row r="8389" spans="1:2" x14ac:dyDescent="0.25">
      <c r="A8389" s="2">
        <v>18862</v>
      </c>
      <c r="B8389" s="1">
        <v>7979.8830300000018</v>
      </c>
    </row>
    <row r="8390" spans="1:2" x14ac:dyDescent="0.25">
      <c r="A8390" s="2">
        <v>18863</v>
      </c>
      <c r="B8390" s="1">
        <v>328747.64018106152</v>
      </c>
    </row>
    <row r="8391" spans="1:2" x14ac:dyDescent="0.25">
      <c r="A8391" s="2">
        <v>18864</v>
      </c>
      <c r="B8391" s="1">
        <v>2279396.5883550006</v>
      </c>
    </row>
    <row r="8392" spans="1:2" x14ac:dyDescent="0.25">
      <c r="A8392" s="2">
        <v>18868</v>
      </c>
      <c r="B8392" s="1">
        <v>2754993.0570098404</v>
      </c>
    </row>
    <row r="8393" spans="1:2" x14ac:dyDescent="0.25">
      <c r="A8393" s="2">
        <v>18871</v>
      </c>
      <c r="B8393" s="1">
        <v>3114009.6750000003</v>
      </c>
    </row>
    <row r="8394" spans="1:2" x14ac:dyDescent="0.25">
      <c r="A8394" s="2">
        <v>18872</v>
      </c>
      <c r="B8394" s="1">
        <v>28406.103620220005</v>
      </c>
    </row>
    <row r="8395" spans="1:2" x14ac:dyDescent="0.25">
      <c r="A8395" s="2">
        <v>18873</v>
      </c>
      <c r="B8395" s="1">
        <v>145949.78065212004</v>
      </c>
    </row>
    <row r="8396" spans="1:2" x14ac:dyDescent="0.25">
      <c r="A8396" s="2">
        <v>18874</v>
      </c>
      <c r="B8396" s="1">
        <v>344068.61660451005</v>
      </c>
    </row>
    <row r="8397" spans="1:2" x14ac:dyDescent="0.25">
      <c r="A8397" s="2">
        <v>18875</v>
      </c>
      <c r="B8397" s="1">
        <v>226393.84149426004</v>
      </c>
    </row>
    <row r="8398" spans="1:2" x14ac:dyDescent="0.25">
      <c r="A8398" s="2">
        <v>18876</v>
      </c>
      <c r="B8398" s="1">
        <v>91371.940660080014</v>
      </c>
    </row>
    <row r="8399" spans="1:2" x14ac:dyDescent="0.25">
      <c r="A8399" s="2">
        <v>18877</v>
      </c>
      <c r="B8399" s="1">
        <v>663052.50000000012</v>
      </c>
    </row>
    <row r="8400" spans="1:2" x14ac:dyDescent="0.25">
      <c r="A8400" s="2">
        <v>18878</v>
      </c>
      <c r="B8400" s="1">
        <v>1514480.6475000002</v>
      </c>
    </row>
    <row r="8401" spans="1:2" x14ac:dyDescent="0.25">
      <c r="A8401" s="2">
        <v>18879</v>
      </c>
      <c r="B8401" s="1">
        <v>27359.598960000007</v>
      </c>
    </row>
    <row r="8402" spans="1:2" x14ac:dyDescent="0.25">
      <c r="A8402" s="2">
        <v>18880</v>
      </c>
      <c r="B8402" s="1">
        <v>37619.448570000008</v>
      </c>
    </row>
    <row r="8403" spans="1:2" x14ac:dyDescent="0.25">
      <c r="A8403" s="2">
        <v>18881</v>
      </c>
      <c r="B8403" s="1">
        <v>4411735.3323000008</v>
      </c>
    </row>
    <row r="8404" spans="1:2" x14ac:dyDescent="0.25">
      <c r="A8404" s="2">
        <v>18882</v>
      </c>
      <c r="B8404" s="1">
        <v>2507874.8550955267</v>
      </c>
    </row>
    <row r="8405" spans="1:2" x14ac:dyDescent="0.25">
      <c r="A8405" s="2">
        <v>18883</v>
      </c>
      <c r="B8405" s="1">
        <v>1153852.3267061403</v>
      </c>
    </row>
    <row r="8406" spans="1:2" x14ac:dyDescent="0.25">
      <c r="A8406" s="2">
        <v>18884</v>
      </c>
      <c r="B8406" s="1">
        <v>6888045.7942698617</v>
      </c>
    </row>
    <row r="8407" spans="1:2" x14ac:dyDescent="0.25">
      <c r="A8407" s="2">
        <v>18885</v>
      </c>
      <c r="B8407" s="1">
        <v>666888.07008158206</v>
      </c>
    </row>
    <row r="8408" spans="1:2" x14ac:dyDescent="0.25">
      <c r="A8408" s="2">
        <v>18886</v>
      </c>
      <c r="B8408" s="1">
        <v>826565.49531238328</v>
      </c>
    </row>
    <row r="8409" spans="1:2" x14ac:dyDescent="0.25">
      <c r="A8409" s="2">
        <v>18887</v>
      </c>
      <c r="B8409" s="1">
        <v>178463.00466971911</v>
      </c>
    </row>
    <row r="8410" spans="1:2" x14ac:dyDescent="0.25">
      <c r="A8410" s="2">
        <v>18888</v>
      </c>
      <c r="B8410" s="1">
        <v>103320.68691404791</v>
      </c>
    </row>
    <row r="8411" spans="1:2" x14ac:dyDescent="0.25">
      <c r="A8411" s="2">
        <v>18889</v>
      </c>
      <c r="B8411" s="1">
        <v>203510.44392160952</v>
      </c>
    </row>
    <row r="8412" spans="1:2" x14ac:dyDescent="0.25">
      <c r="A8412" s="2">
        <v>18890</v>
      </c>
      <c r="B8412" s="1">
        <v>128368.12616593832</v>
      </c>
    </row>
    <row r="8413" spans="1:2" x14ac:dyDescent="0.25">
      <c r="A8413" s="2">
        <v>18892</v>
      </c>
      <c r="B8413" s="1">
        <v>297438.34111619857</v>
      </c>
    </row>
    <row r="8414" spans="1:2" x14ac:dyDescent="0.25">
      <c r="A8414" s="2">
        <v>18893</v>
      </c>
      <c r="B8414" s="1">
        <v>422675.53737565054</v>
      </c>
    </row>
    <row r="8415" spans="1:2" x14ac:dyDescent="0.25">
      <c r="A8415" s="2">
        <v>18895</v>
      </c>
      <c r="B8415" s="1">
        <v>4919027.896350001</v>
      </c>
    </row>
    <row r="8416" spans="1:2" x14ac:dyDescent="0.25">
      <c r="A8416" s="2">
        <v>18896</v>
      </c>
      <c r="B8416" s="1">
        <v>460743.6263694301</v>
      </c>
    </row>
    <row r="8417" spans="1:2" x14ac:dyDescent="0.25">
      <c r="A8417" s="2">
        <v>18897</v>
      </c>
      <c r="B8417" s="1">
        <v>413282.74765619164</v>
      </c>
    </row>
    <row r="8418" spans="1:2" x14ac:dyDescent="0.25">
      <c r="A8418" s="2">
        <v>18898</v>
      </c>
      <c r="B8418" s="1">
        <v>2493547.9875000003</v>
      </c>
    </row>
    <row r="8419" spans="1:2" x14ac:dyDescent="0.25">
      <c r="A8419" s="2">
        <v>18899</v>
      </c>
      <c r="B8419" s="1">
        <v>2493547.9875000003</v>
      </c>
    </row>
    <row r="8420" spans="1:2" x14ac:dyDescent="0.25">
      <c r="A8420" s="2">
        <v>18900</v>
      </c>
      <c r="B8420" s="1">
        <v>2493547.9875000003</v>
      </c>
    </row>
    <row r="8421" spans="1:2" x14ac:dyDescent="0.25">
      <c r="A8421" s="2">
        <v>18901</v>
      </c>
      <c r="B8421" s="1">
        <v>20443.590000000004</v>
      </c>
    </row>
    <row r="8422" spans="1:2" x14ac:dyDescent="0.25">
      <c r="A8422" s="2">
        <v>18902</v>
      </c>
      <c r="B8422" s="1">
        <v>15906.915000000001</v>
      </c>
    </row>
    <row r="8423" spans="1:2" x14ac:dyDescent="0.25">
      <c r="A8423" s="2">
        <v>18903</v>
      </c>
      <c r="B8423" s="1">
        <v>10804.761622620003</v>
      </c>
    </row>
    <row r="8424" spans="1:2" x14ac:dyDescent="0.25">
      <c r="A8424" s="2">
        <v>18905</v>
      </c>
      <c r="B8424" s="1">
        <v>8905.5494614800009</v>
      </c>
    </row>
    <row r="8425" spans="1:2" x14ac:dyDescent="0.25">
      <c r="A8425" s="2">
        <v>18906</v>
      </c>
      <c r="B8425" s="1">
        <v>68143.641143040019</v>
      </c>
    </row>
    <row r="8426" spans="1:2" x14ac:dyDescent="0.25">
      <c r="A8426" s="2">
        <v>18909</v>
      </c>
      <c r="B8426" s="1">
        <v>10115805.881408762</v>
      </c>
    </row>
    <row r="8427" spans="1:2" x14ac:dyDescent="0.25">
      <c r="A8427" s="2">
        <v>18910</v>
      </c>
      <c r="B8427" s="1">
        <v>302948.27935092006</v>
      </c>
    </row>
    <row r="8428" spans="1:2" x14ac:dyDescent="0.25">
      <c r="A8428" s="2">
        <v>18911</v>
      </c>
      <c r="B8428" s="1">
        <v>2035685.2607023504</v>
      </c>
    </row>
    <row r="8429" spans="1:2" x14ac:dyDescent="0.25">
      <c r="A8429" s="2">
        <v>18917</v>
      </c>
      <c r="B8429" s="1">
        <v>1794805.6515420603</v>
      </c>
    </row>
    <row r="8430" spans="1:2" x14ac:dyDescent="0.25">
      <c r="A8430" s="2">
        <v>18923</v>
      </c>
      <c r="B8430" s="1">
        <v>2175829.1064585005</v>
      </c>
    </row>
    <row r="8431" spans="1:2" x14ac:dyDescent="0.25">
      <c r="A8431" s="2">
        <v>18924</v>
      </c>
      <c r="B8431" s="1">
        <v>11014034.055081751</v>
      </c>
    </row>
    <row r="8432" spans="1:2" x14ac:dyDescent="0.25">
      <c r="A8432" s="2">
        <v>18932</v>
      </c>
      <c r="B8432" s="1">
        <v>2185917.9585750005</v>
      </c>
    </row>
    <row r="8433" spans="1:2" x14ac:dyDescent="0.25">
      <c r="A8433" s="2">
        <v>18935</v>
      </c>
      <c r="B8433" s="1">
        <v>8782203.2695020009</v>
      </c>
    </row>
    <row r="8434" spans="1:2" x14ac:dyDescent="0.25">
      <c r="A8434" s="2">
        <v>18938</v>
      </c>
      <c r="B8434" s="1">
        <v>585796.37333256006</v>
      </c>
    </row>
    <row r="8435" spans="1:2" x14ac:dyDescent="0.25">
      <c r="A8435" s="2">
        <v>18939</v>
      </c>
      <c r="B8435" s="1">
        <v>5571098.3382300008</v>
      </c>
    </row>
    <row r="8436" spans="1:2" x14ac:dyDescent="0.25">
      <c r="A8436" s="2">
        <v>18940</v>
      </c>
      <c r="B8436" s="1">
        <v>31805533.791000005</v>
      </c>
    </row>
    <row r="8437" spans="1:2" x14ac:dyDescent="0.25">
      <c r="A8437" s="2">
        <v>18943</v>
      </c>
      <c r="B8437" s="1">
        <v>5576186.1634521009</v>
      </c>
    </row>
    <row r="8438" spans="1:2" x14ac:dyDescent="0.25">
      <c r="A8438" s="2">
        <v>18944</v>
      </c>
      <c r="B8438" s="1">
        <v>128248.12012500002</v>
      </c>
    </row>
    <row r="8439" spans="1:2" x14ac:dyDescent="0.25">
      <c r="A8439" s="2">
        <v>18945</v>
      </c>
      <c r="B8439" s="1">
        <v>2537997.2377583403</v>
      </c>
    </row>
    <row r="8440" spans="1:2" x14ac:dyDescent="0.25">
      <c r="A8440" s="2">
        <v>18946</v>
      </c>
      <c r="B8440" s="1">
        <v>3877946.1366405305</v>
      </c>
    </row>
    <row r="8441" spans="1:2" x14ac:dyDescent="0.25">
      <c r="A8441" s="2">
        <v>18947</v>
      </c>
      <c r="B8441" s="1">
        <v>2383990.0552125005</v>
      </c>
    </row>
    <row r="8442" spans="1:2" x14ac:dyDescent="0.25">
      <c r="A8442" s="2">
        <v>18948</v>
      </c>
      <c r="B8442" s="1">
        <v>1686035.2859100003</v>
      </c>
    </row>
    <row r="8443" spans="1:2" x14ac:dyDescent="0.25">
      <c r="A8443" s="2">
        <v>18949</v>
      </c>
      <c r="B8443" s="1">
        <v>677150.07426000014</v>
      </c>
    </row>
    <row r="8444" spans="1:2" x14ac:dyDescent="0.25">
      <c r="A8444" s="2">
        <v>18950</v>
      </c>
      <c r="B8444" s="1">
        <v>3877946.1366405305</v>
      </c>
    </row>
    <row r="8445" spans="1:2" x14ac:dyDescent="0.25">
      <c r="A8445" s="2">
        <v>18951</v>
      </c>
      <c r="B8445" s="1">
        <v>92300</v>
      </c>
    </row>
    <row r="8446" spans="1:2" x14ac:dyDescent="0.25">
      <c r="A8446" s="2">
        <v>18953</v>
      </c>
      <c r="B8446" s="1">
        <v>304983.00000000006</v>
      </c>
    </row>
    <row r="8447" spans="1:2" x14ac:dyDescent="0.25">
      <c r="A8447" s="2">
        <v>18957</v>
      </c>
      <c r="B8447" s="1">
        <v>112858.34571000002</v>
      </c>
    </row>
    <row r="8448" spans="1:2" x14ac:dyDescent="0.25">
      <c r="A8448" s="2">
        <v>18958</v>
      </c>
      <c r="B8448" s="1">
        <v>357669.75723750005</v>
      </c>
    </row>
    <row r="8449" spans="1:2" x14ac:dyDescent="0.25">
      <c r="A8449" s="2">
        <v>18960</v>
      </c>
      <c r="B8449" s="1">
        <v>129958.09506000002</v>
      </c>
    </row>
    <row r="8450" spans="1:2" x14ac:dyDescent="0.25">
      <c r="A8450" s="2">
        <v>18961</v>
      </c>
      <c r="B8450" s="1">
        <v>307795.48830000003</v>
      </c>
    </row>
    <row r="8451" spans="1:2" x14ac:dyDescent="0.25">
      <c r="A8451" s="2">
        <v>18962</v>
      </c>
      <c r="B8451" s="1">
        <v>599631.21054000012</v>
      </c>
    </row>
    <row r="8452" spans="1:2" x14ac:dyDescent="0.25">
      <c r="A8452" s="2">
        <v>18964</v>
      </c>
      <c r="B8452" s="1">
        <v>118558.26216000003</v>
      </c>
    </row>
    <row r="8453" spans="1:2" x14ac:dyDescent="0.25">
      <c r="A8453" s="2">
        <v>18965</v>
      </c>
      <c r="B8453" s="1">
        <v>43889.356665000007</v>
      </c>
    </row>
    <row r="8454" spans="1:2" x14ac:dyDescent="0.25">
      <c r="A8454" s="2">
        <v>18966</v>
      </c>
      <c r="B8454" s="1">
        <v>44801.343297000007</v>
      </c>
    </row>
    <row r="8455" spans="1:2" x14ac:dyDescent="0.25">
      <c r="A8455" s="2">
        <v>18967</v>
      </c>
      <c r="B8455" s="1">
        <v>29610000.000000004</v>
      </c>
    </row>
    <row r="8456" spans="1:2" x14ac:dyDescent="0.25">
      <c r="A8456" s="2">
        <v>18968</v>
      </c>
      <c r="B8456" s="1">
        <v>12813412.179600002</v>
      </c>
    </row>
    <row r="8457" spans="1:2" x14ac:dyDescent="0.25">
      <c r="A8457" s="2">
        <v>18969</v>
      </c>
      <c r="B8457" s="1">
        <v>8173680.1893000016</v>
      </c>
    </row>
    <row r="8458" spans="1:2" x14ac:dyDescent="0.25">
      <c r="A8458" s="2">
        <v>18972</v>
      </c>
      <c r="B8458" s="1">
        <v>6235708.5963000013</v>
      </c>
    </row>
    <row r="8459" spans="1:2" x14ac:dyDescent="0.25">
      <c r="A8459" s="2">
        <v>18974</v>
      </c>
      <c r="B8459" s="1">
        <v>2473763.7393000005</v>
      </c>
    </row>
    <row r="8460" spans="1:2" x14ac:dyDescent="0.25">
      <c r="A8460" s="2">
        <v>18975</v>
      </c>
      <c r="B8460" s="1">
        <v>3317351.3739000005</v>
      </c>
    </row>
    <row r="8461" spans="1:2" x14ac:dyDescent="0.25">
      <c r="A8461" s="2">
        <v>18976</v>
      </c>
      <c r="B8461" s="1">
        <v>64935.48626052586</v>
      </c>
    </row>
    <row r="8462" spans="1:2" x14ac:dyDescent="0.25">
      <c r="A8462" s="2">
        <v>18978</v>
      </c>
      <c r="B8462" s="1">
        <v>19537.002616474514</v>
      </c>
    </row>
    <row r="8463" spans="1:2" x14ac:dyDescent="0.25">
      <c r="A8463" s="2">
        <v>18979</v>
      </c>
      <c r="B8463" s="1">
        <v>3305951.5410000007</v>
      </c>
    </row>
    <row r="8464" spans="1:2" x14ac:dyDescent="0.25">
      <c r="A8464" s="2">
        <v>18980</v>
      </c>
      <c r="B8464" s="1">
        <v>4525733.6613000007</v>
      </c>
    </row>
    <row r="8465" spans="1:2" x14ac:dyDescent="0.25">
      <c r="A8465" s="2">
        <v>18981</v>
      </c>
      <c r="B8465" s="1">
        <v>4932</v>
      </c>
    </row>
    <row r="8466" spans="1:2" x14ac:dyDescent="0.25">
      <c r="A8466" s="2">
        <v>18982</v>
      </c>
      <c r="B8466" s="1">
        <v>21233.542500000003</v>
      </c>
    </row>
    <row r="8467" spans="1:2" x14ac:dyDescent="0.25">
      <c r="A8467" s="2">
        <v>18983</v>
      </c>
      <c r="B8467" s="1">
        <v>10617.300000000001</v>
      </c>
    </row>
    <row r="8468" spans="1:2" x14ac:dyDescent="0.25">
      <c r="A8468" s="2">
        <v>18984</v>
      </c>
      <c r="B8468" s="1">
        <v>43525.642500000002</v>
      </c>
    </row>
    <row r="8469" spans="1:2" x14ac:dyDescent="0.25">
      <c r="A8469" s="2">
        <v>18985</v>
      </c>
      <c r="B8469" s="1">
        <v>12081.542907420002</v>
      </c>
    </row>
    <row r="8470" spans="1:2" x14ac:dyDescent="0.25">
      <c r="A8470" s="2">
        <v>18988</v>
      </c>
      <c r="B8470" s="1">
        <v>17339.827500000003</v>
      </c>
    </row>
    <row r="8471" spans="1:2" x14ac:dyDescent="0.25">
      <c r="A8471" s="2">
        <v>18989</v>
      </c>
      <c r="B8471" s="1">
        <v>38150.680783140007</v>
      </c>
    </row>
    <row r="8472" spans="1:2" x14ac:dyDescent="0.25">
      <c r="A8472" s="2">
        <v>18990</v>
      </c>
      <c r="B8472" s="1">
        <v>79745.017500000002</v>
      </c>
    </row>
    <row r="8473" spans="1:2" x14ac:dyDescent="0.25">
      <c r="A8473" s="2">
        <v>18991</v>
      </c>
      <c r="B8473" s="1">
        <v>148050.00000000003</v>
      </c>
    </row>
    <row r="8474" spans="1:2" x14ac:dyDescent="0.25">
      <c r="A8474" s="2">
        <v>18993</v>
      </c>
      <c r="B8474" s="1">
        <v>542290.05105300015</v>
      </c>
    </row>
    <row r="8475" spans="1:2" x14ac:dyDescent="0.25">
      <c r="A8475" s="2">
        <v>18995</v>
      </c>
      <c r="B8475" s="1">
        <v>34336.296694800003</v>
      </c>
    </row>
    <row r="8476" spans="1:2" x14ac:dyDescent="0.25">
      <c r="A8476" s="2">
        <v>18996</v>
      </c>
      <c r="B8476" s="1">
        <v>22889.724479910004</v>
      </c>
    </row>
    <row r="8477" spans="1:2" x14ac:dyDescent="0.25">
      <c r="A8477" s="2">
        <v>18997</v>
      </c>
      <c r="B8477" s="1">
        <v>22243.353954480004</v>
      </c>
    </row>
    <row r="8478" spans="1:2" x14ac:dyDescent="0.25">
      <c r="A8478" s="2">
        <v>18998</v>
      </c>
      <c r="B8478" s="1">
        <v>752388.97140000015</v>
      </c>
    </row>
    <row r="8479" spans="1:2" x14ac:dyDescent="0.25">
      <c r="A8479" s="2">
        <v>18999</v>
      </c>
      <c r="B8479" s="1">
        <v>17034.210000000003</v>
      </c>
    </row>
    <row r="8480" spans="1:2" x14ac:dyDescent="0.25">
      <c r="A8480" s="2">
        <v>19004</v>
      </c>
      <c r="B8480" s="1">
        <v>61335.000000000007</v>
      </c>
    </row>
    <row r="8481" spans="1:2" x14ac:dyDescent="0.25">
      <c r="A8481" s="2">
        <v>19005</v>
      </c>
      <c r="B8481" s="1">
        <v>54990.000000000007</v>
      </c>
    </row>
    <row r="8482" spans="1:2" x14ac:dyDescent="0.25">
      <c r="A8482" s="2">
        <v>19006</v>
      </c>
      <c r="B8482" s="1">
        <v>36624.243157830009</v>
      </c>
    </row>
    <row r="8483" spans="1:2" x14ac:dyDescent="0.25">
      <c r="A8483" s="2">
        <v>19007</v>
      </c>
      <c r="B8483" s="1">
        <v>10343</v>
      </c>
    </row>
    <row r="8484" spans="1:2" x14ac:dyDescent="0.25">
      <c r="A8484" s="2">
        <v>19009</v>
      </c>
      <c r="B8484" s="1">
        <v>66491.805355830016</v>
      </c>
    </row>
    <row r="8485" spans="1:2" x14ac:dyDescent="0.25">
      <c r="A8485" s="2">
        <v>19010</v>
      </c>
      <c r="B8485" s="1">
        <v>129711.85866936002</v>
      </c>
    </row>
    <row r="8486" spans="1:2" x14ac:dyDescent="0.25">
      <c r="A8486" s="2">
        <v>19012</v>
      </c>
      <c r="B8486" s="1">
        <v>466769.57804037008</v>
      </c>
    </row>
    <row r="8487" spans="1:2" x14ac:dyDescent="0.25">
      <c r="A8487" s="2">
        <v>19016</v>
      </c>
      <c r="B8487" s="1">
        <v>24578.039732400004</v>
      </c>
    </row>
    <row r="8488" spans="1:2" x14ac:dyDescent="0.25">
      <c r="A8488" s="2">
        <v>19019</v>
      </c>
      <c r="B8488" s="1">
        <v>24965.634051000005</v>
      </c>
    </row>
    <row r="8489" spans="1:2" x14ac:dyDescent="0.25">
      <c r="A8489" s="2">
        <v>19020</v>
      </c>
      <c r="B8489" s="1">
        <v>25733</v>
      </c>
    </row>
    <row r="8490" spans="1:2" x14ac:dyDescent="0.25">
      <c r="A8490" s="2">
        <v>19021</v>
      </c>
      <c r="B8490" s="1">
        <v>29430.741120971223</v>
      </c>
    </row>
    <row r="8491" spans="1:2" x14ac:dyDescent="0.25">
      <c r="A8491" s="2">
        <v>19022</v>
      </c>
      <c r="B8491" s="1">
        <v>24879</v>
      </c>
    </row>
    <row r="8492" spans="1:2" x14ac:dyDescent="0.25">
      <c r="A8492" s="2">
        <v>19024</v>
      </c>
      <c r="B8492" s="1">
        <v>27359.598960000007</v>
      </c>
    </row>
    <row r="8493" spans="1:2" x14ac:dyDescent="0.25">
      <c r="A8493" s="2">
        <v>19025</v>
      </c>
      <c r="B8493" s="1">
        <v>99981.337500000009</v>
      </c>
    </row>
    <row r="8494" spans="1:2" x14ac:dyDescent="0.25">
      <c r="A8494" s="2">
        <v>19026</v>
      </c>
      <c r="B8494" s="1">
        <v>113958.31500000002</v>
      </c>
    </row>
    <row r="8495" spans="1:2" x14ac:dyDescent="0.25">
      <c r="A8495" s="2">
        <v>19027</v>
      </c>
      <c r="B8495" s="1">
        <v>25991.619012000006</v>
      </c>
    </row>
    <row r="8496" spans="1:2" x14ac:dyDescent="0.25">
      <c r="A8496" s="2">
        <v>19028</v>
      </c>
      <c r="B8496" s="1">
        <v>164964.71250000002</v>
      </c>
    </row>
    <row r="8497" spans="1:2" x14ac:dyDescent="0.25">
      <c r="A8497" s="2">
        <v>19029</v>
      </c>
      <c r="B8497" s="1">
        <v>25991.619012000006</v>
      </c>
    </row>
    <row r="8498" spans="1:2" x14ac:dyDescent="0.25">
      <c r="A8498" s="2">
        <v>19030</v>
      </c>
      <c r="B8498" s="1">
        <v>27359.598960000007</v>
      </c>
    </row>
    <row r="8499" spans="1:2" x14ac:dyDescent="0.25">
      <c r="A8499" s="2">
        <v>19031</v>
      </c>
      <c r="B8499" s="1">
        <v>27359.598960000007</v>
      </c>
    </row>
    <row r="8500" spans="1:2" x14ac:dyDescent="0.25">
      <c r="A8500" s="2">
        <v>19033</v>
      </c>
      <c r="B8500" s="1">
        <v>27359.598960000007</v>
      </c>
    </row>
    <row r="8501" spans="1:2" x14ac:dyDescent="0.25">
      <c r="A8501" s="2">
        <v>19034</v>
      </c>
      <c r="B8501" s="1">
        <v>385260.92499313928</v>
      </c>
    </row>
    <row r="8502" spans="1:2" x14ac:dyDescent="0.25">
      <c r="A8502" s="2">
        <v>19035</v>
      </c>
      <c r="B8502" s="1">
        <v>38759.431860000004</v>
      </c>
    </row>
    <row r="8503" spans="1:2" x14ac:dyDescent="0.25">
      <c r="A8503" s="2">
        <v>19036</v>
      </c>
      <c r="B8503" s="1">
        <v>782028.53694000014</v>
      </c>
    </row>
    <row r="8504" spans="1:2" x14ac:dyDescent="0.25">
      <c r="A8504" s="2">
        <v>19037</v>
      </c>
      <c r="B8504" s="1">
        <v>716525.0970966001</v>
      </c>
    </row>
    <row r="8505" spans="1:2" x14ac:dyDescent="0.25">
      <c r="A8505" s="2">
        <v>19038</v>
      </c>
      <c r="B8505" s="1">
        <v>30956.246239950007</v>
      </c>
    </row>
    <row r="8506" spans="1:2" x14ac:dyDescent="0.25">
      <c r="A8506" s="2">
        <v>19039</v>
      </c>
      <c r="B8506" s="1">
        <v>13237.485963480003</v>
      </c>
    </row>
    <row r="8507" spans="1:2" x14ac:dyDescent="0.25">
      <c r="A8507" s="2">
        <v>19040</v>
      </c>
      <c r="B8507" s="1">
        <v>50220.115700040253</v>
      </c>
    </row>
    <row r="8508" spans="1:2" x14ac:dyDescent="0.25">
      <c r="A8508" s="2">
        <v>19041</v>
      </c>
      <c r="B8508" s="1">
        <v>43269.451307640673</v>
      </c>
    </row>
    <row r="8509" spans="1:2" x14ac:dyDescent="0.25">
      <c r="A8509" s="2">
        <v>19042</v>
      </c>
      <c r="B8509" s="1">
        <v>28616.699345284786</v>
      </c>
    </row>
    <row r="8510" spans="1:2" x14ac:dyDescent="0.25">
      <c r="A8510" s="2">
        <v>19043</v>
      </c>
      <c r="B8510" s="1">
        <v>16063</v>
      </c>
    </row>
    <row r="8511" spans="1:2" x14ac:dyDescent="0.25">
      <c r="A8511" s="2">
        <v>19044</v>
      </c>
      <c r="B8511" s="1">
        <v>28898.483036868554</v>
      </c>
    </row>
    <row r="8512" spans="1:2" x14ac:dyDescent="0.25">
      <c r="A8512" s="2">
        <v>19045</v>
      </c>
      <c r="B8512" s="1">
        <v>39856.737709570603</v>
      </c>
    </row>
    <row r="8513" spans="1:2" x14ac:dyDescent="0.25">
      <c r="A8513" s="2">
        <v>19046</v>
      </c>
      <c r="B8513" s="1">
        <v>27012</v>
      </c>
    </row>
    <row r="8514" spans="1:2" x14ac:dyDescent="0.25">
      <c r="A8514" s="2">
        <v>19047</v>
      </c>
      <c r="B8514" s="1">
        <v>57202.089391504705</v>
      </c>
    </row>
    <row r="8515" spans="1:2" x14ac:dyDescent="0.25">
      <c r="A8515" s="2">
        <v>19048</v>
      </c>
      <c r="B8515" s="1">
        <v>63777.042195125941</v>
      </c>
    </row>
    <row r="8516" spans="1:2" x14ac:dyDescent="0.25">
      <c r="A8516" s="2">
        <v>19049</v>
      </c>
      <c r="B8516" s="1">
        <v>10432</v>
      </c>
    </row>
    <row r="8517" spans="1:2" x14ac:dyDescent="0.25">
      <c r="A8517" s="2">
        <v>19052</v>
      </c>
      <c r="B8517" s="1">
        <v>1105783.7913000002</v>
      </c>
    </row>
    <row r="8518" spans="1:2" x14ac:dyDescent="0.25">
      <c r="A8518" s="2">
        <v>19053</v>
      </c>
      <c r="B8518" s="1">
        <v>74098.913850000012</v>
      </c>
    </row>
    <row r="8519" spans="1:2" x14ac:dyDescent="0.25">
      <c r="A8519" s="2">
        <v>19057</v>
      </c>
      <c r="B8519" s="1">
        <v>41046.491074035395</v>
      </c>
    </row>
    <row r="8520" spans="1:2" x14ac:dyDescent="0.25">
      <c r="A8520" s="2">
        <v>19058</v>
      </c>
      <c r="B8520" s="1">
        <v>45742.885933764846</v>
      </c>
    </row>
    <row r="8521" spans="1:2" x14ac:dyDescent="0.25">
      <c r="A8521" s="2">
        <v>19059</v>
      </c>
      <c r="B8521" s="1">
        <v>68786.530045504012</v>
      </c>
    </row>
    <row r="8522" spans="1:2" x14ac:dyDescent="0.25">
      <c r="A8522" s="2">
        <v>19060</v>
      </c>
      <c r="B8522" s="1">
        <v>91454.462568464834</v>
      </c>
    </row>
    <row r="8523" spans="1:2" x14ac:dyDescent="0.25">
      <c r="A8523" s="2">
        <v>19061</v>
      </c>
      <c r="B8523" s="1">
        <v>397854.16821000009</v>
      </c>
    </row>
    <row r="8524" spans="1:2" x14ac:dyDescent="0.25">
      <c r="A8524" s="2">
        <v>19067</v>
      </c>
      <c r="B8524" s="1">
        <v>9347.862978000001</v>
      </c>
    </row>
    <row r="8525" spans="1:2" x14ac:dyDescent="0.25">
      <c r="A8525" s="2">
        <v>19068</v>
      </c>
      <c r="B8525" s="1">
        <v>18524.728462500003</v>
      </c>
    </row>
    <row r="8526" spans="1:2" x14ac:dyDescent="0.25">
      <c r="A8526" s="2">
        <v>19069</v>
      </c>
      <c r="B8526" s="1">
        <v>42521.376717000006</v>
      </c>
    </row>
    <row r="8527" spans="1:2" x14ac:dyDescent="0.25">
      <c r="A8527" s="2">
        <v>19070</v>
      </c>
      <c r="B8527" s="1">
        <v>3066555.0501000006</v>
      </c>
    </row>
    <row r="8528" spans="1:2" x14ac:dyDescent="0.25">
      <c r="A8528" s="2">
        <v>19071</v>
      </c>
      <c r="B8528" s="1">
        <v>581391.47790000006</v>
      </c>
    </row>
    <row r="8529" spans="1:2" x14ac:dyDescent="0.25">
      <c r="A8529" s="2">
        <v>19072</v>
      </c>
      <c r="B8529" s="1">
        <v>1934914.6822085336</v>
      </c>
    </row>
    <row r="8530" spans="1:2" x14ac:dyDescent="0.25">
      <c r="A8530" s="2">
        <v>19073</v>
      </c>
      <c r="B8530" s="1">
        <v>359094.73635000008</v>
      </c>
    </row>
    <row r="8531" spans="1:2" x14ac:dyDescent="0.25">
      <c r="A8531" s="2">
        <v>19074</v>
      </c>
      <c r="B8531" s="1">
        <v>137760.9158853972</v>
      </c>
    </row>
    <row r="8532" spans="1:2" x14ac:dyDescent="0.25">
      <c r="A8532" s="2">
        <v>19075</v>
      </c>
      <c r="B8532" s="1">
        <v>1236717.3130620886</v>
      </c>
    </row>
    <row r="8533" spans="1:2" x14ac:dyDescent="0.25">
      <c r="A8533" s="2">
        <v>19076</v>
      </c>
      <c r="B8533" s="1">
        <v>140891.8457918835</v>
      </c>
    </row>
    <row r="8534" spans="1:2" x14ac:dyDescent="0.25">
      <c r="A8534" s="2">
        <v>19077</v>
      </c>
      <c r="B8534" s="1">
        <v>112858.34571000002</v>
      </c>
    </row>
    <row r="8535" spans="1:2" x14ac:dyDescent="0.25">
      <c r="A8535" s="2">
        <v>19078</v>
      </c>
      <c r="B8535" s="1">
        <v>136797.99480000001</v>
      </c>
    </row>
    <row r="8536" spans="1:2" x14ac:dyDescent="0.25">
      <c r="A8536" s="2">
        <v>19079</v>
      </c>
      <c r="B8536" s="1">
        <v>30266.556349500006</v>
      </c>
    </row>
    <row r="8537" spans="1:2" x14ac:dyDescent="0.25">
      <c r="A8537" s="2">
        <v>19080</v>
      </c>
      <c r="B8537" s="1">
        <v>10926.945373637189</v>
      </c>
    </row>
    <row r="8538" spans="1:2" x14ac:dyDescent="0.25">
      <c r="A8538" s="2">
        <v>19081</v>
      </c>
      <c r="B8538" s="1">
        <v>131098.07835000003</v>
      </c>
    </row>
    <row r="8539" spans="1:2" x14ac:dyDescent="0.25">
      <c r="A8539" s="2">
        <v>19082</v>
      </c>
      <c r="B8539" s="1">
        <v>318625.32955500006</v>
      </c>
    </row>
    <row r="8540" spans="1:2" x14ac:dyDescent="0.25">
      <c r="A8540" s="2">
        <v>19084</v>
      </c>
      <c r="B8540" s="1">
        <v>81623.342662097843</v>
      </c>
    </row>
    <row r="8541" spans="1:2" x14ac:dyDescent="0.25">
      <c r="A8541" s="2">
        <v>19086</v>
      </c>
      <c r="B8541" s="1">
        <v>39261.8610273382</v>
      </c>
    </row>
    <row r="8542" spans="1:2" x14ac:dyDescent="0.25">
      <c r="A8542" s="2">
        <v>19087</v>
      </c>
      <c r="B8542" s="1">
        <v>142043.34268350003</v>
      </c>
    </row>
    <row r="8543" spans="1:2" x14ac:dyDescent="0.25">
      <c r="A8543" s="2">
        <v>19088</v>
      </c>
      <c r="B8543" s="1">
        <v>127051.13767050003</v>
      </c>
    </row>
    <row r="8544" spans="1:2" x14ac:dyDescent="0.25">
      <c r="A8544" s="2">
        <v>19089</v>
      </c>
      <c r="B8544" s="1">
        <v>39033.02784960001</v>
      </c>
    </row>
    <row r="8545" spans="1:2" x14ac:dyDescent="0.25">
      <c r="A8545" s="2">
        <v>19090</v>
      </c>
      <c r="B8545" s="1">
        <v>107653.50000000001</v>
      </c>
    </row>
    <row r="8546" spans="1:2" x14ac:dyDescent="0.25">
      <c r="A8546" s="2">
        <v>19091</v>
      </c>
      <c r="B8546" s="1">
        <v>81956.250000000015</v>
      </c>
    </row>
    <row r="8547" spans="1:2" x14ac:dyDescent="0.25">
      <c r="A8547" s="2">
        <v>19092</v>
      </c>
      <c r="B8547" s="1">
        <v>13392.523690920003</v>
      </c>
    </row>
    <row r="8548" spans="1:2" x14ac:dyDescent="0.25">
      <c r="A8548" s="2">
        <v>19094</v>
      </c>
      <c r="B8548" s="1">
        <v>7047.3766987800009</v>
      </c>
    </row>
    <row r="8549" spans="1:2" x14ac:dyDescent="0.25">
      <c r="A8549" s="2">
        <v>19095</v>
      </c>
      <c r="B8549" s="1">
        <v>21060.051299460003</v>
      </c>
    </row>
    <row r="8550" spans="1:2" x14ac:dyDescent="0.25">
      <c r="A8550" s="2">
        <v>19096</v>
      </c>
      <c r="B8550" s="1">
        <v>1030200</v>
      </c>
    </row>
    <row r="8551" spans="1:2" x14ac:dyDescent="0.25">
      <c r="A8551" s="2">
        <v>19097</v>
      </c>
      <c r="B8551" s="1">
        <v>1240000</v>
      </c>
    </row>
    <row r="8552" spans="1:2" x14ac:dyDescent="0.25">
      <c r="A8552" s="2">
        <v>19098</v>
      </c>
      <c r="B8552" s="1">
        <v>8821965.8866572008</v>
      </c>
    </row>
    <row r="8553" spans="1:2" x14ac:dyDescent="0.25">
      <c r="A8553" s="2">
        <v>19100</v>
      </c>
      <c r="B8553" s="1">
        <v>19524</v>
      </c>
    </row>
    <row r="8554" spans="1:2" x14ac:dyDescent="0.25">
      <c r="A8554" s="2">
        <v>19101</v>
      </c>
      <c r="B8554" s="1">
        <v>88348.704975000015</v>
      </c>
    </row>
    <row r="8555" spans="1:2" x14ac:dyDescent="0.25">
      <c r="A8555" s="2">
        <v>19102</v>
      </c>
      <c r="B8555" s="1">
        <v>81956.250000000015</v>
      </c>
    </row>
    <row r="8556" spans="1:2" x14ac:dyDescent="0.25">
      <c r="A8556" s="2">
        <v>19103</v>
      </c>
      <c r="B8556" s="1">
        <v>103738.47939000002</v>
      </c>
    </row>
    <row r="8557" spans="1:2" x14ac:dyDescent="0.25">
      <c r="A8557" s="2">
        <v>19105</v>
      </c>
      <c r="B8557" s="1">
        <v>81956.250000000015</v>
      </c>
    </row>
    <row r="8558" spans="1:2" x14ac:dyDescent="0.25">
      <c r="A8558" s="2">
        <v>19106</v>
      </c>
      <c r="B8558" s="1">
        <v>86715.000000000015</v>
      </c>
    </row>
    <row r="8559" spans="1:2" x14ac:dyDescent="0.25">
      <c r="A8559" s="2">
        <v>19107</v>
      </c>
      <c r="B8559" s="1">
        <v>96232.500000000015</v>
      </c>
    </row>
    <row r="8560" spans="1:2" x14ac:dyDescent="0.25">
      <c r="A8560" s="2">
        <v>19108</v>
      </c>
      <c r="B8560" s="1">
        <v>200626.79919039004</v>
      </c>
    </row>
    <row r="8561" spans="1:2" x14ac:dyDescent="0.25">
      <c r="A8561" s="2">
        <v>19109</v>
      </c>
      <c r="B8561" s="1">
        <v>59877.622307250014</v>
      </c>
    </row>
    <row r="8562" spans="1:2" x14ac:dyDescent="0.25">
      <c r="A8562" s="2">
        <v>19110</v>
      </c>
      <c r="B8562" s="1">
        <v>93478.629780000017</v>
      </c>
    </row>
    <row r="8563" spans="1:2" x14ac:dyDescent="0.25">
      <c r="A8563" s="2">
        <v>19111</v>
      </c>
      <c r="B8563" s="1">
        <v>103738.47939000002</v>
      </c>
    </row>
    <row r="8564" spans="1:2" x14ac:dyDescent="0.25">
      <c r="A8564" s="2">
        <v>19113</v>
      </c>
      <c r="B8564" s="1">
        <v>143305.01941932002</v>
      </c>
    </row>
    <row r="8565" spans="1:2" x14ac:dyDescent="0.25">
      <c r="A8565" s="2">
        <v>19116</v>
      </c>
      <c r="B8565" s="1">
        <v>103738.47939000002</v>
      </c>
    </row>
    <row r="8566" spans="1:2" x14ac:dyDescent="0.25">
      <c r="A8566" s="2">
        <v>19117</v>
      </c>
      <c r="B8566" s="1">
        <v>45367.332682500011</v>
      </c>
    </row>
    <row r="8567" spans="1:2" x14ac:dyDescent="0.25">
      <c r="A8567" s="2">
        <v>19118</v>
      </c>
      <c r="B8567" s="1">
        <v>39491.280000000006</v>
      </c>
    </row>
    <row r="8568" spans="1:2" x14ac:dyDescent="0.25">
      <c r="A8568" s="2">
        <v>19119</v>
      </c>
      <c r="B8568" s="1">
        <v>114568.32064500001</v>
      </c>
    </row>
    <row r="8569" spans="1:2" x14ac:dyDescent="0.25">
      <c r="A8569" s="2">
        <v>19120</v>
      </c>
      <c r="B8569" s="1">
        <v>188496.23700150003</v>
      </c>
    </row>
    <row r="8570" spans="1:2" x14ac:dyDescent="0.25">
      <c r="A8570" s="2">
        <v>19121</v>
      </c>
      <c r="B8570" s="1">
        <v>93478.629780000017</v>
      </c>
    </row>
    <row r="8571" spans="1:2" x14ac:dyDescent="0.25">
      <c r="A8571" s="2">
        <v>19122</v>
      </c>
      <c r="B8571" s="1">
        <v>103738.47939000002</v>
      </c>
    </row>
    <row r="8572" spans="1:2" x14ac:dyDescent="0.25">
      <c r="A8572" s="2">
        <v>19123</v>
      </c>
      <c r="B8572" s="1">
        <v>200626.79919039004</v>
      </c>
    </row>
    <row r="8573" spans="1:2" x14ac:dyDescent="0.25">
      <c r="A8573" s="2">
        <v>19124</v>
      </c>
      <c r="B8573" s="1">
        <v>86715.000000000015</v>
      </c>
    </row>
    <row r="8574" spans="1:2" x14ac:dyDescent="0.25">
      <c r="A8574" s="2">
        <v>19126</v>
      </c>
      <c r="B8574" s="1">
        <v>95547.69945135001</v>
      </c>
    </row>
    <row r="8575" spans="1:2" x14ac:dyDescent="0.25">
      <c r="A8575" s="2">
        <v>19127</v>
      </c>
      <c r="B8575" s="1">
        <v>889186.96620000014</v>
      </c>
    </row>
    <row r="8576" spans="1:2" x14ac:dyDescent="0.25">
      <c r="A8576" s="2">
        <v>19128</v>
      </c>
      <c r="B8576" s="1">
        <v>740989.13850000012</v>
      </c>
    </row>
    <row r="8577" spans="1:2" x14ac:dyDescent="0.25">
      <c r="A8577" s="2">
        <v>19129</v>
      </c>
      <c r="B8577" s="1">
        <v>50760.000000000007</v>
      </c>
    </row>
    <row r="8578" spans="1:2" x14ac:dyDescent="0.25">
      <c r="A8578" s="2">
        <v>19130</v>
      </c>
      <c r="B8578" s="1">
        <v>391366.23831078759</v>
      </c>
    </row>
    <row r="8579" spans="1:2" x14ac:dyDescent="0.25">
      <c r="A8579" s="2">
        <v>19131</v>
      </c>
      <c r="B8579" s="1">
        <v>56928.485536020009</v>
      </c>
    </row>
    <row r="8580" spans="1:2" x14ac:dyDescent="0.25">
      <c r="A8580" s="2">
        <v>19132</v>
      </c>
      <c r="B8580" s="1">
        <v>64553.833762830014</v>
      </c>
    </row>
    <row r="8581" spans="1:2" x14ac:dyDescent="0.25">
      <c r="A8581" s="2">
        <v>19133</v>
      </c>
      <c r="B8581" s="1">
        <v>347533.21961997933</v>
      </c>
    </row>
    <row r="8582" spans="1:2" x14ac:dyDescent="0.25">
      <c r="A8582" s="2">
        <v>19134</v>
      </c>
      <c r="B8582" s="1">
        <v>78658.847010000012</v>
      </c>
    </row>
    <row r="8583" spans="1:2" x14ac:dyDescent="0.25">
      <c r="A8583" s="2">
        <v>19135</v>
      </c>
      <c r="B8583" s="1">
        <v>93478.629780000017</v>
      </c>
    </row>
    <row r="8584" spans="1:2" x14ac:dyDescent="0.25">
      <c r="A8584" s="2">
        <v>19136</v>
      </c>
      <c r="B8584" s="1">
        <v>88918.696620000017</v>
      </c>
    </row>
    <row r="8585" spans="1:2" x14ac:dyDescent="0.25">
      <c r="A8585" s="2">
        <v>19137</v>
      </c>
      <c r="B8585" s="1">
        <v>404340.67313010007</v>
      </c>
    </row>
    <row r="8586" spans="1:2" x14ac:dyDescent="0.25">
      <c r="A8586" s="2">
        <v>19138</v>
      </c>
      <c r="B8586" s="1">
        <v>6437599.6369590014</v>
      </c>
    </row>
    <row r="8587" spans="1:2" x14ac:dyDescent="0.25">
      <c r="A8587" s="2">
        <v>19139</v>
      </c>
      <c r="B8587" s="1">
        <v>3023791.9969255207</v>
      </c>
    </row>
    <row r="8588" spans="1:2" x14ac:dyDescent="0.25">
      <c r="A8588" s="2">
        <v>19140</v>
      </c>
      <c r="B8588" s="1">
        <v>8876109.3930157516</v>
      </c>
    </row>
    <row r="8589" spans="1:2" x14ac:dyDescent="0.25">
      <c r="A8589" s="2">
        <v>19141</v>
      </c>
      <c r="B8589" s="1">
        <v>6055591.2364800014</v>
      </c>
    </row>
    <row r="8590" spans="1:2" x14ac:dyDescent="0.25">
      <c r="A8590" s="2">
        <v>19142</v>
      </c>
      <c r="B8590" s="1">
        <v>7605740.5142220017</v>
      </c>
    </row>
    <row r="8591" spans="1:2" x14ac:dyDescent="0.25">
      <c r="A8591" s="2">
        <v>19143</v>
      </c>
      <c r="B8591" s="1">
        <v>7297810.5078937812</v>
      </c>
    </row>
    <row r="8592" spans="1:2" x14ac:dyDescent="0.25">
      <c r="A8592" s="2">
        <v>19144</v>
      </c>
      <c r="B8592" s="1">
        <v>15715809.635940002</v>
      </c>
    </row>
    <row r="8593" spans="1:2" x14ac:dyDescent="0.25">
      <c r="A8593" s="2">
        <v>19146</v>
      </c>
      <c r="B8593" s="1">
        <v>57988.669995720011</v>
      </c>
    </row>
    <row r="8594" spans="1:2" x14ac:dyDescent="0.25">
      <c r="A8594" s="2">
        <v>19148</v>
      </c>
      <c r="B8594" s="1">
        <v>6999269.4039420011</v>
      </c>
    </row>
    <row r="8595" spans="1:2" x14ac:dyDescent="0.25">
      <c r="A8595" s="2">
        <v>19149</v>
      </c>
      <c r="B8595" s="1">
        <v>45814.788441810007</v>
      </c>
    </row>
    <row r="8596" spans="1:2" x14ac:dyDescent="0.25">
      <c r="A8596" s="2">
        <v>19150</v>
      </c>
      <c r="B8596" s="1">
        <v>43525.642500000002</v>
      </c>
    </row>
    <row r="8597" spans="1:2" x14ac:dyDescent="0.25">
      <c r="A8597" s="2">
        <v>19153</v>
      </c>
      <c r="B8597" s="1">
        <v>307795.48830000003</v>
      </c>
    </row>
    <row r="8598" spans="1:2" x14ac:dyDescent="0.25">
      <c r="A8598" s="2">
        <v>19154</v>
      </c>
      <c r="B8598" s="1">
        <v>312881.46750000003</v>
      </c>
    </row>
    <row r="8599" spans="1:2" x14ac:dyDescent="0.25">
      <c r="A8599" s="2">
        <v>19155</v>
      </c>
      <c r="B8599" s="1">
        <v>353394.81990000006</v>
      </c>
    </row>
    <row r="8600" spans="1:2" x14ac:dyDescent="0.25">
      <c r="A8600" s="2">
        <v>19156</v>
      </c>
      <c r="B8600" s="1">
        <v>277724.88</v>
      </c>
    </row>
    <row r="8601" spans="1:2" x14ac:dyDescent="0.25">
      <c r="A8601" s="2">
        <v>19157</v>
      </c>
      <c r="B8601" s="1">
        <v>377210.25000000006</v>
      </c>
    </row>
    <row r="8602" spans="1:2" x14ac:dyDescent="0.25">
      <c r="A8602" s="2">
        <v>19158</v>
      </c>
      <c r="B8602" s="1">
        <v>1709.9749350000004</v>
      </c>
    </row>
    <row r="8603" spans="1:2" x14ac:dyDescent="0.25">
      <c r="A8603" s="2">
        <v>19159</v>
      </c>
      <c r="B8603" s="1">
        <v>1725.9347010600004</v>
      </c>
    </row>
    <row r="8604" spans="1:2" x14ac:dyDescent="0.25">
      <c r="A8604" s="2">
        <v>19160</v>
      </c>
      <c r="B8604" s="1">
        <v>6863827.989257101</v>
      </c>
    </row>
    <row r="8605" spans="1:2" x14ac:dyDescent="0.25">
      <c r="A8605" s="2">
        <v>19161</v>
      </c>
      <c r="B8605" s="1">
        <v>53237.219643000011</v>
      </c>
    </row>
    <row r="8606" spans="1:2" x14ac:dyDescent="0.25">
      <c r="A8606" s="2">
        <v>19162</v>
      </c>
      <c r="B8606" s="1">
        <v>3614.8870125900007</v>
      </c>
    </row>
    <row r="8607" spans="1:2" x14ac:dyDescent="0.25">
      <c r="A8607" s="2">
        <v>19163</v>
      </c>
      <c r="B8607" s="1">
        <v>83827.531246860017</v>
      </c>
    </row>
    <row r="8608" spans="1:2" x14ac:dyDescent="0.25">
      <c r="A8608" s="2">
        <v>19164</v>
      </c>
      <c r="B8608" s="1">
        <v>95547.69945135001</v>
      </c>
    </row>
    <row r="8609" spans="1:2" x14ac:dyDescent="0.25">
      <c r="A8609" s="2">
        <v>19166</v>
      </c>
      <c r="B8609" s="1">
        <v>330595.15410000004</v>
      </c>
    </row>
    <row r="8610" spans="1:2" x14ac:dyDescent="0.25">
      <c r="A8610" s="2">
        <v>19167</v>
      </c>
      <c r="B8610" s="1">
        <v>2154547.8984007803</v>
      </c>
    </row>
    <row r="8611" spans="1:2" x14ac:dyDescent="0.25">
      <c r="A8611" s="2">
        <v>19168</v>
      </c>
      <c r="B8611" s="1">
        <v>84814.756776000009</v>
      </c>
    </row>
    <row r="8612" spans="1:2" x14ac:dyDescent="0.25">
      <c r="A8612" s="2">
        <v>19170</v>
      </c>
      <c r="B8612" s="1">
        <v>310075.45488000003</v>
      </c>
    </row>
    <row r="8613" spans="1:2" x14ac:dyDescent="0.25">
      <c r="A8613" s="2">
        <v>19171</v>
      </c>
      <c r="B8613" s="1">
        <v>11230645.574566359</v>
      </c>
    </row>
    <row r="8614" spans="1:2" x14ac:dyDescent="0.25">
      <c r="A8614" s="2">
        <v>19172</v>
      </c>
      <c r="B8614" s="1">
        <v>367372.15501869004</v>
      </c>
    </row>
    <row r="8615" spans="1:2" x14ac:dyDescent="0.25">
      <c r="A8615" s="2">
        <v>19173</v>
      </c>
      <c r="B8615" s="1">
        <v>520288.37355600012</v>
      </c>
    </row>
    <row r="8616" spans="1:2" x14ac:dyDescent="0.25">
      <c r="A8616" s="2">
        <v>19174</v>
      </c>
      <c r="B8616" s="1">
        <v>66689.022465000016</v>
      </c>
    </row>
    <row r="8617" spans="1:2" x14ac:dyDescent="0.25">
      <c r="A8617" s="2">
        <v>19175</v>
      </c>
      <c r="B8617" s="1">
        <v>2292.5840714999999</v>
      </c>
    </row>
    <row r="8618" spans="1:2" x14ac:dyDescent="0.25">
      <c r="A8618" s="2">
        <v>19176</v>
      </c>
      <c r="B8618" s="1">
        <v>3910142.6847000006</v>
      </c>
    </row>
    <row r="8619" spans="1:2" x14ac:dyDescent="0.25">
      <c r="A8619" s="2">
        <v>19179</v>
      </c>
      <c r="B8619" s="1">
        <v>2753730.0000000005</v>
      </c>
    </row>
    <row r="8620" spans="1:2" x14ac:dyDescent="0.25">
      <c r="A8620" s="2">
        <v>19180</v>
      </c>
      <c r="B8620" s="1">
        <v>1839933.0300600003</v>
      </c>
    </row>
    <row r="8621" spans="1:2" x14ac:dyDescent="0.25">
      <c r="A8621" s="2">
        <v>19182</v>
      </c>
      <c r="B8621" s="1">
        <v>1261961.5020300003</v>
      </c>
    </row>
    <row r="8622" spans="1:2" x14ac:dyDescent="0.25">
      <c r="A8622" s="2">
        <v>19185</v>
      </c>
      <c r="B8622" s="1">
        <v>2916801.1452091504</v>
      </c>
    </row>
    <row r="8623" spans="1:2" x14ac:dyDescent="0.25">
      <c r="A8623" s="2">
        <v>19188</v>
      </c>
      <c r="B8623" s="1">
        <v>923624.32241345861</v>
      </c>
    </row>
    <row r="8624" spans="1:2" x14ac:dyDescent="0.25">
      <c r="A8624" s="2">
        <v>19189</v>
      </c>
      <c r="B8624" s="1">
        <v>1969354.9111798829</v>
      </c>
    </row>
    <row r="8625" spans="1:2" x14ac:dyDescent="0.25">
      <c r="A8625" s="2">
        <v>19192</v>
      </c>
      <c r="B8625" s="1">
        <v>4445920.4672105471</v>
      </c>
    </row>
    <row r="8626" spans="1:2" x14ac:dyDescent="0.25">
      <c r="A8626" s="2">
        <v>19193</v>
      </c>
      <c r="B8626" s="1">
        <v>65549.039175000013</v>
      </c>
    </row>
    <row r="8627" spans="1:2" x14ac:dyDescent="0.25">
      <c r="A8627" s="2">
        <v>19194</v>
      </c>
      <c r="B8627" s="1">
        <v>95547.69945135001</v>
      </c>
    </row>
    <row r="8628" spans="1:2" x14ac:dyDescent="0.25">
      <c r="A8628" s="2">
        <v>19195</v>
      </c>
      <c r="B8628" s="1">
        <v>50760.000000000007</v>
      </c>
    </row>
    <row r="8629" spans="1:2" x14ac:dyDescent="0.25">
      <c r="A8629" s="2">
        <v>19196</v>
      </c>
      <c r="B8629" s="1">
        <v>64553.833762830014</v>
      </c>
    </row>
    <row r="8630" spans="1:2" x14ac:dyDescent="0.25">
      <c r="A8630" s="2">
        <v>19197</v>
      </c>
      <c r="B8630" s="1">
        <v>93478.629780000017</v>
      </c>
    </row>
    <row r="8631" spans="1:2" x14ac:dyDescent="0.25">
      <c r="A8631" s="2">
        <v>19198</v>
      </c>
      <c r="B8631" s="1">
        <v>15715809.635940002</v>
      </c>
    </row>
    <row r="8632" spans="1:2" x14ac:dyDescent="0.25">
      <c r="A8632" s="2">
        <v>19202</v>
      </c>
      <c r="B8632" s="1">
        <v>329940.00000000006</v>
      </c>
    </row>
    <row r="8633" spans="1:2" x14ac:dyDescent="0.25">
      <c r="A8633" s="2">
        <v>19203</v>
      </c>
      <c r="B8633" s="1">
        <v>5457328.0058880011</v>
      </c>
    </row>
    <row r="8634" spans="1:2" x14ac:dyDescent="0.25">
      <c r="A8634" s="2">
        <v>19211</v>
      </c>
      <c r="B8634" s="1">
        <v>24509.640735000004</v>
      </c>
    </row>
    <row r="8635" spans="1:2" x14ac:dyDescent="0.25">
      <c r="A8635" s="2">
        <v>19212</v>
      </c>
      <c r="B8635" s="1">
        <v>96232.500000000015</v>
      </c>
    </row>
    <row r="8636" spans="1:2" x14ac:dyDescent="0.25">
      <c r="A8636" s="2">
        <v>19213</v>
      </c>
      <c r="B8636" s="1">
        <v>924070.45487400016</v>
      </c>
    </row>
    <row r="8637" spans="1:2" x14ac:dyDescent="0.25">
      <c r="A8637" s="2">
        <v>19214</v>
      </c>
      <c r="B8637" s="1">
        <v>3879808.8750000005</v>
      </c>
    </row>
    <row r="8638" spans="1:2" x14ac:dyDescent="0.25">
      <c r="A8638" s="2">
        <v>19216</v>
      </c>
      <c r="B8638" s="1">
        <v>1900010.1494430003</v>
      </c>
    </row>
    <row r="8639" spans="1:2" x14ac:dyDescent="0.25">
      <c r="A8639" s="2">
        <v>19217</v>
      </c>
      <c r="B8639" s="1">
        <v>1869572.5956000003</v>
      </c>
    </row>
    <row r="8640" spans="1:2" x14ac:dyDescent="0.25">
      <c r="A8640" s="2">
        <v>19218</v>
      </c>
      <c r="B8640" s="1">
        <v>623570.85963000008</v>
      </c>
    </row>
    <row r="8641" spans="1:2" x14ac:dyDescent="0.25">
      <c r="A8641" s="2">
        <v>19219</v>
      </c>
      <c r="B8641" s="1">
        <v>86715.000000000015</v>
      </c>
    </row>
    <row r="8642" spans="1:2" x14ac:dyDescent="0.25">
      <c r="A8642" s="2">
        <v>19223</v>
      </c>
      <c r="B8642" s="1">
        <v>455993.31600000011</v>
      </c>
    </row>
    <row r="8643" spans="1:2" x14ac:dyDescent="0.25">
      <c r="A8643" s="2">
        <v>19224</v>
      </c>
      <c r="B8643" s="1">
        <v>1595.9766060000002</v>
      </c>
    </row>
    <row r="8644" spans="1:2" x14ac:dyDescent="0.25">
      <c r="A8644" s="2">
        <v>19225</v>
      </c>
      <c r="B8644" s="1">
        <v>113099.62500000001</v>
      </c>
    </row>
    <row r="8645" spans="1:2" x14ac:dyDescent="0.25">
      <c r="A8645" s="2">
        <v>19226</v>
      </c>
      <c r="B8645" s="1">
        <v>46647724.676739387</v>
      </c>
    </row>
    <row r="8646" spans="1:2" x14ac:dyDescent="0.25">
      <c r="A8646" s="2">
        <v>19228</v>
      </c>
      <c r="B8646" s="1">
        <v>1498435.2000000002</v>
      </c>
    </row>
    <row r="8647" spans="1:2" x14ac:dyDescent="0.25">
      <c r="A8647" s="2">
        <v>19231</v>
      </c>
      <c r="B8647" s="1">
        <v>907346.65365000011</v>
      </c>
    </row>
    <row r="8648" spans="1:2" x14ac:dyDescent="0.25">
      <c r="A8648" s="2">
        <v>19235</v>
      </c>
      <c r="B8648" s="1">
        <v>6979889.6880120011</v>
      </c>
    </row>
    <row r="8649" spans="1:2" x14ac:dyDescent="0.25">
      <c r="A8649" s="2">
        <v>19237</v>
      </c>
      <c r="B8649" s="1">
        <v>588644.05159098015</v>
      </c>
    </row>
    <row r="8650" spans="1:2" x14ac:dyDescent="0.25">
      <c r="A8650" s="2">
        <v>19238</v>
      </c>
      <c r="B8650" s="1">
        <v>1660912.3341649803</v>
      </c>
    </row>
    <row r="8651" spans="1:2" x14ac:dyDescent="0.25">
      <c r="A8651" s="2">
        <v>19242</v>
      </c>
      <c r="B8651" s="1">
        <v>386454.33531000005</v>
      </c>
    </row>
    <row r="8652" spans="1:2" x14ac:dyDescent="0.25">
      <c r="A8652" s="2">
        <v>19245</v>
      </c>
      <c r="B8652" s="1">
        <v>968985.79650000017</v>
      </c>
    </row>
    <row r="8653" spans="1:2" x14ac:dyDescent="0.25">
      <c r="A8653" s="2">
        <v>19246</v>
      </c>
      <c r="B8653" s="1">
        <v>980385.62940000021</v>
      </c>
    </row>
    <row r="8654" spans="1:2" x14ac:dyDescent="0.25">
      <c r="A8654" s="2">
        <v>19247</v>
      </c>
      <c r="B8654" s="1">
        <v>274748.51270619006</v>
      </c>
    </row>
    <row r="8655" spans="1:2" x14ac:dyDescent="0.25">
      <c r="A8655" s="2">
        <v>19248</v>
      </c>
      <c r="B8655" s="1">
        <v>286440.18132843007</v>
      </c>
    </row>
    <row r="8656" spans="1:2" x14ac:dyDescent="0.25">
      <c r="A8656" s="2">
        <v>19249</v>
      </c>
      <c r="B8656" s="1">
        <v>330883.56987237005</v>
      </c>
    </row>
    <row r="8657" spans="1:2" x14ac:dyDescent="0.25">
      <c r="A8657" s="2">
        <v>19251</v>
      </c>
      <c r="B8657" s="1">
        <v>1452751.4766096433</v>
      </c>
    </row>
    <row r="8658" spans="1:2" x14ac:dyDescent="0.25">
      <c r="A8658" s="2">
        <v>19255</v>
      </c>
      <c r="B8658" s="1">
        <v>13514.850000000002</v>
      </c>
    </row>
    <row r="8659" spans="1:2" x14ac:dyDescent="0.25">
      <c r="A8659" s="2">
        <v>19257</v>
      </c>
      <c r="B8659" s="1">
        <v>42541.110000000008</v>
      </c>
    </row>
    <row r="8660" spans="1:2" x14ac:dyDescent="0.25">
      <c r="A8660" s="2">
        <v>19258</v>
      </c>
      <c r="B8660" s="1">
        <v>44564.107500000006</v>
      </c>
    </row>
    <row r="8661" spans="1:2" x14ac:dyDescent="0.25">
      <c r="A8661" s="2">
        <v>19260</v>
      </c>
      <c r="B8661" s="1">
        <v>36547.200000000004</v>
      </c>
    </row>
    <row r="8662" spans="1:2" x14ac:dyDescent="0.25">
      <c r="A8662" s="2">
        <v>19262</v>
      </c>
      <c r="B8662" s="1">
        <v>59000</v>
      </c>
    </row>
    <row r="8663" spans="1:2" x14ac:dyDescent="0.25">
      <c r="A8663" s="2">
        <v>19279</v>
      </c>
      <c r="B8663" s="1">
        <v>231592.50000000003</v>
      </c>
    </row>
    <row r="8664" spans="1:2" x14ac:dyDescent="0.25">
      <c r="A8664" s="2">
        <v>19280</v>
      </c>
      <c r="B8664" s="1">
        <v>323465.69860434008</v>
      </c>
    </row>
    <row r="8665" spans="1:2" x14ac:dyDescent="0.25">
      <c r="A8665" s="2">
        <v>19281</v>
      </c>
      <c r="B8665" s="1">
        <v>1344605.7306218403</v>
      </c>
    </row>
    <row r="8666" spans="1:2" x14ac:dyDescent="0.25">
      <c r="A8666" s="2">
        <v>19282</v>
      </c>
      <c r="B8666" s="1">
        <v>1573531.4750031903</v>
      </c>
    </row>
    <row r="8667" spans="1:2" x14ac:dyDescent="0.25">
      <c r="A8667" s="2">
        <v>19283</v>
      </c>
      <c r="B8667" s="1">
        <v>1344608.0105884203</v>
      </c>
    </row>
    <row r="8668" spans="1:2" x14ac:dyDescent="0.25">
      <c r="A8668" s="2">
        <v>19284</v>
      </c>
      <c r="B8668" s="1">
        <v>1344605.7306218403</v>
      </c>
    </row>
    <row r="8669" spans="1:2" x14ac:dyDescent="0.25">
      <c r="A8669" s="2">
        <v>19285</v>
      </c>
      <c r="B8669" s="1">
        <v>1423013.7813080403</v>
      </c>
    </row>
    <row r="8670" spans="1:2" x14ac:dyDescent="0.25">
      <c r="A8670" s="2">
        <v>19286</v>
      </c>
      <c r="B8670" s="1">
        <v>1423013.7813080403</v>
      </c>
    </row>
    <row r="8671" spans="1:2" x14ac:dyDescent="0.25">
      <c r="A8671" s="2">
        <v>19292</v>
      </c>
      <c r="B8671" s="1">
        <v>66062621.02686093</v>
      </c>
    </row>
    <row r="8672" spans="1:2" x14ac:dyDescent="0.25">
      <c r="A8672" s="2">
        <v>19293</v>
      </c>
      <c r="B8672" s="1">
        <v>8015180.560604929</v>
      </c>
    </row>
    <row r="8673" spans="1:2" x14ac:dyDescent="0.25">
      <c r="A8673" s="2">
        <v>19295</v>
      </c>
      <c r="B8673" s="1">
        <v>29040157.615137059</v>
      </c>
    </row>
    <row r="8674" spans="1:2" x14ac:dyDescent="0.25">
      <c r="A8674" s="2">
        <v>19297</v>
      </c>
      <c r="B8674" s="1">
        <v>1854397.1380435203</v>
      </c>
    </row>
    <row r="8675" spans="1:2" x14ac:dyDescent="0.25">
      <c r="A8675" s="2">
        <v>19302</v>
      </c>
      <c r="B8675" s="1">
        <v>7032068.5699682301</v>
      </c>
    </row>
    <row r="8676" spans="1:2" x14ac:dyDescent="0.25">
      <c r="A8676" s="2">
        <v>19303</v>
      </c>
      <c r="B8676" s="1">
        <v>9439753.6680561956</v>
      </c>
    </row>
    <row r="8677" spans="1:2" x14ac:dyDescent="0.25">
      <c r="A8677" s="2">
        <v>19305</v>
      </c>
      <c r="B8677" s="1">
        <v>19067363.130501568</v>
      </c>
    </row>
    <row r="8678" spans="1:2" x14ac:dyDescent="0.25">
      <c r="A8678" s="2">
        <v>19307</v>
      </c>
      <c r="B8678" s="1">
        <v>153897.74415000001</v>
      </c>
    </row>
    <row r="8679" spans="1:2" x14ac:dyDescent="0.25">
      <c r="A8679" s="2">
        <v>19311</v>
      </c>
      <c r="B8679" s="1">
        <v>3637614.8594427304</v>
      </c>
    </row>
    <row r="8680" spans="1:2" x14ac:dyDescent="0.25">
      <c r="A8680" s="2">
        <v>19312</v>
      </c>
      <c r="B8680" s="1">
        <v>707992.32217095012</v>
      </c>
    </row>
    <row r="8681" spans="1:2" x14ac:dyDescent="0.25">
      <c r="A8681" s="2">
        <v>19313</v>
      </c>
      <c r="B8681" s="1">
        <v>1562465.6572071603</v>
      </c>
    </row>
    <row r="8682" spans="1:2" x14ac:dyDescent="0.25">
      <c r="A8682" s="2">
        <v>19314</v>
      </c>
      <c r="B8682" s="1">
        <v>13190430.890250003</v>
      </c>
    </row>
    <row r="8683" spans="1:2" x14ac:dyDescent="0.25">
      <c r="A8683" s="2">
        <v>19315</v>
      </c>
      <c r="B8683" s="1">
        <v>5313188.0513072517</v>
      </c>
    </row>
    <row r="8684" spans="1:2" x14ac:dyDescent="0.25">
      <c r="A8684" s="2">
        <v>19316</v>
      </c>
      <c r="B8684" s="1">
        <v>323465.69860434008</v>
      </c>
    </row>
    <row r="8685" spans="1:2" x14ac:dyDescent="0.25">
      <c r="A8685" s="2">
        <v>19317</v>
      </c>
      <c r="B8685" s="1">
        <v>3625616.8317111358</v>
      </c>
    </row>
    <row r="8686" spans="1:2" x14ac:dyDescent="0.25">
      <c r="A8686" s="2">
        <v>19332</v>
      </c>
      <c r="B8686" s="1">
        <v>2235900</v>
      </c>
    </row>
    <row r="8687" spans="1:2" x14ac:dyDescent="0.25">
      <c r="A8687" s="2">
        <v>19359</v>
      </c>
      <c r="B8687" s="1">
        <v>1840525.2405000003</v>
      </c>
    </row>
    <row r="8688" spans="1:2" x14ac:dyDescent="0.25">
      <c r="A8688" s="2">
        <v>19363</v>
      </c>
      <c r="B8688" s="1">
        <v>5405600</v>
      </c>
    </row>
    <row r="8689" spans="1:2" x14ac:dyDescent="0.25">
      <c r="A8689" s="2">
        <v>19365</v>
      </c>
      <c r="B8689" s="1">
        <v>2389453.8210000005</v>
      </c>
    </row>
    <row r="8690" spans="1:2" x14ac:dyDescent="0.25">
      <c r="A8690" s="2">
        <v>19367</v>
      </c>
      <c r="B8690" s="1">
        <v>8006900</v>
      </c>
    </row>
    <row r="8691" spans="1:2" x14ac:dyDescent="0.25">
      <c r="A8691" s="2">
        <v>19368</v>
      </c>
      <c r="B8691" s="1">
        <v>7424.7111677700013</v>
      </c>
    </row>
    <row r="8692" spans="1:2" x14ac:dyDescent="0.25">
      <c r="A8692" s="2">
        <v>19369</v>
      </c>
      <c r="B8692" s="1">
        <v>12865.851410940002</v>
      </c>
    </row>
    <row r="8693" spans="1:2" x14ac:dyDescent="0.25">
      <c r="A8693" s="2">
        <v>19370</v>
      </c>
      <c r="B8693" s="1">
        <v>33436.849878990004</v>
      </c>
    </row>
    <row r="8694" spans="1:2" x14ac:dyDescent="0.25">
      <c r="A8694" s="2">
        <v>19371</v>
      </c>
      <c r="B8694" s="1">
        <v>517392.8159994001</v>
      </c>
    </row>
    <row r="8695" spans="1:2" x14ac:dyDescent="0.25">
      <c r="A8695" s="2">
        <v>19372</v>
      </c>
      <c r="B8695" s="1">
        <v>2408717.4327558903</v>
      </c>
    </row>
    <row r="8696" spans="1:2" x14ac:dyDescent="0.25">
      <c r="A8696" s="2">
        <v>19377</v>
      </c>
      <c r="B8696" s="1">
        <v>2368482.8625186305</v>
      </c>
    </row>
    <row r="8697" spans="1:2" x14ac:dyDescent="0.25">
      <c r="A8697" s="2">
        <v>19379</v>
      </c>
      <c r="B8697" s="1">
        <v>1393461.9944813703</v>
      </c>
    </row>
    <row r="8698" spans="1:2" x14ac:dyDescent="0.25">
      <c r="A8698" s="2">
        <v>19380</v>
      </c>
      <c r="B8698" s="1">
        <v>1058172.3891931502</v>
      </c>
    </row>
    <row r="8699" spans="1:2" x14ac:dyDescent="0.25">
      <c r="A8699" s="2">
        <v>19381</v>
      </c>
      <c r="B8699" s="1">
        <v>1532942.3699627402</v>
      </c>
    </row>
    <row r="8700" spans="1:2" x14ac:dyDescent="0.25">
      <c r="A8700" s="2">
        <v>19382</v>
      </c>
      <c r="B8700" s="1">
        <v>999570.40818741021</v>
      </c>
    </row>
    <row r="8701" spans="1:2" x14ac:dyDescent="0.25">
      <c r="A8701" s="2">
        <v>19383</v>
      </c>
      <c r="B8701" s="1">
        <v>2573679.8547186307</v>
      </c>
    </row>
    <row r="8702" spans="1:2" x14ac:dyDescent="0.25">
      <c r="A8702" s="2">
        <v>19384</v>
      </c>
      <c r="B8702" s="1">
        <v>2391282.5283186305</v>
      </c>
    </row>
    <row r="8703" spans="1:2" x14ac:dyDescent="0.25">
      <c r="A8703" s="2">
        <v>19385</v>
      </c>
      <c r="B8703" s="1">
        <v>1483318.8973490403</v>
      </c>
    </row>
    <row r="8704" spans="1:2" x14ac:dyDescent="0.25">
      <c r="A8704" s="2">
        <v>19386</v>
      </c>
      <c r="B8704" s="1">
        <v>2306789.2468304103</v>
      </c>
    </row>
    <row r="8705" spans="1:2" x14ac:dyDescent="0.25">
      <c r="A8705" s="2">
        <v>19387</v>
      </c>
      <c r="B8705" s="1">
        <v>678625.21263726009</v>
      </c>
    </row>
    <row r="8706" spans="1:2" x14ac:dyDescent="0.25">
      <c r="A8706" s="2">
        <v>19389</v>
      </c>
      <c r="B8706" s="1">
        <v>77062.870404000016</v>
      </c>
    </row>
    <row r="8707" spans="1:2" x14ac:dyDescent="0.25">
      <c r="A8707" s="2">
        <v>19390</v>
      </c>
      <c r="B8707" s="1">
        <v>112858.34571000002</v>
      </c>
    </row>
    <row r="8708" spans="1:2" x14ac:dyDescent="0.25">
      <c r="A8708" s="2">
        <v>19391</v>
      </c>
      <c r="B8708" s="1">
        <v>320428.78311978007</v>
      </c>
    </row>
    <row r="8709" spans="1:2" x14ac:dyDescent="0.25">
      <c r="A8709" s="2">
        <v>19392</v>
      </c>
      <c r="B8709" s="1">
        <v>29297.570553000005</v>
      </c>
    </row>
    <row r="8710" spans="1:2" x14ac:dyDescent="0.25">
      <c r="A8710" s="2">
        <v>19393</v>
      </c>
      <c r="B8710" s="1">
        <v>43547.361678000008</v>
      </c>
    </row>
    <row r="8711" spans="1:2" x14ac:dyDescent="0.25">
      <c r="A8711" s="2">
        <v>19394</v>
      </c>
      <c r="B8711" s="1">
        <v>77378.64577533002</v>
      </c>
    </row>
    <row r="8712" spans="1:2" x14ac:dyDescent="0.25">
      <c r="A8712" s="2">
        <v>19395</v>
      </c>
      <c r="B8712" s="1">
        <v>125660.35805670002</v>
      </c>
    </row>
    <row r="8713" spans="1:2" x14ac:dyDescent="0.25">
      <c r="A8713" s="2">
        <v>19396</v>
      </c>
      <c r="B8713" s="1">
        <v>126652.14351900002</v>
      </c>
    </row>
    <row r="8714" spans="1:2" x14ac:dyDescent="0.25">
      <c r="A8714" s="2">
        <v>19397</v>
      </c>
      <c r="B8714" s="1">
        <v>14249.791125000003</v>
      </c>
    </row>
    <row r="8715" spans="1:2" x14ac:dyDescent="0.25">
      <c r="A8715" s="2">
        <v>19398</v>
      </c>
      <c r="B8715" s="1">
        <v>17669.740995000004</v>
      </c>
    </row>
    <row r="8716" spans="1:2" x14ac:dyDescent="0.25">
      <c r="A8716" s="2">
        <v>19399</v>
      </c>
      <c r="B8716" s="1">
        <v>40583.405124000004</v>
      </c>
    </row>
    <row r="8717" spans="1:2" x14ac:dyDescent="0.25">
      <c r="A8717" s="2">
        <v>19400</v>
      </c>
      <c r="B8717" s="1">
        <v>44003.354994000008</v>
      </c>
    </row>
    <row r="8718" spans="1:2" x14ac:dyDescent="0.25">
      <c r="A8718" s="2">
        <v>19401</v>
      </c>
      <c r="B8718" s="1">
        <v>4445.9348310000005</v>
      </c>
    </row>
    <row r="8719" spans="1:2" x14ac:dyDescent="0.25">
      <c r="A8719" s="2">
        <v>19402</v>
      </c>
      <c r="B8719" s="1">
        <v>6725.9014110000016</v>
      </c>
    </row>
    <row r="8720" spans="1:2" x14ac:dyDescent="0.25">
      <c r="A8720" s="2">
        <v>19403</v>
      </c>
      <c r="B8720" s="1">
        <v>9233.864649000001</v>
      </c>
    </row>
    <row r="8721" spans="1:2" x14ac:dyDescent="0.25">
      <c r="A8721" s="2">
        <v>19404</v>
      </c>
      <c r="B8721" s="1">
        <v>14162.012411670003</v>
      </c>
    </row>
    <row r="8722" spans="1:2" x14ac:dyDescent="0.25">
      <c r="A8722" s="2">
        <v>19405</v>
      </c>
      <c r="B8722" s="1">
        <v>19379.715930000002</v>
      </c>
    </row>
    <row r="8723" spans="1:2" x14ac:dyDescent="0.25">
      <c r="A8723" s="2">
        <v>19406</v>
      </c>
      <c r="B8723" s="1">
        <v>29639.565540000007</v>
      </c>
    </row>
    <row r="8724" spans="1:2" x14ac:dyDescent="0.25">
      <c r="A8724" s="2">
        <v>19408</v>
      </c>
      <c r="B8724" s="1">
        <v>22659.447855330003</v>
      </c>
    </row>
    <row r="8725" spans="1:2" x14ac:dyDescent="0.25">
      <c r="A8725" s="2">
        <v>19410</v>
      </c>
      <c r="B8725" s="1">
        <v>29947.361028300005</v>
      </c>
    </row>
    <row r="8726" spans="1:2" x14ac:dyDescent="0.25">
      <c r="A8726" s="2">
        <v>19411</v>
      </c>
      <c r="B8726" s="1">
        <v>83615.494354920011</v>
      </c>
    </row>
    <row r="8727" spans="1:2" x14ac:dyDescent="0.25">
      <c r="A8727" s="2">
        <v>19412</v>
      </c>
      <c r="B8727" s="1">
        <v>107506.12416345002</v>
      </c>
    </row>
    <row r="8728" spans="1:2" x14ac:dyDescent="0.25">
      <c r="A8728" s="2">
        <v>19413</v>
      </c>
      <c r="B8728" s="1">
        <v>201276.58966569003</v>
      </c>
    </row>
    <row r="8729" spans="1:2" x14ac:dyDescent="0.25">
      <c r="A8729" s="2">
        <v>19414</v>
      </c>
      <c r="B8729" s="1">
        <v>28466.522734590006</v>
      </c>
    </row>
    <row r="8730" spans="1:2" x14ac:dyDescent="0.25">
      <c r="A8730" s="2">
        <v>19415</v>
      </c>
      <c r="B8730" s="1">
        <v>48478.929390540012</v>
      </c>
    </row>
    <row r="8731" spans="1:2" x14ac:dyDescent="0.25">
      <c r="A8731" s="2">
        <v>19417</v>
      </c>
      <c r="B8731" s="1">
        <v>91023.105773340023</v>
      </c>
    </row>
    <row r="8732" spans="1:2" x14ac:dyDescent="0.25">
      <c r="A8732" s="2">
        <v>19418</v>
      </c>
      <c r="B8732" s="1">
        <v>117201.68204490002</v>
      </c>
    </row>
    <row r="8733" spans="1:2" x14ac:dyDescent="0.25">
      <c r="A8733" s="2">
        <v>19429</v>
      </c>
      <c r="B8733" s="1">
        <v>15125.298291720002</v>
      </c>
    </row>
    <row r="8734" spans="1:2" x14ac:dyDescent="0.25">
      <c r="A8734" s="2">
        <v>19430</v>
      </c>
      <c r="B8734" s="1">
        <v>19623.672354060003</v>
      </c>
    </row>
    <row r="8735" spans="1:2" x14ac:dyDescent="0.25">
      <c r="A8735" s="2">
        <v>19431</v>
      </c>
      <c r="B8735" s="1">
        <v>155835.71574300004</v>
      </c>
    </row>
    <row r="8736" spans="1:2" x14ac:dyDescent="0.25">
      <c r="A8736" s="2">
        <v>19432</v>
      </c>
      <c r="B8736" s="1">
        <v>3096.1946156400004</v>
      </c>
    </row>
    <row r="8737" spans="1:2" x14ac:dyDescent="0.25">
      <c r="A8737" s="2">
        <v>19433</v>
      </c>
      <c r="B8737" s="1">
        <v>4748.0304028500004</v>
      </c>
    </row>
    <row r="8738" spans="1:2" x14ac:dyDescent="0.25">
      <c r="A8738" s="2">
        <v>19434</v>
      </c>
      <c r="B8738" s="1">
        <v>4748.0304028500004</v>
      </c>
    </row>
    <row r="8739" spans="1:2" x14ac:dyDescent="0.25">
      <c r="A8739" s="2">
        <v>19435</v>
      </c>
      <c r="B8739" s="1">
        <v>12694.853917440003</v>
      </c>
    </row>
    <row r="8740" spans="1:2" x14ac:dyDescent="0.25">
      <c r="A8740" s="2">
        <v>19436</v>
      </c>
      <c r="B8740" s="1">
        <v>12694.853917440003</v>
      </c>
    </row>
    <row r="8741" spans="1:2" x14ac:dyDescent="0.25">
      <c r="A8741" s="2">
        <v>19437</v>
      </c>
      <c r="B8741" s="1">
        <v>12694.853917440003</v>
      </c>
    </row>
    <row r="8742" spans="1:2" x14ac:dyDescent="0.25">
      <c r="A8742" s="2">
        <v>19438</v>
      </c>
      <c r="B8742" s="1">
        <v>295016.27561910008</v>
      </c>
    </row>
    <row r="8743" spans="1:2" x14ac:dyDescent="0.25">
      <c r="A8743" s="2">
        <v>19439</v>
      </c>
      <c r="B8743" s="1">
        <v>1469908.1339254803</v>
      </c>
    </row>
    <row r="8744" spans="1:2" x14ac:dyDescent="0.25">
      <c r="A8744" s="2">
        <v>19440</v>
      </c>
      <c r="B8744" s="1">
        <v>1486001.2780304102</v>
      </c>
    </row>
    <row r="8745" spans="1:2" x14ac:dyDescent="0.25">
      <c r="A8745" s="2">
        <v>19441</v>
      </c>
      <c r="B8745" s="1">
        <v>1503437.3224509603</v>
      </c>
    </row>
    <row r="8746" spans="1:2" x14ac:dyDescent="0.25">
      <c r="A8746" s="2">
        <v>19442</v>
      </c>
      <c r="B8746" s="1">
        <v>1504777.9428000003</v>
      </c>
    </row>
    <row r="8747" spans="1:2" x14ac:dyDescent="0.25">
      <c r="A8747" s="2">
        <v>19443</v>
      </c>
      <c r="B8747" s="1">
        <v>1516848.0858745202</v>
      </c>
    </row>
    <row r="8748" spans="1:2" x14ac:dyDescent="0.25">
      <c r="A8748" s="2">
        <v>19444</v>
      </c>
      <c r="B8748" s="1">
        <v>1134967.3635240002</v>
      </c>
    </row>
    <row r="8749" spans="1:2" x14ac:dyDescent="0.25">
      <c r="A8749" s="2">
        <v>19445</v>
      </c>
      <c r="B8749" s="1">
        <v>1532942.3699627402</v>
      </c>
    </row>
    <row r="8750" spans="1:2" x14ac:dyDescent="0.25">
      <c r="A8750" s="2">
        <v>19447</v>
      </c>
      <c r="B8750" s="1">
        <v>1134853.3651950003</v>
      </c>
    </row>
    <row r="8751" spans="1:2" x14ac:dyDescent="0.25">
      <c r="A8751" s="2">
        <v>19448</v>
      </c>
      <c r="B8751" s="1">
        <v>1993387.5000000002</v>
      </c>
    </row>
    <row r="8752" spans="1:2" x14ac:dyDescent="0.25">
      <c r="A8752" s="2">
        <v>19465</v>
      </c>
      <c r="B8752" s="1">
        <v>17190.948013200003</v>
      </c>
    </row>
    <row r="8753" spans="1:2" x14ac:dyDescent="0.25">
      <c r="A8753" s="2">
        <v>19470</v>
      </c>
      <c r="B8753" s="1">
        <v>7445.2308669900012</v>
      </c>
    </row>
    <row r="8754" spans="1:2" x14ac:dyDescent="0.25">
      <c r="A8754" s="2">
        <v>19471</v>
      </c>
      <c r="B8754" s="1">
        <v>14540.625000000002</v>
      </c>
    </row>
    <row r="8755" spans="1:2" x14ac:dyDescent="0.25">
      <c r="A8755" s="2">
        <v>19474</v>
      </c>
      <c r="B8755" s="1">
        <v>10571.065048170001</v>
      </c>
    </row>
    <row r="8756" spans="1:2" x14ac:dyDescent="0.25">
      <c r="A8756" s="2">
        <v>19475</v>
      </c>
      <c r="B8756" s="1">
        <v>19616.625000000004</v>
      </c>
    </row>
    <row r="8757" spans="1:2" x14ac:dyDescent="0.25">
      <c r="A8757" s="2">
        <v>19476</v>
      </c>
      <c r="B8757" s="1">
        <v>18320.671453590003</v>
      </c>
    </row>
    <row r="8758" spans="1:2" x14ac:dyDescent="0.25">
      <c r="A8758" s="2">
        <v>19477</v>
      </c>
      <c r="B8758" s="1">
        <v>21261.828341790002</v>
      </c>
    </row>
    <row r="8759" spans="1:2" x14ac:dyDescent="0.25">
      <c r="A8759" s="2">
        <v>19478</v>
      </c>
      <c r="B8759" s="1">
        <v>17190.948013200003</v>
      </c>
    </row>
    <row r="8760" spans="1:2" x14ac:dyDescent="0.25">
      <c r="A8760" s="2">
        <v>19480</v>
      </c>
      <c r="B8760" s="1">
        <v>2615.4832365000007</v>
      </c>
    </row>
    <row r="8761" spans="1:2" x14ac:dyDescent="0.25">
      <c r="A8761" s="2">
        <v>19482</v>
      </c>
      <c r="B8761" s="1">
        <v>6219.7488302400016</v>
      </c>
    </row>
    <row r="8762" spans="1:2" x14ac:dyDescent="0.25">
      <c r="A8762" s="2">
        <v>19483</v>
      </c>
      <c r="B8762" s="1">
        <v>2235.5072316900005</v>
      </c>
    </row>
    <row r="8763" spans="1:2" x14ac:dyDescent="0.25">
      <c r="A8763" s="2">
        <v>19484</v>
      </c>
      <c r="B8763" s="1">
        <v>6219.7488302400016</v>
      </c>
    </row>
    <row r="8764" spans="1:2" x14ac:dyDescent="0.25">
      <c r="A8764" s="2">
        <v>19485</v>
      </c>
      <c r="B8764" s="1">
        <v>4083.4201447800006</v>
      </c>
    </row>
    <row r="8765" spans="1:2" x14ac:dyDescent="0.25">
      <c r="A8765" s="2">
        <v>19488</v>
      </c>
      <c r="B8765" s="1">
        <v>2663.0009654400005</v>
      </c>
    </row>
    <row r="8766" spans="1:2" x14ac:dyDescent="0.25">
      <c r="A8766" s="2">
        <v>19492</v>
      </c>
      <c r="B8766" s="1">
        <v>15027.259728780004</v>
      </c>
    </row>
    <row r="8767" spans="1:2" x14ac:dyDescent="0.25">
      <c r="A8767" s="2">
        <v>19494</v>
      </c>
      <c r="B8767" s="1">
        <v>34927.948022310004</v>
      </c>
    </row>
    <row r="8768" spans="1:2" x14ac:dyDescent="0.25">
      <c r="A8768" s="2">
        <v>19495</v>
      </c>
      <c r="B8768" s="1">
        <v>47434.704696900008</v>
      </c>
    </row>
    <row r="8769" spans="1:2" x14ac:dyDescent="0.25">
      <c r="A8769" s="2">
        <v>19496</v>
      </c>
      <c r="B8769" s="1">
        <v>84115.947019230021</v>
      </c>
    </row>
    <row r="8770" spans="1:2" x14ac:dyDescent="0.25">
      <c r="A8770" s="2">
        <v>19498</v>
      </c>
      <c r="B8770" s="1">
        <v>39312.32375565001</v>
      </c>
    </row>
    <row r="8771" spans="1:2" x14ac:dyDescent="0.25">
      <c r="A8771" s="2">
        <v>19499</v>
      </c>
      <c r="B8771" s="1">
        <v>50323.422353760012</v>
      </c>
    </row>
    <row r="8772" spans="1:2" x14ac:dyDescent="0.25">
      <c r="A8772" s="2">
        <v>19500</v>
      </c>
      <c r="B8772" s="1">
        <v>96428.906534520022</v>
      </c>
    </row>
    <row r="8773" spans="1:2" x14ac:dyDescent="0.25">
      <c r="A8773" s="2">
        <v>19501</v>
      </c>
      <c r="B8773" s="1">
        <v>245780.39732400005</v>
      </c>
    </row>
    <row r="8774" spans="1:2" x14ac:dyDescent="0.25">
      <c r="A8774" s="2">
        <v>19502</v>
      </c>
      <c r="B8774" s="1">
        <v>8777.871333000001</v>
      </c>
    </row>
    <row r="8775" spans="1:2" x14ac:dyDescent="0.25">
      <c r="A8775" s="2">
        <v>19503</v>
      </c>
      <c r="B8775" s="1">
        <v>280891.88265600003</v>
      </c>
    </row>
    <row r="8776" spans="1:2" x14ac:dyDescent="0.25">
      <c r="A8776" s="2">
        <v>19504</v>
      </c>
      <c r="B8776" s="1">
        <v>5015.9264760000005</v>
      </c>
    </row>
    <row r="8777" spans="1:2" x14ac:dyDescent="0.25">
      <c r="A8777" s="2">
        <v>19505</v>
      </c>
      <c r="B8777" s="1">
        <v>9233.864649000001</v>
      </c>
    </row>
    <row r="8778" spans="1:2" x14ac:dyDescent="0.25">
      <c r="A8778" s="2">
        <v>19506</v>
      </c>
      <c r="B8778" s="1">
        <v>3830.3438544000005</v>
      </c>
    </row>
    <row r="8779" spans="1:2" x14ac:dyDescent="0.25">
      <c r="A8779" s="2">
        <v>19507</v>
      </c>
      <c r="B8779" s="1">
        <v>21545.684181000004</v>
      </c>
    </row>
    <row r="8780" spans="1:2" x14ac:dyDescent="0.25">
      <c r="A8780" s="2">
        <v>19508</v>
      </c>
      <c r="B8780" s="1">
        <v>24623.639064000003</v>
      </c>
    </row>
    <row r="8781" spans="1:2" x14ac:dyDescent="0.25">
      <c r="A8781" s="2">
        <v>19509</v>
      </c>
      <c r="B8781" s="1">
        <v>35111.485332000004</v>
      </c>
    </row>
    <row r="8782" spans="1:2" x14ac:dyDescent="0.25">
      <c r="A8782" s="2">
        <v>19510</v>
      </c>
      <c r="B8782" s="1">
        <v>6269.9080950000007</v>
      </c>
    </row>
    <row r="8783" spans="1:2" x14ac:dyDescent="0.25">
      <c r="A8783" s="2">
        <v>19511</v>
      </c>
      <c r="B8783" s="1">
        <v>4388.9356665000005</v>
      </c>
    </row>
    <row r="8784" spans="1:2" x14ac:dyDescent="0.25">
      <c r="A8784" s="2">
        <v>19512</v>
      </c>
      <c r="B8784" s="1">
        <v>3468.6000000000004</v>
      </c>
    </row>
    <row r="8785" spans="1:2" x14ac:dyDescent="0.25">
      <c r="A8785" s="2">
        <v>19513</v>
      </c>
      <c r="B8785" s="1">
        <v>4219.0781562900011</v>
      </c>
    </row>
    <row r="8786" spans="1:2" x14ac:dyDescent="0.25">
      <c r="A8786" s="2">
        <v>19525</v>
      </c>
      <c r="B8786" s="1">
        <v>22959.263460600003</v>
      </c>
    </row>
    <row r="8787" spans="1:2" x14ac:dyDescent="0.25">
      <c r="A8787" s="2">
        <v>19526</v>
      </c>
      <c r="B8787" s="1">
        <v>41110.077403980009</v>
      </c>
    </row>
    <row r="8788" spans="1:2" x14ac:dyDescent="0.25">
      <c r="A8788" s="2">
        <v>19527</v>
      </c>
      <c r="B8788" s="1">
        <v>61066.624878720009</v>
      </c>
    </row>
    <row r="8789" spans="1:2" x14ac:dyDescent="0.25">
      <c r="A8789" s="2">
        <v>19528</v>
      </c>
      <c r="B8789" s="1">
        <v>54831.375000000007</v>
      </c>
    </row>
    <row r="8790" spans="1:2" x14ac:dyDescent="0.25">
      <c r="A8790" s="2">
        <v>19529</v>
      </c>
      <c r="B8790" s="1">
        <v>26675.608986000007</v>
      </c>
    </row>
    <row r="8791" spans="1:2" x14ac:dyDescent="0.25">
      <c r="A8791" s="2">
        <v>19530</v>
      </c>
      <c r="B8791" s="1">
        <v>32489.523765000005</v>
      </c>
    </row>
    <row r="8792" spans="1:2" x14ac:dyDescent="0.25">
      <c r="A8792" s="2">
        <v>19531</v>
      </c>
      <c r="B8792" s="1">
        <v>60875.10768600001</v>
      </c>
    </row>
    <row r="8793" spans="1:2" x14ac:dyDescent="0.25">
      <c r="A8793" s="2">
        <v>19532</v>
      </c>
      <c r="B8793" s="1">
        <v>67487.010768000007</v>
      </c>
    </row>
    <row r="8794" spans="1:2" x14ac:dyDescent="0.25">
      <c r="A8794" s="2">
        <v>19533</v>
      </c>
      <c r="B8794" s="1">
        <v>66724.361946990015</v>
      </c>
    </row>
    <row r="8795" spans="1:2" x14ac:dyDescent="0.25">
      <c r="A8795" s="2">
        <v>19534</v>
      </c>
      <c r="B8795" s="1">
        <v>79677.992071260014</v>
      </c>
    </row>
    <row r="8796" spans="1:2" x14ac:dyDescent="0.25">
      <c r="A8796" s="2">
        <v>19535</v>
      </c>
      <c r="B8796" s="1">
        <v>47587.500000000007</v>
      </c>
    </row>
    <row r="8797" spans="1:2" x14ac:dyDescent="0.25">
      <c r="A8797" s="2">
        <v>19536</v>
      </c>
      <c r="B8797" s="1">
        <v>388934.93894904008</v>
      </c>
    </row>
    <row r="8798" spans="1:2" x14ac:dyDescent="0.25">
      <c r="A8798" s="2">
        <v>19538</v>
      </c>
      <c r="B8798" s="1">
        <v>23248.739880000001</v>
      </c>
    </row>
    <row r="8799" spans="1:2" x14ac:dyDescent="0.25">
      <c r="A8799" s="2">
        <v>19539</v>
      </c>
      <c r="B8799" s="1">
        <v>353554.41756060004</v>
      </c>
    </row>
    <row r="8800" spans="1:2" x14ac:dyDescent="0.25">
      <c r="A8800" s="2">
        <v>19540</v>
      </c>
      <c r="B8800" s="1">
        <v>214886.85016500004</v>
      </c>
    </row>
    <row r="8801" spans="1:2" x14ac:dyDescent="0.25">
      <c r="A8801" s="2">
        <v>19541</v>
      </c>
      <c r="B8801" s="1">
        <v>225716.69142000005</v>
      </c>
    </row>
    <row r="8802" spans="1:2" x14ac:dyDescent="0.25">
      <c r="A8802" s="2">
        <v>19542</v>
      </c>
      <c r="B8802" s="1">
        <v>263624.29812614649</v>
      </c>
    </row>
    <row r="8803" spans="1:2" x14ac:dyDescent="0.25">
      <c r="A8803" s="2">
        <v>19544</v>
      </c>
      <c r="B8803" s="1">
        <v>54990.000000000007</v>
      </c>
    </row>
    <row r="8804" spans="1:2" x14ac:dyDescent="0.25">
      <c r="A8804" s="2">
        <v>19546</v>
      </c>
      <c r="B8804" s="1">
        <v>2533445.2844813704</v>
      </c>
    </row>
    <row r="8805" spans="1:2" x14ac:dyDescent="0.25">
      <c r="A8805" s="2">
        <v>19547</v>
      </c>
      <c r="B8805" s="1">
        <v>136181.26384011001</v>
      </c>
    </row>
    <row r="8806" spans="1:2" x14ac:dyDescent="0.25">
      <c r="A8806" s="2">
        <v>19548</v>
      </c>
      <c r="B8806" s="1">
        <v>20100.569999642044</v>
      </c>
    </row>
    <row r="8807" spans="1:2" x14ac:dyDescent="0.25">
      <c r="A8807" s="2">
        <v>19549</v>
      </c>
      <c r="B8807" s="1">
        <v>20883.30247626362</v>
      </c>
    </row>
    <row r="8808" spans="1:2" x14ac:dyDescent="0.25">
      <c r="A8808" s="2">
        <v>19555</v>
      </c>
      <c r="B8808" s="1">
        <v>15940</v>
      </c>
    </row>
    <row r="8809" spans="1:2" x14ac:dyDescent="0.25">
      <c r="A8809" s="2">
        <v>19558</v>
      </c>
      <c r="B8809" s="1">
        <v>21887.679168000002</v>
      </c>
    </row>
    <row r="8810" spans="1:2" x14ac:dyDescent="0.25">
      <c r="A8810" s="2">
        <v>19559</v>
      </c>
      <c r="B8810" s="1">
        <v>58875.576995340009</v>
      </c>
    </row>
    <row r="8811" spans="1:2" x14ac:dyDescent="0.25">
      <c r="A8811" s="2">
        <v>19560</v>
      </c>
      <c r="B8811" s="1">
        <v>153373.35183660002</v>
      </c>
    </row>
    <row r="8812" spans="1:2" x14ac:dyDescent="0.25">
      <c r="A8812" s="2">
        <v>19561</v>
      </c>
      <c r="B8812" s="1">
        <v>27636.614899470005</v>
      </c>
    </row>
    <row r="8813" spans="1:2" x14ac:dyDescent="0.25">
      <c r="A8813" s="2">
        <v>19562</v>
      </c>
      <c r="B8813" s="1">
        <v>95416.601373000012</v>
      </c>
    </row>
    <row r="8814" spans="1:2" x14ac:dyDescent="0.25">
      <c r="A8814" s="2">
        <v>19566</v>
      </c>
      <c r="B8814" s="1">
        <v>2972477.9290927504</v>
      </c>
    </row>
    <row r="8815" spans="1:2" x14ac:dyDescent="0.25">
      <c r="A8815" s="2">
        <v>19568</v>
      </c>
      <c r="B8815" s="1">
        <v>9452.7414406800017</v>
      </c>
    </row>
    <row r="8816" spans="1:2" x14ac:dyDescent="0.25">
      <c r="A8816" s="2">
        <v>19571</v>
      </c>
      <c r="B8816" s="1">
        <v>3569971.6709640007</v>
      </c>
    </row>
    <row r="8817" spans="1:2" x14ac:dyDescent="0.25">
      <c r="A8817" s="2">
        <v>19572</v>
      </c>
      <c r="B8817" s="1">
        <v>3244562.3008502107</v>
      </c>
    </row>
    <row r="8818" spans="1:2" x14ac:dyDescent="0.25">
      <c r="A8818" s="2">
        <v>19573</v>
      </c>
      <c r="B8818" s="1">
        <v>3244562.3008502107</v>
      </c>
    </row>
    <row r="8819" spans="1:2" x14ac:dyDescent="0.25">
      <c r="A8819" s="2">
        <v>19574</v>
      </c>
      <c r="B8819" s="1">
        <v>1828997.1703590304</v>
      </c>
    </row>
    <row r="8820" spans="1:2" x14ac:dyDescent="0.25">
      <c r="A8820" s="2">
        <v>19575</v>
      </c>
      <c r="B8820" s="1">
        <v>1904751.3399461103</v>
      </c>
    </row>
    <row r="8821" spans="1:2" x14ac:dyDescent="0.25">
      <c r="A8821" s="2">
        <v>19576</v>
      </c>
      <c r="B8821" s="1">
        <v>1949292.7670529904</v>
      </c>
    </row>
    <row r="8822" spans="1:2" x14ac:dyDescent="0.25">
      <c r="A8822" s="2">
        <v>19577</v>
      </c>
      <c r="B8822" s="1">
        <v>647739.64536129008</v>
      </c>
    </row>
    <row r="8823" spans="1:2" x14ac:dyDescent="0.25">
      <c r="A8823" s="2">
        <v>19578</v>
      </c>
      <c r="B8823" s="1">
        <v>511624.50055200007</v>
      </c>
    </row>
    <row r="8824" spans="1:2" x14ac:dyDescent="0.25">
      <c r="A8824" s="2">
        <v>19579</v>
      </c>
      <c r="B8824" s="1">
        <v>16871.752692000002</v>
      </c>
    </row>
    <row r="8825" spans="1:2" x14ac:dyDescent="0.25">
      <c r="A8825" s="2">
        <v>19580</v>
      </c>
      <c r="B8825" s="1">
        <v>42994.46978235001</v>
      </c>
    </row>
    <row r="8826" spans="1:2" x14ac:dyDescent="0.25">
      <c r="A8826" s="2">
        <v>19581</v>
      </c>
      <c r="B8826" s="1">
        <v>90568.252440630022</v>
      </c>
    </row>
    <row r="8827" spans="1:2" x14ac:dyDescent="0.25">
      <c r="A8827" s="2">
        <v>19582</v>
      </c>
      <c r="B8827" s="1">
        <v>7402.5000000000009</v>
      </c>
    </row>
    <row r="8828" spans="1:2" x14ac:dyDescent="0.25">
      <c r="A8828" s="2">
        <v>19583</v>
      </c>
      <c r="B8828" s="1">
        <v>19931.467842360005</v>
      </c>
    </row>
    <row r="8829" spans="1:2" x14ac:dyDescent="0.25">
      <c r="A8829" s="2">
        <v>19584</v>
      </c>
      <c r="B8829" s="1">
        <v>46082.684514960005</v>
      </c>
    </row>
    <row r="8830" spans="1:2" x14ac:dyDescent="0.25">
      <c r="A8830" s="2">
        <v>19585</v>
      </c>
      <c r="B8830" s="1">
        <v>84673.398848040015</v>
      </c>
    </row>
    <row r="8831" spans="1:2" x14ac:dyDescent="0.25">
      <c r="A8831" s="2">
        <v>19586</v>
      </c>
      <c r="B8831" s="1">
        <v>451779.93776016007</v>
      </c>
    </row>
    <row r="8832" spans="1:2" x14ac:dyDescent="0.25">
      <c r="A8832" s="2">
        <v>19587</v>
      </c>
      <c r="B8832" s="1">
        <v>83827.531246860017</v>
      </c>
    </row>
    <row r="8833" spans="1:2" x14ac:dyDescent="0.25">
      <c r="A8833" s="2">
        <v>19588</v>
      </c>
      <c r="B8833" s="1">
        <v>83827.531246860017</v>
      </c>
    </row>
    <row r="8834" spans="1:2" x14ac:dyDescent="0.25">
      <c r="A8834" s="2">
        <v>19589</v>
      </c>
      <c r="B8834" s="1">
        <v>112968.92408913001</v>
      </c>
    </row>
    <row r="8835" spans="1:2" x14ac:dyDescent="0.25">
      <c r="A8835" s="2">
        <v>19590</v>
      </c>
      <c r="B8835" s="1">
        <v>740989.13850000012</v>
      </c>
    </row>
    <row r="8836" spans="1:2" x14ac:dyDescent="0.25">
      <c r="A8836" s="2">
        <v>19591</v>
      </c>
      <c r="B8836" s="1">
        <v>740989.13850000012</v>
      </c>
    </row>
    <row r="8837" spans="1:2" x14ac:dyDescent="0.25">
      <c r="A8837" s="2">
        <v>19592</v>
      </c>
      <c r="B8837" s="1">
        <v>16032.724990560002</v>
      </c>
    </row>
    <row r="8838" spans="1:2" x14ac:dyDescent="0.25">
      <c r="A8838" s="2">
        <v>19593</v>
      </c>
      <c r="B8838" s="1">
        <v>9947.4941885400021</v>
      </c>
    </row>
    <row r="8839" spans="1:2" x14ac:dyDescent="0.25">
      <c r="A8839" s="2">
        <v>19594</v>
      </c>
      <c r="B8839" s="1">
        <v>11988.064277640002</v>
      </c>
    </row>
    <row r="8840" spans="1:2" x14ac:dyDescent="0.25">
      <c r="A8840" s="2">
        <v>19596</v>
      </c>
      <c r="B8840" s="1">
        <v>6472.8251206200011</v>
      </c>
    </row>
    <row r="8841" spans="1:2" x14ac:dyDescent="0.25">
      <c r="A8841" s="2">
        <v>19597</v>
      </c>
      <c r="B8841" s="1">
        <v>14591.786112000003</v>
      </c>
    </row>
    <row r="8842" spans="1:2" x14ac:dyDescent="0.25">
      <c r="A8842" s="2">
        <v>19599</v>
      </c>
      <c r="B8842" s="1">
        <v>189123.22781100005</v>
      </c>
    </row>
    <row r="8843" spans="1:2" x14ac:dyDescent="0.25">
      <c r="A8843" s="2">
        <v>19600</v>
      </c>
      <c r="B8843" s="1">
        <v>14849.422335540003</v>
      </c>
    </row>
    <row r="8844" spans="1:2" x14ac:dyDescent="0.25">
      <c r="A8844" s="2">
        <v>19601</v>
      </c>
      <c r="B8844" s="1">
        <v>16073.764389000004</v>
      </c>
    </row>
    <row r="8845" spans="1:2" x14ac:dyDescent="0.25">
      <c r="A8845" s="2">
        <v>19602</v>
      </c>
      <c r="B8845" s="1">
        <v>18365.130801900003</v>
      </c>
    </row>
    <row r="8846" spans="1:2" x14ac:dyDescent="0.25">
      <c r="A8846" s="2">
        <v>19603</v>
      </c>
      <c r="B8846" s="1">
        <v>1823973.2640000004</v>
      </c>
    </row>
    <row r="8847" spans="1:2" x14ac:dyDescent="0.25">
      <c r="A8847" s="2">
        <v>19604</v>
      </c>
      <c r="B8847" s="1">
        <v>12776.932714320003</v>
      </c>
    </row>
    <row r="8848" spans="1:2" x14ac:dyDescent="0.25">
      <c r="A8848" s="2">
        <v>19605</v>
      </c>
      <c r="B8848" s="1">
        <v>14054.853982410003</v>
      </c>
    </row>
    <row r="8849" spans="1:2" x14ac:dyDescent="0.25">
      <c r="A8849" s="2">
        <v>19606</v>
      </c>
      <c r="B8849" s="1">
        <v>17783.739324000002</v>
      </c>
    </row>
    <row r="8850" spans="1:2" x14ac:dyDescent="0.25">
      <c r="A8850" s="2">
        <v>19607</v>
      </c>
      <c r="B8850" s="1">
        <v>54719.197920000013</v>
      </c>
    </row>
    <row r="8851" spans="1:2" x14ac:dyDescent="0.25">
      <c r="A8851" s="2">
        <v>19608</v>
      </c>
      <c r="B8851" s="1">
        <v>98779.552078500012</v>
      </c>
    </row>
    <row r="8852" spans="1:2" x14ac:dyDescent="0.25">
      <c r="A8852" s="2">
        <v>19609</v>
      </c>
      <c r="B8852" s="1">
        <v>364794.65280000004</v>
      </c>
    </row>
    <row r="8853" spans="1:2" x14ac:dyDescent="0.25">
      <c r="A8853" s="2">
        <v>19610</v>
      </c>
      <c r="B8853" s="1">
        <v>10522.045766700003</v>
      </c>
    </row>
    <row r="8854" spans="1:2" x14ac:dyDescent="0.25">
      <c r="A8854" s="2">
        <v>19611</v>
      </c>
      <c r="B8854" s="1">
        <v>36707.461938000008</v>
      </c>
    </row>
    <row r="8855" spans="1:2" x14ac:dyDescent="0.25">
      <c r="A8855" s="2">
        <v>19618</v>
      </c>
      <c r="B8855" s="1">
        <v>3317.3513739000005</v>
      </c>
    </row>
    <row r="8856" spans="1:2" x14ac:dyDescent="0.25">
      <c r="A8856" s="2">
        <v>19619</v>
      </c>
      <c r="B8856" s="1">
        <v>1014.5851281000001</v>
      </c>
    </row>
    <row r="8857" spans="1:2" x14ac:dyDescent="0.25">
      <c r="A8857" s="2">
        <v>19620</v>
      </c>
      <c r="B8857" s="1">
        <v>356814.76977000007</v>
      </c>
    </row>
    <row r="8858" spans="1:2" x14ac:dyDescent="0.25">
      <c r="A8858" s="2">
        <v>19621</v>
      </c>
      <c r="B8858" s="1">
        <v>9065.1471220800013</v>
      </c>
    </row>
    <row r="8859" spans="1:2" x14ac:dyDescent="0.25">
      <c r="A8859" s="2">
        <v>19622</v>
      </c>
      <c r="B8859" s="1">
        <v>19221.258252690004</v>
      </c>
    </row>
    <row r="8860" spans="1:2" x14ac:dyDescent="0.25">
      <c r="A8860" s="2">
        <v>19624</v>
      </c>
      <c r="B8860" s="1">
        <v>3685387.5000000005</v>
      </c>
    </row>
    <row r="8861" spans="1:2" x14ac:dyDescent="0.25">
      <c r="A8861" s="2">
        <v>19626</v>
      </c>
      <c r="B8861" s="1">
        <v>4844928.9825000009</v>
      </c>
    </row>
    <row r="8862" spans="1:2" x14ac:dyDescent="0.25">
      <c r="A8862" s="2">
        <v>19627</v>
      </c>
      <c r="B8862" s="1">
        <v>1709.9749350000004</v>
      </c>
    </row>
    <row r="8863" spans="1:2" x14ac:dyDescent="0.25">
      <c r="A8863" s="2">
        <v>19628</v>
      </c>
      <c r="B8863" s="1">
        <v>1709.9749350000004</v>
      </c>
    </row>
    <row r="8864" spans="1:2" x14ac:dyDescent="0.25">
      <c r="A8864" s="2">
        <v>19629</v>
      </c>
      <c r="B8864" s="1">
        <v>3305951.5410000007</v>
      </c>
    </row>
    <row r="8865" spans="1:2" x14ac:dyDescent="0.25">
      <c r="A8865" s="2">
        <v>19630</v>
      </c>
      <c r="B8865" s="1">
        <v>3792496.4091720008</v>
      </c>
    </row>
    <row r="8866" spans="1:2" x14ac:dyDescent="0.25">
      <c r="A8866" s="2">
        <v>19631</v>
      </c>
      <c r="B8866" s="1">
        <v>13220386.214130003</v>
      </c>
    </row>
    <row r="8867" spans="1:2" x14ac:dyDescent="0.25">
      <c r="A8867" s="2">
        <v>19632</v>
      </c>
      <c r="B8867" s="1">
        <v>3011037.8638770008</v>
      </c>
    </row>
    <row r="8868" spans="1:2" x14ac:dyDescent="0.25">
      <c r="A8868" s="2">
        <v>19633</v>
      </c>
      <c r="B8868" s="1">
        <v>2643393.2528520003</v>
      </c>
    </row>
    <row r="8869" spans="1:2" x14ac:dyDescent="0.25">
      <c r="A8869" s="2">
        <v>19634</v>
      </c>
      <c r="B8869" s="1">
        <v>5025331.3381425012</v>
      </c>
    </row>
    <row r="8870" spans="1:2" x14ac:dyDescent="0.25">
      <c r="A8870" s="2">
        <v>19635</v>
      </c>
      <c r="B8870" s="1">
        <v>15715809.635940002</v>
      </c>
    </row>
    <row r="8871" spans="1:2" x14ac:dyDescent="0.25">
      <c r="A8871" s="2">
        <v>19636</v>
      </c>
      <c r="B8871" s="1">
        <v>1596432.5993160002</v>
      </c>
    </row>
    <row r="8872" spans="1:2" x14ac:dyDescent="0.25">
      <c r="A8872" s="2">
        <v>19637</v>
      </c>
      <c r="B8872" s="1">
        <v>2996218.0811070004</v>
      </c>
    </row>
    <row r="8873" spans="1:2" x14ac:dyDescent="0.25">
      <c r="A8873" s="2">
        <v>19638</v>
      </c>
      <c r="B8873" s="1">
        <v>544912.01262000005</v>
      </c>
    </row>
    <row r="8874" spans="1:2" x14ac:dyDescent="0.25">
      <c r="A8874" s="2">
        <v>19639</v>
      </c>
      <c r="B8874" s="1">
        <v>980385.62940000021</v>
      </c>
    </row>
    <row r="8875" spans="1:2" x14ac:dyDescent="0.25">
      <c r="A8875" s="2">
        <v>19640</v>
      </c>
      <c r="B8875" s="1">
        <v>1117183.6242000002</v>
      </c>
    </row>
    <row r="8876" spans="1:2" x14ac:dyDescent="0.25">
      <c r="A8876" s="2">
        <v>19641</v>
      </c>
      <c r="B8876" s="1">
        <v>1000449.3353040002</v>
      </c>
    </row>
    <row r="8877" spans="1:2" x14ac:dyDescent="0.25">
      <c r="A8877" s="2">
        <v>19642</v>
      </c>
      <c r="B8877" s="1">
        <v>1065884.3761500001</v>
      </c>
    </row>
    <row r="8878" spans="1:2" x14ac:dyDescent="0.25">
      <c r="A8878" s="2">
        <v>19643</v>
      </c>
      <c r="B8878" s="1">
        <v>56095.157751030012</v>
      </c>
    </row>
    <row r="8879" spans="1:2" x14ac:dyDescent="0.25">
      <c r="A8879" s="2">
        <v>19645</v>
      </c>
      <c r="B8879" s="1">
        <v>68247.379622430017</v>
      </c>
    </row>
    <row r="8880" spans="1:2" x14ac:dyDescent="0.25">
      <c r="A8880" s="2">
        <v>19646</v>
      </c>
      <c r="B8880" s="1">
        <v>143305.01941932002</v>
      </c>
    </row>
    <row r="8881" spans="1:2" x14ac:dyDescent="0.25">
      <c r="A8881" s="2">
        <v>19647</v>
      </c>
      <c r="B8881" s="1">
        <v>52036.402500000004</v>
      </c>
    </row>
    <row r="8882" spans="1:2" x14ac:dyDescent="0.25">
      <c r="A8882" s="2">
        <v>19648</v>
      </c>
      <c r="B8882" s="1">
        <v>81956.250000000015</v>
      </c>
    </row>
    <row r="8883" spans="1:2" x14ac:dyDescent="0.25">
      <c r="A8883" s="2">
        <v>19649</v>
      </c>
      <c r="B8883" s="1">
        <v>86715.000000000015</v>
      </c>
    </row>
    <row r="8884" spans="1:2" x14ac:dyDescent="0.25">
      <c r="A8884" s="2">
        <v>19650</v>
      </c>
      <c r="B8884" s="1">
        <v>5995730.7709212657</v>
      </c>
    </row>
    <row r="8885" spans="1:2" x14ac:dyDescent="0.25">
      <c r="A8885" s="2">
        <v>19651</v>
      </c>
      <c r="B8885" s="1">
        <v>143305.01941932002</v>
      </c>
    </row>
    <row r="8886" spans="1:2" x14ac:dyDescent="0.25">
      <c r="A8886" s="2">
        <v>19652</v>
      </c>
      <c r="B8886" s="1">
        <v>56095.157751030012</v>
      </c>
    </row>
    <row r="8887" spans="1:2" x14ac:dyDescent="0.25">
      <c r="A8887" s="2">
        <v>19653</v>
      </c>
      <c r="B8887" s="1">
        <v>59934.621471750012</v>
      </c>
    </row>
    <row r="8888" spans="1:2" x14ac:dyDescent="0.25">
      <c r="A8888" s="2">
        <v>19654</v>
      </c>
      <c r="B8888" s="1">
        <v>68247.379622430017</v>
      </c>
    </row>
    <row r="8889" spans="1:2" x14ac:dyDescent="0.25">
      <c r="A8889" s="2">
        <v>19655</v>
      </c>
      <c r="B8889" s="1">
        <v>143305.01941932002</v>
      </c>
    </row>
    <row r="8890" spans="1:2" x14ac:dyDescent="0.25">
      <c r="A8890" s="2">
        <v>19656</v>
      </c>
      <c r="B8890" s="1">
        <v>56095.157751030012</v>
      </c>
    </row>
    <row r="8891" spans="1:2" x14ac:dyDescent="0.25">
      <c r="A8891" s="2">
        <v>19657</v>
      </c>
      <c r="B8891" s="1">
        <v>59877.622307250014</v>
      </c>
    </row>
    <row r="8892" spans="1:2" x14ac:dyDescent="0.25">
      <c r="A8892" s="2">
        <v>19658</v>
      </c>
      <c r="B8892" s="1">
        <v>68247.379622430017</v>
      </c>
    </row>
    <row r="8893" spans="1:2" x14ac:dyDescent="0.25">
      <c r="A8893" s="2">
        <v>19659</v>
      </c>
      <c r="B8893" s="1">
        <v>143305.01941932002</v>
      </c>
    </row>
    <row r="8894" spans="1:2" x14ac:dyDescent="0.25">
      <c r="A8894" s="2">
        <v>19660</v>
      </c>
      <c r="B8894" s="1">
        <v>143305.01941932002</v>
      </c>
    </row>
    <row r="8895" spans="1:2" x14ac:dyDescent="0.25">
      <c r="A8895" s="2">
        <v>19661</v>
      </c>
      <c r="B8895" s="1">
        <v>56095.157751030012</v>
      </c>
    </row>
    <row r="8896" spans="1:2" x14ac:dyDescent="0.25">
      <c r="A8896" s="2">
        <v>19662</v>
      </c>
      <c r="B8896" s="1">
        <v>59877.622307250014</v>
      </c>
    </row>
    <row r="8897" spans="1:2" x14ac:dyDescent="0.25">
      <c r="A8897" s="2">
        <v>19663</v>
      </c>
      <c r="B8897" s="1">
        <v>68248.519605720008</v>
      </c>
    </row>
    <row r="8898" spans="1:2" x14ac:dyDescent="0.25">
      <c r="A8898" s="2">
        <v>19664</v>
      </c>
      <c r="B8898" s="1">
        <v>56095.157751030012</v>
      </c>
    </row>
    <row r="8899" spans="1:2" x14ac:dyDescent="0.25">
      <c r="A8899" s="2">
        <v>19665</v>
      </c>
      <c r="B8899" s="1">
        <v>59877.622307250014</v>
      </c>
    </row>
    <row r="8900" spans="1:2" x14ac:dyDescent="0.25">
      <c r="A8900" s="2">
        <v>19666</v>
      </c>
      <c r="B8900" s="1">
        <v>143305.01941932002</v>
      </c>
    </row>
    <row r="8901" spans="1:2" x14ac:dyDescent="0.25">
      <c r="A8901" s="2">
        <v>19667</v>
      </c>
      <c r="B8901" s="1">
        <v>6920.8385535900015</v>
      </c>
    </row>
    <row r="8902" spans="1:2" x14ac:dyDescent="0.25">
      <c r="A8902" s="2">
        <v>19668</v>
      </c>
      <c r="B8902" s="1">
        <v>22888.584496620006</v>
      </c>
    </row>
    <row r="8903" spans="1:2" x14ac:dyDescent="0.25">
      <c r="A8903" s="2">
        <v>19669</v>
      </c>
      <c r="B8903" s="1">
        <v>6920.8385535900015</v>
      </c>
    </row>
    <row r="8904" spans="1:2" x14ac:dyDescent="0.25">
      <c r="A8904" s="2">
        <v>19670</v>
      </c>
      <c r="B8904" s="1">
        <v>6420.0825000000004</v>
      </c>
    </row>
    <row r="8905" spans="1:2" x14ac:dyDescent="0.25">
      <c r="A8905" s="2">
        <v>19671</v>
      </c>
      <c r="B8905" s="1">
        <v>10617.300000000001</v>
      </c>
    </row>
    <row r="8906" spans="1:2" x14ac:dyDescent="0.25">
      <c r="A8906" s="2">
        <v>19672</v>
      </c>
      <c r="B8906" s="1">
        <v>21233.542500000003</v>
      </c>
    </row>
    <row r="8907" spans="1:2" x14ac:dyDescent="0.25">
      <c r="A8907" s="2">
        <v>19673</v>
      </c>
      <c r="B8907" s="1">
        <v>6920.8385535900015</v>
      </c>
    </row>
    <row r="8908" spans="1:2" x14ac:dyDescent="0.25">
      <c r="A8908" s="2">
        <v>19674</v>
      </c>
      <c r="B8908" s="1">
        <v>6920.8385535900015</v>
      </c>
    </row>
    <row r="8909" spans="1:2" x14ac:dyDescent="0.25">
      <c r="A8909" s="2">
        <v>19675</v>
      </c>
      <c r="B8909" s="1">
        <v>11445.432231600002</v>
      </c>
    </row>
    <row r="8910" spans="1:2" x14ac:dyDescent="0.25">
      <c r="A8910" s="2">
        <v>19676</v>
      </c>
      <c r="B8910" s="1">
        <v>22888.584496620006</v>
      </c>
    </row>
    <row r="8911" spans="1:2" x14ac:dyDescent="0.25">
      <c r="A8911" s="2">
        <v>19677</v>
      </c>
      <c r="B8911" s="1">
        <v>6920.8385535900015</v>
      </c>
    </row>
    <row r="8912" spans="1:2" x14ac:dyDescent="0.25">
      <c r="A8912" s="2">
        <v>19678</v>
      </c>
      <c r="B8912" s="1">
        <v>6920.8385535900015</v>
      </c>
    </row>
    <row r="8913" spans="1:2" x14ac:dyDescent="0.25">
      <c r="A8913" s="2">
        <v>19679</v>
      </c>
      <c r="B8913" s="1">
        <v>11445.432231600002</v>
      </c>
    </row>
    <row r="8914" spans="1:2" x14ac:dyDescent="0.25">
      <c r="A8914" s="2">
        <v>19680</v>
      </c>
      <c r="B8914" s="1">
        <v>22888.584496620006</v>
      </c>
    </row>
    <row r="8915" spans="1:2" x14ac:dyDescent="0.25">
      <c r="A8915" s="2">
        <v>19681</v>
      </c>
      <c r="B8915" s="1">
        <v>6920.8385535900015</v>
      </c>
    </row>
    <row r="8916" spans="1:2" x14ac:dyDescent="0.25">
      <c r="A8916" s="2">
        <v>19682</v>
      </c>
      <c r="B8916" s="1">
        <v>11540.050844670002</v>
      </c>
    </row>
    <row r="8917" spans="1:2" x14ac:dyDescent="0.25">
      <c r="A8917" s="2">
        <v>19683</v>
      </c>
      <c r="B8917" s="1">
        <v>10705.0725</v>
      </c>
    </row>
    <row r="8918" spans="1:2" x14ac:dyDescent="0.25">
      <c r="A8918" s="2">
        <v>19684</v>
      </c>
      <c r="B8918" s="1">
        <v>17339.827500000003</v>
      </c>
    </row>
    <row r="8919" spans="1:2" x14ac:dyDescent="0.25">
      <c r="A8919" s="2">
        <v>19685</v>
      </c>
      <c r="B8919" s="1">
        <v>35390.295000000006</v>
      </c>
    </row>
    <row r="8920" spans="1:2" x14ac:dyDescent="0.25">
      <c r="A8920" s="2">
        <v>19686</v>
      </c>
      <c r="B8920" s="1">
        <v>18311.551587270002</v>
      </c>
    </row>
    <row r="8921" spans="1:2" x14ac:dyDescent="0.25">
      <c r="A8921" s="2">
        <v>19687</v>
      </c>
      <c r="B8921" s="1">
        <v>9155.2058019900014</v>
      </c>
    </row>
    <row r="8922" spans="1:2" x14ac:dyDescent="0.25">
      <c r="A8922" s="2">
        <v>19688</v>
      </c>
      <c r="B8922" s="1">
        <v>24161.945831550005</v>
      </c>
    </row>
    <row r="8923" spans="1:2" x14ac:dyDescent="0.25">
      <c r="A8923" s="2">
        <v>19689</v>
      </c>
      <c r="B8923" s="1">
        <v>19933.747808940003</v>
      </c>
    </row>
    <row r="8924" spans="1:2" x14ac:dyDescent="0.25">
      <c r="A8924" s="2">
        <v>19690</v>
      </c>
      <c r="B8924" s="1">
        <v>29375.089416720006</v>
      </c>
    </row>
    <row r="8925" spans="1:2" x14ac:dyDescent="0.25">
      <c r="A8925" s="2">
        <v>19691</v>
      </c>
      <c r="B8925" s="1">
        <v>53410.497103080008</v>
      </c>
    </row>
    <row r="8926" spans="1:2" x14ac:dyDescent="0.25">
      <c r="A8926" s="2">
        <v>19692</v>
      </c>
      <c r="B8926" s="1">
        <v>84187.76596650001</v>
      </c>
    </row>
    <row r="8927" spans="1:2" x14ac:dyDescent="0.25">
      <c r="A8927" s="2">
        <v>19693</v>
      </c>
      <c r="B8927" s="1">
        <v>89815.863469230011</v>
      </c>
    </row>
    <row r="8928" spans="1:2" x14ac:dyDescent="0.25">
      <c r="A8928" s="2">
        <v>19695</v>
      </c>
      <c r="B8928" s="1">
        <v>102598.49610000002</v>
      </c>
    </row>
    <row r="8929" spans="1:2" x14ac:dyDescent="0.25">
      <c r="A8929" s="2">
        <v>19696</v>
      </c>
      <c r="B8929" s="1">
        <v>5129.9248050000006</v>
      </c>
    </row>
    <row r="8930" spans="1:2" x14ac:dyDescent="0.25">
      <c r="A8930" s="2">
        <v>19697</v>
      </c>
      <c r="B8930" s="1">
        <v>40948.199776800007</v>
      </c>
    </row>
    <row r="8931" spans="1:2" x14ac:dyDescent="0.25">
      <c r="A8931" s="2">
        <v>19698</v>
      </c>
      <c r="B8931" s="1">
        <v>35926.573384350006</v>
      </c>
    </row>
    <row r="8932" spans="1:2" x14ac:dyDescent="0.25">
      <c r="A8932" s="2">
        <v>19699</v>
      </c>
      <c r="B8932" s="1">
        <v>54719.197920000013</v>
      </c>
    </row>
    <row r="8933" spans="1:2" x14ac:dyDescent="0.25">
      <c r="A8933" s="2">
        <v>19700</v>
      </c>
      <c r="B8933" s="1">
        <v>33092.574925410008</v>
      </c>
    </row>
    <row r="8934" spans="1:2" x14ac:dyDescent="0.25">
      <c r="A8934" s="2">
        <v>19701</v>
      </c>
      <c r="B8934" s="1">
        <v>665111.85071760009</v>
      </c>
    </row>
    <row r="8935" spans="1:2" x14ac:dyDescent="0.25">
      <c r="A8935" s="2">
        <v>19702</v>
      </c>
      <c r="B8935" s="1">
        <v>284311.83252600004</v>
      </c>
    </row>
    <row r="8936" spans="1:2" x14ac:dyDescent="0.25">
      <c r="A8936" s="2">
        <v>19703</v>
      </c>
      <c r="B8936" s="1">
        <v>126900.00000000001</v>
      </c>
    </row>
    <row r="8937" spans="1:2" x14ac:dyDescent="0.25">
      <c r="A8937" s="2">
        <v>19704</v>
      </c>
      <c r="B8937" s="1">
        <v>24155.415000000001</v>
      </c>
    </row>
    <row r="8938" spans="1:2" x14ac:dyDescent="0.25">
      <c r="A8938" s="2">
        <v>19707</v>
      </c>
      <c r="B8938" s="1">
        <v>12742884.719399242</v>
      </c>
    </row>
    <row r="8939" spans="1:2" x14ac:dyDescent="0.25">
      <c r="A8939" s="2">
        <v>19709</v>
      </c>
      <c r="B8939" s="1">
        <v>1829324.3455632604</v>
      </c>
    </row>
    <row r="8940" spans="1:2" x14ac:dyDescent="0.25">
      <c r="A8940" s="2">
        <v>19710</v>
      </c>
      <c r="B8940" s="1">
        <v>74660154.550072327</v>
      </c>
    </row>
    <row r="8941" spans="1:2" x14ac:dyDescent="0.25">
      <c r="A8941" s="2">
        <v>19711</v>
      </c>
      <c r="B8941" s="1">
        <v>45405.534440700008</v>
      </c>
    </row>
    <row r="8942" spans="1:2" x14ac:dyDescent="0.25">
      <c r="A8942" s="2">
        <v>19712</v>
      </c>
      <c r="B8942" s="1">
        <v>49247.278128000005</v>
      </c>
    </row>
    <row r="8943" spans="1:2" x14ac:dyDescent="0.25">
      <c r="A8943" s="2">
        <v>19713</v>
      </c>
      <c r="B8943" s="1">
        <v>89260.691607000015</v>
      </c>
    </row>
    <row r="8944" spans="1:2" x14ac:dyDescent="0.25">
      <c r="A8944" s="2">
        <v>19714</v>
      </c>
      <c r="B8944" s="1">
        <v>5369.3212959000011</v>
      </c>
    </row>
    <row r="8945" spans="1:2" x14ac:dyDescent="0.25">
      <c r="A8945" s="2">
        <v>19715</v>
      </c>
      <c r="B8945" s="1">
        <v>8276.2786854000024</v>
      </c>
    </row>
    <row r="8946" spans="1:2" x14ac:dyDescent="0.25">
      <c r="A8946" s="2">
        <v>19716</v>
      </c>
      <c r="B8946" s="1">
        <v>515272.44708000007</v>
      </c>
    </row>
    <row r="8947" spans="1:2" x14ac:dyDescent="0.25">
      <c r="A8947" s="2">
        <v>19717</v>
      </c>
      <c r="B8947" s="1">
        <v>296395.65540000005</v>
      </c>
    </row>
    <row r="8948" spans="1:2" x14ac:dyDescent="0.25">
      <c r="A8948" s="2">
        <v>19718</v>
      </c>
      <c r="B8948" s="1">
        <v>210440.91533400005</v>
      </c>
    </row>
    <row r="8949" spans="1:2" x14ac:dyDescent="0.25">
      <c r="A8949" s="2">
        <v>19719</v>
      </c>
      <c r="B8949" s="1">
        <v>32782.499470530005</v>
      </c>
    </row>
    <row r="8950" spans="1:2" x14ac:dyDescent="0.25">
      <c r="A8950" s="2">
        <v>19720</v>
      </c>
      <c r="B8950" s="1">
        <v>38904.20973783001</v>
      </c>
    </row>
    <row r="8951" spans="1:2" x14ac:dyDescent="0.25">
      <c r="A8951" s="2">
        <v>19721</v>
      </c>
      <c r="B8951" s="1">
        <v>33629.507055000009</v>
      </c>
    </row>
    <row r="8952" spans="1:2" x14ac:dyDescent="0.25">
      <c r="A8952" s="2">
        <v>19722</v>
      </c>
      <c r="B8952" s="1">
        <v>89260.691607000015</v>
      </c>
    </row>
    <row r="8953" spans="1:2" x14ac:dyDescent="0.25">
      <c r="A8953" s="2">
        <v>19723</v>
      </c>
      <c r="B8953" s="1">
        <v>200626.79919039004</v>
      </c>
    </row>
    <row r="8954" spans="1:2" x14ac:dyDescent="0.25">
      <c r="A8954" s="2">
        <v>19725</v>
      </c>
      <c r="B8954" s="1">
        <v>13824.697500000002</v>
      </c>
    </row>
    <row r="8955" spans="1:2" x14ac:dyDescent="0.25">
      <c r="A8955" s="2">
        <v>19726</v>
      </c>
      <c r="B8955" s="1">
        <v>24444.112500000003</v>
      </c>
    </row>
    <row r="8956" spans="1:2" x14ac:dyDescent="0.25">
      <c r="A8956" s="2">
        <v>19727</v>
      </c>
      <c r="B8956" s="1">
        <v>46736.212500000001</v>
      </c>
    </row>
    <row r="8957" spans="1:2" x14ac:dyDescent="0.25">
      <c r="A8957" s="2">
        <v>19730</v>
      </c>
      <c r="B8957" s="1">
        <v>1595.9766060000002</v>
      </c>
    </row>
    <row r="8958" spans="1:2" x14ac:dyDescent="0.25">
      <c r="A8958" s="2">
        <v>19732</v>
      </c>
      <c r="B8958" s="1">
        <v>52325.233011000011</v>
      </c>
    </row>
    <row r="8959" spans="1:2" x14ac:dyDescent="0.25">
      <c r="A8959" s="2">
        <v>19733</v>
      </c>
      <c r="B8959" s="1">
        <v>48563.288154000009</v>
      </c>
    </row>
    <row r="8960" spans="1:2" x14ac:dyDescent="0.25">
      <c r="A8960" s="2">
        <v>19734</v>
      </c>
      <c r="B8960" s="1">
        <v>118216.26717300001</v>
      </c>
    </row>
    <row r="8961" spans="1:2" x14ac:dyDescent="0.25">
      <c r="A8961" s="2">
        <v>19736</v>
      </c>
      <c r="B8961" s="1">
        <v>64523.054214000011</v>
      </c>
    </row>
    <row r="8962" spans="1:2" x14ac:dyDescent="0.25">
      <c r="A8962" s="2">
        <v>19737</v>
      </c>
      <c r="B8962" s="1">
        <v>1094383.9584000001</v>
      </c>
    </row>
    <row r="8963" spans="1:2" x14ac:dyDescent="0.25">
      <c r="A8963" s="2">
        <v>19739</v>
      </c>
      <c r="B8963" s="1">
        <v>57797.152803000012</v>
      </c>
    </row>
    <row r="8964" spans="1:2" x14ac:dyDescent="0.25">
      <c r="A8964" s="2">
        <v>19740</v>
      </c>
      <c r="B8964" s="1">
        <v>18294.750000000004</v>
      </c>
    </row>
    <row r="8965" spans="1:2" x14ac:dyDescent="0.25">
      <c r="A8965" s="2">
        <v>19741</v>
      </c>
      <c r="B8965" s="1">
        <v>10108.231832430001</v>
      </c>
    </row>
    <row r="8966" spans="1:2" x14ac:dyDescent="0.25">
      <c r="A8966" s="2">
        <v>19742</v>
      </c>
      <c r="B8966" s="1">
        <v>19000.101494430004</v>
      </c>
    </row>
    <row r="8967" spans="1:2" x14ac:dyDescent="0.25">
      <c r="A8967" s="2">
        <v>19745</v>
      </c>
      <c r="B8967" s="1">
        <v>85612.745079000015</v>
      </c>
    </row>
    <row r="8968" spans="1:2" x14ac:dyDescent="0.25">
      <c r="A8968" s="2">
        <v>19746</v>
      </c>
      <c r="B8968" s="1">
        <v>97582.569624000011</v>
      </c>
    </row>
    <row r="8969" spans="1:2" x14ac:dyDescent="0.25">
      <c r="A8969" s="2">
        <v>19751</v>
      </c>
      <c r="B8969" s="1">
        <v>32831.518752000004</v>
      </c>
    </row>
    <row r="8970" spans="1:2" x14ac:dyDescent="0.25">
      <c r="A8970" s="2">
        <v>19752</v>
      </c>
      <c r="B8970" s="1">
        <v>33353.550000000003</v>
      </c>
    </row>
    <row r="8971" spans="1:2" x14ac:dyDescent="0.25">
      <c r="A8971" s="2">
        <v>19753</v>
      </c>
      <c r="B8971" s="1">
        <v>34592.94</v>
      </c>
    </row>
    <row r="8972" spans="1:2" x14ac:dyDescent="0.25">
      <c r="A8972" s="2">
        <v>19755</v>
      </c>
      <c r="B8972" s="1">
        <v>46312.155000000006</v>
      </c>
    </row>
    <row r="8973" spans="1:2" x14ac:dyDescent="0.25">
      <c r="A8973" s="2">
        <v>19756</v>
      </c>
      <c r="B8973" s="1">
        <v>2002939.2406971003</v>
      </c>
    </row>
    <row r="8974" spans="1:2" x14ac:dyDescent="0.25">
      <c r="A8974" s="2">
        <v>19757</v>
      </c>
      <c r="B8974" s="1">
        <v>2388246.7528173602</v>
      </c>
    </row>
    <row r="8975" spans="1:2" x14ac:dyDescent="0.25">
      <c r="A8975" s="2">
        <v>19758</v>
      </c>
      <c r="B8975" s="1">
        <v>2388246.7528173602</v>
      </c>
    </row>
    <row r="8976" spans="1:2" x14ac:dyDescent="0.25">
      <c r="A8976" s="2">
        <v>19759</v>
      </c>
      <c r="B8976" s="1">
        <v>4583839.7495745905</v>
      </c>
    </row>
    <row r="8977" spans="1:2" x14ac:dyDescent="0.25">
      <c r="A8977" s="2">
        <v>19760</v>
      </c>
      <c r="B8977" s="1">
        <v>5457328.0058880011</v>
      </c>
    </row>
    <row r="8978" spans="1:2" x14ac:dyDescent="0.25">
      <c r="A8978" s="2">
        <v>19761</v>
      </c>
      <c r="B8978" s="1">
        <v>41723.388414000008</v>
      </c>
    </row>
    <row r="8979" spans="1:2" x14ac:dyDescent="0.25">
      <c r="A8979" s="2">
        <v>19762</v>
      </c>
      <c r="B8979" s="1">
        <v>74326.910508000015</v>
      </c>
    </row>
    <row r="8980" spans="1:2" x14ac:dyDescent="0.25">
      <c r="A8980" s="2">
        <v>19763</v>
      </c>
      <c r="B8980" s="1">
        <v>9433178.7152525745</v>
      </c>
    </row>
    <row r="8981" spans="1:2" x14ac:dyDescent="0.25">
      <c r="A8981" s="2">
        <v>19764</v>
      </c>
      <c r="B8981" s="1">
        <v>14215486.29161601</v>
      </c>
    </row>
    <row r="8982" spans="1:2" x14ac:dyDescent="0.25">
      <c r="A8982" s="2">
        <v>19765</v>
      </c>
      <c r="B8982" s="1">
        <v>103738.47939000002</v>
      </c>
    </row>
    <row r="8983" spans="1:2" x14ac:dyDescent="0.25">
      <c r="A8983" s="2">
        <v>19766</v>
      </c>
      <c r="B8983" s="1">
        <v>177831.69332355002</v>
      </c>
    </row>
    <row r="8984" spans="1:2" x14ac:dyDescent="0.25">
      <c r="A8984" s="2">
        <v>19767</v>
      </c>
      <c r="B8984" s="1">
        <v>177786.09399195004</v>
      </c>
    </row>
    <row r="8985" spans="1:2" x14ac:dyDescent="0.25">
      <c r="A8985" s="2">
        <v>19768</v>
      </c>
      <c r="B8985" s="1">
        <v>65891.034162000011</v>
      </c>
    </row>
    <row r="8986" spans="1:2" x14ac:dyDescent="0.25">
      <c r="A8986" s="2">
        <v>19769</v>
      </c>
      <c r="B8986" s="1">
        <v>3496898.7420750004</v>
      </c>
    </row>
    <row r="8987" spans="1:2" x14ac:dyDescent="0.25">
      <c r="A8987" s="2">
        <v>19770</v>
      </c>
      <c r="B8987" s="1">
        <v>820787.96880000015</v>
      </c>
    </row>
    <row r="8988" spans="1:2" x14ac:dyDescent="0.25">
      <c r="A8988" s="2">
        <v>19773</v>
      </c>
      <c r="B8988" s="1">
        <v>9109409.2536228243</v>
      </c>
    </row>
    <row r="8989" spans="1:2" x14ac:dyDescent="0.25">
      <c r="A8989" s="2">
        <v>19774</v>
      </c>
      <c r="B8989" s="1">
        <v>9242191.99095691</v>
      </c>
    </row>
    <row r="8990" spans="1:2" x14ac:dyDescent="0.25">
      <c r="A8990" s="2">
        <v>19775</v>
      </c>
      <c r="B8990" s="1">
        <v>1502.8463551134241</v>
      </c>
    </row>
    <row r="8991" spans="1:2" x14ac:dyDescent="0.25">
      <c r="A8991" s="2">
        <v>19777</v>
      </c>
      <c r="B8991" s="1">
        <v>150595.21255887003</v>
      </c>
    </row>
    <row r="8992" spans="1:2" x14ac:dyDescent="0.25">
      <c r="A8992" s="2">
        <v>19778</v>
      </c>
      <c r="B8992" s="1">
        <v>403623.95625000005</v>
      </c>
    </row>
    <row r="8993" spans="1:2" x14ac:dyDescent="0.25">
      <c r="A8993" s="2">
        <v>19779</v>
      </c>
      <c r="B8993" s="1">
        <v>387478.99800000008</v>
      </c>
    </row>
    <row r="8994" spans="1:2" x14ac:dyDescent="0.25">
      <c r="A8994" s="2">
        <v>19781</v>
      </c>
      <c r="B8994" s="1">
        <v>14276.250000000002</v>
      </c>
    </row>
    <row r="8995" spans="1:2" x14ac:dyDescent="0.25">
      <c r="A8995" s="2">
        <v>19782</v>
      </c>
      <c r="B8995" s="1">
        <v>1520737.7088600004</v>
      </c>
    </row>
    <row r="8996" spans="1:2" x14ac:dyDescent="0.25">
      <c r="A8996" s="2">
        <v>19783</v>
      </c>
      <c r="B8996" s="1">
        <v>2249187.0311700003</v>
      </c>
    </row>
    <row r="8997" spans="1:2" x14ac:dyDescent="0.25">
      <c r="A8997" s="2">
        <v>19784</v>
      </c>
      <c r="B8997" s="1">
        <v>59877.622307250014</v>
      </c>
    </row>
    <row r="8998" spans="1:2" x14ac:dyDescent="0.25">
      <c r="A8998" s="2">
        <v>19785</v>
      </c>
      <c r="B8998" s="1">
        <v>52036.402500000004</v>
      </c>
    </row>
    <row r="8999" spans="1:2" x14ac:dyDescent="0.25">
      <c r="A8999" s="2">
        <v>19786</v>
      </c>
      <c r="B8999" s="1">
        <v>80938.81359000002</v>
      </c>
    </row>
    <row r="9000" spans="1:2" x14ac:dyDescent="0.25">
      <c r="A9000" s="2">
        <v>19788</v>
      </c>
      <c r="B9000" s="1">
        <v>212834.88024300005</v>
      </c>
    </row>
    <row r="9001" spans="1:2" x14ac:dyDescent="0.25">
      <c r="A9001" s="2">
        <v>19789</v>
      </c>
      <c r="B9001" s="1">
        <v>52036.402500000004</v>
      </c>
    </row>
    <row r="9002" spans="1:2" x14ac:dyDescent="0.25">
      <c r="A9002" s="2">
        <v>19790</v>
      </c>
      <c r="B9002" s="1">
        <v>80947.93345632001</v>
      </c>
    </row>
    <row r="9003" spans="1:2" x14ac:dyDescent="0.25">
      <c r="A9003" s="2">
        <v>19791</v>
      </c>
      <c r="B9003" s="1">
        <v>80947.93345632001</v>
      </c>
    </row>
    <row r="9004" spans="1:2" x14ac:dyDescent="0.25">
      <c r="A9004" s="2">
        <v>19792</v>
      </c>
      <c r="B9004" s="1">
        <v>28870.076819250004</v>
      </c>
    </row>
    <row r="9005" spans="1:2" x14ac:dyDescent="0.25">
      <c r="A9005" s="2">
        <v>19801</v>
      </c>
      <c r="B9005" s="1">
        <v>24161.945831550005</v>
      </c>
    </row>
    <row r="9006" spans="1:2" x14ac:dyDescent="0.25">
      <c r="A9006" s="2">
        <v>19802</v>
      </c>
      <c r="B9006" s="1">
        <v>24161.945831550005</v>
      </c>
    </row>
    <row r="9007" spans="1:2" x14ac:dyDescent="0.25">
      <c r="A9007" s="2">
        <v>19803</v>
      </c>
      <c r="B9007" s="1">
        <v>6420.0825000000004</v>
      </c>
    </row>
    <row r="9008" spans="1:2" x14ac:dyDescent="0.25">
      <c r="A9008" s="2">
        <v>19805</v>
      </c>
      <c r="B9008" s="1">
        <v>27249.660000000003</v>
      </c>
    </row>
    <row r="9009" spans="1:2" x14ac:dyDescent="0.25">
      <c r="A9009" s="2">
        <v>19806</v>
      </c>
      <c r="B9009" s="1">
        <v>49544.932500000003</v>
      </c>
    </row>
    <row r="9010" spans="1:2" x14ac:dyDescent="0.25">
      <c r="A9010" s="2">
        <v>19807</v>
      </c>
      <c r="B9010" s="1">
        <v>148193.26776684003</v>
      </c>
    </row>
    <row r="9011" spans="1:2" x14ac:dyDescent="0.25">
      <c r="A9011" s="2">
        <v>19808</v>
      </c>
      <c r="B9011" s="1">
        <v>177831.69332355002</v>
      </c>
    </row>
    <row r="9012" spans="1:2" x14ac:dyDescent="0.25">
      <c r="A9012" s="2">
        <v>19810</v>
      </c>
      <c r="B9012" s="1">
        <v>188419.36177234555</v>
      </c>
    </row>
    <row r="9013" spans="1:2" x14ac:dyDescent="0.25">
      <c r="A9013" s="2">
        <v>19811</v>
      </c>
      <c r="B9013" s="1">
        <v>216596.82510000005</v>
      </c>
    </row>
    <row r="9014" spans="1:2" x14ac:dyDescent="0.25">
      <c r="A9014" s="2">
        <v>19812</v>
      </c>
      <c r="B9014" s="1">
        <v>2362772.2500000005</v>
      </c>
    </row>
    <row r="9015" spans="1:2" x14ac:dyDescent="0.25">
      <c r="A9015" s="2">
        <v>19813</v>
      </c>
      <c r="B9015" s="1">
        <v>1192878.5146560003</v>
      </c>
    </row>
    <row r="9016" spans="1:2" x14ac:dyDescent="0.25">
      <c r="A9016" s="2">
        <v>19814</v>
      </c>
      <c r="B9016" s="1">
        <v>1448775.0000000002</v>
      </c>
    </row>
    <row r="9017" spans="1:2" x14ac:dyDescent="0.25">
      <c r="A9017" s="2">
        <v>19815</v>
      </c>
      <c r="B9017" s="1">
        <v>462035.22743700008</v>
      </c>
    </row>
    <row r="9018" spans="1:2" x14ac:dyDescent="0.25">
      <c r="A9018" s="2">
        <v>19816</v>
      </c>
      <c r="B9018" s="1">
        <v>533854.17470700014</v>
      </c>
    </row>
    <row r="9019" spans="1:2" x14ac:dyDescent="0.25">
      <c r="A9019" s="2">
        <v>19817</v>
      </c>
      <c r="B9019" s="1">
        <v>533854.17470700014</v>
      </c>
    </row>
    <row r="9020" spans="1:2" x14ac:dyDescent="0.25">
      <c r="A9020" s="2">
        <v>19818</v>
      </c>
      <c r="B9020" s="1">
        <v>10432</v>
      </c>
    </row>
    <row r="9021" spans="1:2" x14ac:dyDescent="0.25">
      <c r="A9021" s="2">
        <v>19819</v>
      </c>
      <c r="B9021" s="1">
        <v>8427668.2065000013</v>
      </c>
    </row>
    <row r="9022" spans="1:2" x14ac:dyDescent="0.25">
      <c r="A9022" s="2">
        <v>19820</v>
      </c>
      <c r="B9022" s="1">
        <v>1885731.1236000003</v>
      </c>
    </row>
    <row r="9023" spans="1:2" x14ac:dyDescent="0.25">
      <c r="A9023" s="2">
        <v>19822</v>
      </c>
      <c r="B9023" s="1">
        <v>96869.74950000002</v>
      </c>
    </row>
    <row r="9024" spans="1:2" x14ac:dyDescent="0.25">
      <c r="A9024" s="2">
        <v>19823</v>
      </c>
      <c r="B9024" s="1">
        <v>1178581.9522500001</v>
      </c>
    </row>
    <row r="9025" spans="1:2" x14ac:dyDescent="0.25">
      <c r="A9025" s="2">
        <v>19824</v>
      </c>
      <c r="B9025" s="1">
        <v>142075.63260000001</v>
      </c>
    </row>
    <row r="9026" spans="1:2" x14ac:dyDescent="0.25">
      <c r="A9026" s="2">
        <v>19825</v>
      </c>
      <c r="B9026" s="1">
        <v>142075.63260000001</v>
      </c>
    </row>
    <row r="9027" spans="1:2" x14ac:dyDescent="0.25">
      <c r="A9027" s="2">
        <v>19868</v>
      </c>
      <c r="B9027" s="1">
        <v>140816.32585650001</v>
      </c>
    </row>
    <row r="9028" spans="1:2" x14ac:dyDescent="0.25">
      <c r="A9028" s="2">
        <v>19869</v>
      </c>
      <c r="B9028" s="1">
        <v>32612.815665000006</v>
      </c>
    </row>
    <row r="9029" spans="1:2" x14ac:dyDescent="0.25">
      <c r="A9029" s="2">
        <v>19870</v>
      </c>
      <c r="B9029" s="1">
        <v>80046.703003500006</v>
      </c>
    </row>
    <row r="9030" spans="1:2" x14ac:dyDescent="0.25">
      <c r="A9030" s="2">
        <v>19871</v>
      </c>
      <c r="B9030" s="1">
        <v>82242.417325500006</v>
      </c>
    </row>
    <row r="9031" spans="1:2" x14ac:dyDescent="0.25">
      <c r="A9031" s="2">
        <v>19874</v>
      </c>
      <c r="B9031" s="1">
        <v>100034.16131700001</v>
      </c>
    </row>
    <row r="9032" spans="1:2" x14ac:dyDescent="0.25">
      <c r="A9032" s="2">
        <v>19877</v>
      </c>
      <c r="B9032" s="1">
        <v>952552.53675000009</v>
      </c>
    </row>
    <row r="9033" spans="1:2" x14ac:dyDescent="0.25">
      <c r="A9033" s="2">
        <v>19879</v>
      </c>
      <c r="B9033" s="1">
        <v>1389467.3969115003</v>
      </c>
    </row>
    <row r="9034" spans="1:2" x14ac:dyDescent="0.25">
      <c r="A9034" s="2">
        <v>19880</v>
      </c>
      <c r="B9034" s="1">
        <v>125252.58610350001</v>
      </c>
    </row>
    <row r="9035" spans="1:2" x14ac:dyDescent="0.25">
      <c r="A9035" s="2">
        <v>19881</v>
      </c>
      <c r="B9035" s="1">
        <v>167907.56580000001</v>
      </c>
    </row>
    <row r="9036" spans="1:2" x14ac:dyDescent="0.25">
      <c r="A9036" s="2">
        <v>19882</v>
      </c>
      <c r="B9036" s="1">
        <v>251958.21844950004</v>
      </c>
    </row>
    <row r="9037" spans="1:2" x14ac:dyDescent="0.25">
      <c r="A9037" s="2">
        <v>19883</v>
      </c>
      <c r="B9037" s="1">
        <v>9210.9773339879212</v>
      </c>
    </row>
    <row r="9038" spans="1:2" x14ac:dyDescent="0.25">
      <c r="A9038" s="2">
        <v>19884</v>
      </c>
      <c r="B9038" s="1">
        <v>13391117.622961175</v>
      </c>
    </row>
    <row r="9039" spans="1:2" x14ac:dyDescent="0.25">
      <c r="A9039" s="2">
        <v>19885</v>
      </c>
      <c r="B9039" s="1">
        <v>2273639.6727405004</v>
      </c>
    </row>
    <row r="9040" spans="1:2" x14ac:dyDescent="0.25">
      <c r="A9040" s="2">
        <v>19886</v>
      </c>
      <c r="B9040" s="1">
        <v>44319.914877280462</v>
      </c>
    </row>
    <row r="9041" spans="1:2" x14ac:dyDescent="0.25">
      <c r="A9041" s="2">
        <v>19890</v>
      </c>
      <c r="B9041" s="1">
        <v>23000.309071378277</v>
      </c>
    </row>
    <row r="9042" spans="1:2" x14ac:dyDescent="0.25">
      <c r="A9042" s="2">
        <v>19891</v>
      </c>
      <c r="B9042" s="1">
        <v>2038176.1241910004</v>
      </c>
    </row>
    <row r="9043" spans="1:2" x14ac:dyDescent="0.25">
      <c r="A9043" s="2">
        <v>19893</v>
      </c>
      <c r="B9043" s="1">
        <v>10015149.595645197</v>
      </c>
    </row>
    <row r="9044" spans="1:2" x14ac:dyDescent="0.25">
      <c r="A9044" s="2">
        <v>19896</v>
      </c>
      <c r="B9044" s="1">
        <v>287509.80711357074</v>
      </c>
    </row>
    <row r="9045" spans="1:2" x14ac:dyDescent="0.25">
      <c r="A9045" s="2">
        <v>19897</v>
      </c>
      <c r="B9045" s="1">
        <v>20132160.292902671</v>
      </c>
    </row>
    <row r="9046" spans="1:2" x14ac:dyDescent="0.25">
      <c r="A9046" s="2">
        <v>19900</v>
      </c>
      <c r="B9046" s="1">
        <v>318889.07430876215</v>
      </c>
    </row>
    <row r="9047" spans="1:2" x14ac:dyDescent="0.25">
      <c r="A9047" s="2">
        <v>19901</v>
      </c>
      <c r="B9047" s="1">
        <v>23146.148341885088</v>
      </c>
    </row>
    <row r="9048" spans="1:2" x14ac:dyDescent="0.25">
      <c r="A9048" s="2">
        <v>19903</v>
      </c>
      <c r="B9048" s="1">
        <v>73626.523986826913</v>
      </c>
    </row>
    <row r="9049" spans="1:2" x14ac:dyDescent="0.25">
      <c r="A9049" s="2">
        <v>19904</v>
      </c>
      <c r="B9049" s="1">
        <v>104481.1847415338</v>
      </c>
    </row>
    <row r="9050" spans="1:2" x14ac:dyDescent="0.25">
      <c r="A9050" s="2">
        <v>19907</v>
      </c>
      <c r="B9050" s="1">
        <v>14495742.519817503</v>
      </c>
    </row>
    <row r="9051" spans="1:2" x14ac:dyDescent="0.25">
      <c r="A9051" s="2">
        <v>19909</v>
      </c>
      <c r="B9051" s="1">
        <v>193609.1457421536</v>
      </c>
    </row>
    <row r="9052" spans="1:2" x14ac:dyDescent="0.25">
      <c r="A9052" s="2">
        <v>19910</v>
      </c>
      <c r="B9052" s="1">
        <v>136746.17050113442</v>
      </c>
    </row>
    <row r="9053" spans="1:2" x14ac:dyDescent="0.25">
      <c r="A9053" s="2">
        <v>19913</v>
      </c>
      <c r="B9053" s="1">
        <v>302478.27041060658</v>
      </c>
    </row>
    <row r="9054" spans="1:2" x14ac:dyDescent="0.25">
      <c r="A9054" s="2">
        <v>19920</v>
      </c>
      <c r="B9054" s="1">
        <v>42042315.318369262</v>
      </c>
    </row>
    <row r="9055" spans="1:2" x14ac:dyDescent="0.25">
      <c r="A9055" s="2">
        <v>19921</v>
      </c>
      <c r="B9055" s="1">
        <v>141012.58109453923</v>
      </c>
    </row>
    <row r="9056" spans="1:2" x14ac:dyDescent="0.25">
      <c r="A9056" s="2">
        <v>19929</v>
      </c>
      <c r="B9056" s="1">
        <v>1573813.8</v>
      </c>
    </row>
    <row r="9057" spans="1:2" x14ac:dyDescent="0.25">
      <c r="A9057" s="2">
        <v>19957</v>
      </c>
      <c r="B9057" s="1">
        <v>63451.469921400014</v>
      </c>
    </row>
    <row r="9058" spans="1:2" x14ac:dyDescent="0.25">
      <c r="A9058" s="2">
        <v>19969</v>
      </c>
      <c r="B9058" s="1">
        <v>229288.25906757003</v>
      </c>
    </row>
    <row r="9059" spans="1:2" x14ac:dyDescent="0.25">
      <c r="A9059" s="2">
        <v>19970</v>
      </c>
      <c r="B9059" s="1">
        <v>295016.27561910008</v>
      </c>
    </row>
    <row r="9060" spans="1:2" x14ac:dyDescent="0.25">
      <c r="A9060" s="2">
        <v>19972</v>
      </c>
      <c r="B9060" s="1">
        <v>295016.27561910008</v>
      </c>
    </row>
    <row r="9061" spans="1:2" x14ac:dyDescent="0.25">
      <c r="A9061" s="2">
        <v>19973</v>
      </c>
      <c r="B9061" s="1">
        <v>171966.47929650004</v>
      </c>
    </row>
    <row r="9062" spans="1:2" x14ac:dyDescent="0.25">
      <c r="A9062" s="2">
        <v>19975</v>
      </c>
      <c r="B9062" s="1">
        <v>171966.47929650004</v>
      </c>
    </row>
    <row r="9063" spans="1:2" x14ac:dyDescent="0.25">
      <c r="A9063" s="2">
        <v>19976</v>
      </c>
      <c r="B9063" s="1">
        <v>229288.25906757003</v>
      </c>
    </row>
    <row r="9064" spans="1:2" x14ac:dyDescent="0.25">
      <c r="A9064" s="2">
        <v>19977</v>
      </c>
      <c r="B9064" s="1">
        <v>295016.27561910008</v>
      </c>
    </row>
    <row r="9065" spans="1:2" x14ac:dyDescent="0.25">
      <c r="A9065" s="2">
        <v>19978</v>
      </c>
      <c r="B9065" s="1">
        <v>171966.47929650004</v>
      </c>
    </row>
    <row r="9066" spans="1:2" x14ac:dyDescent="0.25">
      <c r="A9066" s="2">
        <v>19979</v>
      </c>
      <c r="B9066" s="1">
        <v>229288.25906757003</v>
      </c>
    </row>
    <row r="9067" spans="1:2" x14ac:dyDescent="0.25">
      <c r="A9067" s="2">
        <v>19980</v>
      </c>
      <c r="B9067" s="1">
        <v>5129.9248050000006</v>
      </c>
    </row>
    <row r="9068" spans="1:2" x14ac:dyDescent="0.25">
      <c r="A9068" s="2">
        <v>19981</v>
      </c>
      <c r="B9068" s="1">
        <v>5129.9248050000006</v>
      </c>
    </row>
    <row r="9069" spans="1:2" x14ac:dyDescent="0.25">
      <c r="A9069" s="2">
        <v>19982</v>
      </c>
      <c r="B9069" s="1">
        <v>129078.02796012002</v>
      </c>
    </row>
    <row r="9070" spans="1:2" x14ac:dyDescent="0.25">
      <c r="A9070" s="2">
        <v>19983</v>
      </c>
      <c r="B9070" s="1">
        <v>50047.546397580008</v>
      </c>
    </row>
    <row r="9071" spans="1:2" x14ac:dyDescent="0.25">
      <c r="A9071" s="2">
        <v>19984</v>
      </c>
      <c r="B9071" s="1">
        <v>30275.676215820007</v>
      </c>
    </row>
    <row r="9072" spans="1:2" x14ac:dyDescent="0.25">
      <c r="A9072" s="2">
        <v>19985</v>
      </c>
      <c r="B9072" s="1">
        <v>22243.353954480004</v>
      </c>
    </row>
    <row r="9073" spans="1:2" x14ac:dyDescent="0.25">
      <c r="A9073" s="2">
        <v>19986</v>
      </c>
      <c r="B9073" s="1">
        <v>80075.846239470018</v>
      </c>
    </row>
    <row r="9074" spans="1:2" x14ac:dyDescent="0.25">
      <c r="A9074" s="2">
        <v>19987</v>
      </c>
      <c r="B9074" s="1">
        <v>18536.128295400002</v>
      </c>
    </row>
    <row r="9075" spans="1:2" x14ac:dyDescent="0.25">
      <c r="A9075" s="2">
        <v>19988</v>
      </c>
      <c r="B9075" s="1">
        <v>80075.846239470018</v>
      </c>
    </row>
    <row r="9076" spans="1:2" x14ac:dyDescent="0.25">
      <c r="A9076" s="2">
        <v>19989</v>
      </c>
      <c r="B9076" s="1">
        <v>460995.56267652009</v>
      </c>
    </row>
    <row r="9077" spans="1:2" x14ac:dyDescent="0.25">
      <c r="A9077" s="2">
        <v>19990</v>
      </c>
      <c r="B9077" s="1">
        <v>921991.12535304017</v>
      </c>
    </row>
    <row r="9078" spans="1:2" x14ac:dyDescent="0.25">
      <c r="A9078" s="2">
        <v>19992</v>
      </c>
      <c r="B9078" s="1">
        <v>76378.880430000019</v>
      </c>
    </row>
    <row r="9079" spans="1:2" x14ac:dyDescent="0.25">
      <c r="A9079" s="2">
        <v>19993</v>
      </c>
      <c r="B9079" s="1">
        <v>342210.63877895265</v>
      </c>
    </row>
    <row r="9080" spans="1:2" x14ac:dyDescent="0.25">
      <c r="A9080" s="2">
        <v>19994</v>
      </c>
      <c r="B9080" s="1">
        <v>28214.586427500006</v>
      </c>
    </row>
    <row r="9081" spans="1:2" x14ac:dyDescent="0.25">
      <c r="A9081" s="2">
        <v>19996</v>
      </c>
      <c r="B9081" s="1">
        <v>628774.88334885007</v>
      </c>
    </row>
    <row r="9082" spans="1:2" x14ac:dyDescent="0.25">
      <c r="A9082" s="2">
        <v>19997</v>
      </c>
      <c r="B9082" s="1">
        <v>23399411.008869004</v>
      </c>
    </row>
    <row r="9083" spans="1:2" x14ac:dyDescent="0.25">
      <c r="A9083" s="2">
        <v>19998</v>
      </c>
      <c r="B9083" s="1">
        <v>445247.83350846008</v>
      </c>
    </row>
    <row r="9084" spans="1:2" x14ac:dyDescent="0.25">
      <c r="A9084" s="2">
        <v>20052</v>
      </c>
      <c r="B9084" s="1">
        <v>13079</v>
      </c>
    </row>
    <row r="9085" spans="1:2" x14ac:dyDescent="0.25">
      <c r="A9085" s="2">
        <v>20063</v>
      </c>
      <c r="B9085" s="1">
        <v>23834.242853893582</v>
      </c>
    </row>
    <row r="9086" spans="1:2" x14ac:dyDescent="0.25">
      <c r="A9086" s="2">
        <v>20080</v>
      </c>
      <c r="B9086" s="1">
        <v>897433.64928450016</v>
      </c>
    </row>
    <row r="9087" spans="1:2" x14ac:dyDescent="0.25">
      <c r="A9087" s="2">
        <v>20082</v>
      </c>
      <c r="B9087" s="1">
        <v>298095.83639656065</v>
      </c>
    </row>
    <row r="9088" spans="1:2" x14ac:dyDescent="0.25">
      <c r="A9088" s="2">
        <v>20083</v>
      </c>
      <c r="B9088" s="1">
        <v>14277.040373577529</v>
      </c>
    </row>
    <row r="9089" spans="1:2" x14ac:dyDescent="0.25">
      <c r="A9089" s="2">
        <v>20085</v>
      </c>
      <c r="B9089" s="1">
        <v>5387.4597824850025</v>
      </c>
    </row>
    <row r="9090" spans="1:2" x14ac:dyDescent="0.25">
      <c r="A9090" s="2">
        <v>20089</v>
      </c>
      <c r="B9090" s="1">
        <v>14965.166062458338</v>
      </c>
    </row>
    <row r="9091" spans="1:2" x14ac:dyDescent="0.25">
      <c r="A9091" s="2">
        <v>20090</v>
      </c>
      <c r="B9091" s="1">
        <v>34596.775466673622</v>
      </c>
    </row>
    <row r="9092" spans="1:2" x14ac:dyDescent="0.25">
      <c r="A9092" s="2">
        <v>20093</v>
      </c>
      <c r="B9092" s="1">
        <v>3162.2392055511632</v>
      </c>
    </row>
    <row r="9093" spans="1:2" x14ac:dyDescent="0.25">
      <c r="A9093" s="2">
        <v>20095</v>
      </c>
      <c r="B9093" s="1">
        <v>30565.999999999996</v>
      </c>
    </row>
    <row r="9094" spans="1:2" x14ac:dyDescent="0.25">
      <c r="A9094" s="2">
        <v>20097</v>
      </c>
      <c r="B9094" s="1">
        <v>15902.84775293404</v>
      </c>
    </row>
    <row r="9095" spans="1:2" x14ac:dyDescent="0.25">
      <c r="A9095" s="2">
        <v>20098</v>
      </c>
      <c r="B9095" s="1">
        <v>119972.36528976687</v>
      </c>
    </row>
    <row r="9096" spans="1:2" x14ac:dyDescent="0.25">
      <c r="A9096" s="2">
        <v>20099</v>
      </c>
      <c r="B9096" s="1">
        <v>2285.5788317349993</v>
      </c>
    </row>
    <row r="9097" spans="1:2" x14ac:dyDescent="0.25">
      <c r="A9097" s="2">
        <v>20101</v>
      </c>
      <c r="B9097" s="1">
        <v>17113.777180771594</v>
      </c>
    </row>
    <row r="9098" spans="1:2" x14ac:dyDescent="0.25">
      <c r="A9098" s="2">
        <v>20102</v>
      </c>
      <c r="B9098" s="1">
        <v>320595</v>
      </c>
    </row>
    <row r="9099" spans="1:2" x14ac:dyDescent="0.25">
      <c r="A9099" s="2">
        <v>20103</v>
      </c>
      <c r="B9099" s="1">
        <v>10735.423672005851</v>
      </c>
    </row>
    <row r="9100" spans="1:2" x14ac:dyDescent="0.25">
      <c r="A9100" s="2">
        <v>20106</v>
      </c>
      <c r="B9100" s="1">
        <v>12593.067435000001</v>
      </c>
    </row>
    <row r="9101" spans="1:2" x14ac:dyDescent="0.25">
      <c r="A9101" s="2">
        <v>20107</v>
      </c>
      <c r="B9101" s="1">
        <v>16610.224684607332</v>
      </c>
    </row>
    <row r="9102" spans="1:2" x14ac:dyDescent="0.25">
      <c r="A9102" s="2">
        <v>20108</v>
      </c>
      <c r="B9102" s="1">
        <v>8456.2653835091787</v>
      </c>
    </row>
    <row r="9103" spans="1:2" x14ac:dyDescent="0.25">
      <c r="A9103" s="2">
        <v>20113</v>
      </c>
      <c r="B9103" s="1">
        <v>5941.3446360000007</v>
      </c>
    </row>
    <row r="9104" spans="1:2" x14ac:dyDescent="0.25">
      <c r="A9104" s="2">
        <v>20114</v>
      </c>
      <c r="B9104" s="1">
        <v>1105.1199553815388</v>
      </c>
    </row>
    <row r="9105" spans="1:2" x14ac:dyDescent="0.25">
      <c r="A9105" s="2">
        <v>20115</v>
      </c>
      <c r="B9105" s="1">
        <v>246761</v>
      </c>
    </row>
    <row r="9106" spans="1:2" x14ac:dyDescent="0.25">
      <c r="A9106" s="2">
        <v>20116</v>
      </c>
      <c r="B9106" s="1">
        <v>48604.000000000007</v>
      </c>
    </row>
    <row r="9107" spans="1:2" x14ac:dyDescent="0.25">
      <c r="A9107" s="2">
        <v>20117</v>
      </c>
      <c r="B9107" s="1">
        <v>4656.5638726598381</v>
      </c>
    </row>
    <row r="9108" spans="1:2" x14ac:dyDescent="0.25">
      <c r="A9108" s="2">
        <v>20118</v>
      </c>
      <c r="B9108" s="1">
        <v>3476.5231929710908</v>
      </c>
    </row>
    <row r="9109" spans="1:2" x14ac:dyDescent="0.25">
      <c r="A9109" s="2">
        <v>20119</v>
      </c>
      <c r="B9109" s="1">
        <v>152279.24621400001</v>
      </c>
    </row>
    <row r="9110" spans="1:2" x14ac:dyDescent="0.25">
      <c r="A9110" s="2">
        <v>20120</v>
      </c>
      <c r="B9110" s="1">
        <v>81896</v>
      </c>
    </row>
    <row r="9111" spans="1:2" x14ac:dyDescent="0.25">
      <c r="A9111" s="2">
        <v>20121</v>
      </c>
      <c r="B9111" s="1">
        <v>1422.0430610306255</v>
      </c>
    </row>
    <row r="9112" spans="1:2" x14ac:dyDescent="0.25">
      <c r="A9112" s="2">
        <v>20122</v>
      </c>
      <c r="B9112" s="1">
        <v>5785520.1369997747</v>
      </c>
    </row>
    <row r="9113" spans="1:2" x14ac:dyDescent="0.25">
      <c r="A9113" s="2">
        <v>20123</v>
      </c>
      <c r="B9113" s="1">
        <v>3200.2432041257061</v>
      </c>
    </row>
    <row r="9114" spans="1:2" x14ac:dyDescent="0.25">
      <c r="A9114" s="2">
        <v>20125</v>
      </c>
      <c r="B9114" s="1">
        <v>1496355.3325286899</v>
      </c>
    </row>
    <row r="9115" spans="1:2" x14ac:dyDescent="0.25">
      <c r="A9115" s="2">
        <v>20128</v>
      </c>
      <c r="B9115" s="1">
        <v>2285780</v>
      </c>
    </row>
    <row r="9116" spans="1:2" x14ac:dyDescent="0.25">
      <c r="A9116" s="2">
        <v>20130</v>
      </c>
      <c r="B9116" s="1">
        <v>14720864</v>
      </c>
    </row>
    <row r="9117" spans="1:2" x14ac:dyDescent="0.25">
      <c r="A9117" s="2">
        <v>20133</v>
      </c>
      <c r="B9117" s="1">
        <v>6108.7765297794476</v>
      </c>
    </row>
    <row r="9118" spans="1:2" x14ac:dyDescent="0.25">
      <c r="A9118" s="2">
        <v>20136</v>
      </c>
      <c r="B9118" s="1">
        <v>31747.629251771086</v>
      </c>
    </row>
    <row r="9119" spans="1:2" x14ac:dyDescent="0.25">
      <c r="A9119" s="2">
        <v>20138</v>
      </c>
      <c r="B9119" s="1">
        <v>9720.4836539231455</v>
      </c>
    </row>
    <row r="9120" spans="1:2" x14ac:dyDescent="0.25">
      <c r="A9120" s="2">
        <v>20139</v>
      </c>
      <c r="B9120" s="1">
        <v>1029888.0834396037</v>
      </c>
    </row>
    <row r="9121" spans="1:2" x14ac:dyDescent="0.25">
      <c r="A9121" s="2">
        <v>20140</v>
      </c>
      <c r="B9121" s="1">
        <v>918.10796526225283</v>
      </c>
    </row>
    <row r="9122" spans="1:2" x14ac:dyDescent="0.25">
      <c r="A9122" s="2">
        <v>20141</v>
      </c>
      <c r="B9122" s="1">
        <v>344897</v>
      </c>
    </row>
    <row r="9123" spans="1:2" x14ac:dyDescent="0.25">
      <c r="A9123" s="2">
        <v>20142</v>
      </c>
      <c r="B9123" s="1">
        <v>1047296.0537196675</v>
      </c>
    </row>
    <row r="9124" spans="1:2" x14ac:dyDescent="0.25">
      <c r="A9124" s="2">
        <v>20143</v>
      </c>
      <c r="B9124" s="1">
        <v>4197.6891450000012</v>
      </c>
    </row>
    <row r="9125" spans="1:2" x14ac:dyDescent="0.25">
      <c r="A9125" s="2">
        <v>20145</v>
      </c>
      <c r="B9125" s="1">
        <v>235277</v>
      </c>
    </row>
    <row r="9126" spans="1:2" x14ac:dyDescent="0.25">
      <c r="A9126" s="2">
        <v>20148</v>
      </c>
      <c r="B9126" s="1">
        <v>23315.999999999996</v>
      </c>
    </row>
    <row r="9127" spans="1:2" x14ac:dyDescent="0.25">
      <c r="A9127" s="2">
        <v>20150</v>
      </c>
      <c r="B9127" s="1">
        <v>155231.50476359078</v>
      </c>
    </row>
    <row r="9128" spans="1:2" x14ac:dyDescent="0.25">
      <c r="A9128" s="2">
        <v>20151</v>
      </c>
      <c r="B9128" s="1">
        <v>330774</v>
      </c>
    </row>
    <row r="9129" spans="1:2" x14ac:dyDescent="0.25">
      <c r="A9129" s="2">
        <v>20153</v>
      </c>
      <c r="B9129" s="1">
        <v>153555</v>
      </c>
    </row>
    <row r="9130" spans="1:2" x14ac:dyDescent="0.25">
      <c r="A9130" s="2">
        <v>20155</v>
      </c>
      <c r="B9130" s="1">
        <v>1247087</v>
      </c>
    </row>
    <row r="9131" spans="1:2" x14ac:dyDescent="0.25">
      <c r="A9131" s="2">
        <v>20156</v>
      </c>
      <c r="B9131" s="1">
        <v>1544675.5786640812</v>
      </c>
    </row>
    <row r="9132" spans="1:2" x14ac:dyDescent="0.25">
      <c r="A9132" s="2">
        <v>20157</v>
      </c>
      <c r="B9132" s="1">
        <v>6755.186150611511</v>
      </c>
    </row>
    <row r="9133" spans="1:2" x14ac:dyDescent="0.25">
      <c r="A9133" s="2">
        <v>20158</v>
      </c>
      <c r="B9133" s="1">
        <v>124699.15630953063</v>
      </c>
    </row>
    <row r="9134" spans="1:2" x14ac:dyDescent="0.25">
      <c r="A9134" s="2">
        <v>20159</v>
      </c>
      <c r="B9134" s="1">
        <v>10002.975231954946</v>
      </c>
    </row>
    <row r="9135" spans="1:2" x14ac:dyDescent="0.25">
      <c r="A9135" s="2">
        <v>20160</v>
      </c>
      <c r="B9135" s="1">
        <v>15642.47367133688</v>
      </c>
    </row>
    <row r="9136" spans="1:2" x14ac:dyDescent="0.25">
      <c r="A9136" s="2">
        <v>20161</v>
      </c>
      <c r="B9136" s="1">
        <v>267631.888406449</v>
      </c>
    </row>
    <row r="9137" spans="1:2" x14ac:dyDescent="0.25">
      <c r="A9137" s="2">
        <v>20162</v>
      </c>
      <c r="B9137" s="1">
        <v>16733</v>
      </c>
    </row>
    <row r="9138" spans="1:2" x14ac:dyDescent="0.25">
      <c r="A9138" s="2">
        <v>20163</v>
      </c>
      <c r="B9138" s="1">
        <v>34742</v>
      </c>
    </row>
    <row r="9139" spans="1:2" x14ac:dyDescent="0.25">
      <c r="A9139" s="2">
        <v>20164</v>
      </c>
      <c r="B9139" s="1">
        <v>13819.855100156785</v>
      </c>
    </row>
    <row r="9140" spans="1:2" x14ac:dyDescent="0.25">
      <c r="A9140" s="2">
        <v>20165</v>
      </c>
      <c r="B9140" s="1">
        <v>5046</v>
      </c>
    </row>
    <row r="9141" spans="1:2" x14ac:dyDescent="0.25">
      <c r="A9141" s="2">
        <v>20166</v>
      </c>
      <c r="B9141" s="1">
        <v>5974</v>
      </c>
    </row>
    <row r="9142" spans="1:2" x14ac:dyDescent="0.25">
      <c r="A9142" s="2">
        <v>20167</v>
      </c>
      <c r="B9142" s="1">
        <v>3157810.0000000005</v>
      </c>
    </row>
    <row r="9143" spans="1:2" x14ac:dyDescent="0.25">
      <c r="A9143" s="2">
        <v>20168</v>
      </c>
      <c r="B9143" s="1">
        <v>230129.05725384635</v>
      </c>
    </row>
    <row r="9144" spans="1:2" x14ac:dyDescent="0.25">
      <c r="A9144" s="2">
        <v>20169</v>
      </c>
      <c r="B9144" s="1">
        <v>7250</v>
      </c>
    </row>
    <row r="9145" spans="1:2" x14ac:dyDescent="0.25">
      <c r="A9145" s="2">
        <v>20170</v>
      </c>
      <c r="B9145" s="1">
        <v>164865</v>
      </c>
    </row>
    <row r="9146" spans="1:2" x14ac:dyDescent="0.25">
      <c r="A9146" s="2">
        <v>20172</v>
      </c>
      <c r="B9146" s="1">
        <v>1462.1006120455727</v>
      </c>
    </row>
    <row r="9147" spans="1:2" x14ac:dyDescent="0.25">
      <c r="A9147" s="2">
        <v>20173</v>
      </c>
      <c r="B9147" s="1">
        <v>1902.7336732099918</v>
      </c>
    </row>
    <row r="9148" spans="1:2" x14ac:dyDescent="0.25">
      <c r="A9148" s="2">
        <v>20174</v>
      </c>
      <c r="B9148" s="1">
        <v>6328.8236340000003</v>
      </c>
    </row>
    <row r="9149" spans="1:2" x14ac:dyDescent="0.25">
      <c r="A9149" s="2">
        <v>20175</v>
      </c>
      <c r="B9149" s="1">
        <v>3477.9343001157158</v>
      </c>
    </row>
    <row r="9150" spans="1:2" x14ac:dyDescent="0.25">
      <c r="A9150" s="2">
        <v>20176</v>
      </c>
      <c r="B9150" s="1">
        <v>84329.526082284705</v>
      </c>
    </row>
    <row r="9151" spans="1:2" x14ac:dyDescent="0.25">
      <c r="A9151" s="2">
        <v>20177</v>
      </c>
      <c r="B9151" s="1">
        <v>72023.585919846853</v>
      </c>
    </row>
    <row r="9152" spans="1:2" x14ac:dyDescent="0.25">
      <c r="A9152" s="2">
        <v>20178</v>
      </c>
      <c r="B9152" s="1">
        <v>40165</v>
      </c>
    </row>
    <row r="9153" spans="1:2" x14ac:dyDescent="0.25">
      <c r="A9153" s="2">
        <v>20180</v>
      </c>
      <c r="B9153" s="1">
        <v>751.42317755671206</v>
      </c>
    </row>
    <row r="9154" spans="1:2" x14ac:dyDescent="0.25">
      <c r="A9154" s="2">
        <v>20183</v>
      </c>
      <c r="B9154" s="1">
        <v>89087.879623500005</v>
      </c>
    </row>
    <row r="9155" spans="1:2" x14ac:dyDescent="0.25">
      <c r="A9155" s="2">
        <v>20184</v>
      </c>
      <c r="B9155" s="1">
        <v>19180.210401</v>
      </c>
    </row>
    <row r="9156" spans="1:2" x14ac:dyDescent="0.25">
      <c r="A9156" s="2">
        <v>20185</v>
      </c>
      <c r="B9156" s="1">
        <v>1767.7004107288151</v>
      </c>
    </row>
    <row r="9157" spans="1:2" x14ac:dyDescent="0.25">
      <c r="A9157" s="2">
        <v>20186</v>
      </c>
      <c r="B9157" s="1">
        <v>663627.76864387677</v>
      </c>
    </row>
    <row r="9158" spans="1:2" x14ac:dyDescent="0.25">
      <c r="A9158" s="2">
        <v>20187</v>
      </c>
      <c r="B9158" s="1">
        <v>5800</v>
      </c>
    </row>
    <row r="9159" spans="1:2" x14ac:dyDescent="0.25">
      <c r="A9159" s="2">
        <v>20189</v>
      </c>
      <c r="B9159" s="1">
        <v>135865</v>
      </c>
    </row>
    <row r="9160" spans="1:2" x14ac:dyDescent="0.25">
      <c r="A9160" s="2">
        <v>20190</v>
      </c>
      <c r="B9160" s="1">
        <v>53713.434498023547</v>
      </c>
    </row>
    <row r="9161" spans="1:2" x14ac:dyDescent="0.25">
      <c r="A9161" s="2">
        <v>20191</v>
      </c>
      <c r="B9161" s="1">
        <v>2003.0299191290394</v>
      </c>
    </row>
    <row r="9162" spans="1:2" x14ac:dyDescent="0.25">
      <c r="A9162" s="2">
        <v>20193</v>
      </c>
      <c r="B9162" s="1">
        <v>10314819.386348903</v>
      </c>
    </row>
    <row r="9163" spans="1:2" x14ac:dyDescent="0.25">
      <c r="A9163" s="2">
        <v>20194</v>
      </c>
      <c r="B9163" s="1">
        <v>113274</v>
      </c>
    </row>
    <row r="9164" spans="1:2" x14ac:dyDescent="0.25">
      <c r="A9164" s="2">
        <v>20195</v>
      </c>
      <c r="B9164" s="1">
        <v>358462.89</v>
      </c>
    </row>
    <row r="9165" spans="1:2" x14ac:dyDescent="0.25">
      <c r="A9165" s="2">
        <v>20196</v>
      </c>
      <c r="B9165" s="1">
        <v>618541</v>
      </c>
    </row>
    <row r="9166" spans="1:2" x14ac:dyDescent="0.25">
      <c r="A9166" s="2">
        <v>20197</v>
      </c>
      <c r="B9166" s="1">
        <v>57140.694584620134</v>
      </c>
    </row>
    <row r="9167" spans="1:2" x14ac:dyDescent="0.25">
      <c r="A9167" s="2">
        <v>20198</v>
      </c>
      <c r="B9167" s="1">
        <v>789682.19792400009</v>
      </c>
    </row>
    <row r="9168" spans="1:2" x14ac:dyDescent="0.25">
      <c r="A9168" s="2">
        <v>20199</v>
      </c>
      <c r="B9168" s="1">
        <v>53853</v>
      </c>
    </row>
    <row r="9169" spans="1:2" x14ac:dyDescent="0.25">
      <c r="A9169" s="2">
        <v>20200</v>
      </c>
      <c r="B9169" s="1">
        <v>3093.2594397962112</v>
      </c>
    </row>
    <row r="9170" spans="1:2" x14ac:dyDescent="0.25">
      <c r="A9170" s="2">
        <v>20201</v>
      </c>
      <c r="B9170" s="1">
        <v>6515394.7715370003</v>
      </c>
    </row>
    <row r="9171" spans="1:2" x14ac:dyDescent="0.25">
      <c r="A9171" s="2">
        <v>20202</v>
      </c>
      <c r="B9171" s="1">
        <v>3154.1965393181422</v>
      </c>
    </row>
    <row r="9172" spans="1:2" x14ac:dyDescent="0.25">
      <c r="A9172" s="2">
        <v>20203</v>
      </c>
      <c r="B9172" s="1">
        <v>13079</v>
      </c>
    </row>
    <row r="9173" spans="1:2" x14ac:dyDescent="0.25">
      <c r="A9173" s="2">
        <v>20204</v>
      </c>
      <c r="B9173" s="1">
        <v>504.55044054350708</v>
      </c>
    </row>
    <row r="9174" spans="1:2" x14ac:dyDescent="0.25">
      <c r="A9174" s="2">
        <v>20205</v>
      </c>
      <c r="B9174" s="1">
        <v>35177</v>
      </c>
    </row>
    <row r="9175" spans="1:2" x14ac:dyDescent="0.25">
      <c r="A9175" s="2">
        <v>20206</v>
      </c>
      <c r="B9175" s="1">
        <v>1241.7840814633632</v>
      </c>
    </row>
    <row r="9176" spans="1:2" x14ac:dyDescent="0.25">
      <c r="A9176" s="2">
        <v>20207</v>
      </c>
      <c r="B9176" s="1">
        <v>688.80457942698604</v>
      </c>
    </row>
    <row r="9177" spans="1:2" x14ac:dyDescent="0.25">
      <c r="A9177" s="2">
        <v>20208</v>
      </c>
      <c r="B9177" s="1">
        <v>423835</v>
      </c>
    </row>
    <row r="9178" spans="1:2" x14ac:dyDescent="0.25">
      <c r="A9178" s="2">
        <v>20209</v>
      </c>
      <c r="B9178" s="1">
        <v>97150</v>
      </c>
    </row>
    <row r="9179" spans="1:2" x14ac:dyDescent="0.25">
      <c r="A9179" s="2">
        <v>20210</v>
      </c>
      <c r="B9179" s="1">
        <v>16907</v>
      </c>
    </row>
    <row r="9180" spans="1:2" x14ac:dyDescent="0.25">
      <c r="A9180" s="2">
        <v>20212</v>
      </c>
      <c r="B9180" s="1">
        <v>6490.2732164999998</v>
      </c>
    </row>
    <row r="9181" spans="1:2" x14ac:dyDescent="0.25">
      <c r="A9181" s="2">
        <v>20213</v>
      </c>
      <c r="B9181" s="1">
        <v>1652.8867235552273</v>
      </c>
    </row>
    <row r="9182" spans="1:2" x14ac:dyDescent="0.25">
      <c r="A9182" s="2">
        <v>20215</v>
      </c>
      <c r="B9182" s="1">
        <v>5025.3223878133313</v>
      </c>
    </row>
    <row r="9183" spans="1:2" x14ac:dyDescent="0.25">
      <c r="A9183" s="2">
        <v>20216</v>
      </c>
      <c r="B9183" s="1">
        <v>851.86329893993616</v>
      </c>
    </row>
    <row r="9184" spans="1:2" x14ac:dyDescent="0.25">
      <c r="A9184" s="2">
        <v>20217</v>
      </c>
      <c r="B9184" s="1">
        <v>16076.232417516108</v>
      </c>
    </row>
    <row r="9185" spans="1:2" x14ac:dyDescent="0.25">
      <c r="A9185" s="2">
        <v>20219</v>
      </c>
      <c r="B9185" s="1">
        <v>548.92858050000007</v>
      </c>
    </row>
    <row r="9186" spans="1:2" x14ac:dyDescent="0.25">
      <c r="A9186" s="2">
        <v>20223</v>
      </c>
      <c r="B9186" s="1">
        <v>92394</v>
      </c>
    </row>
    <row r="9187" spans="1:2" x14ac:dyDescent="0.25">
      <c r="A9187" s="2">
        <v>20224</v>
      </c>
      <c r="B9187" s="1">
        <v>30536.999999999996</v>
      </c>
    </row>
    <row r="9188" spans="1:2" x14ac:dyDescent="0.25">
      <c r="A9188" s="2">
        <v>20226</v>
      </c>
      <c r="B9188" s="1">
        <v>14320.712639423087</v>
      </c>
    </row>
    <row r="9189" spans="1:2" x14ac:dyDescent="0.25">
      <c r="A9189" s="2">
        <v>20228</v>
      </c>
      <c r="B9189" s="1">
        <v>31152.752569538683</v>
      </c>
    </row>
    <row r="9190" spans="1:2" x14ac:dyDescent="0.25">
      <c r="A9190" s="2">
        <v>20229</v>
      </c>
      <c r="B9190" s="1">
        <v>754684.26112160529</v>
      </c>
    </row>
    <row r="9191" spans="1:2" x14ac:dyDescent="0.25">
      <c r="A9191" s="2">
        <v>20230</v>
      </c>
      <c r="B9191" s="1">
        <v>22862.169076955583</v>
      </c>
    </row>
    <row r="9192" spans="1:2" x14ac:dyDescent="0.25">
      <c r="A9192" s="2">
        <v>20232</v>
      </c>
      <c r="B9192" s="1">
        <v>164130.79627566194</v>
      </c>
    </row>
    <row r="9193" spans="1:2" x14ac:dyDescent="0.25">
      <c r="A9193" s="2">
        <v>20233</v>
      </c>
      <c r="B9193" s="1">
        <v>12093</v>
      </c>
    </row>
    <row r="9194" spans="1:2" x14ac:dyDescent="0.25">
      <c r="A9194" s="2">
        <v>20234</v>
      </c>
      <c r="B9194" s="1">
        <v>131807.66550950229</v>
      </c>
    </row>
    <row r="9195" spans="1:2" x14ac:dyDescent="0.25">
      <c r="A9195" s="2">
        <v>20235</v>
      </c>
      <c r="B9195" s="1">
        <v>80077.202327032399</v>
      </c>
    </row>
    <row r="9196" spans="1:2" x14ac:dyDescent="0.25">
      <c r="A9196" s="2">
        <v>20236</v>
      </c>
      <c r="B9196" s="1">
        <v>5396.0345827707561</v>
      </c>
    </row>
    <row r="9197" spans="1:2" x14ac:dyDescent="0.25">
      <c r="A9197" s="2">
        <v>20237</v>
      </c>
      <c r="B9197" s="1">
        <v>4672.7915057100008</v>
      </c>
    </row>
    <row r="9198" spans="1:2" x14ac:dyDescent="0.25">
      <c r="A9198" s="2">
        <v>20238</v>
      </c>
      <c r="B9198" s="1">
        <v>2292.5840714999999</v>
      </c>
    </row>
    <row r="9199" spans="1:2" x14ac:dyDescent="0.25">
      <c r="A9199" s="2">
        <v>20239</v>
      </c>
      <c r="B9199" s="1">
        <v>58494.81359138988</v>
      </c>
    </row>
    <row r="9200" spans="1:2" x14ac:dyDescent="0.25">
      <c r="A9200" s="2">
        <v>20241</v>
      </c>
      <c r="B9200" s="1">
        <v>17198.641205441876</v>
      </c>
    </row>
    <row r="9201" spans="1:2" x14ac:dyDescent="0.25">
      <c r="A9201" s="2">
        <v>20244</v>
      </c>
      <c r="B9201" s="1">
        <v>11796.94877390195</v>
      </c>
    </row>
    <row r="9202" spans="1:2" x14ac:dyDescent="0.25">
      <c r="A9202" s="2">
        <v>20247</v>
      </c>
      <c r="B9202" s="1">
        <v>11015.213452798949</v>
      </c>
    </row>
    <row r="9203" spans="1:2" x14ac:dyDescent="0.25">
      <c r="A9203" s="2">
        <v>20249</v>
      </c>
      <c r="B9203" s="1">
        <v>5341.4131176774372</v>
      </c>
    </row>
    <row r="9204" spans="1:2" x14ac:dyDescent="0.25">
      <c r="A9204" s="2">
        <v>20250</v>
      </c>
      <c r="B9204" s="1">
        <v>30759.731178094364</v>
      </c>
    </row>
    <row r="9205" spans="1:2" x14ac:dyDescent="0.25">
      <c r="A9205" s="2">
        <v>20251</v>
      </c>
      <c r="B9205" s="1">
        <v>8482506.8878231887</v>
      </c>
    </row>
    <row r="9206" spans="1:2" x14ac:dyDescent="0.25">
      <c r="A9206" s="2">
        <v>20252</v>
      </c>
      <c r="B9206" s="1">
        <v>4698</v>
      </c>
    </row>
    <row r="9207" spans="1:2" x14ac:dyDescent="0.25">
      <c r="A9207" s="2">
        <v>20253</v>
      </c>
      <c r="B9207" s="1">
        <v>16622.70839806561</v>
      </c>
    </row>
    <row r="9208" spans="1:2" x14ac:dyDescent="0.25">
      <c r="A9208" s="2">
        <v>20254</v>
      </c>
      <c r="B9208" s="1">
        <v>7568.2566081526065</v>
      </c>
    </row>
    <row r="9209" spans="1:2" x14ac:dyDescent="0.25">
      <c r="A9209" s="2">
        <v>20255</v>
      </c>
      <c r="B9209" s="1">
        <v>3854544.2023545005</v>
      </c>
    </row>
    <row r="9210" spans="1:2" x14ac:dyDescent="0.25">
      <c r="A9210" s="2">
        <v>20256</v>
      </c>
      <c r="B9210" s="1">
        <v>118378</v>
      </c>
    </row>
    <row r="9211" spans="1:2" x14ac:dyDescent="0.25">
      <c r="A9211" s="2">
        <v>20257</v>
      </c>
      <c r="B9211" s="1">
        <v>161476.32299154403</v>
      </c>
    </row>
    <row r="9212" spans="1:2" x14ac:dyDescent="0.25">
      <c r="A9212" s="2">
        <v>20258</v>
      </c>
      <c r="B9212" s="1">
        <v>64234.999999999993</v>
      </c>
    </row>
    <row r="9213" spans="1:2" x14ac:dyDescent="0.25">
      <c r="A9213" s="2">
        <v>20259</v>
      </c>
      <c r="B9213" s="1">
        <v>65938.824004431823</v>
      </c>
    </row>
    <row r="9214" spans="1:2" x14ac:dyDescent="0.25">
      <c r="A9214" s="2">
        <v>20261</v>
      </c>
      <c r="B9214" s="1">
        <v>351957.68245661637</v>
      </c>
    </row>
    <row r="9215" spans="1:2" x14ac:dyDescent="0.25">
      <c r="A9215" s="2">
        <v>20265</v>
      </c>
      <c r="B9215" s="1">
        <v>29319.244182000002</v>
      </c>
    </row>
    <row r="9216" spans="1:2" x14ac:dyDescent="0.25">
      <c r="A9216" s="2">
        <v>20266</v>
      </c>
      <c r="B9216" s="1">
        <v>256733.17963457378</v>
      </c>
    </row>
    <row r="9217" spans="1:2" x14ac:dyDescent="0.25">
      <c r="A9217" s="2">
        <v>20269</v>
      </c>
      <c r="B9217" s="1">
        <v>11115.970406647846</v>
      </c>
    </row>
    <row r="9218" spans="1:2" x14ac:dyDescent="0.25">
      <c r="A9218" s="2">
        <v>20271</v>
      </c>
      <c r="B9218" s="1">
        <v>1614.5614097392229</v>
      </c>
    </row>
    <row r="9219" spans="1:2" x14ac:dyDescent="0.25">
      <c r="A9219" s="2">
        <v>20272</v>
      </c>
      <c r="B9219" s="1">
        <v>57188</v>
      </c>
    </row>
    <row r="9220" spans="1:2" x14ac:dyDescent="0.25">
      <c r="A9220" s="2">
        <v>20274</v>
      </c>
      <c r="B9220" s="1">
        <v>72355</v>
      </c>
    </row>
    <row r="9221" spans="1:2" x14ac:dyDescent="0.25">
      <c r="A9221" s="2">
        <v>20283</v>
      </c>
      <c r="B9221" s="1">
        <v>7830.6228372352307</v>
      </c>
    </row>
    <row r="9222" spans="1:2" x14ac:dyDescent="0.25">
      <c r="A9222" s="2">
        <v>20284</v>
      </c>
      <c r="B9222" s="1">
        <v>15372.865840847735</v>
      </c>
    </row>
    <row r="9223" spans="1:2" x14ac:dyDescent="0.25">
      <c r="A9223" s="2">
        <v>20290</v>
      </c>
      <c r="B9223" s="1">
        <v>14504.699414382696</v>
      </c>
    </row>
    <row r="9224" spans="1:2" x14ac:dyDescent="0.25">
      <c r="A9224" s="2">
        <v>20291</v>
      </c>
      <c r="B9224" s="1">
        <v>710.37816300000009</v>
      </c>
    </row>
    <row r="9225" spans="1:2" x14ac:dyDescent="0.25">
      <c r="A9225" s="2">
        <v>20292</v>
      </c>
      <c r="B9225" s="1">
        <v>85485.633215242793</v>
      </c>
    </row>
    <row r="9226" spans="1:2" x14ac:dyDescent="0.25">
      <c r="A9226" s="2">
        <v>20293</v>
      </c>
      <c r="B9226" s="1">
        <v>16343.480814098457</v>
      </c>
    </row>
    <row r="9227" spans="1:2" x14ac:dyDescent="0.25">
      <c r="A9227" s="2">
        <v>20296</v>
      </c>
      <c r="B9227" s="1">
        <v>93244.496235317347</v>
      </c>
    </row>
    <row r="9228" spans="1:2" x14ac:dyDescent="0.25">
      <c r="A9228" s="2">
        <v>20298</v>
      </c>
      <c r="B9228" s="1">
        <v>450366.02921839681</v>
      </c>
    </row>
    <row r="9229" spans="1:2" x14ac:dyDescent="0.25">
      <c r="A9229" s="2">
        <v>20300</v>
      </c>
      <c r="B9229" s="1">
        <v>7144.4342380960607</v>
      </c>
    </row>
    <row r="9230" spans="1:2" x14ac:dyDescent="0.25">
      <c r="A9230" s="2">
        <v>20301</v>
      </c>
      <c r="B9230" s="1">
        <v>966.9799609588465</v>
      </c>
    </row>
    <row r="9231" spans="1:2" x14ac:dyDescent="0.25">
      <c r="A9231" s="2">
        <v>20307</v>
      </c>
      <c r="B9231" s="1">
        <v>1305</v>
      </c>
    </row>
    <row r="9232" spans="1:2" x14ac:dyDescent="0.25">
      <c r="A9232" s="2">
        <v>20308</v>
      </c>
      <c r="B9232" s="1">
        <v>157606.43446830974</v>
      </c>
    </row>
    <row r="9233" spans="1:2" x14ac:dyDescent="0.25">
      <c r="A9233" s="2">
        <v>20310</v>
      </c>
      <c r="B9233" s="1">
        <v>97205</v>
      </c>
    </row>
    <row r="9234" spans="1:2" x14ac:dyDescent="0.25">
      <c r="A9234" s="2">
        <v>20312</v>
      </c>
      <c r="B9234" s="1">
        <v>13497.185097000001</v>
      </c>
    </row>
    <row r="9235" spans="1:2" x14ac:dyDescent="0.25">
      <c r="A9235" s="2">
        <v>20313</v>
      </c>
      <c r="B9235" s="1">
        <v>20928.209155037894</v>
      </c>
    </row>
    <row r="9236" spans="1:2" x14ac:dyDescent="0.25">
      <c r="A9236" s="2">
        <v>20317</v>
      </c>
      <c r="B9236" s="1">
        <v>32877.318672600784</v>
      </c>
    </row>
    <row r="9237" spans="1:2" x14ac:dyDescent="0.25">
      <c r="A9237" s="2">
        <v>20318</v>
      </c>
      <c r="B9237" s="1">
        <v>47165.375182007047</v>
      </c>
    </row>
    <row r="9238" spans="1:2" x14ac:dyDescent="0.25">
      <c r="A9238" s="2">
        <v>20319</v>
      </c>
      <c r="B9238" s="1">
        <v>6492.5797378665402</v>
      </c>
    </row>
    <row r="9239" spans="1:2" x14ac:dyDescent="0.25">
      <c r="A9239" s="2">
        <v>20325</v>
      </c>
      <c r="B9239" s="1">
        <v>316479.45686393447</v>
      </c>
    </row>
    <row r="9240" spans="1:2" x14ac:dyDescent="0.25">
      <c r="A9240" s="2">
        <v>20326</v>
      </c>
      <c r="B9240" s="1">
        <v>29743.83411161985</v>
      </c>
    </row>
    <row r="9241" spans="1:2" x14ac:dyDescent="0.25">
      <c r="A9241" s="2">
        <v>20328</v>
      </c>
      <c r="B9241" s="1">
        <v>90538</v>
      </c>
    </row>
    <row r="9242" spans="1:2" x14ac:dyDescent="0.25">
      <c r="A9242" s="2">
        <v>20332</v>
      </c>
      <c r="B9242" s="1">
        <v>433352.00835676887</v>
      </c>
    </row>
    <row r="9243" spans="1:2" x14ac:dyDescent="0.25">
      <c r="A9243" s="2">
        <v>20333</v>
      </c>
      <c r="B9243" s="1">
        <v>60929.000000000007</v>
      </c>
    </row>
    <row r="9244" spans="1:2" x14ac:dyDescent="0.25">
      <c r="A9244" s="2">
        <v>20334</v>
      </c>
      <c r="B9244" s="1">
        <v>1171623.2808606832</v>
      </c>
    </row>
    <row r="9245" spans="1:2" x14ac:dyDescent="0.25">
      <c r="A9245" s="2">
        <v>20336</v>
      </c>
      <c r="B9245" s="1">
        <v>736738.47826690879</v>
      </c>
    </row>
    <row r="9246" spans="1:2" x14ac:dyDescent="0.25">
      <c r="A9246" s="2">
        <v>20337</v>
      </c>
      <c r="B9246" s="1">
        <v>61189.391767500005</v>
      </c>
    </row>
    <row r="9247" spans="1:2" x14ac:dyDescent="0.25">
      <c r="A9247" s="2">
        <v>20339</v>
      </c>
      <c r="B9247" s="1">
        <v>1923416.2863532803</v>
      </c>
    </row>
    <row r="9248" spans="1:2" x14ac:dyDescent="0.25">
      <c r="A9248" s="2">
        <v>20340</v>
      </c>
      <c r="B9248" s="1">
        <v>3713.3403975000006</v>
      </c>
    </row>
    <row r="9249" spans="1:2" x14ac:dyDescent="0.25">
      <c r="A9249" s="2">
        <v>20341</v>
      </c>
      <c r="B9249" s="1">
        <v>92413.741023000024</v>
      </c>
    </row>
    <row r="9250" spans="1:2" x14ac:dyDescent="0.25">
      <c r="A9250" s="2">
        <v>20342</v>
      </c>
      <c r="B9250" s="1">
        <v>52403</v>
      </c>
    </row>
    <row r="9251" spans="1:2" x14ac:dyDescent="0.25">
      <c r="A9251" s="2">
        <v>20344</v>
      </c>
      <c r="B9251" s="1">
        <v>60291.15125545302</v>
      </c>
    </row>
    <row r="9252" spans="1:2" x14ac:dyDescent="0.25">
      <c r="A9252" s="2">
        <v>20345</v>
      </c>
      <c r="B9252" s="1">
        <v>7426.6807950000011</v>
      </c>
    </row>
    <row r="9253" spans="1:2" x14ac:dyDescent="0.25">
      <c r="A9253" s="2">
        <v>20347</v>
      </c>
      <c r="B9253" s="1">
        <v>33147</v>
      </c>
    </row>
    <row r="9254" spans="1:2" x14ac:dyDescent="0.25">
      <c r="A9254" s="2">
        <v>20348</v>
      </c>
      <c r="B9254" s="1">
        <v>99033.173905500022</v>
      </c>
    </row>
    <row r="9255" spans="1:2" x14ac:dyDescent="0.25">
      <c r="A9255" s="2">
        <v>20349</v>
      </c>
      <c r="B9255" s="1">
        <v>269833.45577232575</v>
      </c>
    </row>
    <row r="9256" spans="1:2" x14ac:dyDescent="0.25">
      <c r="A9256" s="2">
        <v>20351</v>
      </c>
      <c r="B9256" s="1">
        <v>44084.247705725487</v>
      </c>
    </row>
    <row r="9257" spans="1:2" x14ac:dyDescent="0.25">
      <c r="A9257" s="2">
        <v>20352</v>
      </c>
      <c r="B9257" s="1">
        <v>1431734.8976100003</v>
      </c>
    </row>
    <row r="9258" spans="1:2" x14ac:dyDescent="0.25">
      <c r="A9258" s="2">
        <v>20353</v>
      </c>
      <c r="B9258" s="1">
        <v>1106850.2208695135</v>
      </c>
    </row>
    <row r="9259" spans="1:2" x14ac:dyDescent="0.25">
      <c r="A9259" s="2">
        <v>20354</v>
      </c>
      <c r="B9259" s="1">
        <v>82157</v>
      </c>
    </row>
    <row r="9260" spans="1:2" x14ac:dyDescent="0.25">
      <c r="A9260" s="2">
        <v>20356</v>
      </c>
      <c r="B9260" s="1">
        <v>85260</v>
      </c>
    </row>
    <row r="9261" spans="1:2" x14ac:dyDescent="0.25">
      <c r="A9261" s="2">
        <v>20358</v>
      </c>
      <c r="B9261" s="1">
        <v>109882.58584950003</v>
      </c>
    </row>
    <row r="9262" spans="1:2" x14ac:dyDescent="0.25">
      <c r="A9262" s="2">
        <v>20359</v>
      </c>
      <c r="B9262" s="1">
        <v>1196.8648134717091</v>
      </c>
    </row>
    <row r="9263" spans="1:2" x14ac:dyDescent="0.25">
      <c r="A9263" s="2">
        <v>20361</v>
      </c>
      <c r="B9263" s="1">
        <v>28854.679659778398</v>
      </c>
    </row>
    <row r="9264" spans="1:2" x14ac:dyDescent="0.25">
      <c r="A9264" s="2">
        <v>20362</v>
      </c>
      <c r="B9264" s="1">
        <v>4523.7432780371382</v>
      </c>
    </row>
    <row r="9265" spans="1:2" x14ac:dyDescent="0.25">
      <c r="A9265" s="2">
        <v>20365</v>
      </c>
      <c r="B9265" s="1">
        <v>91542.487500000003</v>
      </c>
    </row>
    <row r="9266" spans="1:2" x14ac:dyDescent="0.25">
      <c r="A9266" s="2">
        <v>20366</v>
      </c>
      <c r="B9266" s="1">
        <v>75276.516588570012</v>
      </c>
    </row>
    <row r="9267" spans="1:2" x14ac:dyDescent="0.25">
      <c r="A9267" s="2">
        <v>20368</v>
      </c>
      <c r="B9267" s="1">
        <v>58000</v>
      </c>
    </row>
    <row r="9268" spans="1:2" x14ac:dyDescent="0.25">
      <c r="A9268" s="2">
        <v>20369</v>
      </c>
      <c r="B9268" s="1">
        <v>30373.936520719129</v>
      </c>
    </row>
    <row r="9269" spans="1:2" x14ac:dyDescent="0.25">
      <c r="A9269" s="2">
        <v>20370</v>
      </c>
      <c r="B9269" s="1">
        <v>23668.508794500005</v>
      </c>
    </row>
    <row r="9270" spans="1:2" x14ac:dyDescent="0.25">
      <c r="A9270" s="2">
        <v>20371</v>
      </c>
      <c r="B9270" s="1">
        <v>31685.522852823233</v>
      </c>
    </row>
    <row r="9271" spans="1:2" x14ac:dyDescent="0.25">
      <c r="A9271" s="2">
        <v>20372</v>
      </c>
      <c r="B9271" s="1">
        <v>25379.874369000001</v>
      </c>
    </row>
    <row r="9272" spans="1:2" x14ac:dyDescent="0.25">
      <c r="A9272" s="2">
        <v>20373</v>
      </c>
      <c r="B9272" s="1">
        <v>29725</v>
      </c>
    </row>
    <row r="9273" spans="1:2" x14ac:dyDescent="0.25">
      <c r="A9273" s="2">
        <v>20374</v>
      </c>
      <c r="B9273" s="1">
        <v>53945.922288758957</v>
      </c>
    </row>
    <row r="9274" spans="1:2" x14ac:dyDescent="0.25">
      <c r="A9274" s="2">
        <v>20375</v>
      </c>
      <c r="B9274" s="1">
        <v>235498.3424168746</v>
      </c>
    </row>
    <row r="9275" spans="1:2" x14ac:dyDescent="0.25">
      <c r="A9275" s="2">
        <v>20376</v>
      </c>
      <c r="B9275" s="1">
        <v>13497.185097000001</v>
      </c>
    </row>
    <row r="9276" spans="1:2" x14ac:dyDescent="0.25">
      <c r="A9276" s="2">
        <v>20377</v>
      </c>
      <c r="B9276" s="1">
        <v>2326124.3740239972</v>
      </c>
    </row>
    <row r="9277" spans="1:2" x14ac:dyDescent="0.25">
      <c r="A9277" s="2">
        <v>20379</v>
      </c>
      <c r="B9277" s="1">
        <v>81757.461621507231</v>
      </c>
    </row>
    <row r="9278" spans="1:2" x14ac:dyDescent="0.25">
      <c r="A9278" s="2">
        <v>20380</v>
      </c>
      <c r="B9278" s="1">
        <v>9877.009601222504</v>
      </c>
    </row>
    <row r="9279" spans="1:2" x14ac:dyDescent="0.25">
      <c r="A9279" s="2">
        <v>20381</v>
      </c>
      <c r="B9279" s="1">
        <v>1334818.4634842805</v>
      </c>
    </row>
    <row r="9280" spans="1:2" x14ac:dyDescent="0.25">
      <c r="A9280" s="2">
        <v>20382</v>
      </c>
      <c r="B9280" s="1">
        <v>69005.69513895805</v>
      </c>
    </row>
    <row r="9281" spans="1:2" x14ac:dyDescent="0.25">
      <c r="A9281" s="2">
        <v>20385</v>
      </c>
      <c r="B9281" s="1">
        <v>284789.15894076711</v>
      </c>
    </row>
    <row r="9282" spans="1:2" x14ac:dyDescent="0.25">
      <c r="A9282" s="2">
        <v>20387</v>
      </c>
      <c r="B9282" s="1">
        <v>3683</v>
      </c>
    </row>
    <row r="9283" spans="1:2" x14ac:dyDescent="0.25">
      <c r="A9283" s="2">
        <v>20388</v>
      </c>
      <c r="B9283" s="1">
        <v>14500</v>
      </c>
    </row>
    <row r="9284" spans="1:2" x14ac:dyDescent="0.25">
      <c r="A9284" s="2">
        <v>20389</v>
      </c>
      <c r="B9284" s="1">
        <v>782.79330172859011</v>
      </c>
    </row>
    <row r="9285" spans="1:2" x14ac:dyDescent="0.25">
      <c r="A9285" s="2">
        <v>20390</v>
      </c>
      <c r="B9285" s="1">
        <v>135895.24181820836</v>
      </c>
    </row>
    <row r="9286" spans="1:2" x14ac:dyDescent="0.25">
      <c r="A9286" s="2">
        <v>20391</v>
      </c>
      <c r="B9286" s="1">
        <v>2325.3565727819882</v>
      </c>
    </row>
    <row r="9287" spans="1:2" x14ac:dyDescent="0.25">
      <c r="A9287" s="2">
        <v>20392</v>
      </c>
      <c r="B9287" s="1">
        <v>8382.4969551729391</v>
      </c>
    </row>
    <row r="9288" spans="1:2" x14ac:dyDescent="0.25">
      <c r="A9288" s="2">
        <v>20394</v>
      </c>
      <c r="B9288" s="1">
        <v>19662</v>
      </c>
    </row>
    <row r="9289" spans="1:2" x14ac:dyDescent="0.25">
      <c r="A9289" s="2">
        <v>20395</v>
      </c>
      <c r="B9289" s="1">
        <v>43471</v>
      </c>
    </row>
    <row r="9290" spans="1:2" x14ac:dyDescent="0.25">
      <c r="A9290" s="2">
        <v>20396</v>
      </c>
      <c r="B9290" s="1">
        <v>67776.534733500011</v>
      </c>
    </row>
    <row r="9291" spans="1:2" x14ac:dyDescent="0.25">
      <c r="A9291" s="2">
        <v>20397</v>
      </c>
      <c r="B9291" s="1">
        <v>12133.475687455009</v>
      </c>
    </row>
    <row r="9292" spans="1:2" x14ac:dyDescent="0.25">
      <c r="A9292" s="2">
        <v>20398</v>
      </c>
      <c r="B9292" s="1">
        <v>17689.753971647599</v>
      </c>
    </row>
    <row r="9293" spans="1:2" x14ac:dyDescent="0.25">
      <c r="A9293" s="2">
        <v>20399</v>
      </c>
      <c r="B9293" s="1">
        <v>360.51795913452474</v>
      </c>
    </row>
    <row r="9294" spans="1:2" x14ac:dyDescent="0.25">
      <c r="A9294" s="2">
        <v>20403</v>
      </c>
      <c r="B9294" s="1">
        <v>2888.8634619310233</v>
      </c>
    </row>
    <row r="9295" spans="1:2" x14ac:dyDescent="0.25">
      <c r="A9295" s="2">
        <v>20404</v>
      </c>
      <c r="B9295" s="1">
        <v>37327.143474000011</v>
      </c>
    </row>
    <row r="9296" spans="1:2" x14ac:dyDescent="0.25">
      <c r="A9296" s="2">
        <v>20406</v>
      </c>
      <c r="B9296" s="1">
        <v>4803.3201939741875</v>
      </c>
    </row>
    <row r="9297" spans="1:2" x14ac:dyDescent="0.25">
      <c r="A9297" s="2">
        <v>20407</v>
      </c>
      <c r="B9297" s="1">
        <v>14089.184579188352</v>
      </c>
    </row>
    <row r="9298" spans="1:2" x14ac:dyDescent="0.25">
      <c r="A9298" s="2">
        <v>20408</v>
      </c>
      <c r="B9298" s="1">
        <v>144652.47966810002</v>
      </c>
    </row>
    <row r="9299" spans="1:2" x14ac:dyDescent="0.25">
      <c r="A9299" s="2">
        <v>20409</v>
      </c>
      <c r="B9299" s="1">
        <v>14089.184579188352</v>
      </c>
    </row>
    <row r="9300" spans="1:2" x14ac:dyDescent="0.25">
      <c r="A9300" s="2">
        <v>20410</v>
      </c>
      <c r="B9300" s="1">
        <v>9364.0757850000009</v>
      </c>
    </row>
    <row r="9301" spans="1:2" x14ac:dyDescent="0.25">
      <c r="A9301" s="2">
        <v>20411</v>
      </c>
      <c r="B9301" s="1">
        <v>28565</v>
      </c>
    </row>
    <row r="9302" spans="1:2" x14ac:dyDescent="0.25">
      <c r="A9302" s="2">
        <v>20413</v>
      </c>
      <c r="B9302" s="1">
        <v>33637180.976046003</v>
      </c>
    </row>
    <row r="9303" spans="1:2" x14ac:dyDescent="0.25">
      <c r="A9303" s="2">
        <v>20415</v>
      </c>
      <c r="B9303" s="1">
        <v>2974.3834111619854</v>
      </c>
    </row>
    <row r="9304" spans="1:2" x14ac:dyDescent="0.25">
      <c r="A9304" s="2">
        <v>20416</v>
      </c>
      <c r="B9304" s="1">
        <v>2348.3799051857704</v>
      </c>
    </row>
    <row r="9305" spans="1:2" x14ac:dyDescent="0.25">
      <c r="A9305" s="2">
        <v>20417</v>
      </c>
      <c r="B9305" s="1">
        <v>62287.248928500005</v>
      </c>
    </row>
    <row r="9306" spans="1:2" x14ac:dyDescent="0.25">
      <c r="A9306" s="2">
        <v>20420</v>
      </c>
      <c r="B9306" s="1">
        <v>99325</v>
      </c>
    </row>
    <row r="9307" spans="1:2" x14ac:dyDescent="0.25">
      <c r="A9307" s="2">
        <v>20421</v>
      </c>
      <c r="B9307" s="1">
        <v>1693484</v>
      </c>
    </row>
    <row r="9308" spans="1:2" x14ac:dyDescent="0.25">
      <c r="A9308" s="2">
        <v>20422</v>
      </c>
      <c r="B9308" s="1">
        <v>3591.6398549900018</v>
      </c>
    </row>
    <row r="9309" spans="1:2" x14ac:dyDescent="0.25">
      <c r="A9309" s="2">
        <v>20503</v>
      </c>
      <c r="B9309" s="1">
        <v>147262</v>
      </c>
    </row>
    <row r="9310" spans="1:2" x14ac:dyDescent="0.25">
      <c r="A9310" s="2">
        <v>20504</v>
      </c>
      <c r="B9310" s="1">
        <v>106252.65406714744</v>
      </c>
    </row>
    <row r="9311" spans="1:2" x14ac:dyDescent="0.25">
      <c r="A9311" s="2">
        <v>20507</v>
      </c>
      <c r="B9311" s="1">
        <v>26970.000000000004</v>
      </c>
    </row>
    <row r="9312" spans="1:2" x14ac:dyDescent="0.25">
      <c r="A9312" s="2">
        <v>20509</v>
      </c>
      <c r="B9312" s="1">
        <v>14452774.88191984</v>
      </c>
    </row>
    <row r="9313" spans="1:2" x14ac:dyDescent="0.25">
      <c r="A9313" s="2">
        <v>20510</v>
      </c>
      <c r="B9313" s="1">
        <v>49145.252913000004</v>
      </c>
    </row>
    <row r="9314" spans="1:2" x14ac:dyDescent="0.25">
      <c r="A9314" s="2">
        <v>20514</v>
      </c>
      <c r="B9314" s="1">
        <v>16452.051137104441</v>
      </c>
    </row>
    <row r="9315" spans="1:2" x14ac:dyDescent="0.25">
      <c r="A9315" s="2">
        <v>20516</v>
      </c>
      <c r="B9315" s="1">
        <v>1227.8587089267403</v>
      </c>
    </row>
    <row r="9316" spans="1:2" x14ac:dyDescent="0.25">
      <c r="A9316" s="2">
        <v>20517</v>
      </c>
      <c r="B9316" s="1">
        <v>52074.81631943136</v>
      </c>
    </row>
    <row r="9317" spans="1:2" x14ac:dyDescent="0.25">
      <c r="A9317" s="2">
        <v>20519</v>
      </c>
      <c r="B9317" s="1">
        <v>52074.81631943136</v>
      </c>
    </row>
    <row r="9318" spans="1:2" x14ac:dyDescent="0.25">
      <c r="A9318" s="2">
        <v>20520</v>
      </c>
      <c r="B9318" s="1">
        <v>33219.166307819643</v>
      </c>
    </row>
    <row r="9319" spans="1:2" x14ac:dyDescent="0.25">
      <c r="A9319" s="2">
        <v>20521</v>
      </c>
      <c r="B9319" s="1">
        <v>59917.558336040434</v>
      </c>
    </row>
    <row r="9320" spans="1:2" x14ac:dyDescent="0.25">
      <c r="A9320" s="2">
        <v>20522</v>
      </c>
      <c r="B9320" s="1">
        <v>51676.936768728105</v>
      </c>
    </row>
    <row r="9321" spans="1:2" x14ac:dyDescent="0.25">
      <c r="A9321" s="2">
        <v>20523</v>
      </c>
      <c r="B9321" s="1">
        <v>48688.888036353157</v>
      </c>
    </row>
    <row r="9322" spans="1:2" x14ac:dyDescent="0.25">
      <c r="A9322" s="2">
        <v>20524</v>
      </c>
      <c r="B9322" s="1">
        <v>15563.739753000003</v>
      </c>
    </row>
    <row r="9323" spans="1:2" x14ac:dyDescent="0.25">
      <c r="A9323" s="2">
        <v>20525</v>
      </c>
      <c r="B9323" s="1">
        <v>66186288.635791503</v>
      </c>
    </row>
    <row r="9324" spans="1:2" x14ac:dyDescent="0.25">
      <c r="A9324" s="2">
        <v>20526</v>
      </c>
      <c r="B9324" s="1">
        <v>97660.309374441262</v>
      </c>
    </row>
    <row r="9325" spans="1:2" x14ac:dyDescent="0.25">
      <c r="A9325" s="2">
        <v>20528</v>
      </c>
      <c r="B9325" s="1">
        <v>22493.795758495075</v>
      </c>
    </row>
    <row r="9326" spans="1:2" x14ac:dyDescent="0.25">
      <c r="A9326" s="2">
        <v>20531</v>
      </c>
      <c r="B9326" s="1">
        <v>101535.73065497537</v>
      </c>
    </row>
    <row r="9327" spans="1:2" x14ac:dyDescent="0.25">
      <c r="A9327" s="2">
        <v>20534</v>
      </c>
      <c r="B9327" s="1">
        <v>15514.999999999998</v>
      </c>
    </row>
    <row r="9328" spans="1:2" x14ac:dyDescent="0.25">
      <c r="A9328" s="2">
        <v>20535</v>
      </c>
      <c r="B9328" s="1">
        <v>13920</v>
      </c>
    </row>
    <row r="9329" spans="1:2" x14ac:dyDescent="0.25">
      <c r="A9329" s="2">
        <v>20540</v>
      </c>
      <c r="B9329" s="1">
        <v>24292.069474078209</v>
      </c>
    </row>
    <row r="9330" spans="1:2" x14ac:dyDescent="0.25">
      <c r="A9330" s="2">
        <v>20541</v>
      </c>
      <c r="B9330" s="1">
        <v>2118.1465811479497</v>
      </c>
    </row>
    <row r="9331" spans="1:2" x14ac:dyDescent="0.25">
      <c r="A9331" s="2">
        <v>20542</v>
      </c>
      <c r="B9331" s="1">
        <v>7891.3375499445983</v>
      </c>
    </row>
    <row r="9332" spans="1:2" x14ac:dyDescent="0.25">
      <c r="A9332" s="2">
        <v>20543</v>
      </c>
      <c r="B9332" s="1">
        <v>7648.9846786395674</v>
      </c>
    </row>
    <row r="9333" spans="1:2" x14ac:dyDescent="0.25">
      <c r="A9333" s="2">
        <v>20545</v>
      </c>
      <c r="B9333" s="1">
        <v>5527.9420400627132</v>
      </c>
    </row>
    <row r="9334" spans="1:2" x14ac:dyDescent="0.25">
      <c r="A9334" s="2">
        <v>20547</v>
      </c>
      <c r="B9334" s="1">
        <v>8418.2364617202893</v>
      </c>
    </row>
    <row r="9335" spans="1:2" x14ac:dyDescent="0.25">
      <c r="A9335" s="2">
        <v>20548</v>
      </c>
      <c r="B9335" s="1">
        <v>35691.277954317957</v>
      </c>
    </row>
    <row r="9336" spans="1:2" x14ac:dyDescent="0.25">
      <c r="A9336" s="2">
        <v>20549</v>
      </c>
      <c r="B9336" s="1">
        <v>70445.922895941752</v>
      </c>
    </row>
    <row r="9337" spans="1:2" x14ac:dyDescent="0.25">
      <c r="A9337" s="2">
        <v>20550</v>
      </c>
      <c r="B9337" s="1">
        <v>63973.999999999993</v>
      </c>
    </row>
    <row r="9338" spans="1:2" x14ac:dyDescent="0.25">
      <c r="A9338" s="2">
        <v>20553</v>
      </c>
      <c r="B9338" s="1">
        <v>449036</v>
      </c>
    </row>
    <row r="9339" spans="1:2" x14ac:dyDescent="0.25">
      <c r="A9339" s="2">
        <v>20555</v>
      </c>
      <c r="B9339" s="1">
        <v>97778.940979567153</v>
      </c>
    </row>
    <row r="9340" spans="1:2" x14ac:dyDescent="0.25">
      <c r="A9340" s="2">
        <v>20556</v>
      </c>
      <c r="B9340" s="1">
        <v>128991.99999999999</v>
      </c>
    </row>
    <row r="9341" spans="1:2" x14ac:dyDescent="0.25">
      <c r="A9341" s="2">
        <v>20558</v>
      </c>
      <c r="B9341" s="1">
        <v>6293</v>
      </c>
    </row>
    <row r="9342" spans="1:2" x14ac:dyDescent="0.25">
      <c r="A9342" s="2">
        <v>20560</v>
      </c>
      <c r="B9342" s="1">
        <v>42745.513322845924</v>
      </c>
    </row>
    <row r="9343" spans="1:2" x14ac:dyDescent="0.25">
      <c r="A9343" s="2">
        <v>20561</v>
      </c>
      <c r="B9343" s="1">
        <v>13174.285932000003</v>
      </c>
    </row>
    <row r="9344" spans="1:2" x14ac:dyDescent="0.25">
      <c r="A9344" s="2">
        <v>20562</v>
      </c>
      <c r="B9344" s="1">
        <v>42745.513322845924</v>
      </c>
    </row>
    <row r="9345" spans="1:2" x14ac:dyDescent="0.25">
      <c r="A9345" s="2">
        <v>20564</v>
      </c>
      <c r="B9345" s="1">
        <v>8003.9999999999991</v>
      </c>
    </row>
    <row r="9346" spans="1:2" x14ac:dyDescent="0.25">
      <c r="A9346" s="2">
        <v>20565</v>
      </c>
      <c r="B9346" s="1">
        <v>180931.78797890164</v>
      </c>
    </row>
    <row r="9347" spans="1:2" x14ac:dyDescent="0.25">
      <c r="A9347" s="2">
        <v>20567</v>
      </c>
      <c r="B9347" s="1">
        <v>167712.56643666176</v>
      </c>
    </row>
    <row r="9348" spans="1:2" x14ac:dyDescent="0.25">
      <c r="A9348" s="2">
        <v>20569</v>
      </c>
      <c r="B9348" s="1">
        <v>2383307</v>
      </c>
    </row>
    <row r="9349" spans="1:2" x14ac:dyDescent="0.25">
      <c r="A9349" s="2">
        <v>20570</v>
      </c>
      <c r="B9349" s="1">
        <v>4206.0428565694556</v>
      </c>
    </row>
    <row r="9350" spans="1:2" x14ac:dyDescent="0.25">
      <c r="A9350" s="2">
        <v>20571</v>
      </c>
      <c r="B9350" s="1">
        <v>35330.759995183435</v>
      </c>
    </row>
    <row r="9351" spans="1:2" x14ac:dyDescent="0.25">
      <c r="A9351" s="2">
        <v>20572</v>
      </c>
      <c r="B9351" s="1">
        <v>159489.13936601227</v>
      </c>
    </row>
    <row r="9352" spans="1:2" x14ac:dyDescent="0.25">
      <c r="A9352" s="2">
        <v>20573</v>
      </c>
      <c r="B9352" s="1">
        <v>39957.407137409828</v>
      </c>
    </row>
    <row r="9353" spans="1:2" x14ac:dyDescent="0.25">
      <c r="A9353" s="2">
        <v>20576</v>
      </c>
      <c r="B9353" s="1">
        <v>10074.453948000002</v>
      </c>
    </row>
    <row r="9354" spans="1:2" x14ac:dyDescent="0.25">
      <c r="A9354" s="2">
        <v>20577</v>
      </c>
      <c r="B9354" s="1">
        <v>27364.327382690266</v>
      </c>
    </row>
    <row r="9355" spans="1:2" x14ac:dyDescent="0.25">
      <c r="A9355" s="2">
        <v>20578</v>
      </c>
      <c r="B9355" s="1">
        <v>3685.0432174565808</v>
      </c>
    </row>
    <row r="9356" spans="1:2" x14ac:dyDescent="0.25">
      <c r="A9356" s="2">
        <v>20580</v>
      </c>
      <c r="B9356" s="1">
        <v>6695.8348891242995</v>
      </c>
    </row>
    <row r="9357" spans="1:2" x14ac:dyDescent="0.25">
      <c r="A9357" s="2">
        <v>20581</v>
      </c>
      <c r="B9357" s="1">
        <v>7643.7463580556432</v>
      </c>
    </row>
    <row r="9358" spans="1:2" x14ac:dyDescent="0.25">
      <c r="A9358" s="2">
        <v>20582</v>
      </c>
      <c r="B9358" s="1">
        <v>3874.78998</v>
      </c>
    </row>
    <row r="9359" spans="1:2" x14ac:dyDescent="0.25">
      <c r="A9359" s="2">
        <v>20584</v>
      </c>
      <c r="B9359" s="1">
        <v>52435.334278565882</v>
      </c>
    </row>
    <row r="9360" spans="1:2" x14ac:dyDescent="0.25">
      <c r="A9360" s="2">
        <v>20585</v>
      </c>
      <c r="B9360" s="1">
        <v>220364.00449074674</v>
      </c>
    </row>
    <row r="9361" spans="1:2" x14ac:dyDescent="0.25">
      <c r="A9361" s="2">
        <v>20586</v>
      </c>
      <c r="B9361" s="1">
        <v>50652.773258400732</v>
      </c>
    </row>
    <row r="9362" spans="1:2" x14ac:dyDescent="0.25">
      <c r="A9362" s="2">
        <v>20587</v>
      </c>
      <c r="B9362" s="1">
        <v>365052</v>
      </c>
    </row>
    <row r="9363" spans="1:2" x14ac:dyDescent="0.25">
      <c r="A9363" s="2">
        <v>20588</v>
      </c>
      <c r="B9363" s="1">
        <v>1189.7533644647942</v>
      </c>
    </row>
    <row r="9364" spans="1:2" x14ac:dyDescent="0.25">
      <c r="A9364" s="2">
        <v>20589</v>
      </c>
      <c r="B9364" s="1">
        <v>4052.1065030656423</v>
      </c>
    </row>
    <row r="9365" spans="1:2" x14ac:dyDescent="0.25">
      <c r="A9365" s="2">
        <v>20592</v>
      </c>
      <c r="B9365" s="1">
        <v>137126.96779692595</v>
      </c>
    </row>
    <row r="9366" spans="1:2" x14ac:dyDescent="0.25">
      <c r="A9366" s="2">
        <v>20594</v>
      </c>
      <c r="B9366" s="1">
        <v>6674.0427734269879</v>
      </c>
    </row>
    <row r="9367" spans="1:2" x14ac:dyDescent="0.25">
      <c r="A9367" s="2">
        <v>20595</v>
      </c>
      <c r="B9367" s="1">
        <v>34850.069383004055</v>
      </c>
    </row>
    <row r="9368" spans="1:2" x14ac:dyDescent="0.25">
      <c r="A9368" s="2">
        <v>20597</v>
      </c>
      <c r="B9368" s="1">
        <v>75719</v>
      </c>
    </row>
    <row r="9369" spans="1:2" x14ac:dyDescent="0.25">
      <c r="A9369" s="2">
        <v>20600</v>
      </c>
      <c r="B9369" s="1">
        <v>60126.384073435744</v>
      </c>
    </row>
    <row r="9370" spans="1:2" x14ac:dyDescent="0.25">
      <c r="A9370" s="2">
        <v>20602</v>
      </c>
      <c r="B9370" s="1">
        <v>164407.25010051002</v>
      </c>
    </row>
    <row r="9371" spans="1:2" x14ac:dyDescent="0.25">
      <c r="A9371" s="2">
        <v>20604</v>
      </c>
      <c r="B9371" s="1">
        <v>3788.4251868484234</v>
      </c>
    </row>
    <row r="9372" spans="1:2" x14ac:dyDescent="0.25">
      <c r="A9372" s="2">
        <v>20611</v>
      </c>
      <c r="B9372" s="1">
        <v>3021020.3248942727</v>
      </c>
    </row>
    <row r="9373" spans="1:2" x14ac:dyDescent="0.25">
      <c r="A9373" s="2">
        <v>20612</v>
      </c>
      <c r="B9373" s="1">
        <v>59284.286694000002</v>
      </c>
    </row>
    <row r="9374" spans="1:2" x14ac:dyDescent="0.25">
      <c r="A9374" s="2">
        <v>20613</v>
      </c>
      <c r="B9374" s="1">
        <v>118929</v>
      </c>
    </row>
    <row r="9375" spans="1:2" x14ac:dyDescent="0.25">
      <c r="A9375" s="2">
        <v>20614</v>
      </c>
      <c r="B9375" s="1">
        <v>64547.543083500008</v>
      </c>
    </row>
    <row r="9376" spans="1:2" x14ac:dyDescent="0.25">
      <c r="A9376" s="2">
        <v>20616</v>
      </c>
      <c r="B9376" s="1">
        <v>84848.200465778747</v>
      </c>
    </row>
    <row r="9377" spans="1:2" x14ac:dyDescent="0.25">
      <c r="A9377" s="2">
        <v>20618</v>
      </c>
      <c r="B9377" s="1">
        <v>4333.7549818988145</v>
      </c>
    </row>
    <row r="9378" spans="1:2" x14ac:dyDescent="0.25">
      <c r="A9378" s="2">
        <v>20621</v>
      </c>
      <c r="B9378" s="1">
        <v>55825</v>
      </c>
    </row>
    <row r="9379" spans="1:2" x14ac:dyDescent="0.25">
      <c r="A9379" s="2">
        <v>20622</v>
      </c>
      <c r="B9379" s="1">
        <v>3004.3163261210398</v>
      </c>
    </row>
    <row r="9380" spans="1:2" x14ac:dyDescent="0.25">
      <c r="A9380" s="2">
        <v>20625</v>
      </c>
      <c r="B9380" s="1">
        <v>7903.6966650712793</v>
      </c>
    </row>
    <row r="9381" spans="1:2" x14ac:dyDescent="0.25">
      <c r="A9381" s="2">
        <v>20628</v>
      </c>
      <c r="B9381" s="1">
        <v>3944.0000000000005</v>
      </c>
    </row>
    <row r="9382" spans="1:2" x14ac:dyDescent="0.25">
      <c r="A9382" s="2">
        <v>20629</v>
      </c>
      <c r="B9382" s="1">
        <v>2515.1424448636208</v>
      </c>
    </row>
    <row r="9383" spans="1:2" x14ac:dyDescent="0.25">
      <c r="A9383" s="2">
        <v>20632</v>
      </c>
      <c r="B9383" s="1">
        <v>1667.3463110903203</v>
      </c>
    </row>
    <row r="9384" spans="1:2" x14ac:dyDescent="0.25">
      <c r="A9384" s="2">
        <v>20634</v>
      </c>
      <c r="B9384" s="1">
        <v>22981.025513609442</v>
      </c>
    </row>
    <row r="9385" spans="1:2" x14ac:dyDescent="0.25">
      <c r="A9385" s="2">
        <v>20641</v>
      </c>
      <c r="B9385" s="1">
        <v>6055.1364221946815</v>
      </c>
    </row>
    <row r="9386" spans="1:2" x14ac:dyDescent="0.25">
      <c r="A9386" s="2">
        <v>20644</v>
      </c>
      <c r="B9386" s="1">
        <v>67216.570603081404</v>
      </c>
    </row>
    <row r="9387" spans="1:2" x14ac:dyDescent="0.25">
      <c r="A9387" s="2">
        <v>20645</v>
      </c>
      <c r="B9387" s="1">
        <v>7367.4663692102595</v>
      </c>
    </row>
    <row r="9388" spans="1:2" x14ac:dyDescent="0.25">
      <c r="A9388" s="2">
        <v>20646</v>
      </c>
      <c r="B9388" s="1">
        <v>1141.6402039259951</v>
      </c>
    </row>
    <row r="9389" spans="1:2" x14ac:dyDescent="0.25">
      <c r="A9389" s="2">
        <v>20647</v>
      </c>
      <c r="B9389" s="1">
        <v>5626</v>
      </c>
    </row>
    <row r="9390" spans="1:2" x14ac:dyDescent="0.25">
      <c r="A9390" s="2">
        <v>20648</v>
      </c>
      <c r="B9390" s="1">
        <v>1534.1556541782873</v>
      </c>
    </row>
    <row r="9391" spans="1:2" x14ac:dyDescent="0.25">
      <c r="A9391" s="2">
        <v>20649</v>
      </c>
      <c r="B9391" s="1">
        <v>2552259.5799930003</v>
      </c>
    </row>
    <row r="9392" spans="1:2" x14ac:dyDescent="0.25">
      <c r="A9392" s="2">
        <v>20650</v>
      </c>
      <c r="B9392" s="1">
        <v>383.45833481306539</v>
      </c>
    </row>
    <row r="9393" spans="1:2" x14ac:dyDescent="0.25">
      <c r="A9393" s="2">
        <v>20651</v>
      </c>
      <c r="B9393" s="1">
        <v>34742</v>
      </c>
    </row>
    <row r="9394" spans="1:2" x14ac:dyDescent="0.25">
      <c r="A9394" s="2">
        <v>20652</v>
      </c>
      <c r="B9394" s="1">
        <v>53033.275477749761</v>
      </c>
    </row>
    <row r="9395" spans="1:2" x14ac:dyDescent="0.25">
      <c r="A9395" s="2">
        <v>20653</v>
      </c>
      <c r="B9395" s="1">
        <v>706028.65234559181</v>
      </c>
    </row>
    <row r="9396" spans="1:2" x14ac:dyDescent="0.25">
      <c r="A9396" s="2">
        <v>20654</v>
      </c>
      <c r="B9396" s="1">
        <v>105472.99999999999</v>
      </c>
    </row>
    <row r="9397" spans="1:2" x14ac:dyDescent="0.25">
      <c r="A9397" s="2">
        <v>20655</v>
      </c>
      <c r="B9397" s="1">
        <v>4814</v>
      </c>
    </row>
    <row r="9398" spans="1:2" x14ac:dyDescent="0.25">
      <c r="A9398" s="2">
        <v>20656</v>
      </c>
      <c r="B9398" s="1">
        <v>232</v>
      </c>
    </row>
    <row r="9399" spans="1:2" x14ac:dyDescent="0.25">
      <c r="A9399" s="2">
        <v>20657</v>
      </c>
      <c r="B9399" s="1">
        <v>56376.000000000007</v>
      </c>
    </row>
    <row r="9400" spans="1:2" x14ac:dyDescent="0.25">
      <c r="A9400" s="2">
        <v>20658</v>
      </c>
      <c r="B9400" s="1">
        <v>164708.92001665686</v>
      </c>
    </row>
    <row r="9401" spans="1:2" x14ac:dyDescent="0.25">
      <c r="A9401" s="2">
        <v>20659</v>
      </c>
      <c r="B9401" s="1">
        <v>12016123.664280234</v>
      </c>
    </row>
    <row r="9402" spans="1:2" x14ac:dyDescent="0.25">
      <c r="A9402" s="2">
        <v>20662</v>
      </c>
      <c r="B9402" s="1">
        <v>300.43163261210395</v>
      </c>
    </row>
    <row r="9403" spans="1:2" x14ac:dyDescent="0.25">
      <c r="A9403" s="2">
        <v>20663</v>
      </c>
      <c r="B9403" s="1">
        <v>2542.9342203392762</v>
      </c>
    </row>
    <row r="9404" spans="1:2" x14ac:dyDescent="0.25">
      <c r="A9404" s="2">
        <v>20664</v>
      </c>
      <c r="B9404" s="1">
        <v>75260.482338644753</v>
      </c>
    </row>
    <row r="9405" spans="1:2" x14ac:dyDescent="0.25">
      <c r="A9405" s="2">
        <v>20665</v>
      </c>
      <c r="B9405" s="1">
        <v>475.87142839915953</v>
      </c>
    </row>
    <row r="9406" spans="1:2" x14ac:dyDescent="0.25">
      <c r="A9406" s="2">
        <v>20667</v>
      </c>
      <c r="B9406" s="1">
        <v>3798.8498466240399</v>
      </c>
    </row>
    <row r="9407" spans="1:2" x14ac:dyDescent="0.25">
      <c r="A9407" s="2">
        <v>20668</v>
      </c>
      <c r="B9407" s="1">
        <v>143103.45278934974</v>
      </c>
    </row>
    <row r="9408" spans="1:2" x14ac:dyDescent="0.25">
      <c r="A9408" s="2">
        <v>20670</v>
      </c>
      <c r="B9408" s="1">
        <v>13079</v>
      </c>
    </row>
    <row r="9409" spans="1:2" x14ac:dyDescent="0.25">
      <c r="A9409" s="2">
        <v>20671</v>
      </c>
      <c r="B9409" s="1">
        <v>11302.656962415544</v>
      </c>
    </row>
    <row r="9410" spans="1:2" x14ac:dyDescent="0.25">
      <c r="A9410" s="2">
        <v>20672</v>
      </c>
      <c r="B9410" s="1">
        <v>28835.86443873883</v>
      </c>
    </row>
    <row r="9411" spans="1:2" x14ac:dyDescent="0.25">
      <c r="A9411" s="2">
        <v>20673</v>
      </c>
      <c r="B9411" s="1">
        <v>4852.9413550537656</v>
      </c>
    </row>
    <row r="9412" spans="1:2" x14ac:dyDescent="0.25">
      <c r="A9412" s="2">
        <v>20674</v>
      </c>
      <c r="B9412" s="1">
        <v>5715.3152205000006</v>
      </c>
    </row>
    <row r="9413" spans="1:2" x14ac:dyDescent="0.25">
      <c r="A9413" s="2">
        <v>20675</v>
      </c>
      <c r="B9413" s="1">
        <v>7140.6171922379945</v>
      </c>
    </row>
    <row r="9414" spans="1:2" x14ac:dyDescent="0.25">
      <c r="A9414" s="2">
        <v>20676</v>
      </c>
      <c r="B9414" s="1">
        <v>59425.049625109983</v>
      </c>
    </row>
    <row r="9415" spans="1:2" x14ac:dyDescent="0.25">
      <c r="A9415" s="2">
        <v>20678</v>
      </c>
      <c r="B9415" s="1">
        <v>17062.855902574054</v>
      </c>
    </row>
    <row r="9416" spans="1:2" x14ac:dyDescent="0.25">
      <c r="A9416" s="2">
        <v>20679</v>
      </c>
      <c r="B9416" s="1">
        <v>2721708</v>
      </c>
    </row>
    <row r="9417" spans="1:2" x14ac:dyDescent="0.25">
      <c r="A9417" s="2">
        <v>20680</v>
      </c>
      <c r="B9417" s="1">
        <v>3141.7939472400008</v>
      </c>
    </row>
    <row r="9418" spans="1:2" x14ac:dyDescent="0.25">
      <c r="A9418" s="2">
        <v>20681</v>
      </c>
      <c r="B9418" s="1">
        <v>411435.49901136471</v>
      </c>
    </row>
    <row r="9419" spans="1:2" x14ac:dyDescent="0.25">
      <c r="A9419" s="2">
        <v>20682</v>
      </c>
      <c r="B9419" s="1">
        <v>12082.256612736614</v>
      </c>
    </row>
    <row r="9420" spans="1:2" x14ac:dyDescent="0.25">
      <c r="A9420" s="2">
        <v>20683</v>
      </c>
      <c r="B9420" s="1">
        <v>8470069.0182330478</v>
      </c>
    </row>
    <row r="9421" spans="1:2" x14ac:dyDescent="0.25">
      <c r="A9421" s="2">
        <v>20685</v>
      </c>
      <c r="B9421" s="1">
        <v>7278.9999999999991</v>
      </c>
    </row>
    <row r="9422" spans="1:2" x14ac:dyDescent="0.25">
      <c r="A9422" s="2">
        <v>20686</v>
      </c>
      <c r="B9422" s="1">
        <v>3062.1032097030138</v>
      </c>
    </row>
    <row r="9423" spans="1:2" x14ac:dyDescent="0.25">
      <c r="A9423" s="2">
        <v>20687</v>
      </c>
      <c r="B9423" s="1">
        <v>12956.855313157261</v>
      </c>
    </row>
    <row r="9424" spans="1:2" x14ac:dyDescent="0.25">
      <c r="A9424" s="2">
        <v>20688</v>
      </c>
      <c r="B9424" s="1">
        <v>7394.3908785000003</v>
      </c>
    </row>
    <row r="9425" spans="1:2" x14ac:dyDescent="0.25">
      <c r="A9425" s="2">
        <v>20689</v>
      </c>
      <c r="B9425" s="1">
        <v>2513611.3261879366</v>
      </c>
    </row>
    <row r="9426" spans="1:2" x14ac:dyDescent="0.25">
      <c r="A9426" s="2">
        <v>20690</v>
      </c>
      <c r="B9426" s="1">
        <v>107590.00177800002</v>
      </c>
    </row>
    <row r="9427" spans="1:2" x14ac:dyDescent="0.25">
      <c r="A9427" s="2">
        <v>20692</v>
      </c>
      <c r="B9427" s="1">
        <v>141253.94133456025</v>
      </c>
    </row>
    <row r="9428" spans="1:2" x14ac:dyDescent="0.25">
      <c r="A9428" s="2">
        <v>20693</v>
      </c>
      <c r="B9428" s="1">
        <v>591131.50136550004</v>
      </c>
    </row>
    <row r="9429" spans="1:2" x14ac:dyDescent="0.25">
      <c r="A9429" s="2">
        <v>20694</v>
      </c>
      <c r="B9429" s="1">
        <v>15241.89816118741</v>
      </c>
    </row>
    <row r="9430" spans="1:2" x14ac:dyDescent="0.25">
      <c r="A9430" s="2">
        <v>20695</v>
      </c>
      <c r="B9430" s="1">
        <v>19938.205861675266</v>
      </c>
    </row>
    <row r="9431" spans="1:2" x14ac:dyDescent="0.25">
      <c r="A9431" s="2">
        <v>20697</v>
      </c>
      <c r="B9431" s="1">
        <v>32089.408018567054</v>
      </c>
    </row>
    <row r="9432" spans="1:2" x14ac:dyDescent="0.25">
      <c r="A9432" s="2">
        <v>20698</v>
      </c>
      <c r="B9432" s="1">
        <v>141665</v>
      </c>
    </row>
    <row r="9433" spans="1:2" x14ac:dyDescent="0.25">
      <c r="A9433" s="2">
        <v>20701</v>
      </c>
      <c r="B9433" s="1">
        <v>1736325.6799545002</v>
      </c>
    </row>
    <row r="9434" spans="1:2" x14ac:dyDescent="0.25">
      <c r="A9434" s="2">
        <v>20702</v>
      </c>
      <c r="B9434" s="1">
        <v>2138107.7029678761</v>
      </c>
    </row>
    <row r="9435" spans="1:2" x14ac:dyDescent="0.25">
      <c r="A9435" s="2">
        <v>20704</v>
      </c>
      <c r="B9435" s="1">
        <v>10434.992039393746</v>
      </c>
    </row>
    <row r="9436" spans="1:2" x14ac:dyDescent="0.25">
      <c r="A9436" s="2">
        <v>20706</v>
      </c>
      <c r="B9436" s="1">
        <v>30824.28550600187</v>
      </c>
    </row>
    <row r="9437" spans="1:2" x14ac:dyDescent="0.25">
      <c r="A9437" s="2">
        <v>20707</v>
      </c>
      <c r="B9437" s="1">
        <v>37674.126729557836</v>
      </c>
    </row>
    <row r="9438" spans="1:2" x14ac:dyDescent="0.25">
      <c r="A9438" s="2">
        <v>20710</v>
      </c>
      <c r="B9438" s="1">
        <v>60907.805624921748</v>
      </c>
    </row>
    <row r="9439" spans="1:2" x14ac:dyDescent="0.25">
      <c r="A9439" s="2">
        <v>20711</v>
      </c>
      <c r="B9439" s="1">
        <v>17342</v>
      </c>
    </row>
    <row r="9440" spans="1:2" x14ac:dyDescent="0.25">
      <c r="A9440" s="2">
        <v>20712</v>
      </c>
      <c r="B9440" s="1">
        <v>10913.991777000001</v>
      </c>
    </row>
    <row r="9441" spans="1:2" x14ac:dyDescent="0.25">
      <c r="A9441" s="2">
        <v>20713</v>
      </c>
      <c r="B9441" s="1">
        <v>14210.000000000002</v>
      </c>
    </row>
    <row r="9442" spans="1:2" x14ac:dyDescent="0.25">
      <c r="A9442" s="2">
        <v>20716</v>
      </c>
      <c r="B9442" s="1">
        <v>826383.99999999988</v>
      </c>
    </row>
    <row r="9443" spans="1:2" x14ac:dyDescent="0.25">
      <c r="A9443" s="2">
        <v>20718</v>
      </c>
      <c r="B9443" s="1">
        <v>4025.7838770021931</v>
      </c>
    </row>
    <row r="9444" spans="1:2" x14ac:dyDescent="0.25">
      <c r="A9444" s="2">
        <v>20720</v>
      </c>
      <c r="B9444" s="1">
        <v>10944253.056097934</v>
      </c>
    </row>
    <row r="9445" spans="1:2" x14ac:dyDescent="0.25">
      <c r="A9445" s="2">
        <v>20721</v>
      </c>
      <c r="B9445" s="1">
        <v>6518.7916918221117</v>
      </c>
    </row>
    <row r="9446" spans="1:2" x14ac:dyDescent="0.25">
      <c r="A9446" s="2">
        <v>20722</v>
      </c>
      <c r="B9446" s="1">
        <v>1121.6114284185217</v>
      </c>
    </row>
    <row r="9447" spans="1:2" x14ac:dyDescent="0.25">
      <c r="A9447" s="2">
        <v>20723</v>
      </c>
      <c r="B9447" s="1">
        <v>12441.536379537481</v>
      </c>
    </row>
    <row r="9448" spans="1:2" x14ac:dyDescent="0.25">
      <c r="A9448" s="2">
        <v>20724</v>
      </c>
      <c r="B9448" s="1">
        <v>30513.971092500004</v>
      </c>
    </row>
    <row r="9449" spans="1:2" x14ac:dyDescent="0.25">
      <c r="A9449" s="2">
        <v>20726</v>
      </c>
      <c r="B9449" s="1">
        <v>6458.2456389568915</v>
      </c>
    </row>
    <row r="9450" spans="1:2" x14ac:dyDescent="0.25">
      <c r="A9450" s="2">
        <v>20727</v>
      </c>
      <c r="B9450" s="1">
        <v>20416</v>
      </c>
    </row>
    <row r="9451" spans="1:2" x14ac:dyDescent="0.25">
      <c r="A9451" s="2">
        <v>20728</v>
      </c>
      <c r="B9451" s="1">
        <v>31685.522852823233</v>
      </c>
    </row>
    <row r="9452" spans="1:2" x14ac:dyDescent="0.25">
      <c r="A9452" s="2">
        <v>20730</v>
      </c>
      <c r="B9452" s="1">
        <v>90584.212206690019</v>
      </c>
    </row>
    <row r="9453" spans="1:2" x14ac:dyDescent="0.25">
      <c r="A9453" s="2">
        <v>20732</v>
      </c>
      <c r="B9453" s="1">
        <v>5740629.2325000009</v>
      </c>
    </row>
    <row r="9454" spans="1:2" x14ac:dyDescent="0.25">
      <c r="A9454" s="2">
        <v>20733</v>
      </c>
      <c r="B9454" s="1">
        <v>66816</v>
      </c>
    </row>
    <row r="9455" spans="1:2" x14ac:dyDescent="0.25">
      <c r="A9455" s="2">
        <v>20734</v>
      </c>
      <c r="B9455" s="1">
        <v>16968.195981587378</v>
      </c>
    </row>
    <row r="9456" spans="1:2" x14ac:dyDescent="0.25">
      <c r="A9456" s="2">
        <v>20735</v>
      </c>
      <c r="B9456" s="1">
        <v>8845</v>
      </c>
    </row>
    <row r="9457" spans="1:2" x14ac:dyDescent="0.25">
      <c r="A9457" s="2">
        <v>20736</v>
      </c>
      <c r="B9457" s="1">
        <v>10187795.441313904</v>
      </c>
    </row>
    <row r="9458" spans="1:2" x14ac:dyDescent="0.25">
      <c r="A9458" s="2">
        <v>20737</v>
      </c>
      <c r="B9458" s="1">
        <v>7511.7924430547955</v>
      </c>
    </row>
    <row r="9459" spans="1:2" x14ac:dyDescent="0.25">
      <c r="A9459" s="2">
        <v>20740</v>
      </c>
      <c r="B9459" s="1">
        <v>78586.340652806146</v>
      </c>
    </row>
    <row r="9460" spans="1:2" x14ac:dyDescent="0.25">
      <c r="A9460" s="2">
        <v>20741</v>
      </c>
      <c r="B9460" s="1">
        <v>10716.65135714409</v>
      </c>
    </row>
    <row r="9461" spans="1:2" x14ac:dyDescent="0.25">
      <c r="A9461" s="2">
        <v>20742</v>
      </c>
      <c r="B9461" s="1">
        <v>8266.218624000001</v>
      </c>
    </row>
    <row r="9462" spans="1:2" x14ac:dyDescent="0.25">
      <c r="A9462" s="2">
        <v>20745</v>
      </c>
      <c r="B9462" s="1">
        <v>5423</v>
      </c>
    </row>
    <row r="9463" spans="1:2" x14ac:dyDescent="0.25">
      <c r="A9463" s="2">
        <v>20748</v>
      </c>
      <c r="B9463" s="1">
        <v>15579.528419428349</v>
      </c>
    </row>
    <row r="9464" spans="1:2" x14ac:dyDescent="0.25">
      <c r="A9464" s="2">
        <v>20749</v>
      </c>
      <c r="B9464" s="1">
        <v>21170</v>
      </c>
    </row>
    <row r="9465" spans="1:2" x14ac:dyDescent="0.25">
      <c r="A9465" s="2">
        <v>20750</v>
      </c>
      <c r="B9465" s="1">
        <v>62495</v>
      </c>
    </row>
    <row r="9466" spans="1:2" x14ac:dyDescent="0.25">
      <c r="A9466" s="2">
        <v>20751</v>
      </c>
      <c r="B9466" s="1">
        <v>198650</v>
      </c>
    </row>
    <row r="9467" spans="1:2" x14ac:dyDescent="0.25">
      <c r="A9467" s="2">
        <v>20752</v>
      </c>
      <c r="B9467" s="1">
        <v>9622.3951170000018</v>
      </c>
    </row>
    <row r="9468" spans="1:2" x14ac:dyDescent="0.25">
      <c r="A9468" s="2">
        <v>20753</v>
      </c>
      <c r="B9468" s="1">
        <v>11739.833727731568</v>
      </c>
    </row>
    <row r="9469" spans="1:2" x14ac:dyDescent="0.25">
      <c r="A9469" s="2">
        <v>20755</v>
      </c>
      <c r="B9469" s="1">
        <v>8949676.432500001</v>
      </c>
    </row>
    <row r="9470" spans="1:2" x14ac:dyDescent="0.25">
      <c r="A9470" s="2">
        <v>20756</v>
      </c>
      <c r="B9470" s="1">
        <v>207172.10426400002</v>
      </c>
    </row>
    <row r="9471" spans="1:2" x14ac:dyDescent="0.25">
      <c r="A9471" s="2">
        <v>20758</v>
      </c>
      <c r="B9471" s="1">
        <v>397001.91214246285</v>
      </c>
    </row>
    <row r="9472" spans="1:2" x14ac:dyDescent="0.25">
      <c r="A9472" s="2">
        <v>20759</v>
      </c>
      <c r="B9472" s="1">
        <v>329132.86791431368</v>
      </c>
    </row>
    <row r="9473" spans="1:2" x14ac:dyDescent="0.25">
      <c r="A9473" s="2">
        <v>20761</v>
      </c>
      <c r="B9473" s="1">
        <v>27743.115546557383</v>
      </c>
    </row>
    <row r="9474" spans="1:2" x14ac:dyDescent="0.25">
      <c r="A9474" s="2">
        <v>20762</v>
      </c>
      <c r="B9474" s="1">
        <v>55760.111012806497</v>
      </c>
    </row>
    <row r="9475" spans="1:2" x14ac:dyDescent="0.25">
      <c r="A9475" s="2">
        <v>20763</v>
      </c>
      <c r="B9475" s="1">
        <v>56216.744626500011</v>
      </c>
    </row>
    <row r="9476" spans="1:2" x14ac:dyDescent="0.25">
      <c r="A9476" s="2">
        <v>20764</v>
      </c>
      <c r="B9476" s="1">
        <v>4618112.1068802206</v>
      </c>
    </row>
    <row r="9477" spans="1:2" x14ac:dyDescent="0.25">
      <c r="A9477" s="2">
        <v>20765</v>
      </c>
      <c r="B9477" s="1">
        <v>1008535.1414773671</v>
      </c>
    </row>
    <row r="9478" spans="1:2" x14ac:dyDescent="0.25">
      <c r="A9478" s="2">
        <v>20766</v>
      </c>
      <c r="B9478" s="1">
        <v>87957.732546000014</v>
      </c>
    </row>
    <row r="9479" spans="1:2" x14ac:dyDescent="0.25">
      <c r="A9479" s="2">
        <v>20767</v>
      </c>
      <c r="B9479" s="1">
        <v>10034.416529244274</v>
      </c>
    </row>
    <row r="9480" spans="1:2" x14ac:dyDescent="0.25">
      <c r="A9480" s="2">
        <v>20768</v>
      </c>
      <c r="B9480" s="1">
        <v>934179.57426150015</v>
      </c>
    </row>
    <row r="9481" spans="1:2" x14ac:dyDescent="0.25">
      <c r="A9481" s="2">
        <v>20769</v>
      </c>
      <c r="B9481" s="1">
        <v>1312.3299470155773</v>
      </c>
    </row>
    <row r="9482" spans="1:2" x14ac:dyDescent="0.25">
      <c r="A9482" s="2">
        <v>20772</v>
      </c>
      <c r="B9482" s="1">
        <v>821.17979580641747</v>
      </c>
    </row>
    <row r="9483" spans="1:2" x14ac:dyDescent="0.25">
      <c r="A9483" s="2">
        <v>20774</v>
      </c>
      <c r="B9483" s="1">
        <v>7273.8567288552158</v>
      </c>
    </row>
    <row r="9484" spans="1:2" x14ac:dyDescent="0.25">
      <c r="A9484" s="2">
        <v>20777</v>
      </c>
      <c r="B9484" s="1">
        <v>75548.541214190423</v>
      </c>
    </row>
    <row r="9485" spans="1:2" x14ac:dyDescent="0.25">
      <c r="A9485" s="2">
        <v>20778</v>
      </c>
      <c r="B9485" s="1">
        <v>9802</v>
      </c>
    </row>
    <row r="9486" spans="1:2" x14ac:dyDescent="0.25">
      <c r="A9486" s="2">
        <v>20780</v>
      </c>
      <c r="B9486" s="1">
        <v>119300.89655645225</v>
      </c>
    </row>
    <row r="9487" spans="1:2" x14ac:dyDescent="0.25">
      <c r="A9487" s="2">
        <v>20781</v>
      </c>
      <c r="B9487" s="1">
        <v>28942</v>
      </c>
    </row>
    <row r="9488" spans="1:2" x14ac:dyDescent="0.25">
      <c r="A9488" s="2">
        <v>20783</v>
      </c>
      <c r="B9488" s="1">
        <v>607833.27910080878</v>
      </c>
    </row>
    <row r="9489" spans="1:2" x14ac:dyDescent="0.25">
      <c r="A9489" s="2">
        <v>20784</v>
      </c>
      <c r="B9489" s="1">
        <v>41266.513287000009</v>
      </c>
    </row>
    <row r="9490" spans="1:2" x14ac:dyDescent="0.25">
      <c r="A9490" s="2">
        <v>20786</v>
      </c>
      <c r="B9490" s="1">
        <v>37294.853557500006</v>
      </c>
    </row>
    <row r="9491" spans="1:2" x14ac:dyDescent="0.25">
      <c r="A9491" s="2">
        <v>20787</v>
      </c>
      <c r="B9491" s="1">
        <v>17032.258691285475</v>
      </c>
    </row>
    <row r="9492" spans="1:2" x14ac:dyDescent="0.25">
      <c r="A9492" s="2">
        <v>20788</v>
      </c>
      <c r="B9492" s="1">
        <v>6108.7765297794476</v>
      </c>
    </row>
    <row r="9493" spans="1:2" x14ac:dyDescent="0.25">
      <c r="A9493" s="2">
        <v>20790</v>
      </c>
      <c r="B9493" s="1">
        <v>30913.91865119783</v>
      </c>
    </row>
    <row r="9494" spans="1:2" x14ac:dyDescent="0.25">
      <c r="A9494" s="2">
        <v>20791</v>
      </c>
      <c r="B9494" s="1">
        <v>238102.08323284614</v>
      </c>
    </row>
    <row r="9495" spans="1:2" x14ac:dyDescent="0.25">
      <c r="A9495" s="2">
        <v>20792</v>
      </c>
      <c r="B9495" s="1">
        <v>2970.0098800878859</v>
      </c>
    </row>
    <row r="9496" spans="1:2" x14ac:dyDescent="0.25">
      <c r="A9496" s="2">
        <v>20793</v>
      </c>
      <c r="B9496" s="1">
        <v>124844.99999999999</v>
      </c>
    </row>
    <row r="9497" spans="1:2" x14ac:dyDescent="0.25">
      <c r="A9497" s="2">
        <v>20795</v>
      </c>
      <c r="B9497" s="1">
        <v>50170</v>
      </c>
    </row>
    <row r="9498" spans="1:2" x14ac:dyDescent="0.25">
      <c r="A9498" s="2">
        <v>20796</v>
      </c>
      <c r="B9498" s="1">
        <v>23572.151072103832</v>
      </c>
    </row>
    <row r="9499" spans="1:2" x14ac:dyDescent="0.25">
      <c r="A9499" s="2">
        <v>20797</v>
      </c>
      <c r="B9499" s="1">
        <v>220.31653058220959</v>
      </c>
    </row>
    <row r="9500" spans="1:2" x14ac:dyDescent="0.25">
      <c r="A9500" s="2">
        <v>20798</v>
      </c>
      <c r="B9500" s="1">
        <v>1615220.6008002085</v>
      </c>
    </row>
    <row r="9501" spans="1:2" x14ac:dyDescent="0.25">
      <c r="A9501" s="2">
        <v>20799</v>
      </c>
      <c r="B9501" s="1">
        <v>922286.99999999988</v>
      </c>
    </row>
    <row r="9502" spans="1:2" x14ac:dyDescent="0.25">
      <c r="A9502" s="2">
        <v>20800</v>
      </c>
      <c r="B9502" s="1">
        <v>532.25808410267109</v>
      </c>
    </row>
    <row r="9503" spans="1:2" x14ac:dyDescent="0.25">
      <c r="A9503" s="2">
        <v>20802</v>
      </c>
      <c r="B9503" s="1">
        <v>160265.41686272691</v>
      </c>
    </row>
    <row r="9504" spans="1:2" x14ac:dyDescent="0.25">
      <c r="A9504" s="2">
        <v>20803</v>
      </c>
      <c r="B9504" s="1">
        <v>178437</v>
      </c>
    </row>
    <row r="9505" spans="1:2" x14ac:dyDescent="0.25">
      <c r="A9505" s="2">
        <v>20804</v>
      </c>
      <c r="B9505" s="1">
        <v>86420</v>
      </c>
    </row>
    <row r="9506" spans="1:2" x14ac:dyDescent="0.25">
      <c r="A9506" s="2">
        <v>20806</v>
      </c>
      <c r="B9506" s="1">
        <v>9396</v>
      </c>
    </row>
    <row r="9507" spans="1:2" x14ac:dyDescent="0.25">
      <c r="A9507" s="2">
        <v>20807</v>
      </c>
      <c r="B9507" s="1">
        <v>346017.12566711387</v>
      </c>
    </row>
    <row r="9508" spans="1:2" x14ac:dyDescent="0.25">
      <c r="A9508" s="2">
        <v>20814</v>
      </c>
      <c r="B9508" s="1">
        <v>1052178</v>
      </c>
    </row>
    <row r="9509" spans="1:2" x14ac:dyDescent="0.25">
      <c r="A9509" s="2">
        <v>20816</v>
      </c>
      <c r="B9509" s="1">
        <v>103501</v>
      </c>
    </row>
    <row r="9510" spans="1:2" x14ac:dyDescent="0.25">
      <c r="A9510" s="2">
        <v>20817</v>
      </c>
      <c r="B9510" s="1">
        <v>215702</v>
      </c>
    </row>
    <row r="9511" spans="1:2" x14ac:dyDescent="0.25">
      <c r="A9511" s="2">
        <v>20818</v>
      </c>
      <c r="B9511" s="1">
        <v>2808.8465532614114</v>
      </c>
    </row>
    <row r="9512" spans="1:2" x14ac:dyDescent="0.25">
      <c r="A9512" s="2">
        <v>20819</v>
      </c>
      <c r="B9512" s="1">
        <v>359176.03117552405</v>
      </c>
    </row>
    <row r="9513" spans="1:2" x14ac:dyDescent="0.25">
      <c r="A9513" s="2">
        <v>20820</v>
      </c>
      <c r="B9513" s="1">
        <v>14316633.000000002</v>
      </c>
    </row>
    <row r="9514" spans="1:2" x14ac:dyDescent="0.25">
      <c r="A9514" s="2">
        <v>20822</v>
      </c>
      <c r="B9514" s="1">
        <v>62513.278344000006</v>
      </c>
    </row>
    <row r="9515" spans="1:2" x14ac:dyDescent="0.25">
      <c r="A9515" s="2">
        <v>20824</v>
      </c>
      <c r="B9515" s="1">
        <v>614.67441877705528</v>
      </c>
    </row>
    <row r="9516" spans="1:2" x14ac:dyDescent="0.25">
      <c r="A9516" s="2">
        <v>20825</v>
      </c>
      <c r="B9516" s="1">
        <v>47003.919041033121</v>
      </c>
    </row>
    <row r="9517" spans="1:2" x14ac:dyDescent="0.25">
      <c r="A9517" s="2">
        <v>20828</v>
      </c>
      <c r="B9517" s="1">
        <v>21903.358308189745</v>
      </c>
    </row>
    <row r="9518" spans="1:2" x14ac:dyDescent="0.25">
      <c r="A9518" s="2">
        <v>20829</v>
      </c>
      <c r="B9518" s="1">
        <v>37067.565170089118</v>
      </c>
    </row>
    <row r="9519" spans="1:2" x14ac:dyDescent="0.25">
      <c r="A9519" s="2">
        <v>20831</v>
      </c>
      <c r="B9519" s="1">
        <v>4012079.9175000004</v>
      </c>
    </row>
    <row r="9520" spans="1:2" x14ac:dyDescent="0.25">
      <c r="A9520" s="2">
        <v>20837</v>
      </c>
      <c r="B9520" s="1">
        <v>40398.04019857425</v>
      </c>
    </row>
    <row r="9521" spans="1:2" x14ac:dyDescent="0.25">
      <c r="A9521" s="2">
        <v>20839</v>
      </c>
      <c r="B9521" s="1">
        <v>42452.216065409841</v>
      </c>
    </row>
    <row r="9522" spans="1:2" x14ac:dyDescent="0.25">
      <c r="A9522" s="2">
        <v>20840</v>
      </c>
      <c r="B9522" s="1">
        <v>50144.817975437334</v>
      </c>
    </row>
    <row r="9523" spans="1:2" x14ac:dyDescent="0.25">
      <c r="A9523" s="2">
        <v>20841</v>
      </c>
      <c r="B9523" s="1">
        <v>48118.764723904504</v>
      </c>
    </row>
    <row r="9524" spans="1:2" x14ac:dyDescent="0.25">
      <c r="A9524" s="2">
        <v>20843</v>
      </c>
      <c r="B9524" s="1">
        <v>68589.018262380428</v>
      </c>
    </row>
    <row r="9525" spans="1:2" x14ac:dyDescent="0.25">
      <c r="A9525" s="2">
        <v>20845</v>
      </c>
      <c r="B9525" s="1">
        <v>15789.769168500001</v>
      </c>
    </row>
    <row r="9526" spans="1:2" x14ac:dyDescent="0.25">
      <c r="A9526" s="2">
        <v>20847</v>
      </c>
      <c r="B9526" s="1">
        <v>8219.3296681501961</v>
      </c>
    </row>
    <row r="9527" spans="1:2" x14ac:dyDescent="0.25">
      <c r="A9527" s="2">
        <v>20848</v>
      </c>
      <c r="B9527" s="1">
        <v>159304.81220859822</v>
      </c>
    </row>
    <row r="9528" spans="1:2" x14ac:dyDescent="0.25">
      <c r="A9528" s="2">
        <v>20849</v>
      </c>
      <c r="B9528" s="1">
        <v>39738.271728927837</v>
      </c>
    </row>
    <row r="9529" spans="1:2" x14ac:dyDescent="0.25">
      <c r="A9529" s="2">
        <v>20850</v>
      </c>
      <c r="B9529" s="1">
        <v>4714.3278090000003</v>
      </c>
    </row>
    <row r="9530" spans="1:2" x14ac:dyDescent="0.25">
      <c r="A9530" s="2">
        <v>20852</v>
      </c>
      <c r="B9530" s="1">
        <v>35537.064556437392</v>
      </c>
    </row>
    <row r="9531" spans="1:2" x14ac:dyDescent="0.25">
      <c r="A9531" s="2">
        <v>20856</v>
      </c>
      <c r="B9531" s="1">
        <v>4950.0164668131429</v>
      </c>
    </row>
    <row r="9532" spans="1:2" x14ac:dyDescent="0.25">
      <c r="A9532" s="2">
        <v>20857</v>
      </c>
      <c r="B9532" s="1">
        <v>204078.81842712418</v>
      </c>
    </row>
    <row r="9533" spans="1:2" x14ac:dyDescent="0.25">
      <c r="A9533" s="2">
        <v>20859</v>
      </c>
      <c r="B9533" s="1">
        <v>5065.1331288320534</v>
      </c>
    </row>
    <row r="9534" spans="1:2" x14ac:dyDescent="0.25">
      <c r="A9534" s="2">
        <v>20861</v>
      </c>
      <c r="B9534" s="1">
        <v>71304.234774942248</v>
      </c>
    </row>
    <row r="9535" spans="1:2" x14ac:dyDescent="0.25">
      <c r="A9535" s="2">
        <v>20863</v>
      </c>
      <c r="B9535" s="1">
        <v>3637.6865197975653</v>
      </c>
    </row>
    <row r="9536" spans="1:2" x14ac:dyDescent="0.25">
      <c r="A9536" s="2">
        <v>20864</v>
      </c>
      <c r="B9536" s="1">
        <v>52274.850130664745</v>
      </c>
    </row>
    <row r="9537" spans="1:2" x14ac:dyDescent="0.25">
      <c r="A9537" s="2">
        <v>20865</v>
      </c>
      <c r="B9537" s="1">
        <v>71304.234774942248</v>
      </c>
    </row>
    <row r="9538" spans="1:2" x14ac:dyDescent="0.25">
      <c r="A9538" s="2">
        <v>20868</v>
      </c>
      <c r="B9538" s="1">
        <v>7443.2769232591054</v>
      </c>
    </row>
    <row r="9539" spans="1:2" x14ac:dyDescent="0.25">
      <c r="A9539" s="2">
        <v>20870</v>
      </c>
      <c r="B9539" s="1">
        <v>52599.622428969844</v>
      </c>
    </row>
    <row r="9540" spans="1:2" x14ac:dyDescent="0.25">
      <c r="A9540" s="2">
        <v>20871</v>
      </c>
      <c r="B9540" s="1">
        <v>202266.53459394327</v>
      </c>
    </row>
    <row r="9541" spans="1:2" x14ac:dyDescent="0.25">
      <c r="A9541" s="2">
        <v>20872</v>
      </c>
      <c r="B9541" s="1">
        <v>70151</v>
      </c>
    </row>
    <row r="9542" spans="1:2" x14ac:dyDescent="0.25">
      <c r="A9542" s="2">
        <v>20873</v>
      </c>
      <c r="B9542" s="1">
        <v>4787048.8508708188</v>
      </c>
    </row>
    <row r="9543" spans="1:2" x14ac:dyDescent="0.25">
      <c r="A9543" s="2">
        <v>20874</v>
      </c>
      <c r="B9543" s="1">
        <v>922286.99999999988</v>
      </c>
    </row>
    <row r="9544" spans="1:2" x14ac:dyDescent="0.25">
      <c r="A9544" s="2">
        <v>20875</v>
      </c>
      <c r="B9544" s="1">
        <v>41252.575315230009</v>
      </c>
    </row>
    <row r="9545" spans="1:2" x14ac:dyDescent="0.25">
      <c r="A9545" s="2">
        <v>20879</v>
      </c>
      <c r="B9545" s="1">
        <v>267213.18543969316</v>
      </c>
    </row>
    <row r="9546" spans="1:2" x14ac:dyDescent="0.25">
      <c r="A9546" s="2">
        <v>20880</v>
      </c>
      <c r="B9546" s="1">
        <v>43529</v>
      </c>
    </row>
    <row r="9547" spans="1:2" x14ac:dyDescent="0.25">
      <c r="A9547" s="2">
        <v>20881</v>
      </c>
      <c r="B9547" s="1">
        <v>2785.1184318001588</v>
      </c>
    </row>
    <row r="9548" spans="1:2" x14ac:dyDescent="0.25">
      <c r="A9548" s="2">
        <v>20882</v>
      </c>
      <c r="B9548" s="1">
        <v>615898.51867482311</v>
      </c>
    </row>
    <row r="9549" spans="1:2" x14ac:dyDescent="0.25">
      <c r="A9549" s="2">
        <v>20884</v>
      </c>
      <c r="B9549" s="1">
        <v>4604.6664807564121</v>
      </c>
    </row>
    <row r="9550" spans="1:2" x14ac:dyDescent="0.25">
      <c r="A9550" s="2">
        <v>20888</v>
      </c>
      <c r="B9550" s="1">
        <v>25651.903991580006</v>
      </c>
    </row>
    <row r="9551" spans="1:2" x14ac:dyDescent="0.25">
      <c r="A9551" s="2">
        <v>20890</v>
      </c>
      <c r="B9551" s="1">
        <v>259496.52023610345</v>
      </c>
    </row>
    <row r="9552" spans="1:2" x14ac:dyDescent="0.25">
      <c r="A9552" s="2">
        <v>20894</v>
      </c>
      <c r="B9552" s="1">
        <v>12759.796062266189</v>
      </c>
    </row>
    <row r="9553" spans="1:2" x14ac:dyDescent="0.25">
      <c r="A9553" s="2">
        <v>20896</v>
      </c>
      <c r="B9553" s="1">
        <v>2650.9277477314436</v>
      </c>
    </row>
    <row r="9554" spans="1:2" x14ac:dyDescent="0.25">
      <c r="A9554" s="2">
        <v>20898</v>
      </c>
      <c r="B9554" s="1">
        <v>575273</v>
      </c>
    </row>
    <row r="9555" spans="1:2" x14ac:dyDescent="0.25">
      <c r="A9555" s="2">
        <v>20899</v>
      </c>
      <c r="B9555" s="1">
        <v>124800.52727250001</v>
      </c>
    </row>
    <row r="9556" spans="1:2" x14ac:dyDescent="0.25">
      <c r="A9556" s="2">
        <v>20902</v>
      </c>
      <c r="B9556" s="1">
        <v>12934.191352768004</v>
      </c>
    </row>
    <row r="9557" spans="1:2" x14ac:dyDescent="0.25">
      <c r="A9557" s="2">
        <v>20903</v>
      </c>
      <c r="B9557" s="1">
        <v>60896.714208003548</v>
      </c>
    </row>
    <row r="9558" spans="1:2" x14ac:dyDescent="0.25">
      <c r="A9558" s="2">
        <v>20905</v>
      </c>
      <c r="B9558" s="1">
        <v>5106.0504583002921</v>
      </c>
    </row>
    <row r="9559" spans="1:2" x14ac:dyDescent="0.25">
      <c r="A9559" s="2">
        <v>20907</v>
      </c>
      <c r="B9559" s="1">
        <v>23612.667479360392</v>
      </c>
    </row>
    <row r="9560" spans="1:2" x14ac:dyDescent="0.25">
      <c r="A9560" s="2">
        <v>20909</v>
      </c>
      <c r="B9560" s="1">
        <v>61878.893320893425</v>
      </c>
    </row>
    <row r="9561" spans="1:2" x14ac:dyDescent="0.25">
      <c r="A9561" s="2">
        <v>20910</v>
      </c>
      <c r="B9561" s="1">
        <v>4297.505481243591</v>
      </c>
    </row>
    <row r="9562" spans="1:2" x14ac:dyDescent="0.25">
      <c r="A9562" s="2">
        <v>20912</v>
      </c>
      <c r="B9562" s="1">
        <v>7772.0000000000009</v>
      </c>
    </row>
    <row r="9563" spans="1:2" x14ac:dyDescent="0.25">
      <c r="A9563" s="2">
        <v>20918</v>
      </c>
      <c r="B9563" s="1">
        <v>101325.68590904484</v>
      </c>
    </row>
    <row r="9564" spans="1:2" x14ac:dyDescent="0.25">
      <c r="A9564" s="2">
        <v>20919</v>
      </c>
      <c r="B9564" s="1">
        <v>27858.232208576293</v>
      </c>
    </row>
    <row r="9565" spans="1:2" x14ac:dyDescent="0.25">
      <c r="A9565" s="2">
        <v>20920</v>
      </c>
      <c r="B9565" s="1">
        <v>10775.481223020797</v>
      </c>
    </row>
    <row r="9566" spans="1:2" x14ac:dyDescent="0.25">
      <c r="A9566" s="2">
        <v>20922</v>
      </c>
      <c r="B9566" s="1">
        <v>1473.4932738420518</v>
      </c>
    </row>
    <row r="9567" spans="1:2" x14ac:dyDescent="0.25">
      <c r="A9567" s="2">
        <v>20925</v>
      </c>
      <c r="B9567" s="1">
        <v>121709.53931146461</v>
      </c>
    </row>
    <row r="9568" spans="1:2" x14ac:dyDescent="0.25">
      <c r="A9568" s="2">
        <v>20927</v>
      </c>
      <c r="B9568" s="1">
        <v>27057</v>
      </c>
    </row>
    <row r="9569" spans="1:2" x14ac:dyDescent="0.25">
      <c r="A9569" s="2">
        <v>20928</v>
      </c>
      <c r="B9569" s="1">
        <v>2720403</v>
      </c>
    </row>
    <row r="9570" spans="1:2" x14ac:dyDescent="0.25">
      <c r="A9570" s="2">
        <v>20930</v>
      </c>
      <c r="B9570" s="1">
        <v>87212.383145526444</v>
      </c>
    </row>
    <row r="9571" spans="1:2" x14ac:dyDescent="0.25">
      <c r="A9571" s="2">
        <v>20931</v>
      </c>
      <c r="B9571" s="1">
        <v>7107.412911287478</v>
      </c>
    </row>
    <row r="9572" spans="1:2" x14ac:dyDescent="0.25">
      <c r="A9572" s="2">
        <v>20935</v>
      </c>
      <c r="B9572" s="1">
        <v>15681.427692092198</v>
      </c>
    </row>
    <row r="9573" spans="1:2" x14ac:dyDescent="0.25">
      <c r="A9573" s="2">
        <v>20936</v>
      </c>
      <c r="B9573" s="1">
        <v>67715</v>
      </c>
    </row>
    <row r="9574" spans="1:2" x14ac:dyDescent="0.25">
      <c r="A9574" s="2">
        <v>20937</v>
      </c>
      <c r="B9574" s="1">
        <v>29870.000000000004</v>
      </c>
    </row>
    <row r="9575" spans="1:2" x14ac:dyDescent="0.25">
      <c r="A9575" s="2">
        <v>20938</v>
      </c>
      <c r="B9575" s="1">
        <v>18096</v>
      </c>
    </row>
    <row r="9576" spans="1:2" x14ac:dyDescent="0.25">
      <c r="A9576" s="2">
        <v>20943</v>
      </c>
      <c r="B9576" s="1">
        <v>3728.8515623023809</v>
      </c>
    </row>
    <row r="9577" spans="1:2" x14ac:dyDescent="0.25">
      <c r="A9577" s="2">
        <v>20944</v>
      </c>
      <c r="B9577" s="1">
        <v>832.18780170000014</v>
      </c>
    </row>
    <row r="9578" spans="1:2" x14ac:dyDescent="0.25">
      <c r="A9578" s="2">
        <v>20947</v>
      </c>
      <c r="B9578" s="1">
        <v>1287845.3984350099</v>
      </c>
    </row>
    <row r="9579" spans="1:2" x14ac:dyDescent="0.25">
      <c r="A9579" s="2">
        <v>20950</v>
      </c>
      <c r="B9579" s="1">
        <v>8892.7763253182784</v>
      </c>
    </row>
    <row r="9580" spans="1:2" x14ac:dyDescent="0.25">
      <c r="A9580" s="2">
        <v>20951</v>
      </c>
      <c r="B9580" s="1">
        <v>1204515</v>
      </c>
    </row>
    <row r="9581" spans="1:2" x14ac:dyDescent="0.25">
      <c r="A9581" s="2">
        <v>20952</v>
      </c>
      <c r="B9581" s="1">
        <v>155005</v>
      </c>
    </row>
    <row r="9582" spans="1:2" x14ac:dyDescent="0.25">
      <c r="A9582" s="2">
        <v>20953</v>
      </c>
      <c r="B9582" s="1">
        <v>166158.45013722798</v>
      </c>
    </row>
    <row r="9583" spans="1:2" x14ac:dyDescent="0.25">
      <c r="A9583" s="2">
        <v>20954</v>
      </c>
      <c r="B9583" s="1">
        <v>2356227.4969215002</v>
      </c>
    </row>
    <row r="9584" spans="1:2" x14ac:dyDescent="0.25">
      <c r="A9584" s="2">
        <v>20955</v>
      </c>
      <c r="B9584" s="1">
        <v>59498.381320551234</v>
      </c>
    </row>
    <row r="9585" spans="1:2" x14ac:dyDescent="0.25">
      <c r="A9585" s="2">
        <v>20956</v>
      </c>
      <c r="B9585" s="1">
        <v>8291.9130600940698</v>
      </c>
    </row>
    <row r="9586" spans="1:2" x14ac:dyDescent="0.25">
      <c r="A9586" s="2">
        <v>20960</v>
      </c>
      <c r="B9586" s="1">
        <v>30999.579066993076</v>
      </c>
    </row>
    <row r="9587" spans="1:2" x14ac:dyDescent="0.25">
      <c r="A9587" s="2">
        <v>20961</v>
      </c>
      <c r="B9587" s="1">
        <v>70750.700476822269</v>
      </c>
    </row>
    <row r="9588" spans="1:2" x14ac:dyDescent="0.25">
      <c r="A9588" s="2">
        <v>20962</v>
      </c>
      <c r="B9588" s="1">
        <v>15161.783059157515</v>
      </c>
    </row>
    <row r="9589" spans="1:2" x14ac:dyDescent="0.25">
      <c r="A9589" s="2">
        <v>20963</v>
      </c>
      <c r="B9589" s="1">
        <v>922780</v>
      </c>
    </row>
    <row r="9590" spans="1:2" x14ac:dyDescent="0.25">
      <c r="A9590" s="2">
        <v>20964</v>
      </c>
      <c r="B9590" s="1">
        <v>62642.687186451491</v>
      </c>
    </row>
    <row r="9591" spans="1:2" x14ac:dyDescent="0.25">
      <c r="A9591" s="2">
        <v>20965</v>
      </c>
      <c r="B9591" s="1">
        <v>117678.18276185398</v>
      </c>
    </row>
    <row r="9592" spans="1:2" x14ac:dyDescent="0.25">
      <c r="A9592" s="2">
        <v>20966</v>
      </c>
      <c r="B9592" s="1">
        <v>46921.157856950224</v>
      </c>
    </row>
    <row r="9593" spans="1:2" x14ac:dyDescent="0.25">
      <c r="A9593" s="2">
        <v>20968</v>
      </c>
      <c r="B9593" s="1">
        <v>53078.70634517695</v>
      </c>
    </row>
    <row r="9594" spans="1:2" x14ac:dyDescent="0.25">
      <c r="A9594" s="2">
        <v>20969</v>
      </c>
      <c r="B9594" s="1">
        <v>12755.03513693986</v>
      </c>
    </row>
    <row r="9595" spans="1:2" x14ac:dyDescent="0.25">
      <c r="A9595" s="2">
        <v>20970</v>
      </c>
      <c r="B9595" s="1">
        <v>2860.3040457544234</v>
      </c>
    </row>
    <row r="9596" spans="1:2" x14ac:dyDescent="0.25">
      <c r="A9596" s="2">
        <v>20971</v>
      </c>
      <c r="B9596" s="1">
        <v>1624.0000000000002</v>
      </c>
    </row>
    <row r="9597" spans="1:2" x14ac:dyDescent="0.25">
      <c r="A9597" s="2">
        <v>20972</v>
      </c>
      <c r="B9597" s="1">
        <v>121709.53931146461</v>
      </c>
    </row>
    <row r="9598" spans="1:2" x14ac:dyDescent="0.25">
      <c r="A9598" s="2">
        <v>20973</v>
      </c>
      <c r="B9598" s="1">
        <v>2440.4732348008984</v>
      </c>
    </row>
    <row r="9599" spans="1:2" x14ac:dyDescent="0.25">
      <c r="A9599" s="2">
        <v>20975</v>
      </c>
      <c r="B9599" s="1">
        <v>16762</v>
      </c>
    </row>
    <row r="9600" spans="1:2" x14ac:dyDescent="0.25">
      <c r="A9600" s="2">
        <v>20977</v>
      </c>
      <c r="B9600" s="1">
        <v>2744.7543965566788</v>
      </c>
    </row>
    <row r="9601" spans="1:2" x14ac:dyDescent="0.25">
      <c r="A9601" s="2">
        <v>20978</v>
      </c>
      <c r="B9601" s="1">
        <v>130345.33500000001</v>
      </c>
    </row>
    <row r="9602" spans="1:2" x14ac:dyDescent="0.25">
      <c r="A9602" s="2">
        <v>20979</v>
      </c>
      <c r="B9602" s="1">
        <v>218553.99833755195</v>
      </c>
    </row>
    <row r="9603" spans="1:2" x14ac:dyDescent="0.25">
      <c r="A9603" s="2">
        <v>20980</v>
      </c>
      <c r="B9603" s="1">
        <v>30757.394855532191</v>
      </c>
    </row>
    <row r="9604" spans="1:2" x14ac:dyDescent="0.25">
      <c r="A9604" s="2">
        <v>20981</v>
      </c>
      <c r="B9604" s="1">
        <v>61741</v>
      </c>
    </row>
    <row r="9605" spans="1:2" x14ac:dyDescent="0.25">
      <c r="A9605" s="2">
        <v>20987</v>
      </c>
      <c r="B9605" s="1">
        <v>3370.3969428306273</v>
      </c>
    </row>
    <row r="9606" spans="1:2" x14ac:dyDescent="0.25">
      <c r="A9606" s="2">
        <v>20992</v>
      </c>
      <c r="B9606" s="1">
        <v>851370.60199083597</v>
      </c>
    </row>
    <row r="9607" spans="1:2" x14ac:dyDescent="0.25">
      <c r="A9607" s="2">
        <v>20994</v>
      </c>
      <c r="B9607" s="1">
        <v>699733.75800797134</v>
      </c>
    </row>
    <row r="9608" spans="1:2" x14ac:dyDescent="0.25">
      <c r="A9608" s="2">
        <v>20995</v>
      </c>
      <c r="B9608" s="1">
        <v>693470.49058665475</v>
      </c>
    </row>
    <row r="9609" spans="1:2" x14ac:dyDescent="0.25">
      <c r="A9609" s="2">
        <v>20996</v>
      </c>
      <c r="B9609" s="1">
        <v>11704.842515213893</v>
      </c>
    </row>
    <row r="9610" spans="1:2" x14ac:dyDescent="0.25">
      <c r="A9610" s="2">
        <v>20997</v>
      </c>
      <c r="B9610" s="1">
        <v>59800.761213888341</v>
      </c>
    </row>
    <row r="9611" spans="1:2" x14ac:dyDescent="0.25">
      <c r="A9611" s="2">
        <v>21003</v>
      </c>
      <c r="B9611" s="1">
        <v>21641.932459555141</v>
      </c>
    </row>
    <row r="9612" spans="1:2" x14ac:dyDescent="0.25">
      <c r="A9612" s="2">
        <v>21004</v>
      </c>
      <c r="B9612" s="1">
        <v>619934.10688350012</v>
      </c>
    </row>
    <row r="9613" spans="1:2" x14ac:dyDescent="0.25">
      <c r="A9613" s="2">
        <v>21007</v>
      </c>
      <c r="B9613" s="1">
        <v>18602.11921955182</v>
      </c>
    </row>
    <row r="9614" spans="1:2" x14ac:dyDescent="0.25">
      <c r="A9614" s="2">
        <v>21008</v>
      </c>
      <c r="B9614" s="1">
        <v>951987.72864572762</v>
      </c>
    </row>
    <row r="9615" spans="1:2" x14ac:dyDescent="0.25">
      <c r="A9615" s="2">
        <v>21009</v>
      </c>
      <c r="B9615" s="1">
        <v>4018.2945108699901</v>
      </c>
    </row>
    <row r="9616" spans="1:2" x14ac:dyDescent="0.25">
      <c r="A9616" s="2">
        <v>21010</v>
      </c>
      <c r="B9616" s="1">
        <v>12156.319509196928</v>
      </c>
    </row>
    <row r="9617" spans="1:2" x14ac:dyDescent="0.25">
      <c r="A9617" s="2">
        <v>21012</v>
      </c>
      <c r="B9617" s="1">
        <v>536529</v>
      </c>
    </row>
    <row r="9618" spans="1:2" x14ac:dyDescent="0.25">
      <c r="A9618" s="2">
        <v>21015</v>
      </c>
      <c r="B9618" s="1">
        <v>340707.79242383916</v>
      </c>
    </row>
    <row r="9619" spans="1:2" x14ac:dyDescent="0.25">
      <c r="A9619" s="2">
        <v>21016</v>
      </c>
      <c r="B9619" s="1">
        <v>446681.75136767625</v>
      </c>
    </row>
    <row r="9620" spans="1:2" x14ac:dyDescent="0.25">
      <c r="A9620" s="2">
        <v>21018</v>
      </c>
      <c r="B9620" s="1">
        <v>22724.951842079561</v>
      </c>
    </row>
    <row r="9621" spans="1:2" x14ac:dyDescent="0.25">
      <c r="A9621" s="2">
        <v>21019</v>
      </c>
      <c r="B9621" s="1">
        <v>58986.719438201893</v>
      </c>
    </row>
    <row r="9622" spans="1:2" x14ac:dyDescent="0.25">
      <c r="A9622" s="2">
        <v>21020</v>
      </c>
      <c r="B9622" s="1">
        <v>33334.246070100322</v>
      </c>
    </row>
    <row r="9623" spans="1:2" x14ac:dyDescent="0.25">
      <c r="A9623" s="2">
        <v>21022</v>
      </c>
      <c r="B9623" s="1">
        <v>23316.454254835258</v>
      </c>
    </row>
    <row r="9624" spans="1:2" x14ac:dyDescent="0.25">
      <c r="A9624" s="2">
        <v>21023</v>
      </c>
      <c r="B9624" s="1">
        <v>709772.97606993013</v>
      </c>
    </row>
    <row r="9625" spans="1:2" x14ac:dyDescent="0.25">
      <c r="A9625" s="2">
        <v>21027</v>
      </c>
      <c r="B9625" s="1">
        <v>130152.00000000001</v>
      </c>
    </row>
    <row r="9626" spans="1:2" x14ac:dyDescent="0.25">
      <c r="A9626" s="2">
        <v>21029</v>
      </c>
      <c r="B9626" s="1">
        <v>336643.65872961626</v>
      </c>
    </row>
    <row r="9627" spans="1:2" x14ac:dyDescent="0.25">
      <c r="A9627" s="2">
        <v>21030</v>
      </c>
      <c r="B9627" s="1">
        <v>393845.84157896083</v>
      </c>
    </row>
    <row r="9628" spans="1:2" x14ac:dyDescent="0.25">
      <c r="A9628" s="2">
        <v>21031</v>
      </c>
      <c r="B9628" s="1">
        <v>703395.27506324148</v>
      </c>
    </row>
    <row r="9629" spans="1:2" x14ac:dyDescent="0.25">
      <c r="A9629" s="2">
        <v>21036</v>
      </c>
      <c r="B9629" s="1">
        <v>3184318.7403581818</v>
      </c>
    </row>
    <row r="9630" spans="1:2" x14ac:dyDescent="0.25">
      <c r="A9630" s="2">
        <v>21037</v>
      </c>
      <c r="B9630" s="1">
        <v>52490.000000000007</v>
      </c>
    </row>
    <row r="9631" spans="1:2" x14ac:dyDescent="0.25">
      <c r="A9631" s="2">
        <v>21039</v>
      </c>
      <c r="B9631" s="1">
        <v>3340799.7546465965</v>
      </c>
    </row>
    <row r="9632" spans="1:2" x14ac:dyDescent="0.25">
      <c r="A9632" s="2">
        <v>21041</v>
      </c>
      <c r="B9632" s="1">
        <v>81780</v>
      </c>
    </row>
    <row r="9633" spans="1:2" x14ac:dyDescent="0.25">
      <c r="A9633" s="2">
        <v>21042</v>
      </c>
      <c r="B9633" s="1">
        <v>751.42317755671206</v>
      </c>
    </row>
    <row r="9634" spans="1:2" x14ac:dyDescent="0.25">
      <c r="A9634" s="2">
        <v>21043</v>
      </c>
      <c r="B9634" s="1">
        <v>122080</v>
      </c>
    </row>
    <row r="9635" spans="1:2" x14ac:dyDescent="0.25">
      <c r="A9635" s="2">
        <v>21045</v>
      </c>
      <c r="B9635" s="1">
        <v>75893</v>
      </c>
    </row>
    <row r="9636" spans="1:2" x14ac:dyDescent="0.25">
      <c r="A9636" s="2">
        <v>21046</v>
      </c>
      <c r="B9636" s="1">
        <v>47067.976888071702</v>
      </c>
    </row>
    <row r="9637" spans="1:2" x14ac:dyDescent="0.25">
      <c r="A9637" s="2">
        <v>21048</v>
      </c>
      <c r="B9637" s="1">
        <v>686333.66489739099</v>
      </c>
    </row>
    <row r="9638" spans="1:2" x14ac:dyDescent="0.25">
      <c r="A9638" s="2">
        <v>21050</v>
      </c>
      <c r="B9638" s="1">
        <v>74733.736982676564</v>
      </c>
    </row>
    <row r="9639" spans="1:2" x14ac:dyDescent="0.25">
      <c r="A9639" s="2">
        <v>21051</v>
      </c>
      <c r="B9639" s="1">
        <v>12876.127242670302</v>
      </c>
    </row>
    <row r="9640" spans="1:2" x14ac:dyDescent="0.25">
      <c r="A9640" s="2">
        <v>21052</v>
      </c>
      <c r="B9640" s="1">
        <v>287813.50404239562</v>
      </c>
    </row>
    <row r="9641" spans="1:2" x14ac:dyDescent="0.25">
      <c r="A9641" s="2">
        <v>21056</v>
      </c>
      <c r="B9641" s="1">
        <v>56388.047615818279</v>
      </c>
    </row>
    <row r="9642" spans="1:2" x14ac:dyDescent="0.25">
      <c r="A9642" s="2">
        <v>21057</v>
      </c>
      <c r="B9642" s="1">
        <v>44770.858361560371</v>
      </c>
    </row>
    <row r="9643" spans="1:2" x14ac:dyDescent="0.25">
      <c r="A9643" s="2">
        <v>21058</v>
      </c>
      <c r="B9643" s="1">
        <v>29174</v>
      </c>
    </row>
    <row r="9644" spans="1:2" x14ac:dyDescent="0.25">
      <c r="A9644" s="2">
        <v>21059</v>
      </c>
      <c r="B9644" s="1">
        <v>144483.0641540387</v>
      </c>
    </row>
    <row r="9645" spans="1:2" x14ac:dyDescent="0.25">
      <c r="A9645" s="2">
        <v>21060</v>
      </c>
      <c r="B9645" s="1">
        <v>993656</v>
      </c>
    </row>
    <row r="9646" spans="1:2" x14ac:dyDescent="0.25">
      <c r="A9646" s="2">
        <v>21062</v>
      </c>
      <c r="B9646" s="1">
        <v>1881984</v>
      </c>
    </row>
    <row r="9647" spans="1:2" x14ac:dyDescent="0.25">
      <c r="A9647" s="2">
        <v>21065</v>
      </c>
      <c r="B9647" s="1">
        <v>1289.3066146117953</v>
      </c>
    </row>
    <row r="9648" spans="1:2" x14ac:dyDescent="0.25">
      <c r="A9648" s="2">
        <v>21066</v>
      </c>
      <c r="B9648" s="1">
        <v>267022.56846996787</v>
      </c>
    </row>
    <row r="9649" spans="1:2" x14ac:dyDescent="0.25">
      <c r="A9649" s="2">
        <v>21068</v>
      </c>
      <c r="B9649" s="1">
        <v>8700</v>
      </c>
    </row>
    <row r="9650" spans="1:2" x14ac:dyDescent="0.25">
      <c r="A9650" s="2">
        <v>21069</v>
      </c>
      <c r="B9650" s="1">
        <v>1609355.0000000002</v>
      </c>
    </row>
    <row r="9651" spans="1:2" x14ac:dyDescent="0.25">
      <c r="A9651" s="2">
        <v>21075</v>
      </c>
      <c r="B9651" s="1">
        <v>2141.169913551732</v>
      </c>
    </row>
    <row r="9652" spans="1:2" x14ac:dyDescent="0.25">
      <c r="A9652" s="2">
        <v>21076</v>
      </c>
      <c r="B9652" s="1">
        <v>287941</v>
      </c>
    </row>
    <row r="9653" spans="1:2" x14ac:dyDescent="0.25">
      <c r="A9653" s="2">
        <v>21078</v>
      </c>
      <c r="B9653" s="1">
        <v>253.25665644160264</v>
      </c>
    </row>
    <row r="9654" spans="1:2" x14ac:dyDescent="0.25">
      <c r="A9654" s="2">
        <v>21079</v>
      </c>
      <c r="B9654" s="1">
        <v>524029.99999999994</v>
      </c>
    </row>
    <row r="9655" spans="1:2" x14ac:dyDescent="0.25">
      <c r="A9655" s="2">
        <v>21080</v>
      </c>
      <c r="B9655" s="1">
        <v>155863.93099915952</v>
      </c>
    </row>
    <row r="9656" spans="1:2" x14ac:dyDescent="0.25">
      <c r="A9656" s="2">
        <v>21083</v>
      </c>
      <c r="B9656" s="1">
        <v>2401.6350661989504</v>
      </c>
    </row>
    <row r="9657" spans="1:2" x14ac:dyDescent="0.25">
      <c r="A9657" s="2">
        <v>21084</v>
      </c>
      <c r="B9657" s="1">
        <v>24302.000000000004</v>
      </c>
    </row>
    <row r="9658" spans="1:2" x14ac:dyDescent="0.25">
      <c r="A9658" s="2">
        <v>21086</v>
      </c>
      <c r="B9658" s="1">
        <v>22862.146521739258</v>
      </c>
    </row>
    <row r="9659" spans="1:2" x14ac:dyDescent="0.25">
      <c r="A9659" s="2">
        <v>21089</v>
      </c>
      <c r="B9659" s="1">
        <v>48273.425167500005</v>
      </c>
    </row>
    <row r="9660" spans="1:2" x14ac:dyDescent="0.25">
      <c r="A9660" s="2">
        <v>21092</v>
      </c>
      <c r="B9660" s="1">
        <v>13934.810989719892</v>
      </c>
    </row>
    <row r="9661" spans="1:2" x14ac:dyDescent="0.25">
      <c r="A9661" s="2">
        <v>21094</v>
      </c>
      <c r="B9661" s="1">
        <v>2576.3022256085942</v>
      </c>
    </row>
    <row r="9662" spans="1:2" x14ac:dyDescent="0.25">
      <c r="A9662" s="2">
        <v>21095</v>
      </c>
      <c r="B9662" s="1">
        <v>138446</v>
      </c>
    </row>
    <row r="9663" spans="1:2" x14ac:dyDescent="0.25">
      <c r="A9663" s="2">
        <v>21097</v>
      </c>
      <c r="B9663" s="1">
        <v>22392.171017355482</v>
      </c>
    </row>
    <row r="9664" spans="1:2" x14ac:dyDescent="0.25">
      <c r="A9664" s="2">
        <v>21099</v>
      </c>
      <c r="B9664" s="1">
        <v>10520.905783410002</v>
      </c>
    </row>
    <row r="9665" spans="1:2" x14ac:dyDescent="0.25">
      <c r="A9665" s="2">
        <v>21100</v>
      </c>
      <c r="B9665" s="1">
        <v>474729.99999999994</v>
      </c>
    </row>
    <row r="9666" spans="1:2" x14ac:dyDescent="0.25">
      <c r="A9666" s="2">
        <v>21101</v>
      </c>
      <c r="B9666" s="1">
        <v>12986.967113648216</v>
      </c>
    </row>
    <row r="9667" spans="1:2" x14ac:dyDescent="0.25">
      <c r="A9667" s="2">
        <v>21102</v>
      </c>
      <c r="B9667" s="1">
        <v>56624.962769329308</v>
      </c>
    </row>
    <row r="9668" spans="1:2" x14ac:dyDescent="0.25">
      <c r="A9668" s="2">
        <v>21103</v>
      </c>
      <c r="B9668" s="1">
        <v>2762.7998884538474</v>
      </c>
    </row>
    <row r="9669" spans="1:2" x14ac:dyDescent="0.25">
      <c r="A9669" s="2">
        <v>21104</v>
      </c>
      <c r="B9669" s="1">
        <v>306981.04220304789</v>
      </c>
    </row>
    <row r="9670" spans="1:2" x14ac:dyDescent="0.25">
      <c r="A9670" s="2">
        <v>21105</v>
      </c>
      <c r="B9670" s="1">
        <v>2401.6350661989504</v>
      </c>
    </row>
    <row r="9671" spans="1:2" x14ac:dyDescent="0.25">
      <c r="A9671" s="2">
        <v>21108</v>
      </c>
      <c r="B9671" s="1">
        <v>14241.625865671642</v>
      </c>
    </row>
    <row r="9672" spans="1:2" x14ac:dyDescent="0.25">
      <c r="A9672" s="2">
        <v>21109</v>
      </c>
      <c r="B9672" s="1">
        <v>167285.58490356302</v>
      </c>
    </row>
    <row r="9673" spans="1:2" x14ac:dyDescent="0.25">
      <c r="A9673" s="2">
        <v>21111</v>
      </c>
      <c r="B9673" s="1">
        <v>5203.2731232547458</v>
      </c>
    </row>
    <row r="9674" spans="1:2" x14ac:dyDescent="0.25">
      <c r="A9674" s="2">
        <v>21113</v>
      </c>
      <c r="B9674" s="1">
        <v>4742.7741411089664</v>
      </c>
    </row>
    <row r="9675" spans="1:2" x14ac:dyDescent="0.25">
      <c r="A9675" s="2">
        <v>21115</v>
      </c>
      <c r="B9675" s="1">
        <v>29368.122522841502</v>
      </c>
    </row>
    <row r="9676" spans="1:2" x14ac:dyDescent="0.25">
      <c r="A9676" s="2">
        <v>21116</v>
      </c>
      <c r="B9676" s="1">
        <v>85209.637628091383</v>
      </c>
    </row>
    <row r="9677" spans="1:2" x14ac:dyDescent="0.25">
      <c r="A9677" s="2">
        <v>21119</v>
      </c>
      <c r="B9677" s="1">
        <v>4029.0831706618605</v>
      </c>
    </row>
    <row r="9678" spans="1:2" x14ac:dyDescent="0.25">
      <c r="A9678" s="2">
        <v>21121</v>
      </c>
      <c r="B9678" s="1">
        <v>643218.23998854542</v>
      </c>
    </row>
    <row r="9679" spans="1:2" x14ac:dyDescent="0.25">
      <c r="A9679" s="2">
        <v>21123</v>
      </c>
      <c r="B9679" s="1">
        <v>55564</v>
      </c>
    </row>
    <row r="9680" spans="1:2" x14ac:dyDescent="0.25">
      <c r="A9680" s="2">
        <v>21124</v>
      </c>
      <c r="B9680" s="1">
        <v>8361.3848885213574</v>
      </c>
    </row>
    <row r="9681" spans="1:2" x14ac:dyDescent="0.25">
      <c r="A9681" s="2">
        <v>21125</v>
      </c>
      <c r="B9681" s="1">
        <v>1181.6977549409423</v>
      </c>
    </row>
    <row r="9682" spans="1:2" x14ac:dyDescent="0.25">
      <c r="A9682" s="2">
        <v>21127</v>
      </c>
      <c r="B9682" s="1">
        <v>8426.5396597842337</v>
      </c>
    </row>
    <row r="9683" spans="1:2" x14ac:dyDescent="0.25">
      <c r="A9683" s="2">
        <v>21128</v>
      </c>
      <c r="B9683" s="1">
        <v>9313.1277453196763</v>
      </c>
    </row>
    <row r="9684" spans="1:2" x14ac:dyDescent="0.25">
      <c r="A9684" s="2">
        <v>21129</v>
      </c>
      <c r="B9684" s="1">
        <v>115307.29182150002</v>
      </c>
    </row>
    <row r="9685" spans="1:2" x14ac:dyDescent="0.25">
      <c r="A9685" s="2">
        <v>21130</v>
      </c>
      <c r="B9685" s="1">
        <v>90515.183596518938</v>
      </c>
    </row>
    <row r="9686" spans="1:2" x14ac:dyDescent="0.25">
      <c r="A9686" s="2">
        <v>21131</v>
      </c>
      <c r="B9686" s="1">
        <v>405903.3558444744</v>
      </c>
    </row>
    <row r="9687" spans="1:2" x14ac:dyDescent="0.25">
      <c r="A9687" s="2">
        <v>21136</v>
      </c>
      <c r="B9687" s="1">
        <v>326644.79531400005</v>
      </c>
    </row>
    <row r="9688" spans="1:2" x14ac:dyDescent="0.25">
      <c r="A9688" s="2">
        <v>21137</v>
      </c>
      <c r="B9688" s="1">
        <v>69224.860232412087</v>
      </c>
    </row>
    <row r="9689" spans="1:2" x14ac:dyDescent="0.25">
      <c r="A9689" s="2">
        <v>21138</v>
      </c>
      <c r="B9689" s="1">
        <v>12737.976065992267</v>
      </c>
    </row>
    <row r="9690" spans="1:2" x14ac:dyDescent="0.25">
      <c r="A9690" s="2">
        <v>21141</v>
      </c>
      <c r="B9690" s="1">
        <v>2744.6429025000002</v>
      </c>
    </row>
    <row r="9691" spans="1:2" x14ac:dyDescent="0.25">
      <c r="A9691" s="2">
        <v>21144</v>
      </c>
      <c r="B9691" s="1">
        <v>89842</v>
      </c>
    </row>
    <row r="9692" spans="1:2" x14ac:dyDescent="0.25">
      <c r="A9692" s="2">
        <v>21145</v>
      </c>
      <c r="B9692" s="1">
        <v>19470.819649500005</v>
      </c>
    </row>
    <row r="9693" spans="1:2" x14ac:dyDescent="0.25">
      <c r="A9693" s="2">
        <v>21146</v>
      </c>
      <c r="B9693" s="1">
        <v>12555.028925010063</v>
      </c>
    </row>
    <row r="9694" spans="1:2" x14ac:dyDescent="0.25">
      <c r="A9694" s="2">
        <v>21147</v>
      </c>
      <c r="B9694" s="1">
        <v>82032.13335467549</v>
      </c>
    </row>
    <row r="9695" spans="1:2" x14ac:dyDescent="0.25">
      <c r="A9695" s="2">
        <v>21148</v>
      </c>
      <c r="B9695" s="1">
        <v>1427728</v>
      </c>
    </row>
    <row r="9696" spans="1:2" x14ac:dyDescent="0.25">
      <c r="A9696" s="2">
        <v>21149</v>
      </c>
      <c r="B9696" s="1">
        <v>115495.92000000001</v>
      </c>
    </row>
    <row r="9697" spans="1:2" x14ac:dyDescent="0.25">
      <c r="A9697" s="2">
        <v>21151</v>
      </c>
      <c r="B9697" s="1">
        <v>23491.868511705692</v>
      </c>
    </row>
    <row r="9698" spans="1:2" x14ac:dyDescent="0.25">
      <c r="A9698" s="2">
        <v>21152</v>
      </c>
      <c r="B9698" s="1">
        <v>5765.325696640165</v>
      </c>
    </row>
    <row r="9699" spans="1:2" x14ac:dyDescent="0.25">
      <c r="A9699" s="2">
        <v>21153</v>
      </c>
      <c r="B9699" s="1">
        <v>218934.52716063862</v>
      </c>
    </row>
    <row r="9700" spans="1:2" x14ac:dyDescent="0.25">
      <c r="A9700" s="2">
        <v>21154</v>
      </c>
      <c r="B9700" s="1">
        <v>60639</v>
      </c>
    </row>
    <row r="9701" spans="1:2" x14ac:dyDescent="0.25">
      <c r="A9701" s="2">
        <v>21155</v>
      </c>
      <c r="B9701" s="1">
        <v>127861.00000000001</v>
      </c>
    </row>
    <row r="9702" spans="1:2" x14ac:dyDescent="0.25">
      <c r="A9702" s="2">
        <v>21156</v>
      </c>
      <c r="B9702" s="1">
        <v>263153.32776987151</v>
      </c>
    </row>
    <row r="9703" spans="1:2" x14ac:dyDescent="0.25">
      <c r="A9703" s="2">
        <v>21157</v>
      </c>
      <c r="B9703" s="1">
        <v>3522859.7121802554</v>
      </c>
    </row>
    <row r="9704" spans="1:2" x14ac:dyDescent="0.25">
      <c r="A9704" s="2">
        <v>21159</v>
      </c>
      <c r="B9704" s="1">
        <v>44584.054279636235</v>
      </c>
    </row>
    <row r="9705" spans="1:2" x14ac:dyDescent="0.25">
      <c r="A9705" s="2">
        <v>21160</v>
      </c>
      <c r="B9705" s="1">
        <v>119884.38404398224</v>
      </c>
    </row>
    <row r="9706" spans="1:2" x14ac:dyDescent="0.25">
      <c r="A9706" s="2">
        <v>21161</v>
      </c>
      <c r="B9706" s="1">
        <v>1289.3066146117953</v>
      </c>
    </row>
    <row r="9707" spans="1:2" x14ac:dyDescent="0.25">
      <c r="A9707" s="2">
        <v>21162</v>
      </c>
      <c r="B9707" s="1">
        <v>127964.93908950003</v>
      </c>
    </row>
    <row r="9708" spans="1:2" x14ac:dyDescent="0.25">
      <c r="A9708" s="2">
        <v>21163</v>
      </c>
      <c r="B9708" s="1">
        <v>578.02183973091633</v>
      </c>
    </row>
    <row r="9709" spans="1:2" x14ac:dyDescent="0.25">
      <c r="A9709" s="2">
        <v>21168</v>
      </c>
      <c r="B9709" s="1">
        <v>18276.092739000003</v>
      </c>
    </row>
    <row r="9710" spans="1:2" x14ac:dyDescent="0.25">
      <c r="A9710" s="2">
        <v>21169</v>
      </c>
      <c r="B9710" s="1">
        <v>15326.347500000002</v>
      </c>
    </row>
    <row r="9711" spans="1:2" x14ac:dyDescent="0.25">
      <c r="A9711" s="2">
        <v>21170</v>
      </c>
      <c r="B9711" s="1">
        <v>211459.64094286604</v>
      </c>
    </row>
    <row r="9712" spans="1:2" x14ac:dyDescent="0.25">
      <c r="A9712" s="2">
        <v>21171</v>
      </c>
      <c r="B9712" s="1">
        <v>5748.2585706449236</v>
      </c>
    </row>
    <row r="9713" spans="1:2" x14ac:dyDescent="0.25">
      <c r="A9713" s="2">
        <v>21173</v>
      </c>
      <c r="B9713" s="1">
        <v>5187.4528564356624</v>
      </c>
    </row>
    <row r="9714" spans="1:2" x14ac:dyDescent="0.25">
      <c r="A9714" s="2">
        <v>21177</v>
      </c>
      <c r="B9714" s="1">
        <v>799433.75270700012</v>
      </c>
    </row>
    <row r="9715" spans="1:2" x14ac:dyDescent="0.25">
      <c r="A9715" s="2">
        <v>21178</v>
      </c>
      <c r="B9715" s="1">
        <v>36672.687954184155</v>
      </c>
    </row>
    <row r="9716" spans="1:2" x14ac:dyDescent="0.25">
      <c r="A9716" s="2">
        <v>21180</v>
      </c>
      <c r="B9716" s="1">
        <v>75048.389858476614</v>
      </c>
    </row>
    <row r="9717" spans="1:2" x14ac:dyDescent="0.25">
      <c r="A9717" s="2">
        <v>21182</v>
      </c>
      <c r="B9717" s="1">
        <v>1813109</v>
      </c>
    </row>
    <row r="9718" spans="1:2" x14ac:dyDescent="0.25">
      <c r="A9718" s="2">
        <v>21185</v>
      </c>
      <c r="B9718" s="1">
        <v>305.60816453274657</v>
      </c>
    </row>
    <row r="9719" spans="1:2" x14ac:dyDescent="0.25">
      <c r="A9719" s="2">
        <v>21189</v>
      </c>
      <c r="B9719" s="1">
        <v>7620.7230256518624</v>
      </c>
    </row>
    <row r="9720" spans="1:2" x14ac:dyDescent="0.25">
      <c r="A9720" s="2">
        <v>21190</v>
      </c>
      <c r="B9720" s="1">
        <v>1087983.1143414734</v>
      </c>
    </row>
    <row r="9721" spans="1:2" x14ac:dyDescent="0.25">
      <c r="A9721" s="2">
        <v>21191</v>
      </c>
      <c r="B9721" s="1">
        <v>14480.804691903413</v>
      </c>
    </row>
    <row r="9722" spans="1:2" x14ac:dyDescent="0.25">
      <c r="A9722" s="2">
        <v>21194</v>
      </c>
      <c r="B9722" s="1">
        <v>4348.7714579275698</v>
      </c>
    </row>
    <row r="9723" spans="1:2" x14ac:dyDescent="0.25">
      <c r="A9723" s="2">
        <v>21197</v>
      </c>
      <c r="B9723" s="1">
        <v>17024.998381759091</v>
      </c>
    </row>
    <row r="9724" spans="1:2" x14ac:dyDescent="0.25">
      <c r="A9724" s="2">
        <v>21198</v>
      </c>
      <c r="B9724" s="1">
        <v>249445.69100246974</v>
      </c>
    </row>
    <row r="9725" spans="1:2" x14ac:dyDescent="0.25">
      <c r="A9725" s="2">
        <v>21200</v>
      </c>
      <c r="B9725" s="1">
        <v>17485.121018024452</v>
      </c>
    </row>
    <row r="9726" spans="1:2" x14ac:dyDescent="0.25">
      <c r="A9726" s="2">
        <v>21201</v>
      </c>
      <c r="B9726" s="1">
        <v>30653</v>
      </c>
    </row>
    <row r="9727" spans="1:2" x14ac:dyDescent="0.25">
      <c r="A9727" s="2">
        <v>21204</v>
      </c>
      <c r="B9727" s="1">
        <v>2240540</v>
      </c>
    </row>
    <row r="9728" spans="1:2" x14ac:dyDescent="0.25">
      <c r="A9728" s="2">
        <v>21206</v>
      </c>
      <c r="B9728" s="1">
        <v>126581.86120723316</v>
      </c>
    </row>
    <row r="9729" spans="1:2" x14ac:dyDescent="0.25">
      <c r="A9729" s="2">
        <v>21208</v>
      </c>
      <c r="B9729" s="1">
        <v>2583.7120404640946</v>
      </c>
    </row>
    <row r="9730" spans="1:2" x14ac:dyDescent="0.25">
      <c r="A9730" s="2">
        <v>21209</v>
      </c>
      <c r="B9730" s="1">
        <v>24094.61693549074</v>
      </c>
    </row>
    <row r="9731" spans="1:2" x14ac:dyDescent="0.25">
      <c r="A9731" s="2">
        <v>21212</v>
      </c>
      <c r="B9731" s="1">
        <v>48598.298433150601</v>
      </c>
    </row>
    <row r="9732" spans="1:2" x14ac:dyDescent="0.25">
      <c r="A9732" s="2">
        <v>21213</v>
      </c>
      <c r="B9732" s="1">
        <v>226236.22565242535</v>
      </c>
    </row>
    <row r="9733" spans="1:2" x14ac:dyDescent="0.25">
      <c r="A9733" s="2">
        <v>21214</v>
      </c>
      <c r="B9733" s="1">
        <v>391.39665086429505</v>
      </c>
    </row>
    <row r="9734" spans="1:2" x14ac:dyDescent="0.25">
      <c r="A9734" s="2">
        <v>21215</v>
      </c>
      <c r="B9734" s="1">
        <v>921.32367334378557</v>
      </c>
    </row>
    <row r="9735" spans="1:2" x14ac:dyDescent="0.25">
      <c r="A9735" s="2">
        <v>21216</v>
      </c>
      <c r="B9735" s="1">
        <v>2228.0042385000002</v>
      </c>
    </row>
    <row r="9736" spans="1:2" x14ac:dyDescent="0.25">
      <c r="A9736" s="2">
        <v>21217</v>
      </c>
      <c r="B9736" s="1">
        <v>2006.3705904000003</v>
      </c>
    </row>
    <row r="9737" spans="1:2" x14ac:dyDescent="0.25">
      <c r="A9737" s="2">
        <v>21218</v>
      </c>
      <c r="B9737" s="1">
        <v>285281.41227750003</v>
      </c>
    </row>
    <row r="9738" spans="1:2" x14ac:dyDescent="0.25">
      <c r="A9738" s="2">
        <v>21222</v>
      </c>
      <c r="B9738" s="1">
        <v>18531</v>
      </c>
    </row>
    <row r="9739" spans="1:2" x14ac:dyDescent="0.25">
      <c r="A9739" s="2">
        <v>21223</v>
      </c>
      <c r="B9739" s="1">
        <v>36134</v>
      </c>
    </row>
    <row r="9740" spans="1:2" x14ac:dyDescent="0.25">
      <c r="A9740" s="2">
        <v>21224</v>
      </c>
      <c r="B9740" s="1">
        <v>1283.6812616593832</v>
      </c>
    </row>
    <row r="9741" spans="1:2" x14ac:dyDescent="0.25">
      <c r="A9741" s="2">
        <v>21225</v>
      </c>
      <c r="B9741" s="1">
        <v>782.73247662157507</v>
      </c>
    </row>
    <row r="9742" spans="1:2" x14ac:dyDescent="0.25">
      <c r="A9742" s="2">
        <v>21230</v>
      </c>
      <c r="B9742" s="1">
        <v>322.32665365294883</v>
      </c>
    </row>
    <row r="9743" spans="1:2" x14ac:dyDescent="0.25">
      <c r="A9743" s="2">
        <v>21231</v>
      </c>
      <c r="B9743" s="1">
        <v>18988647.000629023</v>
      </c>
    </row>
    <row r="9744" spans="1:2" x14ac:dyDescent="0.25">
      <c r="A9744" s="2">
        <v>21233</v>
      </c>
      <c r="B9744" s="1">
        <v>8601.1979815594023</v>
      </c>
    </row>
    <row r="9745" spans="1:2" x14ac:dyDescent="0.25">
      <c r="A9745" s="2">
        <v>21234</v>
      </c>
      <c r="B9745" s="1">
        <v>400.575510149472</v>
      </c>
    </row>
    <row r="9746" spans="1:2" x14ac:dyDescent="0.25">
      <c r="A9746" s="2">
        <v>21235</v>
      </c>
      <c r="B9746" s="1">
        <v>1422.0430610306255</v>
      </c>
    </row>
    <row r="9747" spans="1:2" x14ac:dyDescent="0.25">
      <c r="A9747" s="2">
        <v>21236</v>
      </c>
      <c r="B9747" s="1">
        <v>1321.8991834932576</v>
      </c>
    </row>
    <row r="9748" spans="1:2" x14ac:dyDescent="0.25">
      <c r="A9748" s="2">
        <v>21237</v>
      </c>
      <c r="B9748" s="1">
        <v>1701065.9533856972</v>
      </c>
    </row>
    <row r="9749" spans="1:2" x14ac:dyDescent="0.25">
      <c r="A9749" s="2">
        <v>21241</v>
      </c>
      <c r="B9749" s="1">
        <v>8033.1943412677419</v>
      </c>
    </row>
    <row r="9750" spans="1:2" x14ac:dyDescent="0.25">
      <c r="A9750" s="2">
        <v>21243</v>
      </c>
      <c r="B9750" s="1">
        <v>1809977</v>
      </c>
    </row>
    <row r="9751" spans="1:2" x14ac:dyDescent="0.25">
      <c r="A9751" s="2">
        <v>21246</v>
      </c>
      <c r="B9751" s="1">
        <v>2824418.3871945683</v>
      </c>
    </row>
    <row r="9752" spans="1:2" x14ac:dyDescent="0.25">
      <c r="A9752" s="2">
        <v>21247</v>
      </c>
      <c r="B9752" s="1">
        <v>593578.59993470868</v>
      </c>
    </row>
    <row r="9753" spans="1:2" x14ac:dyDescent="0.25">
      <c r="A9753" s="2">
        <v>21248</v>
      </c>
      <c r="B9753" s="1">
        <v>277298</v>
      </c>
    </row>
    <row r="9754" spans="1:2" x14ac:dyDescent="0.25">
      <c r="A9754" s="2">
        <v>21249</v>
      </c>
      <c r="B9754" s="1">
        <v>1597285.6026550133</v>
      </c>
    </row>
    <row r="9755" spans="1:2" x14ac:dyDescent="0.25">
      <c r="A9755" s="2">
        <v>21250</v>
      </c>
      <c r="B9755" s="1">
        <v>15734095</v>
      </c>
    </row>
    <row r="9756" spans="1:2" x14ac:dyDescent="0.25">
      <c r="A9756" s="2">
        <v>21251</v>
      </c>
      <c r="B9756" s="1">
        <v>2256.2865755706416</v>
      </c>
    </row>
    <row r="9757" spans="1:2" x14ac:dyDescent="0.25">
      <c r="A9757" s="2">
        <v>21254</v>
      </c>
      <c r="B9757" s="1">
        <v>4257336.375</v>
      </c>
    </row>
    <row r="9758" spans="1:2" x14ac:dyDescent="0.25">
      <c r="A9758" s="2">
        <v>21258</v>
      </c>
      <c r="B9758" s="1">
        <v>8219.3296681501961</v>
      </c>
    </row>
    <row r="9759" spans="1:2" x14ac:dyDescent="0.25">
      <c r="A9759" s="2">
        <v>21259</v>
      </c>
      <c r="B9759" s="1">
        <v>10475.616243720839</v>
      </c>
    </row>
    <row r="9760" spans="1:2" x14ac:dyDescent="0.25">
      <c r="A9760" s="2">
        <v>21264</v>
      </c>
      <c r="B9760" s="1">
        <v>83820.425498777011</v>
      </c>
    </row>
    <row r="9761" spans="1:2" x14ac:dyDescent="0.25">
      <c r="A9761" s="2">
        <v>21265</v>
      </c>
      <c r="B9761" s="1">
        <v>139976.78802750004</v>
      </c>
    </row>
    <row r="9762" spans="1:2" x14ac:dyDescent="0.25">
      <c r="A9762" s="2">
        <v>21269</v>
      </c>
      <c r="B9762" s="1">
        <v>67831</v>
      </c>
    </row>
    <row r="9763" spans="1:2" x14ac:dyDescent="0.25">
      <c r="A9763" s="2">
        <v>21270</v>
      </c>
      <c r="B9763" s="1">
        <v>4036.883014930002</v>
      </c>
    </row>
    <row r="9764" spans="1:2" x14ac:dyDescent="0.25">
      <c r="A9764" s="2">
        <v>21272</v>
      </c>
      <c r="B9764" s="1">
        <v>38386.197516550019</v>
      </c>
    </row>
    <row r="9765" spans="1:2" x14ac:dyDescent="0.25">
      <c r="A9765" s="2">
        <v>21275</v>
      </c>
      <c r="B9765" s="1">
        <v>516385.4251061324</v>
      </c>
    </row>
    <row r="9766" spans="1:2" x14ac:dyDescent="0.25">
      <c r="A9766" s="2">
        <v>21276</v>
      </c>
      <c r="B9766" s="1">
        <v>223126</v>
      </c>
    </row>
    <row r="9767" spans="1:2" x14ac:dyDescent="0.25">
      <c r="A9767" s="2">
        <v>21278</v>
      </c>
      <c r="B9767" s="1">
        <v>2836732.1175000002</v>
      </c>
    </row>
    <row r="9768" spans="1:2" x14ac:dyDescent="0.25">
      <c r="A9768" s="2">
        <v>21279</v>
      </c>
      <c r="B9768" s="1">
        <v>66585.283985610018</v>
      </c>
    </row>
    <row r="9769" spans="1:2" x14ac:dyDescent="0.25">
      <c r="A9769" s="2">
        <v>21280</v>
      </c>
      <c r="B9769" s="1">
        <v>122090</v>
      </c>
    </row>
    <row r="9770" spans="1:2" x14ac:dyDescent="0.25">
      <c r="A9770" s="2">
        <v>21282</v>
      </c>
      <c r="B9770" s="1">
        <v>7666962.0000000009</v>
      </c>
    </row>
    <row r="9771" spans="1:2" x14ac:dyDescent="0.25">
      <c r="A9771" s="2">
        <v>21283</v>
      </c>
      <c r="B9771" s="1">
        <v>6377.4630758476305</v>
      </c>
    </row>
    <row r="9772" spans="1:2" x14ac:dyDescent="0.25">
      <c r="A9772" s="2">
        <v>21285</v>
      </c>
      <c r="B9772" s="1">
        <v>239584.21262039919</v>
      </c>
    </row>
    <row r="9773" spans="1:2" x14ac:dyDescent="0.25">
      <c r="A9773" s="2">
        <v>21288</v>
      </c>
      <c r="B9773" s="1">
        <v>130026.49405740002</v>
      </c>
    </row>
    <row r="9774" spans="1:2" x14ac:dyDescent="0.25">
      <c r="A9774" s="2">
        <v>21289</v>
      </c>
      <c r="B9774" s="1">
        <v>10675.337345483429</v>
      </c>
    </row>
    <row r="9775" spans="1:2" x14ac:dyDescent="0.25">
      <c r="A9775" s="2">
        <v>21290</v>
      </c>
      <c r="B9775" s="1">
        <v>1033.2773280000001</v>
      </c>
    </row>
    <row r="9776" spans="1:2" x14ac:dyDescent="0.25">
      <c r="A9776" s="2">
        <v>21291</v>
      </c>
      <c r="B9776" s="1">
        <v>8212.4396211600015</v>
      </c>
    </row>
    <row r="9777" spans="1:2" x14ac:dyDescent="0.25">
      <c r="A9777" s="2">
        <v>21292</v>
      </c>
      <c r="B9777" s="1">
        <v>373576.72076539759</v>
      </c>
    </row>
    <row r="9778" spans="1:2" x14ac:dyDescent="0.25">
      <c r="A9778" s="2">
        <v>21293</v>
      </c>
      <c r="B9778" s="1">
        <v>316540.31439682283</v>
      </c>
    </row>
    <row r="9779" spans="1:2" x14ac:dyDescent="0.25">
      <c r="A9779" s="2">
        <v>21294</v>
      </c>
      <c r="B9779" s="1">
        <v>169306.92315114159</v>
      </c>
    </row>
    <row r="9780" spans="1:2" x14ac:dyDescent="0.25">
      <c r="A9780" s="2">
        <v>21295</v>
      </c>
      <c r="B9780" s="1">
        <v>11339</v>
      </c>
    </row>
    <row r="9781" spans="1:2" x14ac:dyDescent="0.25">
      <c r="A9781" s="2">
        <v>21296</v>
      </c>
      <c r="B9781" s="1">
        <v>140650</v>
      </c>
    </row>
    <row r="9782" spans="1:2" x14ac:dyDescent="0.25">
      <c r="A9782" s="2">
        <v>21297</v>
      </c>
      <c r="B9782" s="1">
        <v>98321.258966187903</v>
      </c>
    </row>
    <row r="9783" spans="1:2" x14ac:dyDescent="0.25">
      <c r="A9783" s="2">
        <v>21298</v>
      </c>
      <c r="B9783" s="1">
        <v>206978.36476500001</v>
      </c>
    </row>
    <row r="9784" spans="1:2" x14ac:dyDescent="0.25">
      <c r="A9784" s="2">
        <v>21300</v>
      </c>
      <c r="B9784" s="1">
        <v>2536.0532242539034</v>
      </c>
    </row>
    <row r="9785" spans="1:2" x14ac:dyDescent="0.25">
      <c r="A9785" s="2">
        <v>21302</v>
      </c>
      <c r="B9785" s="1">
        <v>4226.7553737565058</v>
      </c>
    </row>
    <row r="9786" spans="1:2" x14ac:dyDescent="0.25">
      <c r="A9786" s="2">
        <v>21303</v>
      </c>
      <c r="B9786" s="1">
        <v>132098</v>
      </c>
    </row>
    <row r="9787" spans="1:2" x14ac:dyDescent="0.25">
      <c r="A9787" s="2">
        <v>21306</v>
      </c>
      <c r="B9787" s="1">
        <v>3895048.672925388</v>
      </c>
    </row>
    <row r="9788" spans="1:2" x14ac:dyDescent="0.25">
      <c r="A9788" s="2">
        <v>21307</v>
      </c>
      <c r="B9788" s="1">
        <v>1648110.9310039699</v>
      </c>
    </row>
    <row r="9789" spans="1:2" x14ac:dyDescent="0.25">
      <c r="A9789" s="2">
        <v>21308</v>
      </c>
      <c r="B9789" s="1">
        <v>1197.2132849966672</v>
      </c>
    </row>
    <row r="9790" spans="1:2" x14ac:dyDescent="0.25">
      <c r="A9790" s="2">
        <v>21309</v>
      </c>
      <c r="B9790" s="1">
        <v>8311.4229977653231</v>
      </c>
    </row>
    <row r="9791" spans="1:2" x14ac:dyDescent="0.25">
      <c r="A9791" s="2">
        <v>21311</v>
      </c>
      <c r="B9791" s="1">
        <v>9045.767406150002</v>
      </c>
    </row>
    <row r="9792" spans="1:2" x14ac:dyDescent="0.25">
      <c r="A9792" s="2">
        <v>21312</v>
      </c>
      <c r="B9792" s="1">
        <v>356028.61932900007</v>
      </c>
    </row>
    <row r="9793" spans="1:2" x14ac:dyDescent="0.25">
      <c r="A9793" s="2">
        <v>21313</v>
      </c>
      <c r="B9793" s="1">
        <v>12916.089478521737</v>
      </c>
    </row>
    <row r="9794" spans="1:2" x14ac:dyDescent="0.25">
      <c r="A9794" s="2">
        <v>21314</v>
      </c>
      <c r="B9794" s="1">
        <v>11135.999182155321</v>
      </c>
    </row>
    <row r="9795" spans="1:2" x14ac:dyDescent="0.25">
      <c r="A9795" s="2">
        <v>21315</v>
      </c>
      <c r="B9795" s="1">
        <v>106321.74904066556</v>
      </c>
    </row>
    <row r="9796" spans="1:2" x14ac:dyDescent="0.25">
      <c r="A9796" s="2">
        <v>21316</v>
      </c>
      <c r="B9796" s="1">
        <v>2213.7693897248423</v>
      </c>
    </row>
    <row r="9797" spans="1:2" x14ac:dyDescent="0.25">
      <c r="A9797" s="2">
        <v>21317</v>
      </c>
      <c r="B9797" s="1">
        <v>326192</v>
      </c>
    </row>
    <row r="9798" spans="1:2" x14ac:dyDescent="0.25">
      <c r="A9798" s="2">
        <v>21318</v>
      </c>
      <c r="B9798" s="1">
        <v>10232.282934222323</v>
      </c>
    </row>
    <row r="9799" spans="1:2" x14ac:dyDescent="0.25">
      <c r="A9799" s="2">
        <v>21321</v>
      </c>
      <c r="B9799" s="1">
        <v>71533.493778550866</v>
      </c>
    </row>
    <row r="9800" spans="1:2" x14ac:dyDescent="0.25">
      <c r="A9800" s="2">
        <v>21324</v>
      </c>
      <c r="B9800" s="1">
        <v>121709.53931146461</v>
      </c>
    </row>
    <row r="9801" spans="1:2" x14ac:dyDescent="0.25">
      <c r="A9801" s="2">
        <v>21326</v>
      </c>
      <c r="B9801" s="1">
        <v>1957884.5448409694</v>
      </c>
    </row>
    <row r="9802" spans="1:2" x14ac:dyDescent="0.25">
      <c r="A9802" s="2">
        <v>21329</v>
      </c>
      <c r="B9802" s="1">
        <v>1159918.3805130003</v>
      </c>
    </row>
    <row r="9803" spans="1:2" x14ac:dyDescent="0.25">
      <c r="A9803" s="2">
        <v>21330</v>
      </c>
      <c r="B9803" s="1">
        <v>5973.6345525000006</v>
      </c>
    </row>
    <row r="9804" spans="1:2" x14ac:dyDescent="0.25">
      <c r="A9804" s="2">
        <v>21333</v>
      </c>
      <c r="B9804" s="1">
        <v>37874.41448463258</v>
      </c>
    </row>
    <row r="9805" spans="1:2" x14ac:dyDescent="0.25">
      <c r="A9805" s="2">
        <v>21336</v>
      </c>
      <c r="B9805" s="1">
        <v>390643.40981700004</v>
      </c>
    </row>
    <row r="9806" spans="1:2" x14ac:dyDescent="0.25">
      <c r="A9806" s="2">
        <v>21338</v>
      </c>
      <c r="B9806" s="1">
        <v>125067.96320192455</v>
      </c>
    </row>
    <row r="9807" spans="1:2" x14ac:dyDescent="0.25">
      <c r="A9807" s="2">
        <v>21339</v>
      </c>
      <c r="B9807" s="1">
        <v>322.32665365294883</v>
      </c>
    </row>
    <row r="9808" spans="1:2" x14ac:dyDescent="0.25">
      <c r="A9808" s="2">
        <v>21340</v>
      </c>
      <c r="B9808" s="1">
        <v>71917.459951990313</v>
      </c>
    </row>
    <row r="9809" spans="1:2" x14ac:dyDescent="0.25">
      <c r="A9809" s="2">
        <v>21343</v>
      </c>
      <c r="B9809" s="1">
        <v>16597.017081000002</v>
      </c>
    </row>
    <row r="9810" spans="1:2" x14ac:dyDescent="0.25">
      <c r="A9810" s="2">
        <v>21347</v>
      </c>
      <c r="B9810" s="1">
        <v>4250.2801462848702</v>
      </c>
    </row>
    <row r="9811" spans="1:2" x14ac:dyDescent="0.25">
      <c r="A9811" s="2">
        <v>21348</v>
      </c>
      <c r="B9811" s="1">
        <v>37520.528624703664</v>
      </c>
    </row>
    <row r="9812" spans="1:2" x14ac:dyDescent="0.25">
      <c r="A9812" s="2">
        <v>21350</v>
      </c>
      <c r="B9812" s="1">
        <v>50058.855056244029</v>
      </c>
    </row>
    <row r="9813" spans="1:2" x14ac:dyDescent="0.25">
      <c r="A9813" s="2">
        <v>21351</v>
      </c>
      <c r="B9813" s="1">
        <v>11522.981729927871</v>
      </c>
    </row>
    <row r="9814" spans="1:2" x14ac:dyDescent="0.25">
      <c r="A9814" s="2">
        <v>21359</v>
      </c>
      <c r="B9814" s="1">
        <v>389538.17540700838</v>
      </c>
    </row>
    <row r="9815" spans="1:2" x14ac:dyDescent="0.25">
      <c r="A9815" s="2">
        <v>21360</v>
      </c>
      <c r="B9815" s="1">
        <v>1826908.9812030939</v>
      </c>
    </row>
    <row r="9816" spans="1:2" x14ac:dyDescent="0.25">
      <c r="A9816" s="2">
        <v>21361</v>
      </c>
      <c r="B9816" s="1">
        <v>40661.013399458592</v>
      </c>
    </row>
    <row r="9817" spans="1:2" x14ac:dyDescent="0.25">
      <c r="A9817" s="2">
        <v>21363</v>
      </c>
      <c r="B9817" s="1">
        <v>37260.789282430698</v>
      </c>
    </row>
    <row r="9818" spans="1:2" x14ac:dyDescent="0.25">
      <c r="A9818" s="2">
        <v>21364</v>
      </c>
      <c r="B9818" s="1">
        <v>3707.1887942595813</v>
      </c>
    </row>
    <row r="9819" spans="1:2" x14ac:dyDescent="0.25">
      <c r="A9819" s="2">
        <v>21365</v>
      </c>
      <c r="B9819" s="1">
        <v>20928.209155037894</v>
      </c>
    </row>
    <row r="9820" spans="1:2" x14ac:dyDescent="0.25">
      <c r="A9820" s="2">
        <v>21370</v>
      </c>
      <c r="B9820" s="1">
        <v>5721945.0900629405</v>
      </c>
    </row>
    <row r="9821" spans="1:2" x14ac:dyDescent="0.25">
      <c r="A9821" s="2">
        <v>21375</v>
      </c>
      <c r="B9821" s="1">
        <v>17020010.719122972</v>
      </c>
    </row>
    <row r="9822" spans="1:2" x14ac:dyDescent="0.25">
      <c r="A9822" s="2">
        <v>21379</v>
      </c>
      <c r="B9822" s="1">
        <v>153337.50000000003</v>
      </c>
    </row>
    <row r="9823" spans="1:2" x14ac:dyDescent="0.25">
      <c r="A9823" s="2">
        <v>21380</v>
      </c>
      <c r="B9823" s="1">
        <v>4578664.7165298965</v>
      </c>
    </row>
    <row r="9824" spans="1:2" x14ac:dyDescent="0.25">
      <c r="A9824" s="2">
        <v>21381</v>
      </c>
      <c r="B9824" s="1">
        <v>9435828.2175000012</v>
      </c>
    </row>
    <row r="9825" spans="1:2" x14ac:dyDescent="0.25">
      <c r="A9825" s="2">
        <v>21388</v>
      </c>
      <c r="B9825" s="1">
        <v>107387</v>
      </c>
    </row>
    <row r="9826" spans="1:2" x14ac:dyDescent="0.25">
      <c r="A9826" s="2">
        <v>21389</v>
      </c>
      <c r="B9826" s="1">
        <v>22766.767420915636</v>
      </c>
    </row>
    <row r="9827" spans="1:2" x14ac:dyDescent="0.25">
      <c r="A9827" s="2">
        <v>21391</v>
      </c>
      <c r="B9827" s="1">
        <v>34307</v>
      </c>
    </row>
    <row r="9828" spans="1:2" x14ac:dyDescent="0.25">
      <c r="A9828" s="2">
        <v>21394</v>
      </c>
      <c r="B9828" s="1">
        <v>317848.74260865641</v>
      </c>
    </row>
    <row r="9829" spans="1:2" x14ac:dyDescent="0.25">
      <c r="A9829" s="2">
        <v>21409</v>
      </c>
      <c r="B9829" s="1">
        <v>1895091.4546814128</v>
      </c>
    </row>
    <row r="9830" spans="1:2" x14ac:dyDescent="0.25">
      <c r="A9830" s="2">
        <v>21414</v>
      </c>
      <c r="B9830" s="1">
        <v>58226.390256235412</v>
      </c>
    </row>
    <row r="9831" spans="1:2" x14ac:dyDescent="0.25">
      <c r="A9831" s="2">
        <v>21417</v>
      </c>
      <c r="B9831" s="1">
        <v>2098389.5257727914</v>
      </c>
    </row>
    <row r="9832" spans="1:2" x14ac:dyDescent="0.25">
      <c r="A9832" s="2">
        <v>21418</v>
      </c>
      <c r="B9832" s="1">
        <v>1756869.3521544877</v>
      </c>
    </row>
    <row r="9833" spans="1:2" x14ac:dyDescent="0.25">
      <c r="A9833" s="2">
        <v>21420</v>
      </c>
      <c r="B9833" s="1">
        <v>332562.26742503687</v>
      </c>
    </row>
    <row r="9834" spans="1:2" x14ac:dyDescent="0.25">
      <c r="A9834" s="2">
        <v>21422</v>
      </c>
      <c r="B9834" s="1">
        <v>159002.83493048901</v>
      </c>
    </row>
    <row r="9835" spans="1:2" x14ac:dyDescent="0.25">
      <c r="A9835" s="2">
        <v>21427</v>
      </c>
      <c r="B9835" s="1">
        <v>17915.812386533973</v>
      </c>
    </row>
    <row r="9836" spans="1:2" x14ac:dyDescent="0.25">
      <c r="A9836" s="2">
        <v>21428</v>
      </c>
      <c r="B9836" s="1">
        <v>10077.64446742536</v>
      </c>
    </row>
    <row r="9837" spans="1:2" x14ac:dyDescent="0.25">
      <c r="A9837" s="2">
        <v>21431</v>
      </c>
      <c r="B9837" s="1">
        <v>817408.9401356125</v>
      </c>
    </row>
    <row r="9838" spans="1:2" x14ac:dyDescent="0.25">
      <c r="A9838" s="2">
        <v>21443</v>
      </c>
      <c r="B9838" s="1">
        <v>57106.651982077041</v>
      </c>
    </row>
    <row r="9839" spans="1:2" x14ac:dyDescent="0.25">
      <c r="A9839" s="2">
        <v>21446</v>
      </c>
      <c r="B9839" s="1">
        <v>12317.121015742106</v>
      </c>
    </row>
    <row r="9840" spans="1:2" x14ac:dyDescent="0.25">
      <c r="A9840" s="2">
        <v>21447</v>
      </c>
      <c r="B9840" s="1">
        <v>156636.77507981419</v>
      </c>
    </row>
    <row r="9841" spans="1:2" x14ac:dyDescent="0.25">
      <c r="A9841" s="2">
        <v>21453</v>
      </c>
      <c r="B9841" s="1">
        <v>323640</v>
      </c>
    </row>
    <row r="9842" spans="1:2" x14ac:dyDescent="0.25">
      <c r="A9842" s="2">
        <v>21456</v>
      </c>
      <c r="B9842" s="1">
        <v>25444.454202000001</v>
      </c>
    </row>
    <row r="9843" spans="1:2" x14ac:dyDescent="0.25">
      <c r="A9843" s="2">
        <v>21461</v>
      </c>
      <c r="B9843" s="1">
        <v>436236.77191500005</v>
      </c>
    </row>
    <row r="9844" spans="1:2" x14ac:dyDescent="0.25">
      <c r="A9844" s="2">
        <v>21465</v>
      </c>
      <c r="B9844" s="1">
        <v>5913.3311631699034</v>
      </c>
    </row>
    <row r="9845" spans="1:2" x14ac:dyDescent="0.25">
      <c r="A9845" s="2">
        <v>21466</v>
      </c>
      <c r="B9845" s="1">
        <v>13331322</v>
      </c>
    </row>
    <row r="9846" spans="1:2" x14ac:dyDescent="0.25">
      <c r="A9846" s="2">
        <v>21480</v>
      </c>
      <c r="B9846" s="1">
        <v>237575.25158022699</v>
      </c>
    </row>
    <row r="9847" spans="1:2" x14ac:dyDescent="0.25">
      <c r="A9847" s="2">
        <v>21485</v>
      </c>
      <c r="B9847" s="1">
        <v>15676.335838217226</v>
      </c>
    </row>
    <row r="9848" spans="1:2" x14ac:dyDescent="0.25">
      <c r="A9848" s="2">
        <v>21488</v>
      </c>
      <c r="B9848" s="1">
        <v>104135.65949672872</v>
      </c>
    </row>
    <row r="9849" spans="1:2" x14ac:dyDescent="0.25">
      <c r="A9849" s="2">
        <v>21511</v>
      </c>
      <c r="B9849" s="1">
        <v>721251.93421328056</v>
      </c>
    </row>
    <row r="9850" spans="1:2" x14ac:dyDescent="0.25">
      <c r="A9850" s="2">
        <v>21514</v>
      </c>
      <c r="B9850" s="1">
        <v>60669.869910722169</v>
      </c>
    </row>
    <row r="9851" spans="1:2" x14ac:dyDescent="0.25">
      <c r="A9851" s="2">
        <v>21522</v>
      </c>
      <c r="B9851" s="1">
        <v>2750709.7786426041</v>
      </c>
    </row>
    <row r="9852" spans="1:2" x14ac:dyDescent="0.25">
      <c r="A9852" s="2">
        <v>21523</v>
      </c>
      <c r="B9852" s="1">
        <v>27341127.192083202</v>
      </c>
    </row>
    <row r="9853" spans="1:2" x14ac:dyDescent="0.25">
      <c r="A9853" s="2">
        <v>21524</v>
      </c>
      <c r="B9853" s="1">
        <v>15723784.865162957</v>
      </c>
    </row>
    <row r="9854" spans="1:2" x14ac:dyDescent="0.25">
      <c r="A9854" s="2">
        <v>21538</v>
      </c>
      <c r="B9854" s="1">
        <v>3658388</v>
      </c>
    </row>
    <row r="9855" spans="1:2" x14ac:dyDescent="0.25">
      <c r="A9855" s="2">
        <v>21542</v>
      </c>
      <c r="B9855" s="1">
        <v>891831.72245072981</v>
      </c>
    </row>
    <row r="9856" spans="1:2" x14ac:dyDescent="0.25">
      <c r="A9856" s="2">
        <v>21544</v>
      </c>
      <c r="B9856" s="1">
        <v>350362.37352324114</v>
      </c>
    </row>
    <row r="9857" spans="1:2" x14ac:dyDescent="0.25">
      <c r="A9857" s="2">
        <v>21545</v>
      </c>
      <c r="B9857" s="1">
        <v>3751355.8751608478</v>
      </c>
    </row>
    <row r="9858" spans="1:2" x14ac:dyDescent="0.25">
      <c r="A9858" s="2">
        <v>21560</v>
      </c>
      <c r="B9858" s="1">
        <v>898576.8831615682</v>
      </c>
    </row>
    <row r="9859" spans="1:2" x14ac:dyDescent="0.25">
      <c r="A9859" s="2">
        <v>21561</v>
      </c>
      <c r="B9859" s="1">
        <v>970588.27101075312</v>
      </c>
    </row>
    <row r="9860" spans="1:2" x14ac:dyDescent="0.25">
      <c r="A9860" s="2">
        <v>21562</v>
      </c>
      <c r="B9860" s="1">
        <v>163474.3427360963</v>
      </c>
    </row>
    <row r="9861" spans="1:2" x14ac:dyDescent="0.25">
      <c r="A9861" s="2">
        <v>21563</v>
      </c>
      <c r="B9861" s="1">
        <v>179619.95683348854</v>
      </c>
    </row>
    <row r="9862" spans="1:2" x14ac:dyDescent="0.25">
      <c r="A9862" s="2">
        <v>21564</v>
      </c>
      <c r="B9862" s="1">
        <v>1709237.2545490009</v>
      </c>
    </row>
    <row r="9863" spans="1:2" x14ac:dyDescent="0.25">
      <c r="A9863" s="2">
        <v>21565</v>
      </c>
      <c r="B9863" s="1">
        <v>1100515.2889007824</v>
      </c>
    </row>
    <row r="9864" spans="1:2" x14ac:dyDescent="0.25">
      <c r="A9864" s="2">
        <v>21566</v>
      </c>
      <c r="B9864" s="1">
        <v>3440578.8742377954</v>
      </c>
    </row>
    <row r="9865" spans="1:2" x14ac:dyDescent="0.25">
      <c r="A9865" s="2">
        <v>21567</v>
      </c>
      <c r="B9865" s="1">
        <v>1370358.9965161653</v>
      </c>
    </row>
    <row r="9866" spans="1:2" x14ac:dyDescent="0.25">
      <c r="A9866" s="2">
        <v>21568</v>
      </c>
      <c r="B9866" s="1">
        <v>3869829.3644170673</v>
      </c>
    </row>
    <row r="9867" spans="1:2" x14ac:dyDescent="0.25">
      <c r="A9867" s="2">
        <v>21575</v>
      </c>
      <c r="B9867" s="1">
        <v>294657.45727740816</v>
      </c>
    </row>
    <row r="9868" spans="1:2" x14ac:dyDescent="0.25">
      <c r="A9868" s="2">
        <v>21613</v>
      </c>
      <c r="B9868" s="1">
        <v>2601636.5616273726</v>
      </c>
    </row>
    <row r="9869" spans="1:2" x14ac:dyDescent="0.25">
      <c r="A9869" s="2">
        <v>21621</v>
      </c>
      <c r="B9869" s="1">
        <v>1091305.9559392696</v>
      </c>
    </row>
    <row r="9870" spans="1:2" x14ac:dyDescent="0.25">
      <c r="A9870" s="2">
        <v>21634</v>
      </c>
      <c r="B9870" s="1">
        <v>11197.382741583733</v>
      </c>
    </row>
    <row r="9871" spans="1:2" x14ac:dyDescent="0.25">
      <c r="A9871" s="2">
        <v>21637</v>
      </c>
      <c r="B9871" s="1">
        <v>62207.681897687406</v>
      </c>
    </row>
    <row r="9872" spans="1:2" x14ac:dyDescent="0.25">
      <c r="A9872" s="2">
        <v>21645</v>
      </c>
      <c r="B9872" s="1">
        <v>420523.92962836684</v>
      </c>
    </row>
    <row r="9873" spans="1:2" x14ac:dyDescent="0.25">
      <c r="A9873" s="2">
        <v>21650</v>
      </c>
      <c r="B9873" s="1">
        <v>255051.49578051837</v>
      </c>
    </row>
    <row r="9874" spans="1:2" x14ac:dyDescent="0.25">
      <c r="A9874" s="2">
        <v>21653</v>
      </c>
      <c r="B9874" s="1">
        <v>3614937.4535704842</v>
      </c>
    </row>
    <row r="9875" spans="1:2" x14ac:dyDescent="0.25">
      <c r="A9875" s="2">
        <v>21697</v>
      </c>
      <c r="B9875" s="1">
        <v>45180.630000000005</v>
      </c>
    </row>
    <row r="9876" spans="1:2" x14ac:dyDescent="0.25">
      <c r="A9876" s="2">
        <v>21708</v>
      </c>
      <c r="B9876" s="1">
        <v>236513.04750000002</v>
      </c>
    </row>
    <row r="9877" spans="1:2" x14ac:dyDescent="0.25">
      <c r="A9877" s="2">
        <v>21709</v>
      </c>
      <c r="B9877" s="1">
        <v>1033549.5342496339</v>
      </c>
    </row>
    <row r="9878" spans="1:2" x14ac:dyDescent="0.25">
      <c r="A9878" s="2">
        <v>21718</v>
      </c>
      <c r="B9878" s="1">
        <v>40043.936076681122</v>
      </c>
    </row>
    <row r="9879" spans="1:2" x14ac:dyDescent="0.25">
      <c r="A9879" s="2">
        <v>21724</v>
      </c>
      <c r="B9879" s="1">
        <v>10010.984019170281</v>
      </c>
    </row>
    <row r="9880" spans="1:2" x14ac:dyDescent="0.25">
      <c r="A9880" s="2">
        <v>21730</v>
      </c>
      <c r="B9880" s="1">
        <v>186648.75000000003</v>
      </c>
    </row>
    <row r="9881" spans="1:2" x14ac:dyDescent="0.25">
      <c r="A9881" s="2">
        <v>21743</v>
      </c>
      <c r="B9881" s="1">
        <v>24434.660052061758</v>
      </c>
    </row>
    <row r="9882" spans="1:2" x14ac:dyDescent="0.25">
      <c r="A9882" s="2">
        <v>21744</v>
      </c>
      <c r="B9882" s="1">
        <v>201156.04540048537</v>
      </c>
    </row>
    <row r="9883" spans="1:2" x14ac:dyDescent="0.25">
      <c r="A9883" s="2">
        <v>21746</v>
      </c>
      <c r="B9883" s="1">
        <v>214944.98931279004</v>
      </c>
    </row>
    <row r="9884" spans="1:2" x14ac:dyDescent="0.25">
      <c r="A9884" s="2">
        <v>21750</v>
      </c>
      <c r="B9884" s="1">
        <v>236347</v>
      </c>
    </row>
    <row r="9885" spans="1:2" x14ac:dyDescent="0.25">
      <c r="A9885" s="2">
        <v>21751</v>
      </c>
      <c r="B9885" s="1">
        <v>22457.070000000003</v>
      </c>
    </row>
    <row r="9886" spans="1:2" x14ac:dyDescent="0.25">
      <c r="A9886" s="2">
        <v>21753</v>
      </c>
      <c r="B9886" s="1">
        <v>560083.92249712977</v>
      </c>
    </row>
    <row r="9887" spans="1:2" x14ac:dyDescent="0.25">
      <c r="A9887" s="2">
        <v>21781</v>
      </c>
      <c r="B9887" s="1">
        <v>1025051.9715062608</v>
      </c>
    </row>
    <row r="9888" spans="1:2" x14ac:dyDescent="0.25">
      <c r="A9888" s="2">
        <v>21782</v>
      </c>
      <c r="B9888" s="1">
        <v>103327.73280000001</v>
      </c>
    </row>
    <row r="9889" spans="1:2" x14ac:dyDescent="0.25">
      <c r="A9889" s="2">
        <v>21786</v>
      </c>
      <c r="B9889" s="1">
        <v>2105610.2687520855</v>
      </c>
    </row>
    <row r="9890" spans="1:2" x14ac:dyDescent="0.25">
      <c r="A9890" s="2">
        <v>21789</v>
      </c>
      <c r="B9890" s="1">
        <v>183637.07696197322</v>
      </c>
    </row>
    <row r="9891" spans="1:2" x14ac:dyDescent="0.25">
      <c r="A9891" s="2">
        <v>21807</v>
      </c>
      <c r="B9891" s="1">
        <v>46559.084476357144</v>
      </c>
    </row>
    <row r="9892" spans="1:2" x14ac:dyDescent="0.25">
      <c r="A9892" s="2">
        <v>21815</v>
      </c>
      <c r="B9892" s="1">
        <v>341436.01954808796</v>
      </c>
    </row>
    <row r="9893" spans="1:2" x14ac:dyDescent="0.25">
      <c r="A9893" s="2">
        <v>21817</v>
      </c>
      <c r="B9893" s="1">
        <v>106996.32718639741</v>
      </c>
    </row>
    <row r="9894" spans="1:2" x14ac:dyDescent="0.25">
      <c r="A9894" s="2">
        <v>21818</v>
      </c>
      <c r="B9894" s="1">
        <v>189072.44967805952</v>
      </c>
    </row>
    <row r="9895" spans="1:2" x14ac:dyDescent="0.25">
      <c r="A9895" s="2">
        <v>21820</v>
      </c>
      <c r="B9895" s="1">
        <v>449721.4328963827</v>
      </c>
    </row>
    <row r="9896" spans="1:2" x14ac:dyDescent="0.25">
      <c r="A9896" s="2">
        <v>21822</v>
      </c>
      <c r="B9896" s="1">
        <v>340402</v>
      </c>
    </row>
    <row r="9897" spans="1:2" x14ac:dyDescent="0.25">
      <c r="A9897" s="2">
        <v>21823</v>
      </c>
      <c r="B9897" s="1">
        <v>626994.93680944818</v>
      </c>
    </row>
    <row r="9898" spans="1:2" x14ac:dyDescent="0.25">
      <c r="A9898" s="2">
        <v>21827</v>
      </c>
      <c r="B9898" s="1">
        <v>17213.634592453727</v>
      </c>
    </row>
    <row r="9899" spans="1:2" x14ac:dyDescent="0.25">
      <c r="A9899" s="2">
        <v>21830</v>
      </c>
      <c r="B9899" s="1">
        <v>23113.206935624534</v>
      </c>
    </row>
    <row r="9900" spans="1:2" x14ac:dyDescent="0.25">
      <c r="A9900" s="2">
        <v>21831</v>
      </c>
      <c r="B9900" s="1">
        <v>311925.50644976622</v>
      </c>
    </row>
    <row r="9901" spans="1:2" x14ac:dyDescent="0.25">
      <c r="A9901" s="2">
        <v>21832</v>
      </c>
      <c r="B9901" s="1">
        <v>31983.04464062833</v>
      </c>
    </row>
    <row r="9902" spans="1:2" x14ac:dyDescent="0.25">
      <c r="A9902" s="2">
        <v>21833</v>
      </c>
      <c r="B9902" s="1">
        <v>1007208.0386780158</v>
      </c>
    </row>
    <row r="9903" spans="1:2" x14ac:dyDescent="0.25">
      <c r="A9903" s="2">
        <v>21835</v>
      </c>
      <c r="B9903" s="1">
        <v>189067.95400784619</v>
      </c>
    </row>
    <row r="9904" spans="1:2" x14ac:dyDescent="0.25">
      <c r="A9904" s="2">
        <v>21836</v>
      </c>
      <c r="B9904" s="1">
        <v>311925.50644976622</v>
      </c>
    </row>
    <row r="9905" spans="1:2" x14ac:dyDescent="0.25">
      <c r="A9905" s="2">
        <v>21838</v>
      </c>
      <c r="B9905" s="1">
        <v>162168</v>
      </c>
    </row>
    <row r="9906" spans="1:2" x14ac:dyDescent="0.25">
      <c r="A9906" s="2">
        <v>21845</v>
      </c>
      <c r="B9906" s="1">
        <v>1108720.503624632</v>
      </c>
    </row>
    <row r="9907" spans="1:2" x14ac:dyDescent="0.25">
      <c r="A9907" s="2">
        <v>21859</v>
      </c>
      <c r="B9907" s="1">
        <v>8559.3913363905904</v>
      </c>
    </row>
    <row r="9908" spans="1:2" x14ac:dyDescent="0.25">
      <c r="A9908" s="2">
        <v>21863</v>
      </c>
      <c r="B9908" s="1">
        <v>1073638</v>
      </c>
    </row>
    <row r="9909" spans="1:2" x14ac:dyDescent="0.25">
      <c r="A9909" s="2">
        <v>21871</v>
      </c>
      <c r="B9909" s="1">
        <v>11289.386678418326</v>
      </c>
    </row>
    <row r="9910" spans="1:2" x14ac:dyDescent="0.25">
      <c r="A9910" s="2">
        <v>21872</v>
      </c>
      <c r="B9910" s="1">
        <v>485334.76737077348</v>
      </c>
    </row>
    <row r="9911" spans="1:2" x14ac:dyDescent="0.25">
      <c r="A9911" s="2">
        <v>21873</v>
      </c>
      <c r="B9911" s="1">
        <v>1102.5651448336898</v>
      </c>
    </row>
    <row r="9912" spans="1:2" x14ac:dyDescent="0.25">
      <c r="A9912" s="2">
        <v>21874</v>
      </c>
      <c r="B9912" s="1">
        <v>461155.65750000003</v>
      </c>
    </row>
    <row r="9913" spans="1:2" x14ac:dyDescent="0.25">
      <c r="A9913" s="2">
        <v>21878</v>
      </c>
      <c r="B9913" s="1">
        <v>151792.83053813514</v>
      </c>
    </row>
    <row r="9914" spans="1:2" x14ac:dyDescent="0.25">
      <c r="A9914" s="2">
        <v>21879</v>
      </c>
      <c r="B9914" s="1">
        <v>17400.091323719866</v>
      </c>
    </row>
    <row r="9915" spans="1:2" x14ac:dyDescent="0.25">
      <c r="A9915" s="2">
        <v>21880</v>
      </c>
      <c r="B9915" s="1">
        <v>19713.783650305497</v>
      </c>
    </row>
    <row r="9916" spans="1:2" x14ac:dyDescent="0.25">
      <c r="A9916" s="2">
        <v>21881</v>
      </c>
      <c r="B9916" s="1">
        <v>138811.91720232967</v>
      </c>
    </row>
    <row r="9917" spans="1:2" x14ac:dyDescent="0.25">
      <c r="A9917" s="2">
        <v>21891</v>
      </c>
      <c r="B9917" s="1">
        <v>755405.36718534015</v>
      </c>
    </row>
    <row r="9918" spans="1:2" x14ac:dyDescent="0.25">
      <c r="A9918" s="2">
        <v>21892</v>
      </c>
      <c r="B9918" s="1">
        <v>621.29089305000014</v>
      </c>
    </row>
    <row r="9919" spans="1:2" x14ac:dyDescent="0.25">
      <c r="A9919" s="2">
        <v>21893</v>
      </c>
      <c r="B9919" s="1">
        <v>1444043.5428531389</v>
      </c>
    </row>
    <row r="9920" spans="1:2" x14ac:dyDescent="0.25">
      <c r="A9920" s="2">
        <v>21899</v>
      </c>
      <c r="B9920" s="1">
        <v>630165.36379164178</v>
      </c>
    </row>
    <row r="9921" spans="1:2" x14ac:dyDescent="0.25">
      <c r="A9921" s="2">
        <v>21900</v>
      </c>
      <c r="B9921" s="1">
        <v>692058.34872528492</v>
      </c>
    </row>
    <row r="9922" spans="1:2" x14ac:dyDescent="0.25">
      <c r="A9922" s="2">
        <v>21915</v>
      </c>
      <c r="B9922" s="1">
        <v>484.36842292176681</v>
      </c>
    </row>
    <row r="9923" spans="1:2" x14ac:dyDescent="0.25">
      <c r="A9923" s="2">
        <v>21918</v>
      </c>
      <c r="B9923" s="1">
        <v>88303.10564340002</v>
      </c>
    </row>
    <row r="9924" spans="1:2" x14ac:dyDescent="0.25">
      <c r="A9924" s="2">
        <v>21921</v>
      </c>
      <c r="B9924" s="1">
        <v>625165.07335650013</v>
      </c>
    </row>
    <row r="9925" spans="1:2" x14ac:dyDescent="0.25">
      <c r="A9925" s="2">
        <v>21922</v>
      </c>
      <c r="B9925" s="1">
        <v>52599.622428969844</v>
      </c>
    </row>
    <row r="9926" spans="1:2" x14ac:dyDescent="0.25">
      <c r="A9926" s="2">
        <v>21923</v>
      </c>
      <c r="B9926" s="1">
        <v>1153256.8937203297</v>
      </c>
    </row>
    <row r="9927" spans="1:2" x14ac:dyDescent="0.25">
      <c r="A9927" s="2">
        <v>21925</v>
      </c>
      <c r="B9927" s="1">
        <v>22102.399107630779</v>
      </c>
    </row>
    <row r="9928" spans="1:2" x14ac:dyDescent="0.25">
      <c r="A9928" s="2">
        <v>21927</v>
      </c>
      <c r="B9928" s="1">
        <v>89959.707369000011</v>
      </c>
    </row>
    <row r="9929" spans="1:2" x14ac:dyDescent="0.25">
      <c r="A9929" s="2">
        <v>21930</v>
      </c>
      <c r="B9929" s="1">
        <v>3572.2171190480303</v>
      </c>
    </row>
    <row r="9930" spans="1:2" x14ac:dyDescent="0.25">
      <c r="A9930" s="2">
        <v>21932</v>
      </c>
      <c r="B9930" s="1">
        <v>8718.2774550000013</v>
      </c>
    </row>
    <row r="9931" spans="1:2" x14ac:dyDescent="0.25">
      <c r="A9931" s="2">
        <v>21938</v>
      </c>
      <c r="B9931" s="1">
        <v>3663.0190526144061</v>
      </c>
    </row>
    <row r="9932" spans="1:2" x14ac:dyDescent="0.25">
      <c r="A9932" s="2">
        <v>21962</v>
      </c>
      <c r="B9932" s="1">
        <v>438.33018690808211</v>
      </c>
    </row>
    <row r="9933" spans="1:2" x14ac:dyDescent="0.25">
      <c r="A9933" s="2">
        <v>21964</v>
      </c>
      <c r="B9933" s="1">
        <v>22063087.114914671</v>
      </c>
    </row>
    <row r="9934" spans="1:2" x14ac:dyDescent="0.25">
      <c r="A9934" s="2">
        <v>21966</v>
      </c>
      <c r="B9934" s="1">
        <v>413660.97069115523</v>
      </c>
    </row>
    <row r="9935" spans="1:2" x14ac:dyDescent="0.25">
      <c r="A9935" s="2">
        <v>21967</v>
      </c>
      <c r="B9935" s="1">
        <v>10811773.364240337</v>
      </c>
    </row>
    <row r="9936" spans="1:2" x14ac:dyDescent="0.25">
      <c r="A9936" s="2">
        <v>21969</v>
      </c>
      <c r="B9936" s="1">
        <v>591656.93474094698</v>
      </c>
    </row>
    <row r="9937" spans="1:2" x14ac:dyDescent="0.25">
      <c r="A9937" s="2">
        <v>21973</v>
      </c>
      <c r="B9937" s="1">
        <v>104006.11517196389</v>
      </c>
    </row>
    <row r="9938" spans="1:2" x14ac:dyDescent="0.25">
      <c r="A9938" s="2">
        <v>21974</v>
      </c>
      <c r="B9938" s="1">
        <v>129213.47724068964</v>
      </c>
    </row>
    <row r="9939" spans="1:2" x14ac:dyDescent="0.25">
      <c r="A9939" s="2">
        <v>21976</v>
      </c>
      <c r="B9939" s="1">
        <v>8091.6253050193345</v>
      </c>
    </row>
    <row r="9940" spans="1:2" x14ac:dyDescent="0.25">
      <c r="A9940" s="2">
        <v>21979</v>
      </c>
      <c r="B9940" s="1">
        <v>960744.76686532458</v>
      </c>
    </row>
    <row r="9941" spans="1:2" x14ac:dyDescent="0.25">
      <c r="A9941" s="2">
        <v>21980</v>
      </c>
      <c r="B9941" s="1">
        <v>2348601.5726595386</v>
      </c>
    </row>
    <row r="9942" spans="1:2" x14ac:dyDescent="0.25">
      <c r="A9942" s="2">
        <v>21981</v>
      </c>
      <c r="B9942" s="1">
        <v>2256838</v>
      </c>
    </row>
    <row r="9943" spans="1:2" x14ac:dyDescent="0.25">
      <c r="A9943" s="2">
        <v>21982</v>
      </c>
      <c r="B9943" s="1">
        <v>17449.76126724733</v>
      </c>
    </row>
    <row r="9944" spans="1:2" x14ac:dyDescent="0.25">
      <c r="A9944" s="2">
        <v>21984</v>
      </c>
      <c r="B9944" s="1">
        <v>1352.1951806565992</v>
      </c>
    </row>
    <row r="9945" spans="1:2" x14ac:dyDescent="0.25">
      <c r="A9945" s="2">
        <v>21986</v>
      </c>
      <c r="B9945" s="1">
        <v>12036609.551094063</v>
      </c>
    </row>
    <row r="9946" spans="1:2" x14ac:dyDescent="0.25">
      <c r="A9946" s="2">
        <v>21989</v>
      </c>
      <c r="B9946" s="1">
        <v>782895.70128726645</v>
      </c>
    </row>
    <row r="9947" spans="1:2" x14ac:dyDescent="0.25">
      <c r="A9947" s="2">
        <v>21990</v>
      </c>
      <c r="B9947" s="1">
        <v>48952</v>
      </c>
    </row>
    <row r="9948" spans="1:2" x14ac:dyDescent="0.25">
      <c r="A9948" s="2">
        <v>21992</v>
      </c>
      <c r="B9948" s="1">
        <v>678.08824650000008</v>
      </c>
    </row>
    <row r="9949" spans="1:2" x14ac:dyDescent="0.25">
      <c r="A9949" s="2">
        <v>21994</v>
      </c>
      <c r="B9949" s="1">
        <v>8956.076305071223</v>
      </c>
    </row>
    <row r="9950" spans="1:2" x14ac:dyDescent="0.25">
      <c r="A9950" s="2">
        <v>21995</v>
      </c>
      <c r="B9950" s="1">
        <v>104447.54984999773</v>
      </c>
    </row>
    <row r="9951" spans="1:2" x14ac:dyDescent="0.25">
      <c r="A9951" s="2">
        <v>21997</v>
      </c>
      <c r="B9951" s="1">
        <v>5546321.1727185557</v>
      </c>
    </row>
    <row r="9952" spans="1:2" x14ac:dyDescent="0.25">
      <c r="A9952" s="2">
        <v>21998</v>
      </c>
      <c r="B9952" s="1">
        <v>390082.55704912817</v>
      </c>
    </row>
    <row r="9953" spans="1:2" x14ac:dyDescent="0.25">
      <c r="A9953" s="2">
        <v>22008</v>
      </c>
      <c r="B9953" s="1">
        <v>73186.093598991283</v>
      </c>
    </row>
    <row r="9954" spans="1:2" x14ac:dyDescent="0.25">
      <c r="A9954" s="2">
        <v>22014</v>
      </c>
      <c r="B9954" s="1">
        <v>66281.786120314981</v>
      </c>
    </row>
    <row r="9955" spans="1:2" x14ac:dyDescent="0.25">
      <c r="A9955" s="2">
        <v>22019</v>
      </c>
      <c r="B9955" s="1">
        <v>2840.8383586800005</v>
      </c>
    </row>
    <row r="9956" spans="1:2" x14ac:dyDescent="0.25">
      <c r="A9956" s="2">
        <v>22022</v>
      </c>
      <c r="B9956" s="1">
        <v>811.66810248000013</v>
      </c>
    </row>
    <row r="9957" spans="1:2" x14ac:dyDescent="0.25">
      <c r="A9957" s="2">
        <v>22028</v>
      </c>
      <c r="B9957" s="1">
        <v>388189.91645075643</v>
      </c>
    </row>
    <row r="9958" spans="1:2" x14ac:dyDescent="0.25">
      <c r="A9958" s="2">
        <v>22031</v>
      </c>
      <c r="B9958" s="1">
        <v>52112.609469297917</v>
      </c>
    </row>
    <row r="9959" spans="1:2" x14ac:dyDescent="0.25">
      <c r="A9959" s="2">
        <v>22040</v>
      </c>
      <c r="B9959" s="1">
        <v>10962</v>
      </c>
    </row>
    <row r="9960" spans="1:2" x14ac:dyDescent="0.25">
      <c r="A9960" s="2">
        <v>22041</v>
      </c>
      <c r="B9960" s="1">
        <v>18444</v>
      </c>
    </row>
    <row r="9961" spans="1:2" x14ac:dyDescent="0.25">
      <c r="A9961" s="2">
        <v>22042</v>
      </c>
      <c r="B9961" s="1">
        <v>20022.128320280965</v>
      </c>
    </row>
    <row r="9962" spans="1:2" x14ac:dyDescent="0.25">
      <c r="A9962" s="2">
        <v>22046</v>
      </c>
      <c r="B9962" s="1">
        <v>4144.1998326807707</v>
      </c>
    </row>
    <row r="9963" spans="1:2" x14ac:dyDescent="0.25">
      <c r="A9963" s="2">
        <v>22049</v>
      </c>
      <c r="B9963" s="1">
        <v>331146.54513751459</v>
      </c>
    </row>
    <row r="9964" spans="1:2" x14ac:dyDescent="0.25">
      <c r="A9964" s="2">
        <v>22050</v>
      </c>
      <c r="B9964" s="1">
        <v>1365258.9576967682</v>
      </c>
    </row>
    <row r="9965" spans="1:2" x14ac:dyDescent="0.25">
      <c r="A9965" s="2">
        <v>22052</v>
      </c>
      <c r="B9965" s="1">
        <v>7169.8294858536283</v>
      </c>
    </row>
    <row r="9966" spans="1:2" x14ac:dyDescent="0.25">
      <c r="A9966" s="2">
        <v>22053</v>
      </c>
      <c r="B9966" s="1">
        <v>29512.983681000005</v>
      </c>
    </row>
    <row r="9967" spans="1:2" x14ac:dyDescent="0.25">
      <c r="A9967" s="2">
        <v>22057</v>
      </c>
      <c r="B9967" s="1">
        <v>1825796.306284725</v>
      </c>
    </row>
    <row r="9968" spans="1:2" x14ac:dyDescent="0.25">
      <c r="A9968" s="2">
        <v>22060</v>
      </c>
      <c r="B9968" s="1">
        <v>6396.4462401900009</v>
      </c>
    </row>
    <row r="9969" spans="1:2" x14ac:dyDescent="0.25">
      <c r="A9969" s="2">
        <v>22066</v>
      </c>
      <c r="B9969" s="1">
        <v>29243.74353390167</v>
      </c>
    </row>
    <row r="9970" spans="1:2" x14ac:dyDescent="0.25">
      <c r="A9970" s="2">
        <v>22067</v>
      </c>
      <c r="B9970" s="1">
        <v>8091</v>
      </c>
    </row>
    <row r="9971" spans="1:2" x14ac:dyDescent="0.25">
      <c r="A9971" s="2">
        <v>22071</v>
      </c>
      <c r="B9971" s="1">
        <v>6829.8124480484985</v>
      </c>
    </row>
    <row r="9972" spans="1:2" x14ac:dyDescent="0.25">
      <c r="A9972" s="2">
        <v>22072</v>
      </c>
      <c r="B9972" s="1">
        <v>4406.3306116441918</v>
      </c>
    </row>
    <row r="9973" spans="1:2" x14ac:dyDescent="0.25">
      <c r="A9973" s="2">
        <v>22073</v>
      </c>
      <c r="B9973" s="1">
        <v>6633.4710848347268</v>
      </c>
    </row>
    <row r="9974" spans="1:2" x14ac:dyDescent="0.25">
      <c r="A9974" s="2">
        <v>22085</v>
      </c>
      <c r="B9974" s="1">
        <v>94095.18733411096</v>
      </c>
    </row>
    <row r="9975" spans="1:2" x14ac:dyDescent="0.25">
      <c r="A9975" s="2">
        <v>22092</v>
      </c>
      <c r="B9975" s="1">
        <v>184540.32556190065</v>
      </c>
    </row>
    <row r="9976" spans="1:2" x14ac:dyDescent="0.25">
      <c r="A9976" s="2">
        <v>22093</v>
      </c>
      <c r="B9976" s="1">
        <v>4817305.6550895665</v>
      </c>
    </row>
    <row r="9977" spans="1:2" x14ac:dyDescent="0.25">
      <c r="A9977" s="2">
        <v>22094</v>
      </c>
      <c r="B9977" s="1">
        <v>15023.584886109591</v>
      </c>
    </row>
    <row r="9978" spans="1:2" x14ac:dyDescent="0.25">
      <c r="A9978" s="2">
        <v>22095</v>
      </c>
      <c r="B9978" s="1">
        <v>1868131.9473031808</v>
      </c>
    </row>
    <row r="9979" spans="1:2" x14ac:dyDescent="0.25">
      <c r="A9979" s="2">
        <v>22097</v>
      </c>
      <c r="B9979" s="1">
        <v>273869.97912701563</v>
      </c>
    </row>
    <row r="9980" spans="1:2" x14ac:dyDescent="0.25">
      <c r="A9980" s="2">
        <v>22098</v>
      </c>
      <c r="B9980" s="1">
        <v>3269.3132013370528</v>
      </c>
    </row>
    <row r="9981" spans="1:2" x14ac:dyDescent="0.25">
      <c r="A9981" s="2">
        <v>22102</v>
      </c>
      <c r="B9981" s="1">
        <v>2243.2228568370433</v>
      </c>
    </row>
    <row r="9982" spans="1:2" x14ac:dyDescent="0.25">
      <c r="A9982" s="2">
        <v>22104</v>
      </c>
      <c r="B9982" s="1">
        <v>124091.07136319453</v>
      </c>
    </row>
    <row r="9983" spans="1:2" x14ac:dyDescent="0.25">
      <c r="A9983" s="2">
        <v>22110</v>
      </c>
      <c r="B9983" s="1">
        <v>60963.528259733655</v>
      </c>
    </row>
    <row r="9984" spans="1:2" x14ac:dyDescent="0.25">
      <c r="A9984" s="2">
        <v>22115</v>
      </c>
      <c r="B9984" s="1">
        <v>122051.4718832627</v>
      </c>
    </row>
    <row r="9985" spans="1:2" x14ac:dyDescent="0.25">
      <c r="A9985" s="2">
        <v>22177</v>
      </c>
      <c r="B9985" s="1">
        <v>777524.09691530012</v>
      </c>
    </row>
    <row r="9986" spans="1:2" x14ac:dyDescent="0.25">
      <c r="A9986" s="2">
        <v>22193</v>
      </c>
      <c r="B9986" s="1">
        <v>1709976.1803144757</v>
      </c>
    </row>
    <row r="9987" spans="1:2" x14ac:dyDescent="0.25">
      <c r="A9987" s="2">
        <v>22194</v>
      </c>
      <c r="B9987" s="1">
        <v>5598.6913707918666</v>
      </c>
    </row>
    <row r="9988" spans="1:2" x14ac:dyDescent="0.25">
      <c r="A9988" s="2">
        <v>22196</v>
      </c>
      <c r="B9988" s="1">
        <v>191475.24488108183</v>
      </c>
    </row>
    <row r="9989" spans="1:2" x14ac:dyDescent="0.25">
      <c r="A9989" s="2">
        <v>22198</v>
      </c>
      <c r="B9989" s="1">
        <v>29113.195128117706</v>
      </c>
    </row>
    <row r="9990" spans="1:2" x14ac:dyDescent="0.25">
      <c r="A9990" s="2">
        <v>22199</v>
      </c>
      <c r="B9990" s="1">
        <v>449139.4633013031</v>
      </c>
    </row>
    <row r="9991" spans="1:2" x14ac:dyDescent="0.25">
      <c r="A9991" s="2">
        <v>22201</v>
      </c>
      <c r="B9991" s="1">
        <v>23513.782445774006</v>
      </c>
    </row>
    <row r="9992" spans="1:2" x14ac:dyDescent="0.25">
      <c r="A9992" s="2">
        <v>22203</v>
      </c>
      <c r="B9992" s="1">
        <v>247462.15858900049</v>
      </c>
    </row>
    <row r="9993" spans="1:2" x14ac:dyDescent="0.25">
      <c r="A9993" s="2">
        <v>22204</v>
      </c>
      <c r="B9993" s="1">
        <v>1416468.9168103423</v>
      </c>
    </row>
    <row r="9994" spans="1:2" x14ac:dyDescent="0.25">
      <c r="A9994" s="2">
        <v>22211</v>
      </c>
      <c r="B9994" s="1">
        <v>564050.32437815692</v>
      </c>
    </row>
    <row r="9995" spans="1:2" x14ac:dyDescent="0.25">
      <c r="A9995" s="2">
        <v>22217</v>
      </c>
      <c r="B9995" s="1">
        <v>161739.97293398724</v>
      </c>
    </row>
    <row r="9996" spans="1:2" x14ac:dyDescent="0.25">
      <c r="A9996" s="2">
        <v>22220</v>
      </c>
      <c r="B9996" s="1">
        <v>1377278.0772147991</v>
      </c>
    </row>
    <row r="9997" spans="1:2" x14ac:dyDescent="0.25">
      <c r="A9997" s="2">
        <v>22221</v>
      </c>
      <c r="B9997" s="1">
        <v>154523.88183385553</v>
      </c>
    </row>
    <row r="9998" spans="1:2" x14ac:dyDescent="0.25">
      <c r="A9998" s="2">
        <v>22223</v>
      </c>
      <c r="B9998" s="1">
        <v>528765.29613034299</v>
      </c>
    </row>
    <row r="9999" spans="1:2" x14ac:dyDescent="0.25">
      <c r="A9999" s="2">
        <v>22230</v>
      </c>
      <c r="B9999" s="1">
        <v>72782.987820294264</v>
      </c>
    </row>
    <row r="10000" spans="1:2" x14ac:dyDescent="0.25">
      <c r="A10000" s="2">
        <v>22235</v>
      </c>
      <c r="B10000" s="1">
        <v>2414699.4003439676</v>
      </c>
    </row>
    <row r="10001" spans="1:2" x14ac:dyDescent="0.25">
      <c r="A10001" s="2">
        <v>22240</v>
      </c>
      <c r="B10001" s="1">
        <v>522917.77403196035</v>
      </c>
    </row>
    <row r="10002" spans="1:2" x14ac:dyDescent="0.25">
      <c r="A10002" s="2">
        <v>22274</v>
      </c>
      <c r="B10002" s="1">
        <v>2070600</v>
      </c>
    </row>
    <row r="10003" spans="1:2" x14ac:dyDescent="0.25">
      <c r="A10003" s="2">
        <v>22280</v>
      </c>
      <c r="B10003" s="1">
        <v>8090474.0083136251</v>
      </c>
    </row>
    <row r="10004" spans="1:2" x14ac:dyDescent="0.25">
      <c r="A10004" s="2">
        <v>22285</v>
      </c>
      <c r="B10004" s="1">
        <v>32272.926939900004</v>
      </c>
    </row>
    <row r="10005" spans="1:2" x14ac:dyDescent="0.25">
      <c r="A10005" s="2">
        <v>22286</v>
      </c>
      <c r="B10005" s="1">
        <v>56144.790000000008</v>
      </c>
    </row>
    <row r="10006" spans="1:2" x14ac:dyDescent="0.25">
      <c r="A10006" s="2">
        <v>22292</v>
      </c>
      <c r="B10006" s="1">
        <v>441991.64250000002</v>
      </c>
    </row>
    <row r="10007" spans="1:2" x14ac:dyDescent="0.25">
      <c r="A10007" s="2">
        <v>22297</v>
      </c>
      <c r="B10007" s="1">
        <v>86818.62592828591</v>
      </c>
    </row>
    <row r="10008" spans="1:2" x14ac:dyDescent="0.25">
      <c r="A10008" s="2">
        <v>22299</v>
      </c>
      <c r="B10008" s="1">
        <v>8549.8746750000009</v>
      </c>
    </row>
    <row r="10009" spans="1:2" x14ac:dyDescent="0.25">
      <c r="A10009" s="2">
        <v>22308</v>
      </c>
      <c r="B10009" s="1">
        <v>71037.816300000006</v>
      </c>
    </row>
    <row r="10010" spans="1:2" x14ac:dyDescent="0.25">
      <c r="A10010" s="2">
        <v>22309</v>
      </c>
      <c r="B10010" s="1">
        <v>12986.967113648216</v>
      </c>
    </row>
    <row r="10011" spans="1:2" x14ac:dyDescent="0.25">
      <c r="A10011" s="2">
        <v>22310</v>
      </c>
      <c r="B10011" s="1">
        <v>30672.85505568915</v>
      </c>
    </row>
    <row r="10012" spans="1:2" x14ac:dyDescent="0.25">
      <c r="A10012" s="2">
        <v>22340</v>
      </c>
      <c r="B10012" s="1">
        <v>269496.45409092191</v>
      </c>
    </row>
    <row r="10013" spans="1:2" x14ac:dyDescent="0.25">
      <c r="A10013" s="2">
        <v>22350</v>
      </c>
      <c r="B10013" s="1">
        <v>3467213.2546668416</v>
      </c>
    </row>
    <row r="10014" spans="1:2" x14ac:dyDescent="0.25">
      <c r="A10014" s="2">
        <v>22361</v>
      </c>
      <c r="B10014" s="1">
        <v>445123.35549005383</v>
      </c>
    </row>
    <row r="10015" spans="1:2" x14ac:dyDescent="0.25">
      <c r="A10015" s="2">
        <v>22387</v>
      </c>
      <c r="B10015" s="1">
        <v>1634600.9185381674</v>
      </c>
    </row>
    <row r="10016" spans="1:2" x14ac:dyDescent="0.25">
      <c r="A10016" s="2">
        <v>22394</v>
      </c>
      <c r="B10016" s="1">
        <v>3038020.804008658</v>
      </c>
    </row>
    <row r="10017" spans="1:2" x14ac:dyDescent="0.25">
      <c r="A10017" s="2">
        <v>22395</v>
      </c>
      <c r="B10017" s="1">
        <v>28999.299117888255</v>
      </c>
    </row>
    <row r="10018" spans="1:2" x14ac:dyDescent="0.25">
      <c r="A10018" s="2">
        <v>22396</v>
      </c>
      <c r="B10018" s="1">
        <v>1256298.1398991935</v>
      </c>
    </row>
    <row r="10019" spans="1:2" x14ac:dyDescent="0.25">
      <c r="A10019" s="2">
        <v>22397</v>
      </c>
      <c r="B10019" s="1">
        <v>9373.4669374976438</v>
      </c>
    </row>
    <row r="10020" spans="1:2" x14ac:dyDescent="0.25">
      <c r="A10020" s="2">
        <v>22400</v>
      </c>
      <c r="B10020" s="1">
        <v>1648868.943652764</v>
      </c>
    </row>
    <row r="10021" spans="1:2" x14ac:dyDescent="0.25">
      <c r="A10021" s="2">
        <v>22404</v>
      </c>
      <c r="B10021" s="1">
        <v>826400.56488408288</v>
      </c>
    </row>
    <row r="10022" spans="1:2" x14ac:dyDescent="0.25">
      <c r="A10022" s="2">
        <v>22408</v>
      </c>
      <c r="B10022" s="1">
        <v>6589.4671419588149</v>
      </c>
    </row>
    <row r="10023" spans="1:2" x14ac:dyDescent="0.25">
      <c r="A10023" s="2">
        <v>22416</v>
      </c>
      <c r="B10023" s="1">
        <v>272912.09506483527</v>
      </c>
    </row>
    <row r="10024" spans="1:2" x14ac:dyDescent="0.25">
      <c r="A10024" s="2">
        <v>22417</v>
      </c>
      <c r="B10024" s="1">
        <v>75000</v>
      </c>
    </row>
    <row r="10025" spans="1:2" x14ac:dyDescent="0.25">
      <c r="A10025" s="2">
        <v>22419</v>
      </c>
      <c r="B10025" s="1">
        <v>3539095.5313553461</v>
      </c>
    </row>
    <row r="10026" spans="1:2" x14ac:dyDescent="0.25">
      <c r="A10026" s="2">
        <v>22420</v>
      </c>
      <c r="B10026" s="1">
        <v>4807.2632904305865</v>
      </c>
    </row>
    <row r="10027" spans="1:2" x14ac:dyDescent="0.25">
      <c r="A10027" s="2">
        <v>22421</v>
      </c>
      <c r="B10027" s="1">
        <v>374239.6144902407</v>
      </c>
    </row>
    <row r="10028" spans="1:2" x14ac:dyDescent="0.25">
      <c r="A10028" s="2">
        <v>22424</v>
      </c>
      <c r="B10028" s="1">
        <v>8909.7757770615499</v>
      </c>
    </row>
    <row r="10029" spans="1:2" x14ac:dyDescent="0.25">
      <c r="A10029" s="2">
        <v>22425</v>
      </c>
      <c r="B10029" s="1">
        <v>4895427.3393153949</v>
      </c>
    </row>
    <row r="10030" spans="1:2" x14ac:dyDescent="0.25">
      <c r="A10030" s="2">
        <v>22426</v>
      </c>
      <c r="B10030" s="1">
        <v>48116.793589740038</v>
      </c>
    </row>
    <row r="10031" spans="1:2" x14ac:dyDescent="0.25">
      <c r="A10031" s="2">
        <v>22427</v>
      </c>
      <c r="B10031" s="1">
        <v>53462.659055976968</v>
      </c>
    </row>
    <row r="10032" spans="1:2" x14ac:dyDescent="0.25">
      <c r="A10032" s="2">
        <v>22428</v>
      </c>
      <c r="B10032" s="1">
        <v>245928.8323165352</v>
      </c>
    </row>
    <row r="10033" spans="1:2" x14ac:dyDescent="0.25">
      <c r="A10033" s="2">
        <v>22429</v>
      </c>
      <c r="B10033" s="1">
        <v>135688.47516580712</v>
      </c>
    </row>
    <row r="10034" spans="1:2" x14ac:dyDescent="0.25">
      <c r="A10034" s="2">
        <v>22430</v>
      </c>
      <c r="B10034" s="1">
        <v>135688.47516580712</v>
      </c>
    </row>
    <row r="10035" spans="1:2" x14ac:dyDescent="0.25">
      <c r="A10035" s="2">
        <v>22432</v>
      </c>
      <c r="B10035" s="1">
        <v>220826.34193650965</v>
      </c>
    </row>
    <row r="10036" spans="1:2" x14ac:dyDescent="0.25">
      <c r="A10036" s="2">
        <v>22433</v>
      </c>
      <c r="B10036" s="1">
        <v>6651.3958414611343</v>
      </c>
    </row>
    <row r="10037" spans="1:2" x14ac:dyDescent="0.25">
      <c r="A10037" s="2">
        <v>22434</v>
      </c>
      <c r="B10037" s="1">
        <v>580119.78297474224</v>
      </c>
    </row>
    <row r="10038" spans="1:2" x14ac:dyDescent="0.25">
      <c r="A10038" s="2">
        <v>22435</v>
      </c>
      <c r="B10038" s="1">
        <v>31030.066858127877</v>
      </c>
    </row>
    <row r="10039" spans="1:2" x14ac:dyDescent="0.25">
      <c r="A10039" s="2">
        <v>22439</v>
      </c>
      <c r="B10039" s="1">
        <v>118595.31711846635</v>
      </c>
    </row>
    <row r="10040" spans="1:2" x14ac:dyDescent="0.25">
      <c r="A10040" s="2">
        <v>22440</v>
      </c>
      <c r="B10040" s="1">
        <v>36855.685226634501</v>
      </c>
    </row>
    <row r="10041" spans="1:2" x14ac:dyDescent="0.25">
      <c r="A10041" s="2">
        <v>22442</v>
      </c>
      <c r="B10041" s="1">
        <v>33256.979207305674</v>
      </c>
    </row>
    <row r="10042" spans="1:2" x14ac:dyDescent="0.25">
      <c r="A10042" s="2">
        <v>22443</v>
      </c>
      <c r="B10042" s="1">
        <v>3204.8421936203913</v>
      </c>
    </row>
    <row r="10043" spans="1:2" x14ac:dyDescent="0.25">
      <c r="A10043" s="2">
        <v>22444</v>
      </c>
      <c r="B10043" s="1">
        <v>7691.6212646889389</v>
      </c>
    </row>
    <row r="10044" spans="1:2" x14ac:dyDescent="0.25">
      <c r="A10044" s="2">
        <v>22445</v>
      </c>
      <c r="B10044" s="1">
        <v>5768.715948516704</v>
      </c>
    </row>
    <row r="10045" spans="1:2" x14ac:dyDescent="0.25">
      <c r="A10045" s="2">
        <v>22446</v>
      </c>
      <c r="B10045" s="1">
        <v>210184.10859017185</v>
      </c>
    </row>
    <row r="10046" spans="1:2" x14ac:dyDescent="0.25">
      <c r="A10046" s="2">
        <v>22448</v>
      </c>
      <c r="B10046" s="1">
        <v>4789.0050058520173</v>
      </c>
    </row>
    <row r="10047" spans="1:2" x14ac:dyDescent="0.25">
      <c r="A10047" s="2">
        <v>22449</v>
      </c>
      <c r="B10047" s="1">
        <v>616605.30391655001</v>
      </c>
    </row>
    <row r="10048" spans="1:2" x14ac:dyDescent="0.25">
      <c r="A10048" s="2">
        <v>22453</v>
      </c>
      <c r="B10048" s="1">
        <v>8653.0739227750582</v>
      </c>
    </row>
    <row r="10049" spans="1:2" x14ac:dyDescent="0.25">
      <c r="A10049" s="2">
        <v>22459</v>
      </c>
      <c r="B10049" s="1">
        <v>2918.8416753446149</v>
      </c>
    </row>
    <row r="10050" spans="1:2" x14ac:dyDescent="0.25">
      <c r="A10050" s="2">
        <v>22460</v>
      </c>
      <c r="B10050" s="1">
        <v>6730.1686066028233</v>
      </c>
    </row>
    <row r="10051" spans="1:2" x14ac:dyDescent="0.25">
      <c r="A10051" s="2">
        <v>22461</v>
      </c>
      <c r="B10051" s="1">
        <v>1170881.8632877774</v>
      </c>
    </row>
    <row r="10052" spans="1:2" x14ac:dyDescent="0.25">
      <c r="A10052" s="2">
        <v>22462</v>
      </c>
      <c r="B10052" s="1">
        <v>29805.032400669643</v>
      </c>
    </row>
    <row r="10053" spans="1:2" x14ac:dyDescent="0.25">
      <c r="A10053" s="2">
        <v>22464</v>
      </c>
      <c r="B10053" s="1">
        <v>2394.5025029260087</v>
      </c>
    </row>
    <row r="10054" spans="1:2" x14ac:dyDescent="0.25">
      <c r="A10054" s="2">
        <v>22465</v>
      </c>
      <c r="B10054" s="1">
        <v>4740365.1132150423</v>
      </c>
    </row>
    <row r="10055" spans="1:2" x14ac:dyDescent="0.25">
      <c r="A10055" s="2">
        <v>22466</v>
      </c>
      <c r="B10055" s="1">
        <v>4030.7813611901829</v>
      </c>
    </row>
    <row r="10056" spans="1:2" x14ac:dyDescent="0.25">
      <c r="A10056" s="2">
        <v>22467</v>
      </c>
      <c r="B10056" s="1">
        <v>4633.0834040720065</v>
      </c>
    </row>
    <row r="10057" spans="1:2" x14ac:dyDescent="0.25">
      <c r="A10057" s="2">
        <v>22469</v>
      </c>
      <c r="B10057" s="1">
        <v>704502.83332026016</v>
      </c>
    </row>
    <row r="10058" spans="1:2" x14ac:dyDescent="0.25">
      <c r="A10058" s="2">
        <v>22470</v>
      </c>
      <c r="B10058" s="1">
        <v>985109.06542880763</v>
      </c>
    </row>
    <row r="10059" spans="1:2" x14ac:dyDescent="0.25">
      <c r="A10059" s="2">
        <v>22471</v>
      </c>
      <c r="B10059" s="1">
        <v>648681.73149017675</v>
      </c>
    </row>
    <row r="10060" spans="1:2" x14ac:dyDescent="0.25">
      <c r="A10060" s="2">
        <v>22472</v>
      </c>
      <c r="B10060" s="1">
        <v>42769.927025101191</v>
      </c>
    </row>
    <row r="10061" spans="1:2" x14ac:dyDescent="0.25">
      <c r="A10061" s="2">
        <v>22473</v>
      </c>
      <c r="B10061" s="1">
        <v>413424.64297703048</v>
      </c>
    </row>
    <row r="10062" spans="1:2" x14ac:dyDescent="0.25">
      <c r="A10062" s="2">
        <v>22474</v>
      </c>
      <c r="B10062" s="1">
        <v>198700.21600446428</v>
      </c>
    </row>
    <row r="10063" spans="1:2" x14ac:dyDescent="0.25">
      <c r="A10063" s="2">
        <v>22475</v>
      </c>
      <c r="B10063" s="1">
        <v>256387.37548963132</v>
      </c>
    </row>
    <row r="10064" spans="1:2" x14ac:dyDescent="0.25">
      <c r="A10064" s="2">
        <v>22476</v>
      </c>
      <c r="B10064" s="1">
        <v>497524.40894129284</v>
      </c>
    </row>
    <row r="10065" spans="1:2" x14ac:dyDescent="0.25">
      <c r="A10065" s="2">
        <v>22477</v>
      </c>
      <c r="B10065" s="1">
        <v>324721.13638208847</v>
      </c>
    </row>
    <row r="10066" spans="1:2" x14ac:dyDescent="0.25">
      <c r="A10066" s="2">
        <v>22481</v>
      </c>
      <c r="B10066" s="1">
        <v>4405297.4780934136</v>
      </c>
    </row>
    <row r="10067" spans="1:2" x14ac:dyDescent="0.25">
      <c r="A10067" s="2">
        <v>22482</v>
      </c>
      <c r="B10067" s="1">
        <v>135688.47516580712</v>
      </c>
    </row>
    <row r="10068" spans="1:2" x14ac:dyDescent="0.25">
      <c r="A10068" s="2">
        <v>22483</v>
      </c>
      <c r="B10068" s="1">
        <v>23523.810248246329</v>
      </c>
    </row>
    <row r="10069" spans="1:2" x14ac:dyDescent="0.25">
      <c r="A10069" s="2">
        <v>22484</v>
      </c>
      <c r="B10069" s="1">
        <v>3974004.3200892853</v>
      </c>
    </row>
    <row r="10070" spans="1:2" x14ac:dyDescent="0.25">
      <c r="A10070" s="2">
        <v>22485</v>
      </c>
      <c r="B10070" s="1">
        <v>6058.6475284018543</v>
      </c>
    </row>
    <row r="10071" spans="1:2" x14ac:dyDescent="0.25">
      <c r="A10071" s="2">
        <v>22489</v>
      </c>
      <c r="B10071" s="1">
        <v>2371583.2232790897</v>
      </c>
    </row>
    <row r="10072" spans="1:2" x14ac:dyDescent="0.25">
      <c r="A10072" s="2">
        <v>22490</v>
      </c>
      <c r="B10072" s="1">
        <v>5737.0603546394441</v>
      </c>
    </row>
    <row r="10073" spans="1:2" x14ac:dyDescent="0.25">
      <c r="A10073" s="2">
        <v>22491</v>
      </c>
      <c r="B10073" s="1">
        <v>112169.47677671369</v>
      </c>
    </row>
    <row r="10074" spans="1:2" x14ac:dyDescent="0.25">
      <c r="A10074" s="2">
        <v>22492</v>
      </c>
      <c r="B10074" s="1">
        <v>70506.528259648621</v>
      </c>
    </row>
    <row r="10075" spans="1:2" x14ac:dyDescent="0.25">
      <c r="A10075" s="2">
        <v>22493</v>
      </c>
      <c r="B10075" s="1">
        <v>4989.4744351544687</v>
      </c>
    </row>
    <row r="10076" spans="1:2" x14ac:dyDescent="0.25">
      <c r="A10076" s="2">
        <v>22494</v>
      </c>
      <c r="B10076" s="1">
        <v>11857.91611639545</v>
      </c>
    </row>
    <row r="10077" spans="1:2" x14ac:dyDescent="0.25">
      <c r="A10077" s="2">
        <v>22495</v>
      </c>
      <c r="B10077" s="1">
        <v>106422.33346337815</v>
      </c>
    </row>
    <row r="10078" spans="1:2" x14ac:dyDescent="0.25">
      <c r="A10078" s="2">
        <v>22496</v>
      </c>
      <c r="B10078" s="1">
        <v>2884.357974258352</v>
      </c>
    </row>
    <row r="10079" spans="1:2" x14ac:dyDescent="0.25">
      <c r="A10079" s="2">
        <v>22497</v>
      </c>
      <c r="B10079" s="1">
        <v>94449.820948748107</v>
      </c>
    </row>
    <row r="10080" spans="1:2" x14ac:dyDescent="0.25">
      <c r="A10080" s="2">
        <v>22500</v>
      </c>
      <c r="B10080" s="1">
        <v>2179292.6916618664</v>
      </c>
    </row>
    <row r="10081" spans="1:2" x14ac:dyDescent="0.25">
      <c r="A10081" s="2">
        <v>22501</v>
      </c>
      <c r="B10081" s="1">
        <v>499955.38220478105</v>
      </c>
    </row>
    <row r="10082" spans="1:2" x14ac:dyDescent="0.25">
      <c r="A10082" s="2">
        <v>22502</v>
      </c>
      <c r="B10082" s="1">
        <v>737113.70453269</v>
      </c>
    </row>
    <row r="10083" spans="1:2" x14ac:dyDescent="0.25">
      <c r="A10083" s="2">
        <v>22503</v>
      </c>
      <c r="B10083" s="1">
        <v>99350.10800223214</v>
      </c>
    </row>
    <row r="10084" spans="1:2" x14ac:dyDescent="0.25">
      <c r="A10084" s="2">
        <v>22504</v>
      </c>
      <c r="B10084" s="1">
        <v>15703.726748739919</v>
      </c>
    </row>
    <row r="10085" spans="1:2" x14ac:dyDescent="0.25">
      <c r="A10085" s="2">
        <v>22505</v>
      </c>
      <c r="B10085" s="1">
        <v>30596.420870721216</v>
      </c>
    </row>
    <row r="10086" spans="1:2" x14ac:dyDescent="0.25">
      <c r="A10086" s="2">
        <v>22510</v>
      </c>
      <c r="B10086" s="1">
        <v>18238489.324766695</v>
      </c>
    </row>
    <row r="10087" spans="1:2" x14ac:dyDescent="0.25">
      <c r="A10087" s="2">
        <v>22531</v>
      </c>
      <c r="B10087" s="1">
        <v>153545.48931339002</v>
      </c>
    </row>
    <row r="10088" spans="1:2" x14ac:dyDescent="0.25">
      <c r="A10088" s="2">
        <v>22537</v>
      </c>
      <c r="B10088" s="1">
        <v>40227.730337520006</v>
      </c>
    </row>
    <row r="10089" spans="1:2" x14ac:dyDescent="0.25">
      <c r="A10089" s="2">
        <v>22540</v>
      </c>
      <c r="B10089" s="1">
        <v>19370037.837338831</v>
      </c>
    </row>
    <row r="10090" spans="1:2" x14ac:dyDescent="0.25">
      <c r="A10090" s="2">
        <v>22542</v>
      </c>
      <c r="B10090" s="1">
        <v>30300.356439291725</v>
      </c>
    </row>
    <row r="10091" spans="1:2" x14ac:dyDescent="0.25">
      <c r="A10091" s="2">
        <v>22546</v>
      </c>
      <c r="B10091" s="1">
        <v>237155.88612175002</v>
      </c>
    </row>
    <row r="10092" spans="1:2" x14ac:dyDescent="0.25">
      <c r="A10092" s="2">
        <v>22547</v>
      </c>
      <c r="B10092" s="1">
        <v>4989.4744351544687</v>
      </c>
    </row>
    <row r="10093" spans="1:2" x14ac:dyDescent="0.25">
      <c r="A10093" s="2">
        <v>22549</v>
      </c>
      <c r="B10093" s="1">
        <v>946715.74615783675</v>
      </c>
    </row>
    <row r="10094" spans="1:2" x14ac:dyDescent="0.25">
      <c r="A10094" s="2">
        <v>22560</v>
      </c>
      <c r="B10094" s="1">
        <v>4847.4484877058803</v>
      </c>
    </row>
    <row r="10095" spans="1:2" x14ac:dyDescent="0.25">
      <c r="A10095" s="2">
        <v>22561</v>
      </c>
      <c r="B10095" s="1">
        <v>4847.4484877058803</v>
      </c>
    </row>
    <row r="10096" spans="1:2" x14ac:dyDescent="0.25">
      <c r="A10096" s="2">
        <v>22562</v>
      </c>
      <c r="B10096" s="1">
        <v>10741.774377457621</v>
      </c>
    </row>
    <row r="10097" spans="1:2" x14ac:dyDescent="0.25">
      <c r="A10097" s="2">
        <v>22563</v>
      </c>
      <c r="B10097" s="1">
        <v>4847.4484877058803</v>
      </c>
    </row>
    <row r="10098" spans="1:2" x14ac:dyDescent="0.25">
      <c r="A10098" s="2">
        <v>22576</v>
      </c>
      <c r="B10098" s="1">
        <v>12985647.273873771</v>
      </c>
    </row>
    <row r="10099" spans="1:2" x14ac:dyDescent="0.25">
      <c r="A10099" s="2">
        <v>22591</v>
      </c>
      <c r="B10099" s="1">
        <v>82455.434837926499</v>
      </c>
    </row>
    <row r="10100" spans="1:2" x14ac:dyDescent="0.25">
      <c r="A10100" s="2">
        <v>22592</v>
      </c>
      <c r="B10100" s="1">
        <v>115418.71863911359</v>
      </c>
    </row>
    <row r="10101" spans="1:2" x14ac:dyDescent="0.25">
      <c r="A10101" s="2">
        <v>22593</v>
      </c>
      <c r="B10101" s="1">
        <v>3413636.1121561732</v>
      </c>
    </row>
    <row r="10102" spans="1:2" x14ac:dyDescent="0.25">
      <c r="A10102" s="2">
        <v>22594</v>
      </c>
      <c r="B10102" s="1">
        <v>129161.29111210135</v>
      </c>
    </row>
    <row r="10103" spans="1:2" x14ac:dyDescent="0.25">
      <c r="A10103" s="2">
        <v>22595</v>
      </c>
      <c r="B10103" s="1">
        <v>115418.71863911359</v>
      </c>
    </row>
    <row r="10104" spans="1:2" x14ac:dyDescent="0.25">
      <c r="A10104" s="2">
        <v>22598</v>
      </c>
      <c r="B10104" s="1">
        <v>2738715.237593615</v>
      </c>
    </row>
    <row r="10105" spans="1:2" x14ac:dyDescent="0.25">
      <c r="A10105" s="2">
        <v>22599</v>
      </c>
      <c r="B10105" s="1">
        <v>3798900.394749417</v>
      </c>
    </row>
    <row r="10106" spans="1:2" x14ac:dyDescent="0.25">
      <c r="A10106" s="2">
        <v>22600</v>
      </c>
      <c r="B10106" s="1">
        <v>3798900.394749417</v>
      </c>
    </row>
    <row r="10107" spans="1:2" x14ac:dyDescent="0.25">
      <c r="A10107" s="2">
        <v>22601</v>
      </c>
      <c r="B10107" s="1">
        <v>4245557.6127889985</v>
      </c>
    </row>
    <row r="10108" spans="1:2" x14ac:dyDescent="0.25">
      <c r="A10108" s="2">
        <v>22602</v>
      </c>
      <c r="B10108" s="1">
        <v>4245557.6127889985</v>
      </c>
    </row>
    <row r="10109" spans="1:2" x14ac:dyDescent="0.25">
      <c r="A10109" s="2">
        <v>22605</v>
      </c>
      <c r="B10109" s="1">
        <v>28410076.743809517</v>
      </c>
    </row>
    <row r="10110" spans="1:2" x14ac:dyDescent="0.25">
      <c r="A10110" s="2">
        <v>22606</v>
      </c>
      <c r="B10110" s="1">
        <v>2448043.3009226886</v>
      </c>
    </row>
    <row r="10111" spans="1:2" x14ac:dyDescent="0.25">
      <c r="A10111" s="2">
        <v>22607</v>
      </c>
      <c r="B10111" s="1">
        <v>2448043.3009226886</v>
      </c>
    </row>
    <row r="10112" spans="1:2" x14ac:dyDescent="0.25">
      <c r="A10112" s="2">
        <v>22611</v>
      </c>
      <c r="B10112" s="1">
        <v>3784151.9592463663</v>
      </c>
    </row>
    <row r="10113" spans="1:2" x14ac:dyDescent="0.25">
      <c r="A10113" s="2">
        <v>22612</v>
      </c>
      <c r="B10113" s="1">
        <v>5559432.7916130954</v>
      </c>
    </row>
    <row r="10114" spans="1:2" x14ac:dyDescent="0.25">
      <c r="A10114" s="2">
        <v>22613</v>
      </c>
      <c r="B10114" s="1">
        <v>2522767.9728309107</v>
      </c>
    </row>
    <row r="10115" spans="1:2" x14ac:dyDescent="0.25">
      <c r="A10115" s="2">
        <v>22614</v>
      </c>
      <c r="B10115" s="1">
        <v>7778534.5828953087</v>
      </c>
    </row>
    <row r="10116" spans="1:2" x14ac:dyDescent="0.25">
      <c r="A10116" s="2">
        <v>22620</v>
      </c>
      <c r="B10116" s="1">
        <v>5409935.7639596201</v>
      </c>
    </row>
    <row r="10117" spans="1:2" x14ac:dyDescent="0.25">
      <c r="A10117" s="2">
        <v>22623</v>
      </c>
      <c r="B10117" s="1">
        <v>9378.822999883052</v>
      </c>
    </row>
    <row r="10118" spans="1:2" x14ac:dyDescent="0.25">
      <c r="A10118" s="2">
        <v>22624</v>
      </c>
      <c r="B10118" s="1">
        <v>15494.702707745326</v>
      </c>
    </row>
    <row r="10119" spans="1:2" x14ac:dyDescent="0.25">
      <c r="A10119" s="2">
        <v>22626</v>
      </c>
      <c r="B10119" s="1">
        <v>83000.946417223036</v>
      </c>
    </row>
    <row r="10120" spans="1:2" x14ac:dyDescent="0.25">
      <c r="A10120" s="2">
        <v>22627</v>
      </c>
      <c r="B10120" s="1">
        <v>30454.664591206089</v>
      </c>
    </row>
    <row r="10121" spans="1:2" x14ac:dyDescent="0.25">
      <c r="A10121" s="2">
        <v>22628</v>
      </c>
      <c r="B10121" s="1">
        <v>74915.622985610535</v>
      </c>
    </row>
    <row r="10122" spans="1:2" x14ac:dyDescent="0.25">
      <c r="A10122" s="2">
        <v>22629</v>
      </c>
      <c r="B10122" s="1">
        <v>91490.498922240018</v>
      </c>
    </row>
    <row r="10123" spans="1:2" x14ac:dyDescent="0.25">
      <c r="A10123" s="2">
        <v>22630</v>
      </c>
      <c r="B10123" s="1">
        <v>106246.44262800002</v>
      </c>
    </row>
    <row r="10124" spans="1:2" x14ac:dyDescent="0.25">
      <c r="A10124" s="2">
        <v>22631</v>
      </c>
      <c r="B10124" s="1">
        <v>424648.02321673691</v>
      </c>
    </row>
    <row r="10125" spans="1:2" x14ac:dyDescent="0.25">
      <c r="A10125" s="2">
        <v>22634</v>
      </c>
      <c r="B10125" s="1">
        <v>138438.89630765753</v>
      </c>
    </row>
    <row r="10126" spans="1:2" x14ac:dyDescent="0.25">
      <c r="A10126" s="2">
        <v>22636</v>
      </c>
      <c r="B10126" s="1">
        <v>280633</v>
      </c>
    </row>
    <row r="10127" spans="1:2" x14ac:dyDescent="0.25">
      <c r="A10127" s="2">
        <v>22637</v>
      </c>
      <c r="B10127" s="1">
        <v>58606.198447499999</v>
      </c>
    </row>
    <row r="10128" spans="1:2" x14ac:dyDescent="0.25">
      <c r="A10128" s="2">
        <v>22638</v>
      </c>
      <c r="B10128" s="1">
        <v>444892.39645364281</v>
      </c>
    </row>
    <row r="10129" spans="1:2" x14ac:dyDescent="0.25">
      <c r="A10129" s="2">
        <v>22639</v>
      </c>
      <c r="B10129" s="1">
        <v>410804.96869052353</v>
      </c>
    </row>
    <row r="10130" spans="1:2" x14ac:dyDescent="0.25">
      <c r="A10130" s="2">
        <v>22641</v>
      </c>
      <c r="B10130" s="1">
        <v>45530</v>
      </c>
    </row>
    <row r="10131" spans="1:2" x14ac:dyDescent="0.25">
      <c r="A10131" s="2">
        <v>22642</v>
      </c>
      <c r="B10131" s="1">
        <v>78967.045412941967</v>
      </c>
    </row>
    <row r="10132" spans="1:2" x14ac:dyDescent="0.25">
      <c r="A10132" s="2">
        <v>22643</v>
      </c>
      <c r="B10132" s="1">
        <v>20242.563674605502</v>
      </c>
    </row>
    <row r="10133" spans="1:2" x14ac:dyDescent="0.25">
      <c r="A10133" s="2">
        <v>22646</v>
      </c>
      <c r="B10133" s="1">
        <v>215048.96262374407</v>
      </c>
    </row>
    <row r="10134" spans="1:2" x14ac:dyDescent="0.25">
      <c r="A10134" s="2">
        <v>22647</v>
      </c>
      <c r="B10134" s="1">
        <v>172728.1599764523</v>
      </c>
    </row>
    <row r="10135" spans="1:2" x14ac:dyDescent="0.25">
      <c r="A10135" s="2">
        <v>22648</v>
      </c>
      <c r="B10135" s="1">
        <v>462344.25381452061</v>
      </c>
    </row>
    <row r="10136" spans="1:2" x14ac:dyDescent="0.25">
      <c r="A10136" s="2">
        <v>22651</v>
      </c>
      <c r="B10136" s="1">
        <v>1590552.193726717</v>
      </c>
    </row>
    <row r="10137" spans="1:2" x14ac:dyDescent="0.25">
      <c r="A10137" s="2">
        <v>22655</v>
      </c>
      <c r="B10137" s="1">
        <v>804711.5141769906</v>
      </c>
    </row>
    <row r="10138" spans="1:2" x14ac:dyDescent="0.25">
      <c r="A10138" s="2">
        <v>22657</v>
      </c>
      <c r="B10138" s="1">
        <v>170524.99467063023</v>
      </c>
    </row>
    <row r="10139" spans="1:2" x14ac:dyDescent="0.25">
      <c r="A10139" s="2">
        <v>22662</v>
      </c>
      <c r="B10139" s="1">
        <v>318437.50179332279</v>
      </c>
    </row>
    <row r="10140" spans="1:2" x14ac:dyDescent="0.25">
      <c r="A10140" s="2">
        <v>22664</v>
      </c>
      <c r="B10140" s="1">
        <v>138238.60855258277</v>
      </c>
    </row>
    <row r="10141" spans="1:2" x14ac:dyDescent="0.25">
      <c r="A10141" s="2">
        <v>22665</v>
      </c>
      <c r="B10141" s="1">
        <v>138238.60855258277</v>
      </c>
    </row>
    <row r="10142" spans="1:2" x14ac:dyDescent="0.25">
      <c r="A10142" s="2">
        <v>22667</v>
      </c>
      <c r="B10142" s="1">
        <v>499173.77059488726</v>
      </c>
    </row>
    <row r="10143" spans="1:2" x14ac:dyDescent="0.25">
      <c r="A10143" s="2">
        <v>22670</v>
      </c>
      <c r="B10143" s="1">
        <v>15075.967163439993</v>
      </c>
    </row>
    <row r="10144" spans="1:2" x14ac:dyDescent="0.25">
      <c r="A10144" s="2">
        <v>22672</v>
      </c>
      <c r="B10144" s="1">
        <v>1692811.3471152063</v>
      </c>
    </row>
    <row r="10145" spans="1:2" x14ac:dyDescent="0.25">
      <c r="A10145" s="2">
        <v>22674</v>
      </c>
      <c r="B10145" s="1">
        <v>40738.529382201297</v>
      </c>
    </row>
    <row r="10146" spans="1:2" x14ac:dyDescent="0.25">
      <c r="A10146" s="2">
        <v>22675</v>
      </c>
      <c r="B10146" s="1">
        <v>6871026.4971516002</v>
      </c>
    </row>
    <row r="10147" spans="1:2" x14ac:dyDescent="0.25">
      <c r="A10147" s="2">
        <v>22676</v>
      </c>
      <c r="B10147" s="1">
        <v>5884796.2145411549</v>
      </c>
    </row>
    <row r="10148" spans="1:2" x14ac:dyDescent="0.25">
      <c r="A10148" s="2">
        <v>22680</v>
      </c>
      <c r="B10148" s="1">
        <v>47809.299672045803</v>
      </c>
    </row>
    <row r="10149" spans="1:2" x14ac:dyDescent="0.25">
      <c r="A10149" s="2">
        <v>22681</v>
      </c>
      <c r="B10149" s="1">
        <v>55477</v>
      </c>
    </row>
    <row r="10150" spans="1:2" x14ac:dyDescent="0.25">
      <c r="A10150" s="2">
        <v>22682</v>
      </c>
      <c r="B10150" s="1">
        <v>59537</v>
      </c>
    </row>
    <row r="10151" spans="1:2" x14ac:dyDescent="0.25">
      <c r="A10151" s="2">
        <v>22683</v>
      </c>
      <c r="B10151" s="1">
        <v>763889.3669828698</v>
      </c>
    </row>
    <row r="10152" spans="1:2" x14ac:dyDescent="0.25">
      <c r="A10152" s="2">
        <v>22684</v>
      </c>
      <c r="B10152" s="1">
        <v>37215.640494489089</v>
      </c>
    </row>
    <row r="10153" spans="1:2" x14ac:dyDescent="0.25">
      <c r="A10153" s="2">
        <v>22686</v>
      </c>
      <c r="B10153" s="1">
        <v>38715</v>
      </c>
    </row>
    <row r="10154" spans="1:2" x14ac:dyDescent="0.25">
      <c r="A10154" s="2">
        <v>22691</v>
      </c>
      <c r="B10154" s="1">
        <v>25878.225621851037</v>
      </c>
    </row>
    <row r="10155" spans="1:2" x14ac:dyDescent="0.25">
      <c r="A10155" s="2">
        <v>22692</v>
      </c>
      <c r="B10155" s="1">
        <v>5988.6038767346072</v>
      </c>
    </row>
    <row r="10156" spans="1:2" x14ac:dyDescent="0.25">
      <c r="A10156" s="2">
        <v>22693</v>
      </c>
      <c r="B10156" s="1">
        <v>1902.7336732099918</v>
      </c>
    </row>
    <row r="10157" spans="1:2" x14ac:dyDescent="0.25">
      <c r="A10157" s="2">
        <v>22694</v>
      </c>
      <c r="B10157" s="1">
        <v>62745.892785990545</v>
      </c>
    </row>
    <row r="10158" spans="1:2" x14ac:dyDescent="0.25">
      <c r="A10158" s="2">
        <v>22695</v>
      </c>
      <c r="B10158" s="1">
        <v>465942.24083311798</v>
      </c>
    </row>
    <row r="10159" spans="1:2" x14ac:dyDescent="0.25">
      <c r="A10159" s="2">
        <v>22696</v>
      </c>
      <c r="B10159" s="1">
        <v>16294.878688003468</v>
      </c>
    </row>
    <row r="10160" spans="1:2" x14ac:dyDescent="0.25">
      <c r="A10160" s="2">
        <v>22697</v>
      </c>
      <c r="B10160" s="1">
        <v>11633.628114880843</v>
      </c>
    </row>
    <row r="10161" spans="1:2" x14ac:dyDescent="0.25">
      <c r="A10161" s="2">
        <v>22698</v>
      </c>
      <c r="B10161" s="1">
        <v>5640383.6735590417</v>
      </c>
    </row>
    <row r="10162" spans="1:2" x14ac:dyDescent="0.25">
      <c r="A10162" s="2">
        <v>22700</v>
      </c>
      <c r="B10162" s="1">
        <v>83937.011288817841</v>
      </c>
    </row>
    <row r="10163" spans="1:2" x14ac:dyDescent="0.25">
      <c r="A10163" s="2">
        <v>22702</v>
      </c>
      <c r="B10163" s="1">
        <v>4334010.6651666826</v>
      </c>
    </row>
    <row r="10164" spans="1:2" x14ac:dyDescent="0.25">
      <c r="A10164" s="2">
        <v>22703</v>
      </c>
      <c r="B10164" s="1">
        <v>30908.981730482752</v>
      </c>
    </row>
    <row r="10165" spans="1:2" x14ac:dyDescent="0.25">
      <c r="A10165" s="2">
        <v>22705</v>
      </c>
      <c r="B10165" s="1">
        <v>1790666.6382972954</v>
      </c>
    </row>
    <row r="10166" spans="1:2" x14ac:dyDescent="0.25">
      <c r="A10166" s="2">
        <v>22706</v>
      </c>
      <c r="B10166" s="1">
        <v>16776800.244085558</v>
      </c>
    </row>
    <row r="10167" spans="1:2" x14ac:dyDescent="0.25">
      <c r="A10167" s="2">
        <v>22707</v>
      </c>
      <c r="B10167" s="1">
        <v>531514.75063032517</v>
      </c>
    </row>
    <row r="10168" spans="1:2" x14ac:dyDescent="0.25">
      <c r="A10168" s="2">
        <v>22708</v>
      </c>
      <c r="B10168" s="1">
        <v>7837374.9137444245</v>
      </c>
    </row>
    <row r="10169" spans="1:2" x14ac:dyDescent="0.25">
      <c r="A10169" s="2">
        <v>22713</v>
      </c>
      <c r="B10169" s="1">
        <v>45470.085701780859</v>
      </c>
    </row>
    <row r="10170" spans="1:2" x14ac:dyDescent="0.25">
      <c r="A10170" s="2">
        <v>22714</v>
      </c>
      <c r="B10170" s="1">
        <v>41856.418310075787</v>
      </c>
    </row>
    <row r="10171" spans="1:2" x14ac:dyDescent="0.25">
      <c r="A10171" s="2">
        <v>22719</v>
      </c>
      <c r="B10171" s="1">
        <v>699227.16090089537</v>
      </c>
    </row>
    <row r="10172" spans="1:2" x14ac:dyDescent="0.25">
      <c r="A10172" s="2">
        <v>22723</v>
      </c>
      <c r="B10172" s="1">
        <v>773190.84969051089</v>
      </c>
    </row>
    <row r="10173" spans="1:2" x14ac:dyDescent="0.25">
      <c r="A10173" s="2">
        <v>22725</v>
      </c>
      <c r="B10173" s="1">
        <v>8215.766939932917</v>
      </c>
    </row>
    <row r="10174" spans="1:2" x14ac:dyDescent="0.25">
      <c r="A10174" s="2">
        <v>22726</v>
      </c>
      <c r="B10174" s="1">
        <v>5410.4831148887852</v>
      </c>
    </row>
    <row r="10175" spans="1:2" x14ac:dyDescent="0.25">
      <c r="A10175" s="2">
        <v>22729</v>
      </c>
      <c r="B10175" s="1">
        <v>41126.752191544118</v>
      </c>
    </row>
    <row r="10176" spans="1:2" x14ac:dyDescent="0.25">
      <c r="A10176" s="2">
        <v>22731</v>
      </c>
      <c r="B10176" s="1">
        <v>53300.708539016094</v>
      </c>
    </row>
    <row r="10177" spans="1:2" x14ac:dyDescent="0.25">
      <c r="A10177" s="2">
        <v>22733</v>
      </c>
      <c r="B10177" s="1">
        <v>105386.03390287224</v>
      </c>
    </row>
    <row r="10178" spans="1:2" x14ac:dyDescent="0.25">
      <c r="A10178" s="2">
        <v>22736</v>
      </c>
      <c r="B10178" s="1">
        <v>1073481.5173003657</v>
      </c>
    </row>
    <row r="10179" spans="1:2" x14ac:dyDescent="0.25">
      <c r="A10179" s="2">
        <v>22741</v>
      </c>
      <c r="B10179" s="1">
        <v>20585.657974175087</v>
      </c>
    </row>
    <row r="10180" spans="1:2" x14ac:dyDescent="0.25">
      <c r="A10180" s="2">
        <v>22744</v>
      </c>
      <c r="B10180" s="1">
        <v>37353.415655886907</v>
      </c>
    </row>
    <row r="10181" spans="1:2" x14ac:dyDescent="0.25">
      <c r="A10181" s="2">
        <v>22747</v>
      </c>
      <c r="B10181" s="1">
        <v>34090.831176888481</v>
      </c>
    </row>
    <row r="10182" spans="1:2" x14ac:dyDescent="0.25">
      <c r="A10182" s="2">
        <v>22748</v>
      </c>
      <c r="B10182" s="1">
        <v>54938.278100402669</v>
      </c>
    </row>
    <row r="10183" spans="1:2" x14ac:dyDescent="0.25">
      <c r="A10183" s="2">
        <v>22749</v>
      </c>
      <c r="B10183" s="1">
        <v>29642.587751060928</v>
      </c>
    </row>
    <row r="10184" spans="1:2" x14ac:dyDescent="0.25">
      <c r="A10184" s="2">
        <v>22750</v>
      </c>
      <c r="B10184" s="1">
        <v>19661.925872829877</v>
      </c>
    </row>
    <row r="10185" spans="1:2" x14ac:dyDescent="0.25">
      <c r="A10185" s="2">
        <v>22755</v>
      </c>
      <c r="B10185" s="1">
        <v>2207700.8501731218</v>
      </c>
    </row>
    <row r="10186" spans="1:2" x14ac:dyDescent="0.25">
      <c r="A10186" s="2">
        <v>22757</v>
      </c>
      <c r="B10186" s="1">
        <v>3948.3320971607591</v>
      </c>
    </row>
    <row r="10187" spans="1:2" x14ac:dyDescent="0.25">
      <c r="A10187" s="2">
        <v>22758</v>
      </c>
      <c r="B10187" s="1">
        <v>66197.017799308131</v>
      </c>
    </row>
    <row r="10188" spans="1:2" x14ac:dyDescent="0.25">
      <c r="A10188" s="2">
        <v>22762</v>
      </c>
      <c r="B10188" s="1">
        <v>366670.14721206442</v>
      </c>
    </row>
    <row r="10189" spans="1:2" x14ac:dyDescent="0.25">
      <c r="A10189" s="2">
        <v>22764</v>
      </c>
      <c r="B10189" s="1">
        <v>85623.015294449637</v>
      </c>
    </row>
    <row r="10190" spans="1:2" x14ac:dyDescent="0.25">
      <c r="A10190" s="2">
        <v>22766</v>
      </c>
      <c r="B10190" s="1">
        <v>4039792.1464059269</v>
      </c>
    </row>
    <row r="10191" spans="1:2" x14ac:dyDescent="0.25">
      <c r="A10191" s="2">
        <v>22767</v>
      </c>
      <c r="B10191" s="1">
        <v>131176.67153803294</v>
      </c>
    </row>
    <row r="10192" spans="1:2" x14ac:dyDescent="0.25">
      <c r="A10192" s="2">
        <v>22768</v>
      </c>
      <c r="B10192" s="1">
        <v>70578.645450480006</v>
      </c>
    </row>
    <row r="10193" spans="1:2" x14ac:dyDescent="0.25">
      <c r="A10193" s="2">
        <v>22769</v>
      </c>
      <c r="B10193" s="1">
        <v>13054.229472944427</v>
      </c>
    </row>
    <row r="10194" spans="1:2" x14ac:dyDescent="0.25">
      <c r="A10194" s="2">
        <v>22774</v>
      </c>
      <c r="B10194" s="1">
        <v>1278938.3850000002</v>
      </c>
    </row>
    <row r="10195" spans="1:2" x14ac:dyDescent="0.25">
      <c r="A10195" s="2">
        <v>22775</v>
      </c>
      <c r="B10195" s="1">
        <v>2570866.1327277641</v>
      </c>
    </row>
    <row r="10196" spans="1:2" x14ac:dyDescent="0.25">
      <c r="A10196" s="2">
        <v>22780</v>
      </c>
      <c r="B10196" s="1">
        <v>2455.7174178534806</v>
      </c>
    </row>
    <row r="10197" spans="1:2" x14ac:dyDescent="0.25">
      <c r="A10197" s="2">
        <v>22786</v>
      </c>
      <c r="B10197" s="1">
        <v>16226.342167879186</v>
      </c>
    </row>
    <row r="10198" spans="1:2" x14ac:dyDescent="0.25">
      <c r="A10198" s="2">
        <v>22788</v>
      </c>
      <c r="B10198" s="1">
        <v>2462.2061498523144</v>
      </c>
    </row>
    <row r="10199" spans="1:2" x14ac:dyDescent="0.25">
      <c r="A10199" s="2">
        <v>22790</v>
      </c>
      <c r="B10199" s="1">
        <v>6599.5197623090726</v>
      </c>
    </row>
    <row r="10200" spans="1:2" x14ac:dyDescent="0.25">
      <c r="A10200" s="2">
        <v>22792</v>
      </c>
      <c r="B10200" s="1">
        <v>87724.780072955007</v>
      </c>
    </row>
    <row r="10201" spans="1:2" x14ac:dyDescent="0.25">
      <c r="A10201" s="2">
        <v>22794</v>
      </c>
      <c r="B10201" s="1">
        <v>13723.771982783393</v>
      </c>
    </row>
    <row r="10202" spans="1:2" x14ac:dyDescent="0.25">
      <c r="A10202" s="2">
        <v>22800</v>
      </c>
      <c r="B10202" s="1">
        <v>655438.14841642883</v>
      </c>
    </row>
    <row r="10203" spans="1:2" x14ac:dyDescent="0.25">
      <c r="A10203" s="2">
        <v>22801</v>
      </c>
      <c r="B10203" s="1">
        <v>8748319.1075077597</v>
      </c>
    </row>
    <row r="10204" spans="1:2" x14ac:dyDescent="0.25">
      <c r="A10204" s="2">
        <v>22802</v>
      </c>
      <c r="B10204" s="1">
        <v>55831.581079171498</v>
      </c>
    </row>
    <row r="10205" spans="1:2" x14ac:dyDescent="0.25">
      <c r="A10205" s="2">
        <v>22803</v>
      </c>
      <c r="B10205" s="1">
        <v>83331.550760165643</v>
      </c>
    </row>
    <row r="10206" spans="1:2" x14ac:dyDescent="0.25">
      <c r="A10206" s="2">
        <v>22804</v>
      </c>
      <c r="B10206" s="1">
        <v>72574.535367778066</v>
      </c>
    </row>
    <row r="10207" spans="1:2" x14ac:dyDescent="0.25">
      <c r="A10207" s="2">
        <v>22806</v>
      </c>
      <c r="B10207" s="1">
        <v>8321.6131303510429</v>
      </c>
    </row>
    <row r="10208" spans="1:2" x14ac:dyDescent="0.25">
      <c r="A10208" s="2">
        <v>22808</v>
      </c>
      <c r="B10208" s="1">
        <v>3481.5089676600005</v>
      </c>
    </row>
    <row r="10209" spans="1:2" x14ac:dyDescent="0.25">
      <c r="A10209" s="2">
        <v>22809</v>
      </c>
      <c r="B10209" s="1">
        <v>123655.22196840272</v>
      </c>
    </row>
    <row r="10210" spans="1:2" x14ac:dyDescent="0.25">
      <c r="A10210" s="2">
        <v>22811</v>
      </c>
      <c r="B10210" s="1">
        <v>647055.66697061528</v>
      </c>
    </row>
    <row r="10211" spans="1:2" x14ac:dyDescent="0.25">
      <c r="A10211" s="2">
        <v>22812</v>
      </c>
      <c r="B10211" s="1">
        <v>237764.34960172229</v>
      </c>
    </row>
    <row r="10212" spans="1:2" x14ac:dyDescent="0.25">
      <c r="A10212" s="2">
        <v>22813</v>
      </c>
      <c r="B10212" s="1">
        <v>59960.774354190391</v>
      </c>
    </row>
    <row r="10213" spans="1:2" x14ac:dyDescent="0.25">
      <c r="A10213" s="2">
        <v>22815</v>
      </c>
      <c r="B10213" s="1">
        <v>344985.6080650902</v>
      </c>
    </row>
    <row r="10214" spans="1:2" x14ac:dyDescent="0.25">
      <c r="A10214" s="2">
        <v>22816</v>
      </c>
      <c r="B10214" s="1">
        <v>1193789.9495333941</v>
      </c>
    </row>
    <row r="10215" spans="1:2" x14ac:dyDescent="0.25">
      <c r="A10215" s="2">
        <v>22821</v>
      </c>
      <c r="B10215" s="1">
        <v>9525.9123174614142</v>
      </c>
    </row>
    <row r="10216" spans="1:2" x14ac:dyDescent="0.25">
      <c r="A10216" s="2">
        <v>22825</v>
      </c>
      <c r="B10216" s="1">
        <v>4588.048352864148</v>
      </c>
    </row>
    <row r="10217" spans="1:2" x14ac:dyDescent="0.25">
      <c r="A10217" s="2">
        <v>22828</v>
      </c>
      <c r="B10217" s="1">
        <v>33206.358103162296</v>
      </c>
    </row>
    <row r="10218" spans="1:2" x14ac:dyDescent="0.25">
      <c r="A10218" s="2">
        <v>22829</v>
      </c>
      <c r="B10218" s="1">
        <v>79043.895000000004</v>
      </c>
    </row>
    <row r="10219" spans="1:2" x14ac:dyDescent="0.25">
      <c r="A10219" s="2">
        <v>22830</v>
      </c>
      <c r="B10219" s="1">
        <v>21102905.899904571</v>
      </c>
    </row>
    <row r="10220" spans="1:2" x14ac:dyDescent="0.25">
      <c r="A10220" s="2">
        <v>22831</v>
      </c>
      <c r="B10220" s="1">
        <v>62517.823606890008</v>
      </c>
    </row>
    <row r="10221" spans="1:2" x14ac:dyDescent="0.25">
      <c r="A10221" s="2">
        <v>22832</v>
      </c>
      <c r="B10221" s="1">
        <v>5479.5531121001295</v>
      </c>
    </row>
    <row r="10222" spans="1:2" x14ac:dyDescent="0.25">
      <c r="A10222" s="2">
        <v>22833</v>
      </c>
      <c r="B10222" s="1">
        <v>20427.590792904237</v>
      </c>
    </row>
    <row r="10223" spans="1:2" x14ac:dyDescent="0.25">
      <c r="A10223" s="2">
        <v>22836</v>
      </c>
      <c r="B10223" s="1">
        <v>330776.21664513682</v>
      </c>
    </row>
    <row r="10224" spans="1:2" x14ac:dyDescent="0.25">
      <c r="A10224" s="2">
        <v>22838</v>
      </c>
      <c r="B10224" s="1">
        <v>2888.8634619310233</v>
      </c>
    </row>
    <row r="10225" spans="1:2" x14ac:dyDescent="0.25">
      <c r="A10225" s="2">
        <v>22839</v>
      </c>
      <c r="B10225" s="1">
        <v>220824.27456478696</v>
      </c>
    </row>
    <row r="10226" spans="1:2" x14ac:dyDescent="0.25">
      <c r="A10226" s="2">
        <v>22845</v>
      </c>
      <c r="B10226" s="1">
        <v>595033.86922984512</v>
      </c>
    </row>
    <row r="10227" spans="1:2" x14ac:dyDescent="0.25">
      <c r="A10227" s="2">
        <v>22847</v>
      </c>
      <c r="B10227" s="1">
        <v>1541.7241665059305</v>
      </c>
    </row>
    <row r="10228" spans="1:2" x14ac:dyDescent="0.25">
      <c r="A10228" s="2">
        <v>22849</v>
      </c>
      <c r="B10228" s="1">
        <v>72018803.330545828</v>
      </c>
    </row>
    <row r="10229" spans="1:2" x14ac:dyDescent="0.25">
      <c r="A10229" s="2">
        <v>22853</v>
      </c>
      <c r="B10229" s="1">
        <v>7357.6852802428057</v>
      </c>
    </row>
    <row r="10230" spans="1:2" x14ac:dyDescent="0.25">
      <c r="A10230" s="2">
        <v>22855</v>
      </c>
      <c r="B10230" s="1">
        <v>39576.936556232693</v>
      </c>
    </row>
    <row r="10231" spans="1:2" x14ac:dyDescent="0.25">
      <c r="A10231" s="2">
        <v>22856</v>
      </c>
      <c r="B10231" s="1">
        <v>55820.197339328923</v>
      </c>
    </row>
    <row r="10232" spans="1:2" x14ac:dyDescent="0.25">
      <c r="A10232" s="2">
        <v>22857</v>
      </c>
      <c r="B10232" s="1">
        <v>3557.1494486603078</v>
      </c>
    </row>
    <row r="10233" spans="1:2" x14ac:dyDescent="0.25">
      <c r="A10233" s="2">
        <v>22861</v>
      </c>
      <c r="B10233" s="1">
        <v>13346.64389435782</v>
      </c>
    </row>
    <row r="10234" spans="1:2" x14ac:dyDescent="0.25">
      <c r="A10234" s="2">
        <v>22863</v>
      </c>
      <c r="B10234" s="1">
        <v>14167.776370461679</v>
      </c>
    </row>
    <row r="10235" spans="1:2" x14ac:dyDescent="0.25">
      <c r="A10235" s="2">
        <v>22864</v>
      </c>
      <c r="B10235" s="1">
        <v>450260.81314102572</v>
      </c>
    </row>
    <row r="10236" spans="1:2" x14ac:dyDescent="0.25">
      <c r="A10236" s="2">
        <v>22865</v>
      </c>
      <c r="B10236" s="1">
        <v>74713.82923568254</v>
      </c>
    </row>
    <row r="10237" spans="1:2" x14ac:dyDescent="0.25">
      <c r="A10237" s="2">
        <v>22866</v>
      </c>
      <c r="B10237" s="1">
        <v>43694.408315632478</v>
      </c>
    </row>
    <row r="10238" spans="1:2" x14ac:dyDescent="0.25">
      <c r="A10238" s="2">
        <v>22868</v>
      </c>
      <c r="B10238" s="1">
        <v>8672181.3313578386</v>
      </c>
    </row>
    <row r="10239" spans="1:2" x14ac:dyDescent="0.25">
      <c r="A10239" s="2">
        <v>22870</v>
      </c>
      <c r="B10239" s="1">
        <v>1586.3547480516065</v>
      </c>
    </row>
    <row r="10240" spans="1:2" x14ac:dyDescent="0.25">
      <c r="A10240" s="2">
        <v>22872</v>
      </c>
      <c r="B10240" s="1">
        <v>311167.05628410983</v>
      </c>
    </row>
    <row r="10241" spans="1:2" x14ac:dyDescent="0.25">
      <c r="A10241" s="2">
        <v>22874</v>
      </c>
      <c r="B10241" s="1">
        <v>82023.996462669791</v>
      </c>
    </row>
    <row r="10242" spans="1:2" x14ac:dyDescent="0.25">
      <c r="A10242" s="2">
        <v>22876</v>
      </c>
      <c r="B10242" s="1">
        <v>5005.4920095851403</v>
      </c>
    </row>
    <row r="10243" spans="1:2" x14ac:dyDescent="0.25">
      <c r="A10243" s="2">
        <v>22878</v>
      </c>
      <c r="B10243" s="1">
        <v>2141.4214277962178</v>
      </c>
    </row>
    <row r="10244" spans="1:2" x14ac:dyDescent="0.25">
      <c r="A10244" s="2">
        <v>22879</v>
      </c>
      <c r="B10244" s="1">
        <v>261942.91317980801</v>
      </c>
    </row>
    <row r="10245" spans="1:2" x14ac:dyDescent="0.25">
      <c r="A10245" s="2">
        <v>22880</v>
      </c>
      <c r="B10245" s="1">
        <v>3589.1254568627796</v>
      </c>
    </row>
    <row r="10246" spans="1:2" x14ac:dyDescent="0.25">
      <c r="A10246" s="2">
        <v>22881</v>
      </c>
      <c r="B10246" s="1">
        <v>7960420.5239793723</v>
      </c>
    </row>
    <row r="10247" spans="1:2" x14ac:dyDescent="0.25">
      <c r="A10247" s="2">
        <v>22882</v>
      </c>
      <c r="B10247" s="1">
        <v>11003668.334054297</v>
      </c>
    </row>
    <row r="10248" spans="1:2" x14ac:dyDescent="0.25">
      <c r="A10248" s="2">
        <v>22883</v>
      </c>
      <c r="B10248" s="1">
        <v>403.64035243480572</v>
      </c>
    </row>
    <row r="10249" spans="1:2" x14ac:dyDescent="0.25">
      <c r="A10249" s="2">
        <v>22885</v>
      </c>
      <c r="B10249" s="1">
        <v>2457157.7905697217</v>
      </c>
    </row>
    <row r="10250" spans="1:2" x14ac:dyDescent="0.25">
      <c r="A10250" s="2">
        <v>22887</v>
      </c>
      <c r="B10250" s="1">
        <v>3773481.4878948005</v>
      </c>
    </row>
    <row r="10251" spans="1:2" x14ac:dyDescent="0.25">
      <c r="A10251" s="2">
        <v>22902</v>
      </c>
      <c r="B10251" s="1">
        <v>164898.82234682119</v>
      </c>
    </row>
    <row r="10252" spans="1:2" x14ac:dyDescent="0.25">
      <c r="A10252" s="2">
        <v>22916</v>
      </c>
      <c r="B10252" s="1">
        <v>90511.25327613001</v>
      </c>
    </row>
    <row r="10253" spans="1:2" x14ac:dyDescent="0.25">
      <c r="A10253" s="2">
        <v>22925</v>
      </c>
      <c r="B10253" s="1">
        <v>44626.351234331276</v>
      </c>
    </row>
    <row r="10254" spans="1:2" x14ac:dyDescent="0.25">
      <c r="A10254" s="2">
        <v>22985</v>
      </c>
      <c r="B10254" s="1">
        <v>17824.033908000001</v>
      </c>
    </row>
    <row r="10255" spans="1:2" x14ac:dyDescent="0.25">
      <c r="A10255" s="2">
        <v>22986</v>
      </c>
      <c r="B10255" s="1">
        <v>2345.7222504597312</v>
      </c>
    </row>
    <row r="10256" spans="1:2" x14ac:dyDescent="0.25">
      <c r="A10256" s="2">
        <v>23041</v>
      </c>
      <c r="B10256" s="1">
        <v>1628772.3559523032</v>
      </c>
    </row>
    <row r="10257" spans="1:2" x14ac:dyDescent="0.25">
      <c r="A10257" s="2">
        <v>23052</v>
      </c>
      <c r="B10257" s="1">
        <v>51068.03167859144</v>
      </c>
    </row>
    <row r="10258" spans="1:2" x14ac:dyDescent="0.25">
      <c r="A10258" s="2">
        <v>23055</v>
      </c>
      <c r="B10258" s="1">
        <v>9093.6467043300017</v>
      </c>
    </row>
    <row r="10259" spans="1:2" x14ac:dyDescent="0.25">
      <c r="A10259" s="2">
        <v>23060</v>
      </c>
      <c r="B10259" s="1">
        <v>593851.35921635246</v>
      </c>
    </row>
    <row r="10260" spans="1:2" x14ac:dyDescent="0.25">
      <c r="A10260" s="2">
        <v>23070</v>
      </c>
      <c r="B10260" s="1">
        <v>36468.905842484695</v>
      </c>
    </row>
    <row r="10261" spans="1:2" x14ac:dyDescent="0.25">
      <c r="A10261" s="2">
        <v>23081</v>
      </c>
      <c r="B10261" s="1">
        <v>37137.903202711372</v>
      </c>
    </row>
    <row r="10262" spans="1:2" x14ac:dyDescent="0.25">
      <c r="A10262" s="2">
        <v>23083</v>
      </c>
      <c r="B10262" s="1">
        <v>14997.15425206938</v>
      </c>
    </row>
    <row r="10263" spans="1:2" x14ac:dyDescent="0.25">
      <c r="A10263" s="2">
        <v>23110</v>
      </c>
      <c r="B10263" s="1">
        <v>296100.00000000006</v>
      </c>
    </row>
    <row r="10264" spans="1:2" x14ac:dyDescent="0.25">
      <c r="A10264" s="2">
        <v>23120</v>
      </c>
      <c r="B10264" s="1">
        <v>8882.7497956800016</v>
      </c>
    </row>
    <row r="10265" spans="1:2" x14ac:dyDescent="0.25">
      <c r="A10265" s="2">
        <v>23122</v>
      </c>
      <c r="B10265" s="1">
        <v>59795.362730784444</v>
      </c>
    </row>
    <row r="10266" spans="1:2" x14ac:dyDescent="0.25">
      <c r="A10266" s="2">
        <v>23124</v>
      </c>
      <c r="B10266" s="1">
        <v>55986.913707918662</v>
      </c>
    </row>
    <row r="10267" spans="1:2" x14ac:dyDescent="0.25">
      <c r="A10267" s="2">
        <v>23125</v>
      </c>
      <c r="B10267" s="1">
        <v>74649.218277224893</v>
      </c>
    </row>
    <row r="10268" spans="1:2" x14ac:dyDescent="0.25">
      <c r="A10268" s="2">
        <v>23126</v>
      </c>
      <c r="B10268" s="1">
        <v>30645.123399527027</v>
      </c>
    </row>
    <row r="10269" spans="1:2" x14ac:dyDescent="0.25">
      <c r="A10269" s="2">
        <v>23130</v>
      </c>
      <c r="B10269" s="1">
        <v>51361.947130950008</v>
      </c>
    </row>
    <row r="10270" spans="1:2" x14ac:dyDescent="0.25">
      <c r="A10270" s="2">
        <v>23140</v>
      </c>
      <c r="B10270" s="1">
        <v>918287.54211045161</v>
      </c>
    </row>
    <row r="10271" spans="1:2" x14ac:dyDescent="0.25">
      <c r="A10271" s="2">
        <v>23141</v>
      </c>
      <c r="B10271" s="1">
        <v>1036028.5523991419</v>
      </c>
    </row>
    <row r="10272" spans="1:2" x14ac:dyDescent="0.25">
      <c r="A10272" s="2">
        <v>23142</v>
      </c>
      <c r="B10272" s="1">
        <v>685839.48785007896</v>
      </c>
    </row>
    <row r="10273" spans="1:2" x14ac:dyDescent="0.25">
      <c r="A10273" s="2">
        <v>23144</v>
      </c>
      <c r="B10273" s="1">
        <v>15431.238352189832</v>
      </c>
    </row>
    <row r="10274" spans="1:2" x14ac:dyDescent="0.25">
      <c r="A10274" s="2">
        <v>23168</v>
      </c>
      <c r="B10274" s="1">
        <v>163446.95187463996</v>
      </c>
    </row>
    <row r="10275" spans="1:2" x14ac:dyDescent="0.25">
      <c r="A10275" s="2">
        <v>23169</v>
      </c>
      <c r="B10275" s="1">
        <v>76619.593977796147</v>
      </c>
    </row>
    <row r="10276" spans="1:2" x14ac:dyDescent="0.25">
      <c r="A10276" s="2">
        <v>23170</v>
      </c>
      <c r="B10276" s="1">
        <v>4378.2625130169226</v>
      </c>
    </row>
    <row r="10277" spans="1:2" x14ac:dyDescent="0.25">
      <c r="A10277" s="2">
        <v>23171</v>
      </c>
      <c r="B10277" s="1">
        <v>4378.2625130169226</v>
      </c>
    </row>
    <row r="10278" spans="1:2" x14ac:dyDescent="0.25">
      <c r="A10278" s="2">
        <v>23172</v>
      </c>
      <c r="B10278" s="1">
        <v>3724.7816712182348</v>
      </c>
    </row>
    <row r="10279" spans="1:2" x14ac:dyDescent="0.25">
      <c r="A10279" s="2">
        <v>23174</v>
      </c>
      <c r="B10279" s="1">
        <v>102431.49595850147</v>
      </c>
    </row>
    <row r="10280" spans="1:2" x14ac:dyDescent="0.25">
      <c r="A10280" s="2">
        <v>23175</v>
      </c>
      <c r="B10280" s="1">
        <v>49220.329226812391</v>
      </c>
    </row>
    <row r="10281" spans="1:2" x14ac:dyDescent="0.25">
      <c r="A10281" s="2">
        <v>23176</v>
      </c>
      <c r="B10281" s="1">
        <v>798167.50097533606</v>
      </c>
    </row>
    <row r="10282" spans="1:2" x14ac:dyDescent="0.25">
      <c r="A10282" s="2">
        <v>23178</v>
      </c>
      <c r="B10282" s="1">
        <v>9045.8983443871421</v>
      </c>
    </row>
    <row r="10283" spans="1:2" x14ac:dyDescent="0.25">
      <c r="A10283" s="2">
        <v>23180</v>
      </c>
      <c r="B10283" s="1">
        <v>3724.7816712182348</v>
      </c>
    </row>
    <row r="10284" spans="1:2" x14ac:dyDescent="0.25">
      <c r="A10284" s="2">
        <v>23184</v>
      </c>
      <c r="B10284" s="1">
        <v>116894.24606511973</v>
      </c>
    </row>
    <row r="10285" spans="1:2" x14ac:dyDescent="0.25">
      <c r="A10285" s="2">
        <v>23185</v>
      </c>
      <c r="B10285" s="1">
        <v>129159.66600000001</v>
      </c>
    </row>
    <row r="10286" spans="1:2" x14ac:dyDescent="0.25">
      <c r="A10286" s="2">
        <v>23197</v>
      </c>
      <c r="B10286" s="1">
        <v>8356451.920411936</v>
      </c>
    </row>
    <row r="10287" spans="1:2" x14ac:dyDescent="0.25">
      <c r="A10287" s="2">
        <v>23203</v>
      </c>
      <c r="B10287" s="1">
        <v>5306878.1190717658</v>
      </c>
    </row>
    <row r="10288" spans="1:2" x14ac:dyDescent="0.25">
      <c r="A10288" s="2">
        <v>23227</v>
      </c>
      <c r="B10288" s="1">
        <v>937422.8989306076</v>
      </c>
    </row>
    <row r="10289" spans="1:2" x14ac:dyDescent="0.25">
      <c r="A10289" s="2">
        <v>23230</v>
      </c>
      <c r="B10289" s="1">
        <v>49674.825330411099</v>
      </c>
    </row>
    <row r="10290" spans="1:2" x14ac:dyDescent="0.25">
      <c r="A10290" s="2">
        <v>23231</v>
      </c>
      <c r="B10290" s="1">
        <v>59465.245073871469</v>
      </c>
    </row>
    <row r="10291" spans="1:2" x14ac:dyDescent="0.25">
      <c r="A10291" s="2">
        <v>23234</v>
      </c>
      <c r="B10291" s="1">
        <v>54966.274115607062</v>
      </c>
    </row>
    <row r="10292" spans="1:2" x14ac:dyDescent="0.25">
      <c r="A10292" s="2">
        <v>23237</v>
      </c>
      <c r="B10292" s="1">
        <v>19864730.454387289</v>
      </c>
    </row>
    <row r="10293" spans="1:2" x14ac:dyDescent="0.25">
      <c r="A10293" s="2">
        <v>23238</v>
      </c>
      <c r="B10293" s="1">
        <v>19864730.454387289</v>
      </c>
    </row>
    <row r="10294" spans="1:2" x14ac:dyDescent="0.25">
      <c r="A10294" s="2">
        <v>23240</v>
      </c>
      <c r="B10294" s="1">
        <v>26367134.69922471</v>
      </c>
    </row>
    <row r="10295" spans="1:2" x14ac:dyDescent="0.25">
      <c r="A10295" s="2">
        <v>23248</v>
      </c>
      <c r="B10295" s="1">
        <v>534986.06432011165</v>
      </c>
    </row>
    <row r="10296" spans="1:2" x14ac:dyDescent="0.25">
      <c r="A10296" s="2">
        <v>23249</v>
      </c>
      <c r="B10296" s="1">
        <v>2843620.0106453183</v>
      </c>
    </row>
    <row r="10297" spans="1:2" x14ac:dyDescent="0.25">
      <c r="A10297" s="2">
        <v>23260</v>
      </c>
      <c r="B10297" s="1">
        <v>65940.142811548649</v>
      </c>
    </row>
    <row r="10298" spans="1:2" x14ac:dyDescent="0.25">
      <c r="A10298" s="2">
        <v>23263</v>
      </c>
      <c r="B10298" s="1">
        <v>3701.8543746228097</v>
      </c>
    </row>
    <row r="10299" spans="1:2" x14ac:dyDescent="0.25">
      <c r="A10299" s="2">
        <v>23264</v>
      </c>
      <c r="B10299" s="1">
        <v>1181.6977549409423</v>
      </c>
    </row>
    <row r="10300" spans="1:2" x14ac:dyDescent="0.25">
      <c r="A10300" s="2">
        <v>23276</v>
      </c>
      <c r="B10300" s="1">
        <v>2190954.5564365503</v>
      </c>
    </row>
    <row r="10301" spans="1:2" x14ac:dyDescent="0.25">
      <c r="A10301" s="2">
        <v>23278</v>
      </c>
      <c r="B10301" s="1">
        <v>10322966.345947681</v>
      </c>
    </row>
    <row r="10302" spans="1:2" x14ac:dyDescent="0.25">
      <c r="A10302" s="2">
        <v>23279</v>
      </c>
      <c r="B10302" s="1">
        <v>1649546.1686823613</v>
      </c>
    </row>
    <row r="10303" spans="1:2" x14ac:dyDescent="0.25">
      <c r="A10303" s="2">
        <v>23280</v>
      </c>
      <c r="B10303" s="1">
        <v>2325447.5646993504</v>
      </c>
    </row>
    <row r="10304" spans="1:2" x14ac:dyDescent="0.25">
      <c r="A10304" s="2">
        <v>23281</v>
      </c>
      <c r="B10304" s="1">
        <v>638639.76562234957</v>
      </c>
    </row>
    <row r="10305" spans="1:2" x14ac:dyDescent="0.25">
      <c r="A10305" s="2">
        <v>23285</v>
      </c>
      <c r="B10305" s="1">
        <v>844212.8876400122</v>
      </c>
    </row>
    <row r="10306" spans="1:2" x14ac:dyDescent="0.25">
      <c r="A10306" s="2">
        <v>23290</v>
      </c>
      <c r="B10306" s="1">
        <v>79691.513922000013</v>
      </c>
    </row>
    <row r="10307" spans="1:2" x14ac:dyDescent="0.25">
      <c r="A10307" s="2">
        <v>23333</v>
      </c>
      <c r="B10307" s="1">
        <v>732612.55051236926</v>
      </c>
    </row>
    <row r="10308" spans="1:2" x14ac:dyDescent="0.25">
      <c r="A10308" s="2">
        <v>23343</v>
      </c>
      <c r="B10308" s="1">
        <v>13932.638083864036</v>
      </c>
    </row>
    <row r="10309" spans="1:2" x14ac:dyDescent="0.25">
      <c r="A10309" s="2">
        <v>23350</v>
      </c>
      <c r="B10309" s="1">
        <v>178917.05160826165</v>
      </c>
    </row>
    <row r="10310" spans="1:2" x14ac:dyDescent="0.25">
      <c r="A10310" s="2">
        <v>23353</v>
      </c>
      <c r="B10310" s="1">
        <v>402977.38706339739</v>
      </c>
    </row>
    <row r="10311" spans="1:2" x14ac:dyDescent="0.25">
      <c r="A10311" s="2">
        <v>23354</v>
      </c>
      <c r="B10311" s="1">
        <v>1388783.9291749683</v>
      </c>
    </row>
    <row r="10312" spans="1:2" x14ac:dyDescent="0.25">
      <c r="A10312" s="2">
        <v>23358</v>
      </c>
      <c r="B10312" s="1">
        <v>26245.000000000004</v>
      </c>
    </row>
    <row r="10313" spans="1:2" x14ac:dyDescent="0.25">
      <c r="A10313" s="2">
        <v>23359</v>
      </c>
      <c r="B10313" s="1">
        <v>43600.785324530327</v>
      </c>
    </row>
    <row r="10314" spans="1:2" x14ac:dyDescent="0.25">
      <c r="A10314" s="2">
        <v>23370</v>
      </c>
      <c r="B10314" s="1">
        <v>126709.14268350002</v>
      </c>
    </row>
    <row r="10315" spans="1:2" x14ac:dyDescent="0.25">
      <c r="A10315" s="2">
        <v>23382</v>
      </c>
      <c r="B10315" s="1">
        <v>185614771.81014338</v>
      </c>
    </row>
    <row r="10316" spans="1:2" x14ac:dyDescent="0.25">
      <c r="A10316" s="2">
        <v>23390</v>
      </c>
      <c r="B10316" s="1">
        <v>497775.15768724139</v>
      </c>
    </row>
    <row r="10317" spans="1:2" x14ac:dyDescent="0.25">
      <c r="A10317" s="2">
        <v>23391</v>
      </c>
      <c r="B10317" s="1">
        <v>178957.10915927662</v>
      </c>
    </row>
    <row r="10318" spans="1:2" x14ac:dyDescent="0.25">
      <c r="A10318" s="2">
        <v>23392</v>
      </c>
      <c r="B10318" s="1">
        <v>415251</v>
      </c>
    </row>
    <row r="10319" spans="1:2" x14ac:dyDescent="0.25">
      <c r="A10319" s="2">
        <v>23393</v>
      </c>
      <c r="B10319" s="1">
        <v>7578992.3311305018</v>
      </c>
    </row>
    <row r="10320" spans="1:2" x14ac:dyDescent="0.25">
      <c r="A10320" s="2">
        <v>23394</v>
      </c>
      <c r="B10320" s="1">
        <v>68343.009433664207</v>
      </c>
    </row>
    <row r="10321" spans="1:2" x14ac:dyDescent="0.25">
      <c r="A10321" s="2">
        <v>23395</v>
      </c>
      <c r="B10321" s="1">
        <v>59769.451914823469</v>
      </c>
    </row>
    <row r="10322" spans="1:2" x14ac:dyDescent="0.25">
      <c r="A10322" s="2">
        <v>23398</v>
      </c>
      <c r="B10322" s="1">
        <v>15605.016274246091</v>
      </c>
    </row>
    <row r="10323" spans="1:2" x14ac:dyDescent="0.25">
      <c r="A10323" s="2">
        <v>23399</v>
      </c>
      <c r="B10323" s="1">
        <v>8587.7029866107077</v>
      </c>
    </row>
    <row r="10324" spans="1:2" x14ac:dyDescent="0.25">
      <c r="A10324" s="2">
        <v>23400</v>
      </c>
      <c r="B10324" s="1">
        <v>342854.3333970001</v>
      </c>
    </row>
    <row r="10325" spans="1:2" x14ac:dyDescent="0.25">
      <c r="A10325" s="2">
        <v>23402</v>
      </c>
      <c r="B10325" s="1">
        <v>5436.6062713630181</v>
      </c>
    </row>
    <row r="10326" spans="1:2" x14ac:dyDescent="0.25">
      <c r="A10326" s="2">
        <v>23404</v>
      </c>
      <c r="B10326" s="1">
        <v>552.55997769076941</v>
      </c>
    </row>
    <row r="10327" spans="1:2" x14ac:dyDescent="0.25">
      <c r="A10327" s="2">
        <v>23405</v>
      </c>
      <c r="B10327" s="1">
        <v>31443.058659002527</v>
      </c>
    </row>
    <row r="10328" spans="1:2" x14ac:dyDescent="0.25">
      <c r="A10328" s="2">
        <v>23406</v>
      </c>
      <c r="B10328" s="1">
        <v>58667</v>
      </c>
    </row>
    <row r="10329" spans="1:2" x14ac:dyDescent="0.25">
      <c r="A10329" s="2">
        <v>23407</v>
      </c>
      <c r="B10329" s="1">
        <v>294903.69057204132</v>
      </c>
    </row>
    <row r="10330" spans="1:2" x14ac:dyDescent="0.25">
      <c r="A10330" s="2">
        <v>23409</v>
      </c>
      <c r="B10330" s="1">
        <v>85180.799727000005</v>
      </c>
    </row>
    <row r="10331" spans="1:2" x14ac:dyDescent="0.25">
      <c r="A10331" s="2">
        <v>23410</v>
      </c>
      <c r="B10331" s="1">
        <v>2183592.830966216</v>
      </c>
    </row>
    <row r="10332" spans="1:2" x14ac:dyDescent="0.25">
      <c r="A10332" s="2">
        <v>23413</v>
      </c>
      <c r="B10332" s="1">
        <v>414764.37247868755</v>
      </c>
    </row>
    <row r="10333" spans="1:2" x14ac:dyDescent="0.25">
      <c r="A10333" s="2">
        <v>23414</v>
      </c>
      <c r="B10333" s="1">
        <v>40326.377195543551</v>
      </c>
    </row>
    <row r="10334" spans="1:2" x14ac:dyDescent="0.25">
      <c r="A10334" s="2">
        <v>23415</v>
      </c>
      <c r="B10334" s="1">
        <v>5973.6345525000006</v>
      </c>
    </row>
    <row r="10335" spans="1:2" x14ac:dyDescent="0.25">
      <c r="A10335" s="2">
        <v>23416</v>
      </c>
      <c r="B10335" s="1">
        <v>7620.4202940000005</v>
      </c>
    </row>
    <row r="10336" spans="1:2" x14ac:dyDescent="0.25">
      <c r="A10336" s="2">
        <v>23418</v>
      </c>
      <c r="B10336" s="1">
        <v>19048.407794066694</v>
      </c>
    </row>
    <row r="10337" spans="1:2" x14ac:dyDescent="0.25">
      <c r="A10337" s="2">
        <v>23419</v>
      </c>
      <c r="B10337" s="1">
        <v>36814.308513647513</v>
      </c>
    </row>
    <row r="10338" spans="1:2" x14ac:dyDescent="0.25">
      <c r="A10338" s="2">
        <v>23421</v>
      </c>
      <c r="B10338" s="1">
        <v>11967.936449691988</v>
      </c>
    </row>
    <row r="10339" spans="1:2" x14ac:dyDescent="0.25">
      <c r="A10339" s="2">
        <v>23422</v>
      </c>
      <c r="B10339" s="1">
        <v>121377.79612350003</v>
      </c>
    </row>
    <row r="10340" spans="1:2" x14ac:dyDescent="0.25">
      <c r="A10340" s="2">
        <v>23423</v>
      </c>
      <c r="B10340" s="1">
        <v>152238.72263230686</v>
      </c>
    </row>
    <row r="10341" spans="1:2" x14ac:dyDescent="0.25">
      <c r="A10341" s="2">
        <v>23424</v>
      </c>
      <c r="B10341" s="1">
        <v>33939.280186311495</v>
      </c>
    </row>
    <row r="10342" spans="1:2" x14ac:dyDescent="0.25">
      <c r="A10342" s="2">
        <v>23426</v>
      </c>
      <c r="B10342" s="1">
        <v>79721</v>
      </c>
    </row>
    <row r="10343" spans="1:2" x14ac:dyDescent="0.25">
      <c r="A10343" s="2">
        <v>23427</v>
      </c>
      <c r="B10343" s="1">
        <v>3919110.2011451619</v>
      </c>
    </row>
    <row r="10344" spans="1:2" x14ac:dyDescent="0.25">
      <c r="A10344" s="2">
        <v>23428</v>
      </c>
      <c r="B10344" s="1">
        <v>1228243.8438270004</v>
      </c>
    </row>
    <row r="10345" spans="1:2" x14ac:dyDescent="0.25">
      <c r="A10345" s="2">
        <v>23429</v>
      </c>
      <c r="B10345" s="1">
        <v>9213.2367334378541</v>
      </c>
    </row>
    <row r="10346" spans="1:2" x14ac:dyDescent="0.25">
      <c r="A10346" s="2">
        <v>23432</v>
      </c>
      <c r="B10346" s="1">
        <v>1013.0266257664106</v>
      </c>
    </row>
    <row r="10347" spans="1:2" x14ac:dyDescent="0.25">
      <c r="A10347" s="2">
        <v>23433</v>
      </c>
      <c r="B10347" s="1">
        <v>260.37408159715682</v>
      </c>
    </row>
    <row r="10348" spans="1:2" x14ac:dyDescent="0.25">
      <c r="A10348" s="2">
        <v>23434</v>
      </c>
      <c r="B10348" s="1">
        <v>66192.709938274362</v>
      </c>
    </row>
    <row r="10349" spans="1:2" x14ac:dyDescent="0.25">
      <c r="A10349" s="2">
        <v>23435</v>
      </c>
      <c r="B10349" s="1">
        <v>10890.036226988914</v>
      </c>
    </row>
    <row r="10350" spans="1:2" x14ac:dyDescent="0.25">
      <c r="A10350" s="2">
        <v>23436</v>
      </c>
      <c r="B10350" s="1">
        <v>19826.008731000002</v>
      </c>
    </row>
    <row r="10351" spans="1:2" x14ac:dyDescent="0.25">
      <c r="A10351" s="2">
        <v>23437</v>
      </c>
      <c r="B10351" s="1">
        <v>14003.326509515582</v>
      </c>
    </row>
    <row r="10352" spans="1:2" x14ac:dyDescent="0.25">
      <c r="A10352" s="2">
        <v>23438</v>
      </c>
      <c r="B10352" s="1">
        <v>33674.948043684992</v>
      </c>
    </row>
    <row r="10353" spans="1:2" x14ac:dyDescent="0.25">
      <c r="A10353" s="2">
        <v>23439</v>
      </c>
      <c r="B10353" s="1">
        <v>107816.03119350002</v>
      </c>
    </row>
    <row r="10354" spans="1:2" x14ac:dyDescent="0.25">
      <c r="A10354" s="2">
        <v>23441</v>
      </c>
      <c r="B10354" s="1">
        <v>33814.042990052047</v>
      </c>
    </row>
    <row r="10355" spans="1:2" x14ac:dyDescent="0.25">
      <c r="A10355" s="2">
        <v>23442</v>
      </c>
      <c r="B10355" s="1">
        <v>78210.260175647651</v>
      </c>
    </row>
    <row r="10356" spans="1:2" x14ac:dyDescent="0.25">
      <c r="A10356" s="2">
        <v>23443</v>
      </c>
      <c r="B10356" s="1">
        <v>946099.26864653046</v>
      </c>
    </row>
    <row r="10357" spans="1:2" x14ac:dyDescent="0.25">
      <c r="A10357" s="2">
        <v>23444</v>
      </c>
      <c r="B10357" s="1">
        <v>32900.342005004561</v>
      </c>
    </row>
    <row r="10358" spans="1:2" x14ac:dyDescent="0.25">
      <c r="A10358" s="2">
        <v>23445</v>
      </c>
      <c r="B10358" s="1">
        <v>12093</v>
      </c>
    </row>
    <row r="10359" spans="1:2" x14ac:dyDescent="0.25">
      <c r="A10359" s="2">
        <v>23446</v>
      </c>
      <c r="B10359" s="1">
        <v>3716956.8681480004</v>
      </c>
    </row>
    <row r="10360" spans="1:2" x14ac:dyDescent="0.25">
      <c r="A10360" s="2">
        <v>23447</v>
      </c>
      <c r="B10360" s="1">
        <v>94569</v>
      </c>
    </row>
    <row r="10361" spans="1:2" x14ac:dyDescent="0.25">
      <c r="A10361" s="2">
        <v>23448</v>
      </c>
      <c r="B10361" s="1">
        <v>116920</v>
      </c>
    </row>
    <row r="10362" spans="1:2" x14ac:dyDescent="0.25">
      <c r="A10362" s="2">
        <v>23449</v>
      </c>
      <c r="B10362" s="1">
        <v>8359.5828503184221</v>
      </c>
    </row>
    <row r="10363" spans="1:2" x14ac:dyDescent="0.25">
      <c r="A10363" s="2">
        <v>23450</v>
      </c>
      <c r="B10363" s="1">
        <v>14036</v>
      </c>
    </row>
    <row r="10364" spans="1:2" x14ac:dyDescent="0.25">
      <c r="A10364" s="2">
        <v>23451</v>
      </c>
      <c r="B10364" s="1">
        <v>262519.11103622691</v>
      </c>
    </row>
    <row r="10365" spans="1:2" x14ac:dyDescent="0.25">
      <c r="A10365" s="2">
        <v>23452</v>
      </c>
      <c r="B10365" s="1">
        <v>7627.4774553451289</v>
      </c>
    </row>
    <row r="10366" spans="1:2" x14ac:dyDescent="0.25">
      <c r="A10366" s="2">
        <v>23453</v>
      </c>
      <c r="B10366" s="1">
        <v>16654.678167123278</v>
      </c>
    </row>
    <row r="10367" spans="1:2" x14ac:dyDescent="0.25">
      <c r="A10367" s="2">
        <v>23454</v>
      </c>
      <c r="B10367" s="1">
        <v>138697.51176004371</v>
      </c>
    </row>
    <row r="10368" spans="1:2" x14ac:dyDescent="0.25">
      <c r="A10368" s="2">
        <v>23455</v>
      </c>
      <c r="B10368" s="1">
        <v>138914.25750000001</v>
      </c>
    </row>
    <row r="10369" spans="1:2" x14ac:dyDescent="0.25">
      <c r="A10369" s="2">
        <v>23456</v>
      </c>
      <c r="B10369" s="1">
        <v>3027918.9999999995</v>
      </c>
    </row>
    <row r="10370" spans="1:2" x14ac:dyDescent="0.25">
      <c r="A10370" s="2">
        <v>23457</v>
      </c>
      <c r="B10370" s="1">
        <v>33410.785555727198</v>
      </c>
    </row>
    <row r="10371" spans="1:2" x14ac:dyDescent="0.25">
      <c r="A10371" s="2">
        <v>23458</v>
      </c>
      <c r="B10371" s="1">
        <v>39839.302785315318</v>
      </c>
    </row>
    <row r="10372" spans="1:2" x14ac:dyDescent="0.25">
      <c r="A10372" s="2">
        <v>23459</v>
      </c>
      <c r="B10372" s="1">
        <v>3350.2149252088866</v>
      </c>
    </row>
    <row r="10373" spans="1:2" x14ac:dyDescent="0.25">
      <c r="A10373" s="2">
        <v>23461</v>
      </c>
      <c r="B10373" s="1">
        <v>8804.0564245207079</v>
      </c>
    </row>
    <row r="10374" spans="1:2" x14ac:dyDescent="0.25">
      <c r="A10374" s="2">
        <v>23462</v>
      </c>
      <c r="B10374" s="1">
        <v>12110.649044790007</v>
      </c>
    </row>
    <row r="10375" spans="1:2" x14ac:dyDescent="0.25">
      <c r="A10375" s="2">
        <v>23465</v>
      </c>
      <c r="B10375" s="1">
        <v>696493</v>
      </c>
    </row>
    <row r="10376" spans="1:2" x14ac:dyDescent="0.25">
      <c r="A10376" s="2">
        <v>23466</v>
      </c>
      <c r="B10376" s="1">
        <v>782.32266239442981</v>
      </c>
    </row>
    <row r="10377" spans="1:2" x14ac:dyDescent="0.25">
      <c r="A10377" s="2">
        <v>23467</v>
      </c>
      <c r="B10377" s="1">
        <v>15247.628644588283</v>
      </c>
    </row>
    <row r="10378" spans="1:2" x14ac:dyDescent="0.25">
      <c r="A10378" s="2">
        <v>23468</v>
      </c>
      <c r="B10378" s="1">
        <v>345.34998605673093</v>
      </c>
    </row>
    <row r="10379" spans="1:2" x14ac:dyDescent="0.25">
      <c r="A10379" s="2">
        <v>23469</v>
      </c>
      <c r="B10379" s="1">
        <v>100188</v>
      </c>
    </row>
    <row r="10380" spans="1:2" x14ac:dyDescent="0.25">
      <c r="A10380" s="2">
        <v>23470</v>
      </c>
      <c r="B10380" s="1">
        <v>440977.50000000006</v>
      </c>
    </row>
    <row r="10381" spans="1:2" x14ac:dyDescent="0.25">
      <c r="A10381" s="2">
        <v>23471</v>
      </c>
      <c r="B10381" s="1">
        <v>694777.50000000012</v>
      </c>
    </row>
    <row r="10382" spans="1:2" x14ac:dyDescent="0.25">
      <c r="A10382" s="2">
        <v>23472</v>
      </c>
      <c r="B10382" s="1">
        <v>4828.0309424790976</v>
      </c>
    </row>
    <row r="10383" spans="1:2" x14ac:dyDescent="0.25">
      <c r="A10383" s="2">
        <v>23473</v>
      </c>
      <c r="B10383" s="1">
        <v>19362.622551580713</v>
      </c>
    </row>
    <row r="10384" spans="1:2" x14ac:dyDescent="0.25">
      <c r="A10384" s="2">
        <v>23475</v>
      </c>
      <c r="B10384" s="1">
        <v>9739123.165147502</v>
      </c>
    </row>
    <row r="10385" spans="1:2" x14ac:dyDescent="0.25">
      <c r="A10385" s="2">
        <v>23476</v>
      </c>
      <c r="B10385" s="1">
        <v>2243.2228568370433</v>
      </c>
    </row>
    <row r="10386" spans="1:2" x14ac:dyDescent="0.25">
      <c r="A10386" s="2">
        <v>23480</v>
      </c>
      <c r="B10386" s="1">
        <v>549939.79817480105</v>
      </c>
    </row>
    <row r="10387" spans="1:2" x14ac:dyDescent="0.25">
      <c r="A10387" s="2">
        <v>23481</v>
      </c>
      <c r="B10387" s="1">
        <v>3397831.0892417911</v>
      </c>
    </row>
    <row r="10388" spans="1:2" x14ac:dyDescent="0.25">
      <c r="A10388" s="2">
        <v>23483</v>
      </c>
      <c r="B10388" s="1">
        <v>16794128.263016615</v>
      </c>
    </row>
    <row r="10389" spans="1:2" x14ac:dyDescent="0.25">
      <c r="A10389" s="2">
        <v>23490</v>
      </c>
      <c r="B10389" s="1">
        <v>713812.50000000012</v>
      </c>
    </row>
    <row r="10390" spans="1:2" x14ac:dyDescent="0.25">
      <c r="A10390" s="2">
        <v>23491</v>
      </c>
      <c r="B10390" s="1">
        <v>168750</v>
      </c>
    </row>
    <row r="10391" spans="1:2" x14ac:dyDescent="0.25">
      <c r="A10391" s="2">
        <v>23492</v>
      </c>
      <c r="B10391" s="1">
        <v>970166.55793042993</v>
      </c>
    </row>
    <row r="10392" spans="1:2" x14ac:dyDescent="0.25">
      <c r="A10392" s="2">
        <v>23496</v>
      </c>
      <c r="B10392" s="1">
        <v>423225</v>
      </c>
    </row>
    <row r="10393" spans="1:2" x14ac:dyDescent="0.25">
      <c r="A10393" s="2">
        <v>23497</v>
      </c>
      <c r="B10393" s="1">
        <v>2336965.7445000005</v>
      </c>
    </row>
    <row r="10394" spans="1:2" x14ac:dyDescent="0.25">
      <c r="A10394" s="2">
        <v>23498</v>
      </c>
      <c r="B10394" s="1">
        <v>3413269.5679206005</v>
      </c>
    </row>
    <row r="10395" spans="1:2" x14ac:dyDescent="0.25">
      <c r="A10395" s="2">
        <v>23499</v>
      </c>
      <c r="B10395" s="1">
        <v>258188</v>
      </c>
    </row>
    <row r="10396" spans="1:2" x14ac:dyDescent="0.25">
      <c r="A10396" s="2">
        <v>23500</v>
      </c>
      <c r="B10396" s="1">
        <v>1174776.7500000002</v>
      </c>
    </row>
    <row r="10397" spans="1:2" x14ac:dyDescent="0.25">
      <c r="A10397" s="2">
        <v>23501</v>
      </c>
      <c r="B10397" s="1">
        <v>2460448.7344728005</v>
      </c>
    </row>
    <row r="10398" spans="1:2" x14ac:dyDescent="0.25">
      <c r="A10398" s="2">
        <v>23502</v>
      </c>
      <c r="B10398" s="1">
        <v>156300</v>
      </c>
    </row>
    <row r="10399" spans="1:2" x14ac:dyDescent="0.25">
      <c r="A10399" s="2">
        <v>23503</v>
      </c>
      <c r="B10399" s="1">
        <v>826832.81250000012</v>
      </c>
    </row>
    <row r="10400" spans="1:2" x14ac:dyDescent="0.25">
      <c r="A10400" s="2">
        <v>23504</v>
      </c>
      <c r="B10400" s="1">
        <v>1094625</v>
      </c>
    </row>
    <row r="10401" spans="1:2" x14ac:dyDescent="0.25">
      <c r="A10401" s="2">
        <v>23506</v>
      </c>
      <c r="B10401" s="1">
        <v>38507.289622280463</v>
      </c>
    </row>
    <row r="10402" spans="1:2" x14ac:dyDescent="0.25">
      <c r="A10402" s="2">
        <v>23511</v>
      </c>
      <c r="B10402" s="1">
        <v>105194.43362055054</v>
      </c>
    </row>
    <row r="10403" spans="1:2" x14ac:dyDescent="0.25">
      <c r="A10403" s="2">
        <v>23512</v>
      </c>
      <c r="B10403" s="1">
        <v>3208.9408018567055</v>
      </c>
    </row>
    <row r="10404" spans="1:2" x14ac:dyDescent="0.25">
      <c r="A10404" s="2">
        <v>23515</v>
      </c>
      <c r="B10404" s="1">
        <v>4177.6776477002386</v>
      </c>
    </row>
    <row r="10405" spans="1:2" x14ac:dyDescent="0.25">
      <c r="A10405" s="2">
        <v>23522</v>
      </c>
      <c r="B10405" s="1">
        <v>2240.2039560131716</v>
      </c>
    </row>
    <row r="10406" spans="1:2" x14ac:dyDescent="0.25">
      <c r="A10406" s="2">
        <v>23523</v>
      </c>
      <c r="B10406" s="1">
        <v>961.38122435873277</v>
      </c>
    </row>
    <row r="10407" spans="1:2" x14ac:dyDescent="0.25">
      <c r="A10407" s="2">
        <v>23524</v>
      </c>
      <c r="B10407" s="1">
        <v>11314725.267346743</v>
      </c>
    </row>
    <row r="10408" spans="1:2" x14ac:dyDescent="0.25">
      <c r="A10408" s="2">
        <v>23528</v>
      </c>
      <c r="B10408" s="1">
        <v>115521.8688668414</v>
      </c>
    </row>
    <row r="10409" spans="1:2" x14ac:dyDescent="0.25">
      <c r="A10409" s="2">
        <v>23535</v>
      </c>
      <c r="B10409" s="1">
        <v>69950.873076951815</v>
      </c>
    </row>
    <row r="10410" spans="1:2" x14ac:dyDescent="0.25">
      <c r="A10410" s="2">
        <v>23546</v>
      </c>
      <c r="B10410" s="1">
        <v>482469.42791025009</v>
      </c>
    </row>
    <row r="10411" spans="1:2" x14ac:dyDescent="0.25">
      <c r="A10411" s="2">
        <v>23547</v>
      </c>
      <c r="B10411" s="1">
        <v>2050000</v>
      </c>
    </row>
    <row r="10412" spans="1:2" x14ac:dyDescent="0.25">
      <c r="A10412" s="2">
        <v>23548</v>
      </c>
      <c r="B10412" s="1">
        <v>2611835.0270330557</v>
      </c>
    </row>
    <row r="10413" spans="1:2" x14ac:dyDescent="0.25">
      <c r="A10413" s="2">
        <v>23549</v>
      </c>
      <c r="B10413" s="1">
        <v>2663420.8655410651</v>
      </c>
    </row>
    <row r="10414" spans="1:2" x14ac:dyDescent="0.25">
      <c r="A10414" s="2">
        <v>23551</v>
      </c>
      <c r="B10414" s="1">
        <v>293541.7338375331</v>
      </c>
    </row>
    <row r="10415" spans="1:2" x14ac:dyDescent="0.25">
      <c r="A10415" s="2">
        <v>23554</v>
      </c>
      <c r="B10415" s="1">
        <v>75969.145499847364</v>
      </c>
    </row>
    <row r="10416" spans="1:2" x14ac:dyDescent="0.25">
      <c r="A10416" s="2">
        <v>23555</v>
      </c>
      <c r="B10416" s="1">
        <v>20469.40856863802</v>
      </c>
    </row>
    <row r="10417" spans="1:2" x14ac:dyDescent="0.25">
      <c r="A10417" s="2">
        <v>23556</v>
      </c>
      <c r="B10417" s="1">
        <v>221640.23211871745</v>
      </c>
    </row>
    <row r="10418" spans="1:2" x14ac:dyDescent="0.25">
      <c r="A10418" s="2">
        <v>23558</v>
      </c>
      <c r="B10418" s="1">
        <v>4618112.1068802206</v>
      </c>
    </row>
    <row r="10419" spans="1:2" x14ac:dyDescent="0.25">
      <c r="A10419" s="2">
        <v>23559</v>
      </c>
      <c r="B10419" s="1">
        <v>404220.50943085185</v>
      </c>
    </row>
    <row r="10420" spans="1:2" x14ac:dyDescent="0.25">
      <c r="A10420" s="2">
        <v>23565</v>
      </c>
      <c r="B10420" s="1">
        <v>86257.118923697577</v>
      </c>
    </row>
    <row r="10421" spans="1:2" x14ac:dyDescent="0.25">
      <c r="A10421" s="2">
        <v>23566</v>
      </c>
      <c r="B10421" s="1">
        <v>27239.090186430811</v>
      </c>
    </row>
    <row r="10422" spans="1:2" x14ac:dyDescent="0.25">
      <c r="A10422" s="2">
        <v>23567</v>
      </c>
      <c r="B10422" s="1">
        <v>175961.59805619362</v>
      </c>
    </row>
    <row r="10423" spans="1:2" x14ac:dyDescent="0.25">
      <c r="A10423" s="2">
        <v>23568</v>
      </c>
      <c r="B10423" s="1">
        <v>345496.37750391959</v>
      </c>
    </row>
    <row r="10424" spans="1:2" x14ac:dyDescent="0.25">
      <c r="A10424" s="2">
        <v>23583</v>
      </c>
      <c r="B10424" s="1">
        <v>368404.21190546633</v>
      </c>
    </row>
    <row r="10425" spans="1:2" x14ac:dyDescent="0.25">
      <c r="A10425" s="2">
        <v>23584</v>
      </c>
      <c r="B10425" s="1">
        <v>368404.21190546633</v>
      </c>
    </row>
    <row r="10426" spans="1:2" x14ac:dyDescent="0.25">
      <c r="A10426" s="2">
        <v>23585</v>
      </c>
      <c r="B10426" s="1">
        <v>333184.92891731032</v>
      </c>
    </row>
    <row r="10427" spans="1:2" x14ac:dyDescent="0.25">
      <c r="A10427" s="2">
        <v>23591</v>
      </c>
      <c r="B10427" s="1">
        <v>25047.439251890402</v>
      </c>
    </row>
    <row r="10428" spans="1:2" x14ac:dyDescent="0.25">
      <c r="A10428" s="2">
        <v>23592</v>
      </c>
      <c r="B10428" s="1">
        <v>37571.158877835609</v>
      </c>
    </row>
    <row r="10429" spans="1:2" x14ac:dyDescent="0.25">
      <c r="A10429" s="2">
        <v>23593</v>
      </c>
      <c r="B10429" s="1">
        <v>388235.30840430123</v>
      </c>
    </row>
    <row r="10430" spans="1:2" x14ac:dyDescent="0.25">
      <c r="A10430" s="2">
        <v>23594</v>
      </c>
      <c r="B10430" s="1">
        <v>18785.579438917805</v>
      </c>
    </row>
    <row r="10431" spans="1:2" x14ac:dyDescent="0.25">
      <c r="A10431" s="2">
        <v>23595</v>
      </c>
      <c r="B10431" s="1">
        <v>381973.44859132863</v>
      </c>
    </row>
    <row r="10432" spans="1:2" x14ac:dyDescent="0.25">
      <c r="A10432" s="2">
        <v>23596</v>
      </c>
      <c r="B10432" s="1">
        <v>18785.579438917805</v>
      </c>
    </row>
    <row r="10433" spans="1:2" x14ac:dyDescent="0.25">
      <c r="A10433" s="2">
        <v>23597</v>
      </c>
      <c r="B10433" s="1">
        <v>21332593.861811005</v>
      </c>
    </row>
    <row r="10434" spans="1:2" x14ac:dyDescent="0.25">
      <c r="A10434" s="2">
        <v>23598</v>
      </c>
      <c r="B10434" s="1">
        <v>245485.00000000003</v>
      </c>
    </row>
    <row r="10435" spans="1:2" x14ac:dyDescent="0.25">
      <c r="A10435" s="2">
        <v>23601</v>
      </c>
      <c r="B10435" s="1">
        <v>4803496.7938619182</v>
      </c>
    </row>
    <row r="10436" spans="1:2" x14ac:dyDescent="0.25">
      <c r="A10436" s="2">
        <v>23610</v>
      </c>
      <c r="B10436" s="1">
        <v>906970.34079457074</v>
      </c>
    </row>
    <row r="10437" spans="1:2" x14ac:dyDescent="0.25">
      <c r="A10437" s="2">
        <v>23611</v>
      </c>
      <c r="B10437" s="1">
        <v>118579.16116395447</v>
      </c>
    </row>
    <row r="10438" spans="1:2" x14ac:dyDescent="0.25">
      <c r="A10438" s="2">
        <v>23621</v>
      </c>
      <c r="B10438" s="1">
        <v>2912456.6068721465</v>
      </c>
    </row>
    <row r="10439" spans="1:2" x14ac:dyDescent="0.25">
      <c r="A10439" s="2">
        <v>23623</v>
      </c>
      <c r="B10439" s="1">
        <v>65940.142811548649</v>
      </c>
    </row>
    <row r="10440" spans="1:2" x14ac:dyDescent="0.25">
      <c r="A10440" s="2">
        <v>23624</v>
      </c>
      <c r="B10440" s="1">
        <v>121927.05651946731</v>
      </c>
    </row>
    <row r="10441" spans="1:2" x14ac:dyDescent="0.25">
      <c r="A10441" s="2">
        <v>23627</v>
      </c>
      <c r="B10441" s="1">
        <v>485219.91880196176</v>
      </c>
    </row>
    <row r="10442" spans="1:2" x14ac:dyDescent="0.25">
      <c r="A10442" s="2">
        <v>23628</v>
      </c>
      <c r="B10442" s="1">
        <v>253807.34214256462</v>
      </c>
    </row>
    <row r="10443" spans="1:2" x14ac:dyDescent="0.25">
      <c r="A10443" s="2">
        <v>23630</v>
      </c>
      <c r="B10443" s="1">
        <v>250074.88122870337</v>
      </c>
    </row>
    <row r="10444" spans="1:2" x14ac:dyDescent="0.25">
      <c r="A10444" s="2">
        <v>23631</v>
      </c>
      <c r="B10444" s="1">
        <v>209017.81117622968</v>
      </c>
    </row>
    <row r="10445" spans="1:2" x14ac:dyDescent="0.25">
      <c r="A10445" s="2">
        <v>23634</v>
      </c>
      <c r="B10445" s="1">
        <v>39812.916414519939</v>
      </c>
    </row>
    <row r="10446" spans="1:2" x14ac:dyDescent="0.25">
      <c r="A10446" s="2">
        <v>23635</v>
      </c>
      <c r="B10446" s="1">
        <v>2488.3072759074962</v>
      </c>
    </row>
    <row r="10447" spans="1:2" x14ac:dyDescent="0.25">
      <c r="A10447" s="2">
        <v>23644</v>
      </c>
      <c r="B10447" s="1">
        <v>11325825.000000002</v>
      </c>
    </row>
    <row r="10448" spans="1:2" x14ac:dyDescent="0.25">
      <c r="A10448" s="2">
        <v>23662</v>
      </c>
      <c r="B10448" s="1">
        <v>294864.41219503828</v>
      </c>
    </row>
    <row r="10449" spans="1:2" x14ac:dyDescent="0.25">
      <c r="A10449" s="2">
        <v>23663</v>
      </c>
      <c r="B10449" s="1">
        <v>805191.9610461893</v>
      </c>
    </row>
    <row r="10450" spans="1:2" x14ac:dyDescent="0.25">
      <c r="A10450" s="2">
        <v>23664</v>
      </c>
      <c r="B10450" s="1">
        <v>4325840.6822188236</v>
      </c>
    </row>
    <row r="10451" spans="1:2" x14ac:dyDescent="0.25">
      <c r="A10451" s="2">
        <v>23665</v>
      </c>
      <c r="B10451" s="1">
        <v>3105065.7735358914</v>
      </c>
    </row>
    <row r="10452" spans="1:2" x14ac:dyDescent="0.25">
      <c r="A10452" s="2">
        <v>23666</v>
      </c>
      <c r="B10452" s="1">
        <v>6706484.455704296</v>
      </c>
    </row>
    <row r="10453" spans="1:2" x14ac:dyDescent="0.25">
      <c r="A10453" s="2">
        <v>23667</v>
      </c>
      <c r="B10453" s="1">
        <v>2298731.8071162184</v>
      </c>
    </row>
    <row r="10454" spans="1:2" x14ac:dyDescent="0.25">
      <c r="A10454" s="2">
        <v>23668</v>
      </c>
      <c r="B10454" s="1">
        <v>2228094.7454401273</v>
      </c>
    </row>
    <row r="10455" spans="1:2" x14ac:dyDescent="0.25">
      <c r="A10455" s="2">
        <v>23669</v>
      </c>
      <c r="B10455" s="1">
        <v>123702.67011150003</v>
      </c>
    </row>
    <row r="10456" spans="1:2" x14ac:dyDescent="0.25">
      <c r="A10456" s="2">
        <v>23673</v>
      </c>
      <c r="B10456" s="1">
        <v>20621.250000000004</v>
      </c>
    </row>
    <row r="10457" spans="1:2" x14ac:dyDescent="0.25">
      <c r="A10457" s="2">
        <v>23674</v>
      </c>
      <c r="B10457" s="1">
        <v>26437.500000000004</v>
      </c>
    </row>
    <row r="10458" spans="1:2" x14ac:dyDescent="0.25">
      <c r="A10458" s="2">
        <v>23675</v>
      </c>
      <c r="B10458" s="1">
        <v>38070.000000000007</v>
      </c>
    </row>
    <row r="10459" spans="1:2" x14ac:dyDescent="0.25">
      <c r="A10459" s="2">
        <v>23695</v>
      </c>
      <c r="B10459" s="1">
        <v>27277851.098673109</v>
      </c>
    </row>
    <row r="10460" spans="1:2" x14ac:dyDescent="0.25">
      <c r="A10460" s="2">
        <v>23696</v>
      </c>
      <c r="B10460" s="1">
        <v>11596582.414461039</v>
      </c>
    </row>
    <row r="10461" spans="1:2" x14ac:dyDescent="0.25">
      <c r="A10461" s="2">
        <v>23697</v>
      </c>
      <c r="B10461" s="1">
        <v>51403.5988825725</v>
      </c>
    </row>
    <row r="10462" spans="1:2" x14ac:dyDescent="0.25">
      <c r="A10462" s="2">
        <v>23698</v>
      </c>
      <c r="B10462" s="1">
        <v>4734347.5572300004</v>
      </c>
    </row>
    <row r="10463" spans="1:2" x14ac:dyDescent="0.25">
      <c r="A10463" s="2">
        <v>23699</v>
      </c>
      <c r="B10463" s="1">
        <v>5585929.5250845011</v>
      </c>
    </row>
    <row r="10464" spans="1:2" x14ac:dyDescent="0.25">
      <c r="A10464" s="2">
        <v>23700</v>
      </c>
      <c r="B10464" s="1">
        <v>53152.114496040245</v>
      </c>
    </row>
    <row r="10465" spans="1:2" x14ac:dyDescent="0.25">
      <c r="A10465" s="2">
        <v>23701</v>
      </c>
      <c r="B10465" s="1">
        <v>38909.349382500004</v>
      </c>
    </row>
    <row r="10466" spans="1:2" x14ac:dyDescent="0.25">
      <c r="A10466" s="2">
        <v>23703</v>
      </c>
      <c r="B10466" s="1">
        <v>274913</v>
      </c>
    </row>
    <row r="10467" spans="1:2" x14ac:dyDescent="0.25">
      <c r="A10467" s="2">
        <v>23704</v>
      </c>
      <c r="B10467" s="1">
        <v>1665572.942425997</v>
      </c>
    </row>
    <row r="10468" spans="1:2" x14ac:dyDescent="0.25">
      <c r="A10468" s="2">
        <v>23705</v>
      </c>
      <c r="B10468" s="1">
        <v>44196</v>
      </c>
    </row>
    <row r="10469" spans="1:2" x14ac:dyDescent="0.25">
      <c r="A10469" s="2">
        <v>23708</v>
      </c>
      <c r="B10469" s="1">
        <v>766967.20114810811</v>
      </c>
    </row>
    <row r="10470" spans="1:2" x14ac:dyDescent="0.25">
      <c r="A10470" s="2">
        <v>23709</v>
      </c>
      <c r="B10470" s="1">
        <v>8524.5379560000019</v>
      </c>
    </row>
    <row r="10471" spans="1:2" x14ac:dyDescent="0.25">
      <c r="A10471" s="2">
        <v>23710</v>
      </c>
      <c r="B10471" s="1">
        <v>513669.96834600595</v>
      </c>
    </row>
    <row r="10472" spans="1:2" x14ac:dyDescent="0.25">
      <c r="A10472" s="2">
        <v>23713</v>
      </c>
      <c r="B10472" s="1">
        <v>1322026.0268344297</v>
      </c>
    </row>
    <row r="10473" spans="1:2" x14ac:dyDescent="0.25">
      <c r="A10473" s="2">
        <v>23714</v>
      </c>
      <c r="B10473" s="1">
        <v>5680.0364029165858</v>
      </c>
    </row>
    <row r="10474" spans="1:2" x14ac:dyDescent="0.25">
      <c r="A10474" s="2">
        <v>23722</v>
      </c>
      <c r="B10474" s="1">
        <v>326517.25367085601</v>
      </c>
    </row>
    <row r="10475" spans="1:2" x14ac:dyDescent="0.25">
      <c r="A10475" s="2">
        <v>23724</v>
      </c>
      <c r="B10475" s="1">
        <v>6569.2077133795383</v>
      </c>
    </row>
    <row r="10476" spans="1:2" x14ac:dyDescent="0.25">
      <c r="A10476" s="2">
        <v>23726</v>
      </c>
      <c r="B10476" s="1">
        <v>84050.652649500014</v>
      </c>
    </row>
    <row r="10477" spans="1:2" x14ac:dyDescent="0.25">
      <c r="A10477" s="2">
        <v>23727</v>
      </c>
      <c r="B10477" s="1">
        <v>2762.6820950851657</v>
      </c>
    </row>
    <row r="10478" spans="1:2" x14ac:dyDescent="0.25">
      <c r="A10478" s="2">
        <v>23728</v>
      </c>
      <c r="B10478" s="1">
        <v>201444.03018332858</v>
      </c>
    </row>
    <row r="10479" spans="1:2" x14ac:dyDescent="0.25">
      <c r="A10479" s="2">
        <v>23731</v>
      </c>
      <c r="B10479" s="1">
        <v>792323.05726993794</v>
      </c>
    </row>
    <row r="10480" spans="1:2" x14ac:dyDescent="0.25">
      <c r="A10480" s="2">
        <v>23732</v>
      </c>
      <c r="B10480" s="1">
        <v>229467.90256442429</v>
      </c>
    </row>
    <row r="10481" spans="1:2" x14ac:dyDescent="0.25">
      <c r="A10481" s="2">
        <v>23733</v>
      </c>
      <c r="B10481" s="1">
        <v>29467.331460427722</v>
      </c>
    </row>
    <row r="10482" spans="1:2" x14ac:dyDescent="0.25">
      <c r="A10482" s="2">
        <v>23734</v>
      </c>
      <c r="B10482" s="1">
        <v>128581.07874222309</v>
      </c>
    </row>
    <row r="10483" spans="1:2" x14ac:dyDescent="0.25">
      <c r="A10483" s="2">
        <v>23735</v>
      </c>
      <c r="B10483" s="1">
        <v>190577.83922591768</v>
      </c>
    </row>
    <row r="10484" spans="1:2" x14ac:dyDescent="0.25">
      <c r="A10484" s="2">
        <v>23736</v>
      </c>
      <c r="B10484" s="1">
        <v>35380</v>
      </c>
    </row>
    <row r="10485" spans="1:2" x14ac:dyDescent="0.25">
      <c r="A10485" s="2">
        <v>23737</v>
      </c>
      <c r="B10485" s="1">
        <v>106713.31590381934</v>
      </c>
    </row>
    <row r="10486" spans="1:2" x14ac:dyDescent="0.25">
      <c r="A10486" s="2">
        <v>23738</v>
      </c>
      <c r="B10486" s="1">
        <v>17920.903657500003</v>
      </c>
    </row>
    <row r="10487" spans="1:2" x14ac:dyDescent="0.25">
      <c r="A10487" s="2">
        <v>23739</v>
      </c>
      <c r="B10487" s="1">
        <v>909179</v>
      </c>
    </row>
    <row r="10488" spans="1:2" x14ac:dyDescent="0.25">
      <c r="A10488" s="2">
        <v>23742</v>
      </c>
      <c r="B10488" s="1">
        <v>15628.319586000001</v>
      </c>
    </row>
    <row r="10489" spans="1:2" x14ac:dyDescent="0.25">
      <c r="A10489" s="2">
        <v>23743</v>
      </c>
      <c r="B10489" s="1">
        <v>4308034.3141288897</v>
      </c>
    </row>
    <row r="10490" spans="1:2" x14ac:dyDescent="0.25">
      <c r="A10490" s="2">
        <v>23744</v>
      </c>
      <c r="B10490" s="1">
        <v>226492.70646202489</v>
      </c>
    </row>
    <row r="10491" spans="1:2" x14ac:dyDescent="0.25">
      <c r="A10491" s="2">
        <v>23745</v>
      </c>
      <c r="B10491" s="1">
        <v>21150.000000000004</v>
      </c>
    </row>
    <row r="10492" spans="1:2" x14ac:dyDescent="0.25">
      <c r="A10492" s="2">
        <v>23747</v>
      </c>
      <c r="B10492" s="1">
        <v>559869.13707918662</v>
      </c>
    </row>
    <row r="10493" spans="1:2" x14ac:dyDescent="0.25">
      <c r="A10493" s="2">
        <v>23752</v>
      </c>
      <c r="B10493" s="1">
        <v>4852.1991880196174</v>
      </c>
    </row>
    <row r="10494" spans="1:2" x14ac:dyDescent="0.25">
      <c r="A10494" s="2">
        <v>23754</v>
      </c>
      <c r="B10494" s="1">
        <v>95799.830122438609</v>
      </c>
    </row>
    <row r="10495" spans="1:2" x14ac:dyDescent="0.25">
      <c r="A10495" s="2">
        <v>23755</v>
      </c>
      <c r="B10495" s="1">
        <v>267493.03216005582</v>
      </c>
    </row>
    <row r="10496" spans="1:2" x14ac:dyDescent="0.25">
      <c r="A10496" s="2">
        <v>23756</v>
      </c>
      <c r="B10496" s="1">
        <v>67184.296449502392</v>
      </c>
    </row>
    <row r="10497" spans="1:2" x14ac:dyDescent="0.25">
      <c r="A10497" s="2">
        <v>23757</v>
      </c>
      <c r="B10497" s="1">
        <v>6220.7681897687407</v>
      </c>
    </row>
    <row r="10498" spans="1:2" x14ac:dyDescent="0.25">
      <c r="A10498" s="2">
        <v>23759</v>
      </c>
      <c r="B10498" s="1">
        <v>192843.81388283096</v>
      </c>
    </row>
    <row r="10499" spans="1:2" x14ac:dyDescent="0.25">
      <c r="A10499" s="2">
        <v>23763</v>
      </c>
      <c r="B10499" s="1">
        <v>27272.630938661256</v>
      </c>
    </row>
    <row r="10500" spans="1:2" x14ac:dyDescent="0.25">
      <c r="A10500" s="2">
        <v>23765</v>
      </c>
      <c r="B10500" s="1">
        <v>5360.0755178148092</v>
      </c>
    </row>
    <row r="10501" spans="1:2" x14ac:dyDescent="0.25">
      <c r="A10501" s="2">
        <v>23769</v>
      </c>
      <c r="B10501" s="1">
        <v>20695.446681874444</v>
      </c>
    </row>
    <row r="10502" spans="1:2" x14ac:dyDescent="0.25">
      <c r="A10502" s="2">
        <v>23770</v>
      </c>
      <c r="B10502" s="1">
        <v>39254.781748448411</v>
      </c>
    </row>
    <row r="10503" spans="1:2" x14ac:dyDescent="0.25">
      <c r="A10503" s="2">
        <v>23780</v>
      </c>
      <c r="B10503" s="1">
        <v>24395.048568102844</v>
      </c>
    </row>
    <row r="10504" spans="1:2" x14ac:dyDescent="0.25">
      <c r="A10504" s="2">
        <v>23783</v>
      </c>
      <c r="B10504" s="1">
        <v>4467618.804278776</v>
      </c>
    </row>
    <row r="10505" spans="1:2" x14ac:dyDescent="0.25">
      <c r="A10505" s="2">
        <v>23784</v>
      </c>
      <c r="B10505" s="1">
        <v>122542.91257025443</v>
      </c>
    </row>
    <row r="10506" spans="1:2" x14ac:dyDescent="0.25">
      <c r="A10506" s="2">
        <v>23790</v>
      </c>
      <c r="B10506" s="1">
        <v>388996</v>
      </c>
    </row>
    <row r="10507" spans="1:2" x14ac:dyDescent="0.25">
      <c r="A10507" s="2">
        <v>23791</v>
      </c>
      <c r="B10507" s="1">
        <v>201241.25018370003</v>
      </c>
    </row>
    <row r="10508" spans="1:2" x14ac:dyDescent="0.25">
      <c r="A10508" s="2">
        <v>23792</v>
      </c>
      <c r="B10508" s="1">
        <v>1175176.2888289148</v>
      </c>
    </row>
    <row r="10509" spans="1:2" x14ac:dyDescent="0.25">
      <c r="A10509" s="2">
        <v>23800</v>
      </c>
      <c r="B10509" s="1">
        <v>280.40285710463041</v>
      </c>
    </row>
    <row r="10510" spans="1:2" x14ac:dyDescent="0.25">
      <c r="A10510" s="2">
        <v>23801</v>
      </c>
      <c r="B10510" s="1">
        <v>1019242.9255154318</v>
      </c>
    </row>
    <row r="10511" spans="1:2" x14ac:dyDescent="0.25">
      <c r="A10511" s="2">
        <v>23811</v>
      </c>
      <c r="B10511" s="1">
        <v>18748467.282911852</v>
      </c>
    </row>
    <row r="10512" spans="1:2" x14ac:dyDescent="0.25">
      <c r="A10512" s="2">
        <v>23812</v>
      </c>
      <c r="B10512" s="1">
        <v>10069504.227352744</v>
      </c>
    </row>
    <row r="10513" spans="1:2" x14ac:dyDescent="0.25">
      <c r="A10513" s="2">
        <v>23847</v>
      </c>
      <c r="B10513" s="1">
        <v>26100</v>
      </c>
    </row>
    <row r="10514" spans="1:2" x14ac:dyDescent="0.25">
      <c r="A10514" s="2">
        <v>23848</v>
      </c>
      <c r="B10514" s="1">
        <v>37100</v>
      </c>
    </row>
    <row r="10515" spans="1:2" x14ac:dyDescent="0.25">
      <c r="A10515" s="2">
        <v>23849</v>
      </c>
      <c r="B10515" s="1">
        <v>211500</v>
      </c>
    </row>
    <row r="10516" spans="1:2" x14ac:dyDescent="0.25">
      <c r="A10516" s="2">
        <v>23851</v>
      </c>
      <c r="B10516" s="1">
        <v>4758750.0000000009</v>
      </c>
    </row>
    <row r="10517" spans="1:2" x14ac:dyDescent="0.25">
      <c r="A10517" s="2">
        <v>23852</v>
      </c>
      <c r="B10517" s="1">
        <v>56269.738974952321</v>
      </c>
    </row>
    <row r="10518" spans="1:2" x14ac:dyDescent="0.25">
      <c r="A10518" s="2">
        <v>23867</v>
      </c>
      <c r="B10518" s="1">
        <v>65673912.060345054</v>
      </c>
    </row>
    <row r="10519" spans="1:2" x14ac:dyDescent="0.25">
      <c r="A10519" s="2">
        <v>23869</v>
      </c>
      <c r="B10519" s="1">
        <v>1985896.1730166469</v>
      </c>
    </row>
    <row r="10520" spans="1:2" x14ac:dyDescent="0.25">
      <c r="A10520" s="2">
        <v>23870</v>
      </c>
      <c r="B10520" s="1">
        <v>2279897.4958021631</v>
      </c>
    </row>
    <row r="10521" spans="1:2" x14ac:dyDescent="0.25">
      <c r="A10521" s="2">
        <v>23871</v>
      </c>
      <c r="B10521" s="1">
        <v>17267471.474306665</v>
      </c>
    </row>
    <row r="10522" spans="1:2" x14ac:dyDescent="0.25">
      <c r="A10522" s="2">
        <v>23872</v>
      </c>
      <c r="B10522" s="1">
        <v>12986.967113648216</v>
      </c>
    </row>
    <row r="10523" spans="1:2" x14ac:dyDescent="0.25">
      <c r="A10523" s="2">
        <v>23873</v>
      </c>
      <c r="B10523" s="1">
        <v>25271008.729103349</v>
      </c>
    </row>
    <row r="10524" spans="1:2" x14ac:dyDescent="0.25">
      <c r="A10524" s="2">
        <v>23880</v>
      </c>
      <c r="B10524" s="1">
        <v>150820.21768726516</v>
      </c>
    </row>
    <row r="10525" spans="1:2" x14ac:dyDescent="0.25">
      <c r="A10525" s="2">
        <v>23890</v>
      </c>
      <c r="B10525" s="1">
        <v>63169.715156047096</v>
      </c>
    </row>
    <row r="10526" spans="1:2" x14ac:dyDescent="0.25">
      <c r="A10526" s="2">
        <v>23900</v>
      </c>
      <c r="B10526" s="1">
        <v>5924909.1364365453</v>
      </c>
    </row>
    <row r="10527" spans="1:2" x14ac:dyDescent="0.25">
      <c r="A10527" s="2">
        <v>23901</v>
      </c>
      <c r="B10527" s="1">
        <v>5014171.973619001</v>
      </c>
    </row>
    <row r="10528" spans="1:2" x14ac:dyDescent="0.25">
      <c r="A10528" s="2">
        <v>23902</v>
      </c>
      <c r="B10528" s="1">
        <v>5823185.2237748057</v>
      </c>
    </row>
    <row r="10529" spans="1:2" x14ac:dyDescent="0.25">
      <c r="A10529" s="2">
        <v>23904</v>
      </c>
      <c r="B10529" s="1">
        <v>3346462.366227001</v>
      </c>
    </row>
    <row r="10530" spans="1:2" x14ac:dyDescent="0.25">
      <c r="A10530" s="2">
        <v>23906</v>
      </c>
      <c r="B10530" s="1">
        <v>324007.35691842489</v>
      </c>
    </row>
    <row r="10531" spans="1:2" x14ac:dyDescent="0.25">
      <c r="A10531" s="2">
        <v>23907</v>
      </c>
      <c r="B10531" s="1">
        <v>47063.158767023138</v>
      </c>
    </row>
    <row r="10532" spans="1:2" x14ac:dyDescent="0.25">
      <c r="A10532" s="2">
        <v>23908</v>
      </c>
      <c r="B10532" s="1">
        <v>197864.27323833169</v>
      </c>
    </row>
    <row r="10533" spans="1:2" x14ac:dyDescent="0.25">
      <c r="A10533" s="2">
        <v>23909</v>
      </c>
      <c r="B10533" s="1">
        <v>614515.69704754814</v>
      </c>
    </row>
    <row r="10534" spans="1:2" x14ac:dyDescent="0.25">
      <c r="A10534" s="2">
        <v>23910</v>
      </c>
      <c r="B10534" s="1">
        <v>31579608</v>
      </c>
    </row>
    <row r="10535" spans="1:2" x14ac:dyDescent="0.25">
      <c r="A10535" s="2">
        <v>23912</v>
      </c>
      <c r="B10535" s="1">
        <v>3729.7798494126937</v>
      </c>
    </row>
    <row r="10536" spans="1:2" x14ac:dyDescent="0.25">
      <c r="A10536" s="2">
        <v>23913</v>
      </c>
      <c r="B10536" s="1">
        <v>52444.270325068632</v>
      </c>
    </row>
    <row r="10537" spans="1:2" x14ac:dyDescent="0.25">
      <c r="A10537" s="2">
        <v>23914</v>
      </c>
      <c r="B10537" s="1">
        <v>736.74663692102592</v>
      </c>
    </row>
    <row r="10538" spans="1:2" x14ac:dyDescent="0.25">
      <c r="A10538" s="2">
        <v>23915</v>
      </c>
      <c r="B10538" s="1">
        <v>1427.6142851974787</v>
      </c>
    </row>
    <row r="10539" spans="1:2" x14ac:dyDescent="0.25">
      <c r="A10539" s="2">
        <v>23918</v>
      </c>
      <c r="B10539" s="1">
        <v>394497.16821727384</v>
      </c>
    </row>
    <row r="10540" spans="1:2" x14ac:dyDescent="0.25">
      <c r="A10540" s="2">
        <v>23921</v>
      </c>
      <c r="B10540" s="1">
        <v>42224</v>
      </c>
    </row>
    <row r="10541" spans="1:2" x14ac:dyDescent="0.25">
      <c r="A10541" s="2">
        <v>23922</v>
      </c>
      <c r="B10541" s="1">
        <v>223.14428725743733</v>
      </c>
    </row>
    <row r="10542" spans="1:2" x14ac:dyDescent="0.25">
      <c r="A10542" s="2">
        <v>23923</v>
      </c>
      <c r="B10542" s="1">
        <v>226303.80512219001</v>
      </c>
    </row>
    <row r="10543" spans="1:2" x14ac:dyDescent="0.25">
      <c r="A10543" s="2">
        <v>23924</v>
      </c>
      <c r="B10543" s="1">
        <v>3112149.5737796994</v>
      </c>
    </row>
    <row r="10544" spans="1:2" x14ac:dyDescent="0.25">
      <c r="A10544" s="2">
        <v>23927</v>
      </c>
      <c r="B10544" s="1">
        <v>165118.96385781289</v>
      </c>
    </row>
    <row r="10545" spans="1:2" x14ac:dyDescent="0.25">
      <c r="A10545" s="2">
        <v>23928</v>
      </c>
      <c r="B10545" s="1">
        <v>854310.62130315648</v>
      </c>
    </row>
    <row r="10546" spans="1:2" x14ac:dyDescent="0.25">
      <c r="A10546" s="2">
        <v>23932</v>
      </c>
      <c r="B10546" s="1">
        <v>16921.509731344708</v>
      </c>
    </row>
    <row r="10547" spans="1:2" x14ac:dyDescent="0.25">
      <c r="A10547" s="2">
        <v>23935</v>
      </c>
      <c r="B10547" s="1">
        <v>420.60428565694559</v>
      </c>
    </row>
    <row r="10548" spans="1:2" x14ac:dyDescent="0.25">
      <c r="A10548" s="2">
        <v>23937</v>
      </c>
      <c r="B10548" s="1">
        <v>335367.9646422044</v>
      </c>
    </row>
    <row r="10549" spans="1:2" x14ac:dyDescent="0.25">
      <c r="A10549" s="2">
        <v>23938</v>
      </c>
      <c r="B10549" s="1">
        <v>67073.592928440892</v>
      </c>
    </row>
    <row r="10550" spans="1:2" x14ac:dyDescent="0.25">
      <c r="A10550" s="2">
        <v>23940</v>
      </c>
      <c r="B10550" s="1">
        <v>210230.6644025759</v>
      </c>
    </row>
    <row r="10551" spans="1:2" x14ac:dyDescent="0.25">
      <c r="A10551" s="2">
        <v>23941</v>
      </c>
      <c r="B10551" s="1">
        <v>316347.09500578087</v>
      </c>
    </row>
    <row r="10552" spans="1:2" x14ac:dyDescent="0.25">
      <c r="A10552" s="2">
        <v>23942</v>
      </c>
      <c r="B10552" s="1">
        <v>100776.44467425359</v>
      </c>
    </row>
    <row r="10553" spans="1:2" x14ac:dyDescent="0.25">
      <c r="A10553" s="2">
        <v>23943</v>
      </c>
      <c r="B10553" s="1">
        <v>935025.90739050426</v>
      </c>
    </row>
    <row r="10554" spans="1:2" x14ac:dyDescent="0.25">
      <c r="A10554" s="2">
        <v>23945</v>
      </c>
      <c r="B10554" s="1">
        <v>44789.530966334933</v>
      </c>
    </row>
    <row r="10555" spans="1:2" x14ac:dyDescent="0.25">
      <c r="A10555" s="2">
        <v>23947</v>
      </c>
      <c r="B10555" s="1">
        <v>346380.04706329171</v>
      </c>
    </row>
    <row r="10556" spans="1:2" x14ac:dyDescent="0.25">
      <c r="A10556" s="2">
        <v>23955</v>
      </c>
      <c r="B10556" s="1">
        <v>202174.96616748406</v>
      </c>
    </row>
    <row r="10557" spans="1:2" x14ac:dyDescent="0.25">
      <c r="A10557" s="2">
        <v>23962</v>
      </c>
      <c r="B10557" s="1">
        <v>183481.31510335291</v>
      </c>
    </row>
    <row r="10558" spans="1:2" x14ac:dyDescent="0.25">
      <c r="A10558" s="2">
        <v>23963</v>
      </c>
      <c r="B10558" s="1">
        <v>11010586.845625751</v>
      </c>
    </row>
    <row r="10559" spans="1:2" x14ac:dyDescent="0.25">
      <c r="A10559" s="2">
        <v>23964</v>
      </c>
      <c r="B10559" s="1">
        <v>131797.13039196093</v>
      </c>
    </row>
    <row r="10560" spans="1:2" x14ac:dyDescent="0.25">
      <c r="A10560" s="2">
        <v>23971</v>
      </c>
      <c r="B10560" s="1">
        <v>4000000</v>
      </c>
    </row>
    <row r="10561" spans="1:2" x14ac:dyDescent="0.25">
      <c r="A10561" s="2">
        <v>23974</v>
      </c>
      <c r="B10561" s="1">
        <v>95888.555144286685</v>
      </c>
    </row>
    <row r="10562" spans="1:2" x14ac:dyDescent="0.25">
      <c r="A10562" s="2">
        <v>23977</v>
      </c>
      <c r="B10562" s="1">
        <v>35096.528644206352</v>
      </c>
    </row>
    <row r="10563" spans="1:2" x14ac:dyDescent="0.25">
      <c r="A10563" s="2">
        <v>23978</v>
      </c>
      <c r="B10563" s="1">
        <v>11114.463047584559</v>
      </c>
    </row>
    <row r="10564" spans="1:2" x14ac:dyDescent="0.25">
      <c r="A10564" s="2">
        <v>23979</v>
      </c>
      <c r="B10564" s="1">
        <v>1075.1497476949253</v>
      </c>
    </row>
    <row r="10565" spans="1:2" x14ac:dyDescent="0.25">
      <c r="A10565" s="2">
        <v>23981</v>
      </c>
      <c r="B10565" s="1">
        <v>18352.688184572537</v>
      </c>
    </row>
    <row r="10566" spans="1:2" x14ac:dyDescent="0.25">
      <c r="A10566" s="2">
        <v>23982</v>
      </c>
      <c r="B10566" s="1">
        <v>827.46272249135166</v>
      </c>
    </row>
    <row r="10567" spans="1:2" x14ac:dyDescent="0.25">
      <c r="A10567" s="2">
        <v>23990</v>
      </c>
      <c r="B10567" s="1">
        <v>11249835.038685093</v>
      </c>
    </row>
    <row r="10568" spans="1:2" x14ac:dyDescent="0.25">
      <c r="A10568" s="2">
        <v>23991</v>
      </c>
      <c r="B10568" s="1">
        <v>4257336.375</v>
      </c>
    </row>
    <row r="10569" spans="1:2" x14ac:dyDescent="0.25">
      <c r="A10569" s="2">
        <v>23992</v>
      </c>
      <c r="B10569" s="1">
        <v>353813202.69752568</v>
      </c>
    </row>
    <row r="10570" spans="1:2" x14ac:dyDescent="0.25">
      <c r="A10570" s="2">
        <v>23993</v>
      </c>
      <c r="B10570" s="1">
        <v>3037898.2275000005</v>
      </c>
    </row>
    <row r="10571" spans="1:2" x14ac:dyDescent="0.25">
      <c r="A10571" s="2">
        <v>24000</v>
      </c>
      <c r="B10571" s="1">
        <v>983132.47455984913</v>
      </c>
    </row>
    <row r="10572" spans="1:2" x14ac:dyDescent="0.25">
      <c r="A10572" s="2">
        <v>24003</v>
      </c>
      <c r="B10572" s="1">
        <v>103405.34131124987</v>
      </c>
    </row>
    <row r="10573" spans="1:2" x14ac:dyDescent="0.25">
      <c r="A10573" s="2">
        <v>24004</v>
      </c>
      <c r="B10573" s="1">
        <v>418909.53308681457</v>
      </c>
    </row>
    <row r="10574" spans="1:2" x14ac:dyDescent="0.25">
      <c r="A10574" s="2">
        <v>24005</v>
      </c>
      <c r="B10574" s="1">
        <v>770.86208325296525</v>
      </c>
    </row>
    <row r="10575" spans="1:2" x14ac:dyDescent="0.25">
      <c r="A10575" s="2">
        <v>24021</v>
      </c>
      <c r="B10575" s="1">
        <v>982339.89203115937</v>
      </c>
    </row>
    <row r="10576" spans="1:2" x14ac:dyDescent="0.25">
      <c r="A10576" s="2">
        <v>24023</v>
      </c>
      <c r="B10576" s="1">
        <v>2371583.2232790897</v>
      </c>
    </row>
    <row r="10577" spans="1:2" x14ac:dyDescent="0.25">
      <c r="A10577" s="2">
        <v>24031</v>
      </c>
      <c r="B10577" s="1">
        <v>33283.518568535437</v>
      </c>
    </row>
    <row r="10578" spans="1:2" x14ac:dyDescent="0.25">
      <c r="A10578" s="2">
        <v>24041</v>
      </c>
      <c r="B10578" s="1">
        <v>1428188.8440798665</v>
      </c>
    </row>
    <row r="10579" spans="1:2" x14ac:dyDescent="0.25">
      <c r="A10579" s="2">
        <v>24051</v>
      </c>
      <c r="B10579" s="1">
        <v>305000</v>
      </c>
    </row>
    <row r="10580" spans="1:2" x14ac:dyDescent="0.25">
      <c r="A10580" s="2">
        <v>24052</v>
      </c>
      <c r="B10580" s="1">
        <v>285000</v>
      </c>
    </row>
    <row r="10581" spans="1:2" x14ac:dyDescent="0.25">
      <c r="A10581" s="2">
        <v>24055</v>
      </c>
      <c r="B10581" s="1">
        <v>28805384.934848532</v>
      </c>
    </row>
    <row r="10582" spans="1:2" x14ac:dyDescent="0.25">
      <c r="A10582" s="2">
        <v>24056</v>
      </c>
      <c r="B10582" s="1">
        <v>304169.84041514411</v>
      </c>
    </row>
    <row r="10583" spans="1:2" x14ac:dyDescent="0.25">
      <c r="A10583" s="2">
        <v>24057</v>
      </c>
      <c r="B10583" s="1">
        <v>344272.6918490745</v>
      </c>
    </row>
    <row r="10584" spans="1:2" x14ac:dyDescent="0.25">
      <c r="A10584" s="2">
        <v>24058</v>
      </c>
      <c r="B10584" s="1">
        <v>51947.868454592863</v>
      </c>
    </row>
    <row r="10585" spans="1:2" x14ac:dyDescent="0.25">
      <c r="A10585" s="2">
        <v>24060</v>
      </c>
      <c r="B10585" s="1">
        <v>622656.00000000012</v>
      </c>
    </row>
    <row r="10586" spans="1:2" x14ac:dyDescent="0.25">
      <c r="A10586" s="2">
        <v>24062</v>
      </c>
      <c r="B10586" s="1">
        <v>6355.7877101671893</v>
      </c>
    </row>
    <row r="10587" spans="1:2" x14ac:dyDescent="0.25">
      <c r="A10587" s="2">
        <v>24063</v>
      </c>
      <c r="B10587" s="1">
        <v>5447.8180372861625</v>
      </c>
    </row>
    <row r="10588" spans="1:2" x14ac:dyDescent="0.25">
      <c r="A10588" s="2">
        <v>24064</v>
      </c>
      <c r="B10588" s="1">
        <v>1815.9393457620542</v>
      </c>
    </row>
    <row r="10589" spans="1:2" x14ac:dyDescent="0.25">
      <c r="A10589" s="2">
        <v>24070</v>
      </c>
      <c r="B10589" s="1">
        <v>684035.36420959118</v>
      </c>
    </row>
    <row r="10590" spans="1:2" x14ac:dyDescent="0.25">
      <c r="A10590" s="2">
        <v>24071</v>
      </c>
      <c r="B10590" s="1">
        <v>2000445.0451512916</v>
      </c>
    </row>
    <row r="10591" spans="1:2" x14ac:dyDescent="0.25">
      <c r="A10591" s="2">
        <v>24077</v>
      </c>
      <c r="B10591" s="1">
        <v>358613.96782081481</v>
      </c>
    </row>
    <row r="10592" spans="1:2" x14ac:dyDescent="0.25">
      <c r="A10592" s="2">
        <v>24081</v>
      </c>
      <c r="B10592" s="1">
        <v>610531.33176482853</v>
      </c>
    </row>
    <row r="10593" spans="1:2" x14ac:dyDescent="0.25">
      <c r="A10593" s="2">
        <v>24085</v>
      </c>
      <c r="B10593" s="1">
        <v>726375.73830482166</v>
      </c>
    </row>
    <row r="10594" spans="1:2" x14ac:dyDescent="0.25">
      <c r="A10594" s="2">
        <v>24087</v>
      </c>
      <c r="B10594" s="1">
        <v>6545431.4252787</v>
      </c>
    </row>
    <row r="10595" spans="1:2" x14ac:dyDescent="0.25">
      <c r="A10595" s="2">
        <v>24088</v>
      </c>
      <c r="B10595" s="1">
        <v>3603626.2576513807</v>
      </c>
    </row>
    <row r="10596" spans="1:2" x14ac:dyDescent="0.25">
      <c r="A10596" s="2">
        <v>24091</v>
      </c>
      <c r="B10596" s="1">
        <v>1708720.6063656777</v>
      </c>
    </row>
    <row r="10597" spans="1:2" x14ac:dyDescent="0.25">
      <c r="A10597" s="2">
        <v>24093</v>
      </c>
      <c r="B10597" s="1">
        <v>169200.00000000003</v>
      </c>
    </row>
    <row r="10598" spans="1:2" x14ac:dyDescent="0.25">
      <c r="A10598" s="2">
        <v>24098</v>
      </c>
      <c r="B10598" s="1">
        <v>213233.95960832699</v>
      </c>
    </row>
    <row r="10599" spans="1:2" x14ac:dyDescent="0.25">
      <c r="A10599" s="2">
        <v>24103</v>
      </c>
      <c r="B10599" s="1">
        <v>34199.498700000004</v>
      </c>
    </row>
    <row r="10600" spans="1:2" x14ac:dyDescent="0.25">
      <c r="A10600" s="2">
        <v>24104</v>
      </c>
      <c r="B10600" s="1">
        <v>8920509.2020395026</v>
      </c>
    </row>
    <row r="10601" spans="1:2" x14ac:dyDescent="0.25">
      <c r="A10601" s="2">
        <v>24105</v>
      </c>
      <c r="B10601" s="1">
        <v>22394.765483167466</v>
      </c>
    </row>
    <row r="10602" spans="1:2" x14ac:dyDescent="0.25">
      <c r="A10602" s="2">
        <v>24106</v>
      </c>
      <c r="B10602" s="1">
        <v>233900.88393530465</v>
      </c>
    </row>
    <row r="10603" spans="1:2" x14ac:dyDescent="0.25">
      <c r="A10603" s="2">
        <v>24107</v>
      </c>
      <c r="B10603" s="1">
        <v>87095.560966781442</v>
      </c>
    </row>
    <row r="10604" spans="1:2" x14ac:dyDescent="0.25">
      <c r="A10604" s="2">
        <v>24108</v>
      </c>
      <c r="B10604" s="1">
        <v>342273.11490000004</v>
      </c>
    </row>
    <row r="10605" spans="1:2" x14ac:dyDescent="0.25">
      <c r="A10605" s="2">
        <v>24109</v>
      </c>
      <c r="B10605" s="1">
        <v>241802</v>
      </c>
    </row>
    <row r="10606" spans="1:2" x14ac:dyDescent="0.25">
      <c r="A10606" s="2">
        <v>24121</v>
      </c>
      <c r="B10606" s="1">
        <v>6328454.6238108585</v>
      </c>
    </row>
    <row r="10607" spans="1:2" x14ac:dyDescent="0.25">
      <c r="A10607" s="2">
        <v>24122</v>
      </c>
      <c r="B10607" s="1">
        <v>4328863.1036561821</v>
      </c>
    </row>
    <row r="10608" spans="1:2" x14ac:dyDescent="0.25">
      <c r="A10608" s="2">
        <v>24124</v>
      </c>
      <c r="B10608" s="1">
        <v>3164215.505571689</v>
      </c>
    </row>
    <row r="10609" spans="1:2" x14ac:dyDescent="0.25">
      <c r="A10609" s="2">
        <v>24125</v>
      </c>
      <c r="B10609" s="1">
        <v>135017.23264698271</v>
      </c>
    </row>
    <row r="10610" spans="1:2" x14ac:dyDescent="0.25">
      <c r="A10610" s="2">
        <v>24126</v>
      </c>
      <c r="B10610" s="1">
        <v>69232.341049484676</v>
      </c>
    </row>
    <row r="10611" spans="1:2" x14ac:dyDescent="0.25">
      <c r="A10611" s="2">
        <v>24127</v>
      </c>
      <c r="B10611" s="1">
        <v>69232.341049484676</v>
      </c>
    </row>
    <row r="10612" spans="1:2" x14ac:dyDescent="0.25">
      <c r="A10612" s="2">
        <v>24129</v>
      </c>
      <c r="B10612" s="1">
        <v>1116355.3415945845</v>
      </c>
    </row>
    <row r="10613" spans="1:2" x14ac:dyDescent="0.25">
      <c r="A10613" s="2">
        <v>24131</v>
      </c>
      <c r="B10613" s="1">
        <v>3992878.4580923631</v>
      </c>
    </row>
    <row r="10614" spans="1:2" x14ac:dyDescent="0.25">
      <c r="A10614" s="2">
        <v>24132</v>
      </c>
      <c r="B10614" s="1">
        <v>2381003.9672019295</v>
      </c>
    </row>
    <row r="10615" spans="1:2" x14ac:dyDescent="0.25">
      <c r="A10615" s="2">
        <v>24133</v>
      </c>
      <c r="B10615" s="1">
        <v>14752014.007730404</v>
      </c>
    </row>
    <row r="10616" spans="1:2" x14ac:dyDescent="0.25">
      <c r="A10616" s="2">
        <v>24134</v>
      </c>
      <c r="B10616" s="1">
        <v>11441754.153798873</v>
      </c>
    </row>
    <row r="10617" spans="1:2" x14ac:dyDescent="0.25">
      <c r="A10617" s="2">
        <v>24135</v>
      </c>
      <c r="B10617" s="1">
        <v>220778.44093201964</v>
      </c>
    </row>
    <row r="10618" spans="1:2" x14ac:dyDescent="0.25">
      <c r="A10618" s="2">
        <v>24136</v>
      </c>
      <c r="B10618" s="1">
        <v>680044.82340557931</v>
      </c>
    </row>
    <row r="10619" spans="1:2" x14ac:dyDescent="0.25">
      <c r="A10619" s="2">
        <v>24137</v>
      </c>
      <c r="B10619" s="1">
        <v>458085.74909959163</v>
      </c>
    </row>
    <row r="10620" spans="1:2" x14ac:dyDescent="0.25">
      <c r="A10620" s="2">
        <v>24139</v>
      </c>
      <c r="B10620" s="1">
        <v>340022.41170278966</v>
      </c>
    </row>
    <row r="10621" spans="1:2" x14ac:dyDescent="0.25">
      <c r="A10621" s="2">
        <v>24140</v>
      </c>
      <c r="B10621" s="1">
        <v>507672.35080624843</v>
      </c>
    </row>
    <row r="10622" spans="1:2" x14ac:dyDescent="0.25">
      <c r="A10622" s="2">
        <v>24141</v>
      </c>
      <c r="B10622" s="1">
        <v>642264.55543860258</v>
      </c>
    </row>
    <row r="10623" spans="1:2" x14ac:dyDescent="0.25">
      <c r="A10623" s="2">
        <v>24143</v>
      </c>
      <c r="B10623" s="1">
        <v>504130.45068434434</v>
      </c>
    </row>
    <row r="10624" spans="1:2" x14ac:dyDescent="0.25">
      <c r="A10624" s="2">
        <v>24145</v>
      </c>
      <c r="B10624" s="1">
        <v>5252437.1925811488</v>
      </c>
    </row>
    <row r="10625" spans="1:2" x14ac:dyDescent="0.25">
      <c r="A10625" s="2">
        <v>24146</v>
      </c>
      <c r="B10625" s="1">
        <v>373080.14617389417</v>
      </c>
    </row>
    <row r="10626" spans="1:2" x14ac:dyDescent="0.25">
      <c r="A10626" s="2">
        <v>24147</v>
      </c>
      <c r="B10626" s="1">
        <v>311687.21072755719</v>
      </c>
    </row>
    <row r="10627" spans="1:2" x14ac:dyDescent="0.25">
      <c r="A10627" s="2">
        <v>24148</v>
      </c>
      <c r="B10627" s="1">
        <v>598581.12060178595</v>
      </c>
    </row>
    <row r="10628" spans="1:2" x14ac:dyDescent="0.25">
      <c r="A10628" s="2">
        <v>24149</v>
      </c>
      <c r="B10628" s="1">
        <v>3574249.4763507829</v>
      </c>
    </row>
    <row r="10629" spans="1:2" x14ac:dyDescent="0.25">
      <c r="A10629" s="2">
        <v>24150</v>
      </c>
      <c r="B10629" s="1">
        <v>342383.67845072562</v>
      </c>
    </row>
    <row r="10630" spans="1:2" x14ac:dyDescent="0.25">
      <c r="A10630" s="2">
        <v>24151</v>
      </c>
      <c r="B10630" s="1">
        <v>80151127.097286478</v>
      </c>
    </row>
    <row r="10631" spans="1:2" x14ac:dyDescent="0.25">
      <c r="A10631" s="2">
        <v>24160</v>
      </c>
      <c r="B10631" s="1">
        <v>255016.80877709226</v>
      </c>
    </row>
    <row r="10632" spans="1:2" x14ac:dyDescent="0.25">
      <c r="A10632" s="2">
        <v>24161</v>
      </c>
      <c r="B10632" s="1">
        <v>186540.07308694709</v>
      </c>
    </row>
    <row r="10633" spans="1:2" x14ac:dyDescent="0.25">
      <c r="A10633" s="2">
        <v>24162</v>
      </c>
      <c r="B10633" s="1">
        <v>191262.60658281916</v>
      </c>
    </row>
    <row r="10634" spans="1:2" x14ac:dyDescent="0.25">
      <c r="A10634" s="2">
        <v>24163</v>
      </c>
      <c r="B10634" s="1">
        <v>337661.14495485357</v>
      </c>
    </row>
    <row r="10635" spans="1:2" x14ac:dyDescent="0.25">
      <c r="A10635" s="2">
        <v>24164</v>
      </c>
      <c r="B10635" s="1">
        <v>270365.04263867647</v>
      </c>
    </row>
    <row r="10636" spans="1:2" x14ac:dyDescent="0.25">
      <c r="A10636" s="2">
        <v>24165</v>
      </c>
      <c r="B10636" s="1">
        <v>1837065.5298942386</v>
      </c>
    </row>
    <row r="10637" spans="1:2" x14ac:dyDescent="0.25">
      <c r="A10637" s="2">
        <v>24170</v>
      </c>
      <c r="B10637" s="1">
        <v>9030974.8763198461</v>
      </c>
    </row>
    <row r="10638" spans="1:2" x14ac:dyDescent="0.25">
      <c r="A10638" s="2">
        <v>24171</v>
      </c>
      <c r="B10638" s="1">
        <v>9436569.0496740621</v>
      </c>
    </row>
    <row r="10639" spans="1:2" x14ac:dyDescent="0.25">
      <c r="A10639" s="2">
        <v>24172</v>
      </c>
      <c r="B10639" s="1">
        <v>4714430.2144207666</v>
      </c>
    </row>
    <row r="10640" spans="1:2" x14ac:dyDescent="0.25">
      <c r="A10640" s="2">
        <v>24173</v>
      </c>
      <c r="B10640" s="1">
        <v>8765513.3203580603</v>
      </c>
    </row>
    <row r="10641" spans="1:2" x14ac:dyDescent="0.25">
      <c r="A10641" s="2">
        <v>24174</v>
      </c>
      <c r="B10641" s="1">
        <v>3678837.8631032957</v>
      </c>
    </row>
    <row r="10642" spans="1:2" x14ac:dyDescent="0.25">
      <c r="A10642" s="2">
        <v>24175</v>
      </c>
      <c r="B10642" s="1">
        <v>1853111.8764515361</v>
      </c>
    </row>
    <row r="10643" spans="1:2" x14ac:dyDescent="0.25">
      <c r="A10643" s="2">
        <v>24176</v>
      </c>
      <c r="B10643" s="1">
        <v>5609035.9478801284</v>
      </c>
    </row>
    <row r="10644" spans="1:2" x14ac:dyDescent="0.25">
      <c r="A10644" s="2">
        <v>24178</v>
      </c>
      <c r="B10644" s="1">
        <v>8761456.1514988337</v>
      </c>
    </row>
    <row r="10645" spans="1:2" x14ac:dyDescent="0.25">
      <c r="A10645" s="2">
        <v>24181</v>
      </c>
      <c r="B10645" s="1">
        <v>2519471.6200477537</v>
      </c>
    </row>
    <row r="10646" spans="1:2" x14ac:dyDescent="0.25">
      <c r="A10646" s="2">
        <v>24183</v>
      </c>
      <c r="B10646" s="1">
        <v>33057.734471104552</v>
      </c>
    </row>
    <row r="10647" spans="1:2" x14ac:dyDescent="0.25">
      <c r="A10647" s="2">
        <v>24185</v>
      </c>
      <c r="B10647" s="1">
        <v>49586.601706656824</v>
      </c>
    </row>
    <row r="10648" spans="1:2" x14ac:dyDescent="0.25">
      <c r="A10648" s="2">
        <v>24186</v>
      </c>
      <c r="B10648" s="1">
        <v>1936238.7333075521</v>
      </c>
    </row>
    <row r="10649" spans="1:2" x14ac:dyDescent="0.25">
      <c r="A10649" s="2">
        <v>24187</v>
      </c>
      <c r="B10649" s="1">
        <v>285713.27650026075</v>
      </c>
    </row>
    <row r="10650" spans="1:2" x14ac:dyDescent="0.25">
      <c r="A10650" s="2">
        <v>24188</v>
      </c>
      <c r="B10650" s="1">
        <v>68476.735690145142</v>
      </c>
    </row>
    <row r="10651" spans="1:2" x14ac:dyDescent="0.25">
      <c r="A10651" s="2">
        <v>24189</v>
      </c>
      <c r="B10651" s="1">
        <v>210152.7405663075</v>
      </c>
    </row>
    <row r="10652" spans="1:2" x14ac:dyDescent="0.25">
      <c r="A10652" s="2">
        <v>24190</v>
      </c>
      <c r="B10652" s="1">
        <v>70838.002438081181</v>
      </c>
    </row>
    <row r="10653" spans="1:2" x14ac:dyDescent="0.25">
      <c r="A10653" s="2">
        <v>24191</v>
      </c>
      <c r="B10653" s="1">
        <v>33057.734471104552</v>
      </c>
    </row>
    <row r="10654" spans="1:2" x14ac:dyDescent="0.25">
      <c r="A10654" s="2">
        <v>24193</v>
      </c>
      <c r="B10654" s="1">
        <v>122785.87089267402</v>
      </c>
    </row>
    <row r="10655" spans="1:2" x14ac:dyDescent="0.25">
      <c r="A10655" s="2">
        <v>24195</v>
      </c>
      <c r="B10655" s="1">
        <v>55986.913707918662</v>
      </c>
    </row>
    <row r="10656" spans="1:2" x14ac:dyDescent="0.25">
      <c r="A10656" s="2">
        <v>24196</v>
      </c>
      <c r="B10656" s="1">
        <v>659401.42811548652</v>
      </c>
    </row>
    <row r="10657" spans="1:2" x14ac:dyDescent="0.25">
      <c r="A10657" s="2">
        <v>24197</v>
      </c>
      <c r="B10657" s="1">
        <v>304817.64129866828</v>
      </c>
    </row>
    <row r="10658" spans="1:2" x14ac:dyDescent="0.25">
      <c r="A10658" s="2">
        <v>24201</v>
      </c>
      <c r="B10658" s="1">
        <v>2698016.5958819366</v>
      </c>
    </row>
    <row r="10659" spans="1:2" x14ac:dyDescent="0.25">
      <c r="A10659" s="2">
        <v>24202</v>
      </c>
      <c r="B10659" s="1">
        <v>26873.71857980096</v>
      </c>
    </row>
    <row r="10660" spans="1:2" x14ac:dyDescent="0.25">
      <c r="A10660" s="2">
        <v>24203</v>
      </c>
      <c r="B10660" s="1">
        <v>2453470.9740447914</v>
      </c>
    </row>
    <row r="10661" spans="1:2" x14ac:dyDescent="0.25">
      <c r="A10661" s="2">
        <v>24205</v>
      </c>
      <c r="B10661" s="1">
        <v>1015222.8978417572</v>
      </c>
    </row>
    <row r="10662" spans="1:2" x14ac:dyDescent="0.25">
      <c r="A10662" s="2">
        <v>24210</v>
      </c>
      <c r="B10662" s="1">
        <v>33735.359064465287</v>
      </c>
    </row>
    <row r="10663" spans="1:2" x14ac:dyDescent="0.25">
      <c r="A10663" s="2">
        <v>24212</v>
      </c>
      <c r="B10663" s="1">
        <v>4807.7450981829679</v>
      </c>
    </row>
    <row r="10664" spans="1:2" x14ac:dyDescent="0.25">
      <c r="A10664" s="2">
        <v>24213</v>
      </c>
      <c r="B10664" s="1">
        <v>506287.38727791765</v>
      </c>
    </row>
    <row r="10665" spans="1:2" x14ac:dyDescent="0.25">
      <c r="A10665" s="2">
        <v>24216</v>
      </c>
      <c r="B10665" s="1">
        <v>144035.39570804854</v>
      </c>
    </row>
    <row r="10666" spans="1:2" x14ac:dyDescent="0.25">
      <c r="A10666" s="2">
        <v>24218</v>
      </c>
      <c r="B10666" s="1">
        <v>740094.76820683794</v>
      </c>
    </row>
    <row r="10667" spans="1:2" x14ac:dyDescent="0.25">
      <c r="A10667" s="2">
        <v>24219</v>
      </c>
      <c r="B10667" s="1">
        <v>20020.561480766362</v>
      </c>
    </row>
    <row r="10668" spans="1:2" x14ac:dyDescent="0.25">
      <c r="A10668" s="2">
        <v>24221</v>
      </c>
      <c r="B10668" s="1">
        <v>33669</v>
      </c>
    </row>
    <row r="10669" spans="1:2" x14ac:dyDescent="0.25">
      <c r="A10669" s="2">
        <v>24222</v>
      </c>
      <c r="B10669" s="1">
        <v>324051.24532133207</v>
      </c>
    </row>
    <row r="10670" spans="1:2" x14ac:dyDescent="0.25">
      <c r="A10670" s="2">
        <v>24231</v>
      </c>
      <c r="B10670" s="1">
        <v>136632.25929918172</v>
      </c>
    </row>
    <row r="10671" spans="1:2" x14ac:dyDescent="0.25">
      <c r="A10671" s="2">
        <v>24232</v>
      </c>
      <c r="B10671" s="1">
        <v>1993525.6900579573</v>
      </c>
    </row>
    <row r="10672" spans="1:2" x14ac:dyDescent="0.25">
      <c r="A10672" s="2">
        <v>24233</v>
      </c>
      <c r="B10672" s="1">
        <v>12916.089478521737</v>
      </c>
    </row>
    <row r="10673" spans="1:2" x14ac:dyDescent="0.25">
      <c r="A10673" s="2">
        <v>24236</v>
      </c>
      <c r="B10673" s="1">
        <v>376122.08250000002</v>
      </c>
    </row>
    <row r="10674" spans="1:2" x14ac:dyDescent="0.25">
      <c r="A10674" s="2">
        <v>24239</v>
      </c>
      <c r="B10674" s="1">
        <v>149337.81099000003</v>
      </c>
    </row>
    <row r="10675" spans="1:2" x14ac:dyDescent="0.25">
      <c r="A10675" s="2">
        <v>24242</v>
      </c>
      <c r="B10675" s="1">
        <v>1415846.8399913653</v>
      </c>
    </row>
    <row r="10676" spans="1:2" x14ac:dyDescent="0.25">
      <c r="A10676" s="2">
        <v>24243</v>
      </c>
      <c r="B10676" s="1">
        <v>74649.218277224893</v>
      </c>
    </row>
    <row r="10677" spans="1:2" x14ac:dyDescent="0.25">
      <c r="A10677" s="2">
        <v>24244</v>
      </c>
      <c r="B10677" s="1">
        <v>499312.68102000008</v>
      </c>
    </row>
    <row r="10678" spans="1:2" x14ac:dyDescent="0.25">
      <c r="A10678" s="2">
        <v>24245</v>
      </c>
      <c r="B10678" s="1">
        <v>44846.522048088329</v>
      </c>
    </row>
    <row r="10679" spans="1:2" x14ac:dyDescent="0.25">
      <c r="A10679" s="2">
        <v>24250</v>
      </c>
      <c r="B10679" s="1">
        <v>490196.53335377673</v>
      </c>
    </row>
    <row r="10680" spans="1:2" x14ac:dyDescent="0.25">
      <c r="A10680" s="2">
        <v>24257</v>
      </c>
      <c r="B10680" s="1">
        <v>71009.49027910929</v>
      </c>
    </row>
    <row r="10681" spans="1:2" x14ac:dyDescent="0.25">
      <c r="A10681" s="2">
        <v>24259</v>
      </c>
      <c r="B10681" s="1">
        <v>52003.279524929094</v>
      </c>
    </row>
    <row r="10682" spans="1:2" x14ac:dyDescent="0.25">
      <c r="A10682" s="2">
        <v>24260</v>
      </c>
      <c r="B10682" s="1">
        <v>920058.40951993875</v>
      </c>
    </row>
    <row r="10683" spans="1:2" x14ac:dyDescent="0.25">
      <c r="A10683" s="2">
        <v>24262</v>
      </c>
      <c r="B10683" s="1">
        <v>41159.978076849118</v>
      </c>
    </row>
    <row r="10684" spans="1:2" x14ac:dyDescent="0.25">
      <c r="A10684" s="2">
        <v>24264</v>
      </c>
      <c r="B10684" s="1">
        <v>54893.49466532957</v>
      </c>
    </row>
    <row r="10685" spans="1:2" x14ac:dyDescent="0.25">
      <c r="A10685" s="2">
        <v>24265</v>
      </c>
      <c r="B10685" s="1">
        <v>13185.798792484931</v>
      </c>
    </row>
    <row r="10686" spans="1:2" x14ac:dyDescent="0.25">
      <c r="A10686" s="2">
        <v>24266</v>
      </c>
      <c r="B10686" s="1">
        <v>79960.033438335086</v>
      </c>
    </row>
    <row r="10687" spans="1:2" x14ac:dyDescent="0.25">
      <c r="A10687" s="2">
        <v>24267</v>
      </c>
      <c r="B10687" s="1">
        <v>59308.104272142591</v>
      </c>
    </row>
    <row r="10688" spans="1:2" x14ac:dyDescent="0.25">
      <c r="A10688" s="2">
        <v>24269</v>
      </c>
      <c r="B10688" s="1">
        <v>5758099.3598625008</v>
      </c>
    </row>
    <row r="10689" spans="1:2" x14ac:dyDescent="0.25">
      <c r="A10689" s="2">
        <v>24270</v>
      </c>
      <c r="B10689" s="1">
        <v>379832.14860075054</v>
      </c>
    </row>
    <row r="10690" spans="1:2" x14ac:dyDescent="0.25">
      <c r="A10690" s="2">
        <v>24271</v>
      </c>
      <c r="B10690" s="1">
        <v>1297403.9910476173</v>
      </c>
    </row>
    <row r="10691" spans="1:2" x14ac:dyDescent="0.25">
      <c r="A10691" s="2">
        <v>24272</v>
      </c>
      <c r="B10691" s="1">
        <v>44608.571607191319</v>
      </c>
    </row>
    <row r="10692" spans="1:2" x14ac:dyDescent="0.25">
      <c r="A10692" s="2">
        <v>24273</v>
      </c>
      <c r="B10692" s="1">
        <v>430818.96116575709</v>
      </c>
    </row>
    <row r="10693" spans="1:2" x14ac:dyDescent="0.25">
      <c r="A10693" s="2">
        <v>24275</v>
      </c>
      <c r="B10693" s="1">
        <v>16042045.669380128</v>
      </c>
    </row>
    <row r="10694" spans="1:2" x14ac:dyDescent="0.25">
      <c r="A10694" s="2">
        <v>24276</v>
      </c>
      <c r="B10694" s="1">
        <v>9213830.4793025479</v>
      </c>
    </row>
    <row r="10695" spans="1:2" x14ac:dyDescent="0.25">
      <c r="A10695" s="2">
        <v>24277</v>
      </c>
      <c r="B10695" s="1">
        <v>10776854.782319415</v>
      </c>
    </row>
    <row r="10696" spans="1:2" x14ac:dyDescent="0.25">
      <c r="A10696" s="2">
        <v>24278</v>
      </c>
      <c r="B10696" s="1">
        <v>7445745.6993831182</v>
      </c>
    </row>
    <row r="10697" spans="1:2" x14ac:dyDescent="0.25">
      <c r="A10697" s="2">
        <v>24279</v>
      </c>
      <c r="B10697" s="1">
        <v>8905485.6460013613</v>
      </c>
    </row>
    <row r="10698" spans="1:2" x14ac:dyDescent="0.25">
      <c r="A10698" s="2">
        <v>24280</v>
      </c>
      <c r="B10698" s="1">
        <v>5229025.2133043585</v>
      </c>
    </row>
    <row r="10699" spans="1:2" x14ac:dyDescent="0.25">
      <c r="A10699" s="2">
        <v>24281</v>
      </c>
      <c r="B10699" s="1">
        <v>2866404.8842708664</v>
      </c>
    </row>
    <row r="10700" spans="1:2" x14ac:dyDescent="0.25">
      <c r="A10700" s="2">
        <v>24282</v>
      </c>
      <c r="B10700" s="1">
        <v>6918511.5714525944</v>
      </c>
    </row>
    <row r="10701" spans="1:2" x14ac:dyDescent="0.25">
      <c r="A10701" s="2">
        <v>24283</v>
      </c>
      <c r="B10701" s="1">
        <v>8954171.6723120753</v>
      </c>
    </row>
    <row r="10702" spans="1:2" x14ac:dyDescent="0.25">
      <c r="A10702" s="2">
        <v>24284</v>
      </c>
      <c r="B10702" s="1">
        <v>665622.19630525529</v>
      </c>
    </row>
    <row r="10703" spans="1:2" x14ac:dyDescent="0.25">
      <c r="A10703" s="2">
        <v>24285</v>
      </c>
      <c r="B10703" s="1">
        <v>28768</v>
      </c>
    </row>
    <row r="10704" spans="1:2" x14ac:dyDescent="0.25">
      <c r="A10704" s="2">
        <v>24290</v>
      </c>
      <c r="B10704" s="1">
        <v>345.34998605673093</v>
      </c>
    </row>
    <row r="10705" spans="1:2" x14ac:dyDescent="0.25">
      <c r="A10705" s="2">
        <v>24300</v>
      </c>
      <c r="B10705" s="1">
        <v>615828.09513636259</v>
      </c>
    </row>
    <row r="10706" spans="1:2" x14ac:dyDescent="0.25">
      <c r="A10706" s="2">
        <v>24302</v>
      </c>
      <c r="B10706" s="1">
        <v>14037730.816479754</v>
      </c>
    </row>
    <row r="10707" spans="1:2" x14ac:dyDescent="0.25">
      <c r="A10707" s="2">
        <v>24303</v>
      </c>
      <c r="B10707" s="1">
        <v>8388400.1220427789</v>
      </c>
    </row>
    <row r="10708" spans="1:2" x14ac:dyDescent="0.25">
      <c r="A10708" s="2">
        <v>24304</v>
      </c>
      <c r="B10708" s="1">
        <v>2663367.2156669758</v>
      </c>
    </row>
    <row r="10709" spans="1:2" x14ac:dyDescent="0.25">
      <c r="A10709" s="2">
        <v>24305</v>
      </c>
      <c r="B10709" s="1">
        <v>15407265.530282654</v>
      </c>
    </row>
    <row r="10710" spans="1:2" x14ac:dyDescent="0.25">
      <c r="A10710" s="2">
        <v>24306</v>
      </c>
      <c r="B10710" s="1">
        <v>188311.02314789913</v>
      </c>
    </row>
    <row r="10711" spans="1:2" x14ac:dyDescent="0.25">
      <c r="A10711" s="2">
        <v>24307</v>
      </c>
      <c r="B10711" s="1">
        <v>171191.83922536281</v>
      </c>
    </row>
    <row r="10712" spans="1:2" x14ac:dyDescent="0.25">
      <c r="A10712" s="2">
        <v>24308</v>
      </c>
      <c r="B10712" s="1">
        <v>222549.39099297169</v>
      </c>
    </row>
    <row r="10713" spans="1:2" x14ac:dyDescent="0.25">
      <c r="A10713" s="2">
        <v>24309</v>
      </c>
      <c r="B10713" s="1">
        <v>930716.90136646922</v>
      </c>
    </row>
    <row r="10714" spans="1:2" x14ac:dyDescent="0.25">
      <c r="A10714" s="2">
        <v>24311</v>
      </c>
      <c r="B10714" s="1">
        <v>2707334.0025135451</v>
      </c>
    </row>
    <row r="10715" spans="1:2" x14ac:dyDescent="0.25">
      <c r="A10715" s="2">
        <v>24312</v>
      </c>
      <c r="B10715" s="1">
        <v>12373.037759184845</v>
      </c>
    </row>
    <row r="10716" spans="1:2" x14ac:dyDescent="0.25">
      <c r="A10716" s="2">
        <v>24320</v>
      </c>
      <c r="B10716" s="1">
        <v>11995.23507951508</v>
      </c>
    </row>
    <row r="10717" spans="1:2" x14ac:dyDescent="0.25">
      <c r="A10717" s="2">
        <v>24321</v>
      </c>
      <c r="B10717" s="1">
        <v>18842.908648529596</v>
      </c>
    </row>
    <row r="10718" spans="1:2" x14ac:dyDescent="0.25">
      <c r="A10718" s="2">
        <v>24323</v>
      </c>
      <c r="B10718" s="1">
        <v>3447.4494519866171</v>
      </c>
    </row>
    <row r="10719" spans="1:2" x14ac:dyDescent="0.25">
      <c r="A10719" s="2">
        <v>24325</v>
      </c>
      <c r="B10719" s="1">
        <v>2748868.68460974</v>
      </c>
    </row>
    <row r="10720" spans="1:2" x14ac:dyDescent="0.25">
      <c r="A10720" s="2">
        <v>24326</v>
      </c>
      <c r="B10720" s="1">
        <v>2667404.9818059467</v>
      </c>
    </row>
    <row r="10721" spans="1:2" x14ac:dyDescent="0.25">
      <c r="A10721" s="2">
        <v>24327</v>
      </c>
      <c r="B10721" s="1">
        <v>12373.037759184845</v>
      </c>
    </row>
    <row r="10722" spans="1:2" x14ac:dyDescent="0.25">
      <c r="A10722" s="2">
        <v>24328</v>
      </c>
      <c r="B10722" s="1">
        <v>12373.037759184845</v>
      </c>
    </row>
    <row r="10723" spans="1:2" x14ac:dyDescent="0.25">
      <c r="A10723" s="2">
        <v>24329</v>
      </c>
      <c r="B10723" s="1">
        <v>2056214.6967701821</v>
      </c>
    </row>
    <row r="10724" spans="1:2" x14ac:dyDescent="0.25">
      <c r="A10724" s="2">
        <v>24331</v>
      </c>
      <c r="B10724" s="1">
        <v>299924.95122406894</v>
      </c>
    </row>
    <row r="10725" spans="1:2" x14ac:dyDescent="0.25">
      <c r="A10725" s="2">
        <v>24335</v>
      </c>
      <c r="B10725" s="1">
        <v>516550.71377848787</v>
      </c>
    </row>
    <row r="10726" spans="1:2" x14ac:dyDescent="0.25">
      <c r="A10726" s="2">
        <v>24337</v>
      </c>
      <c r="B10726" s="1">
        <v>168995.86114978231</v>
      </c>
    </row>
    <row r="10727" spans="1:2" x14ac:dyDescent="0.25">
      <c r="A10727" s="2">
        <v>24339</v>
      </c>
      <c r="B10727" s="1">
        <v>4707610.2900251225</v>
      </c>
    </row>
    <row r="10728" spans="1:2" x14ac:dyDescent="0.25">
      <c r="A10728" s="2">
        <v>24340</v>
      </c>
      <c r="B10728" s="1">
        <v>5832305.2547345376</v>
      </c>
    </row>
    <row r="10729" spans="1:2" x14ac:dyDescent="0.25">
      <c r="A10729" s="2">
        <v>24341</v>
      </c>
      <c r="B10729" s="1">
        <v>7618793.322892501</v>
      </c>
    </row>
    <row r="10730" spans="1:2" x14ac:dyDescent="0.25">
      <c r="A10730" s="2">
        <v>24342</v>
      </c>
      <c r="B10730" s="1">
        <v>991307.00611850794</v>
      </c>
    </row>
    <row r="10731" spans="1:2" x14ac:dyDescent="0.25">
      <c r="A10731" s="2">
        <v>24343</v>
      </c>
      <c r="B10731" s="1">
        <v>25313724.044573512</v>
      </c>
    </row>
    <row r="10732" spans="1:2" x14ac:dyDescent="0.25">
      <c r="A10732" s="2">
        <v>24344</v>
      </c>
      <c r="B10732" s="1">
        <v>2612722.639702871</v>
      </c>
    </row>
    <row r="10733" spans="1:2" x14ac:dyDescent="0.25">
      <c r="A10733" s="2">
        <v>24346</v>
      </c>
      <c r="B10733" s="1">
        <v>32755397.876698814</v>
      </c>
    </row>
    <row r="10734" spans="1:2" x14ac:dyDescent="0.25">
      <c r="A10734" s="2">
        <v>24347</v>
      </c>
      <c r="B10734" s="1">
        <v>6458772.9356294489</v>
      </c>
    </row>
    <row r="10735" spans="1:2" x14ac:dyDescent="0.25">
      <c r="A10735" s="2">
        <v>24348</v>
      </c>
      <c r="B10735" s="1">
        <v>639491.23744731268</v>
      </c>
    </row>
    <row r="10736" spans="1:2" x14ac:dyDescent="0.25">
      <c r="A10736" s="2">
        <v>24360</v>
      </c>
      <c r="B10736" s="1">
        <v>15407265.530282654</v>
      </c>
    </row>
    <row r="10737" spans="1:2" x14ac:dyDescent="0.25">
      <c r="A10737" s="2">
        <v>24361</v>
      </c>
      <c r="B10737" s="1">
        <v>1925849.1596166336</v>
      </c>
    </row>
    <row r="10738" spans="1:2" x14ac:dyDescent="0.25">
      <c r="A10738" s="2">
        <v>24362</v>
      </c>
      <c r="B10738" s="1">
        <v>599761.75397575391</v>
      </c>
    </row>
    <row r="10739" spans="1:2" x14ac:dyDescent="0.25">
      <c r="A10739" s="2">
        <v>24363</v>
      </c>
      <c r="B10739" s="1">
        <v>11497007.795700574</v>
      </c>
    </row>
    <row r="10740" spans="1:2" x14ac:dyDescent="0.25">
      <c r="A10740" s="2">
        <v>24370</v>
      </c>
      <c r="B10740" s="1">
        <v>35962.092571065878</v>
      </c>
    </row>
    <row r="10741" spans="1:2" x14ac:dyDescent="0.25">
      <c r="A10741" s="2">
        <v>24371</v>
      </c>
      <c r="B10741" s="1">
        <v>15419.071864022337</v>
      </c>
    </row>
    <row r="10742" spans="1:2" x14ac:dyDescent="0.25">
      <c r="A10742" s="2">
        <v>24372</v>
      </c>
      <c r="B10742" s="1">
        <v>25690.58221754411</v>
      </c>
    </row>
    <row r="10743" spans="1:2" x14ac:dyDescent="0.25">
      <c r="A10743" s="2">
        <v>24373</v>
      </c>
      <c r="B10743" s="1">
        <v>11995.23507951508</v>
      </c>
    </row>
    <row r="10744" spans="1:2" x14ac:dyDescent="0.25">
      <c r="A10744" s="2">
        <v>24375</v>
      </c>
      <c r="B10744" s="1">
        <v>77048.133985152963</v>
      </c>
    </row>
    <row r="10745" spans="1:2" x14ac:dyDescent="0.25">
      <c r="A10745" s="2">
        <v>24376</v>
      </c>
      <c r="B10745" s="1">
        <v>17119.183922536286</v>
      </c>
    </row>
    <row r="10746" spans="1:2" x14ac:dyDescent="0.25">
      <c r="A10746" s="2">
        <v>24377</v>
      </c>
      <c r="B10746" s="1">
        <v>4108.6041414087085</v>
      </c>
    </row>
    <row r="10747" spans="1:2" x14ac:dyDescent="0.25">
      <c r="A10747" s="2">
        <v>24378</v>
      </c>
      <c r="B10747" s="1">
        <v>4108.6041414087085</v>
      </c>
    </row>
    <row r="10748" spans="1:2" x14ac:dyDescent="0.25">
      <c r="A10748" s="2">
        <v>24379</v>
      </c>
      <c r="B10748" s="1">
        <v>4108.6041414087085</v>
      </c>
    </row>
    <row r="10749" spans="1:2" x14ac:dyDescent="0.25">
      <c r="A10749" s="2">
        <v>24380</v>
      </c>
      <c r="B10749" s="1">
        <v>276244.59684103722</v>
      </c>
    </row>
    <row r="10750" spans="1:2" x14ac:dyDescent="0.25">
      <c r="A10750" s="2">
        <v>24381</v>
      </c>
      <c r="B10750" s="1">
        <v>37701857.977813311</v>
      </c>
    </row>
    <row r="10751" spans="1:2" x14ac:dyDescent="0.25">
      <c r="A10751" s="2">
        <v>24390</v>
      </c>
      <c r="B10751" s="1">
        <v>995135.04316366743</v>
      </c>
    </row>
    <row r="10752" spans="1:2" x14ac:dyDescent="0.25">
      <c r="A10752" s="2">
        <v>24400</v>
      </c>
      <c r="B10752" s="1">
        <v>1020285.0445500002</v>
      </c>
    </row>
    <row r="10753" spans="1:2" x14ac:dyDescent="0.25">
      <c r="A10753" s="2">
        <v>24410</v>
      </c>
      <c r="B10753" s="1">
        <v>2523320.48484689</v>
      </c>
    </row>
    <row r="10754" spans="1:2" x14ac:dyDescent="0.25">
      <c r="A10754" s="2">
        <v>24411</v>
      </c>
      <c r="B10754" s="1">
        <v>26932.274888408239</v>
      </c>
    </row>
    <row r="10755" spans="1:2" x14ac:dyDescent="0.25">
      <c r="A10755" s="2">
        <v>24412</v>
      </c>
      <c r="B10755" s="1">
        <v>6054712.9697226323</v>
      </c>
    </row>
    <row r="10756" spans="1:2" x14ac:dyDescent="0.25">
      <c r="A10756" s="2">
        <v>24414</v>
      </c>
      <c r="B10756" s="1">
        <v>5670615.0094317282</v>
      </c>
    </row>
    <row r="10757" spans="1:2" x14ac:dyDescent="0.25">
      <c r="A10757" s="2">
        <v>24420</v>
      </c>
      <c r="B10757" s="1">
        <v>22394.765483167466</v>
      </c>
    </row>
    <row r="10758" spans="1:2" x14ac:dyDescent="0.25">
      <c r="A10758" s="2">
        <v>24421</v>
      </c>
      <c r="B10758" s="1">
        <v>822385.55468742747</v>
      </c>
    </row>
    <row r="10759" spans="1:2" x14ac:dyDescent="0.25">
      <c r="A10759" s="2">
        <v>24422</v>
      </c>
      <c r="B10759" s="1">
        <v>748980.49004815635</v>
      </c>
    </row>
    <row r="10760" spans="1:2" x14ac:dyDescent="0.25">
      <c r="A10760" s="2">
        <v>24423</v>
      </c>
      <c r="B10760" s="1">
        <v>14929.843655444978</v>
      </c>
    </row>
    <row r="10761" spans="1:2" x14ac:dyDescent="0.25">
      <c r="A10761" s="2">
        <v>24424</v>
      </c>
      <c r="B10761" s="1">
        <v>559869.13707918662</v>
      </c>
    </row>
    <row r="10762" spans="1:2" x14ac:dyDescent="0.25">
      <c r="A10762" s="2">
        <v>24425</v>
      </c>
      <c r="B10762" s="1">
        <v>737809.5222128497</v>
      </c>
    </row>
    <row r="10763" spans="1:2" x14ac:dyDescent="0.25">
      <c r="A10763" s="2">
        <v>24432</v>
      </c>
      <c r="B10763" s="1">
        <v>1378254</v>
      </c>
    </row>
    <row r="10764" spans="1:2" x14ac:dyDescent="0.25">
      <c r="A10764" s="2">
        <v>24435</v>
      </c>
      <c r="B10764" s="1">
        <v>6372114.8701517116</v>
      </c>
    </row>
    <row r="10765" spans="1:2" x14ac:dyDescent="0.25">
      <c r="A10765" s="2">
        <v>24440</v>
      </c>
      <c r="B10765" s="1">
        <v>181273.18504986109</v>
      </c>
    </row>
    <row r="10766" spans="1:2" x14ac:dyDescent="0.25">
      <c r="A10766" s="2">
        <v>24441</v>
      </c>
      <c r="B10766" s="1">
        <v>26127.226397028709</v>
      </c>
    </row>
    <row r="10767" spans="1:2" x14ac:dyDescent="0.25">
      <c r="A10767" s="2">
        <v>24442</v>
      </c>
      <c r="B10767" s="1">
        <v>43545.377328381182</v>
      </c>
    </row>
    <row r="10768" spans="1:2" x14ac:dyDescent="0.25">
      <c r="A10768" s="2">
        <v>24443</v>
      </c>
      <c r="B10768" s="1">
        <v>149298.43655444979</v>
      </c>
    </row>
    <row r="10769" spans="1:2" x14ac:dyDescent="0.25">
      <c r="A10769" s="2">
        <v>24444</v>
      </c>
      <c r="B10769" s="1">
        <v>8458791.9705435187</v>
      </c>
    </row>
    <row r="10770" spans="1:2" x14ac:dyDescent="0.25">
      <c r="A10770" s="2">
        <v>24445</v>
      </c>
      <c r="B10770" s="1">
        <v>6892117.3763689147</v>
      </c>
    </row>
    <row r="10771" spans="1:2" x14ac:dyDescent="0.25">
      <c r="A10771" s="2">
        <v>24446</v>
      </c>
      <c r="B10771" s="1">
        <v>7366882.5210517338</v>
      </c>
    </row>
    <row r="10772" spans="1:2" x14ac:dyDescent="0.25">
      <c r="A10772" s="2">
        <v>24450</v>
      </c>
      <c r="B10772" s="1">
        <v>54505.379052000004</v>
      </c>
    </row>
    <row r="10773" spans="1:2" x14ac:dyDescent="0.25">
      <c r="A10773" s="2">
        <v>24451</v>
      </c>
      <c r="B10773" s="1">
        <v>23294.118504258076</v>
      </c>
    </row>
    <row r="10774" spans="1:2" x14ac:dyDescent="0.25">
      <c r="A10774" s="2">
        <v>24452</v>
      </c>
      <c r="B10774" s="1">
        <v>6361.3575508575141</v>
      </c>
    </row>
    <row r="10775" spans="1:2" x14ac:dyDescent="0.25">
      <c r="A10775" s="2">
        <v>24453</v>
      </c>
      <c r="B10775" s="1">
        <v>38786.4896632081</v>
      </c>
    </row>
    <row r="10776" spans="1:2" x14ac:dyDescent="0.25">
      <c r="A10776" s="2">
        <v>24455</v>
      </c>
      <c r="B10776" s="1">
        <v>47081.261967445738</v>
      </c>
    </row>
    <row r="10777" spans="1:2" x14ac:dyDescent="0.25">
      <c r="A10777" s="2">
        <v>24456</v>
      </c>
      <c r="B10777" s="1">
        <v>382724.87176888535</v>
      </c>
    </row>
    <row r="10778" spans="1:2" x14ac:dyDescent="0.25">
      <c r="A10778" s="2">
        <v>24457</v>
      </c>
      <c r="B10778" s="1">
        <v>461332.00000000006</v>
      </c>
    </row>
    <row r="10779" spans="1:2" x14ac:dyDescent="0.25">
      <c r="A10779" s="2">
        <v>24458</v>
      </c>
      <c r="B10779" s="1">
        <v>45825.838361099595</v>
      </c>
    </row>
    <row r="10780" spans="1:2" x14ac:dyDescent="0.25">
      <c r="A10780" s="2">
        <v>24459</v>
      </c>
      <c r="B10780" s="1">
        <v>1009.0086003804897</v>
      </c>
    </row>
    <row r="10781" spans="1:2" x14ac:dyDescent="0.25">
      <c r="A10781" s="2">
        <v>24460</v>
      </c>
      <c r="B10781" s="1">
        <v>1392.2079208702442</v>
      </c>
    </row>
    <row r="10782" spans="1:2" x14ac:dyDescent="0.25">
      <c r="A10782" s="2">
        <v>24461</v>
      </c>
      <c r="B10782" s="1">
        <v>24655.392643329425</v>
      </c>
    </row>
    <row r="10783" spans="1:2" x14ac:dyDescent="0.25">
      <c r="A10783" s="2">
        <v>24462</v>
      </c>
      <c r="B10783" s="1">
        <v>167252.81770376032</v>
      </c>
    </row>
    <row r="10784" spans="1:2" x14ac:dyDescent="0.25">
      <c r="A10784" s="2">
        <v>24463</v>
      </c>
      <c r="B10784" s="1">
        <v>37813.561518328264</v>
      </c>
    </row>
    <row r="10785" spans="1:2" x14ac:dyDescent="0.25">
      <c r="A10785" s="2">
        <v>24464</v>
      </c>
      <c r="B10785" s="1">
        <v>364.5370159204482</v>
      </c>
    </row>
    <row r="10786" spans="1:2" x14ac:dyDescent="0.25">
      <c r="A10786" s="2">
        <v>24465</v>
      </c>
      <c r="B10786" s="1">
        <v>14566.550793162483</v>
      </c>
    </row>
    <row r="10787" spans="1:2" x14ac:dyDescent="0.25">
      <c r="A10787" s="2">
        <v>24466</v>
      </c>
      <c r="B10787" s="1">
        <v>196404.58159465459</v>
      </c>
    </row>
    <row r="10788" spans="1:2" x14ac:dyDescent="0.25">
      <c r="A10788" s="2">
        <v>24467</v>
      </c>
      <c r="B10788" s="1">
        <v>783870.01295400003</v>
      </c>
    </row>
    <row r="10789" spans="1:2" x14ac:dyDescent="0.25">
      <c r="A10789" s="2">
        <v>24468</v>
      </c>
      <c r="B10789" s="1">
        <v>779510.87422650005</v>
      </c>
    </row>
    <row r="10790" spans="1:2" x14ac:dyDescent="0.25">
      <c r="A10790" s="2">
        <v>24469</v>
      </c>
      <c r="B10790" s="1">
        <v>4909.1743196636198</v>
      </c>
    </row>
    <row r="10791" spans="1:2" x14ac:dyDescent="0.25">
      <c r="A10791" s="2">
        <v>24470</v>
      </c>
      <c r="B10791" s="1">
        <v>685864.57599476271</v>
      </c>
    </row>
    <row r="10792" spans="1:2" x14ac:dyDescent="0.25">
      <c r="A10792" s="2">
        <v>24472</v>
      </c>
      <c r="B10792" s="1">
        <v>1692972.3073202209</v>
      </c>
    </row>
    <row r="10793" spans="1:2" x14ac:dyDescent="0.25">
      <c r="A10793" s="2">
        <v>24480</v>
      </c>
      <c r="B10793" s="1">
        <v>474661.84167010261</v>
      </c>
    </row>
    <row r="10794" spans="1:2" x14ac:dyDescent="0.25">
      <c r="A10794" s="2">
        <v>24490</v>
      </c>
      <c r="B10794" s="1">
        <v>66483466.944570802</v>
      </c>
    </row>
    <row r="10795" spans="1:2" x14ac:dyDescent="0.25">
      <c r="A10795" s="2">
        <v>24501</v>
      </c>
      <c r="B10795" s="1">
        <v>1181945.9560560607</v>
      </c>
    </row>
    <row r="10796" spans="1:2" x14ac:dyDescent="0.25">
      <c r="A10796" s="2">
        <v>24502</v>
      </c>
      <c r="B10796" s="1">
        <v>1047930.1827340142</v>
      </c>
    </row>
    <row r="10797" spans="1:2" x14ac:dyDescent="0.25">
      <c r="A10797" s="2">
        <v>24503</v>
      </c>
      <c r="B10797" s="1">
        <v>2232813.8368483186</v>
      </c>
    </row>
    <row r="10798" spans="1:2" x14ac:dyDescent="0.25">
      <c r="A10798" s="2">
        <v>24504</v>
      </c>
      <c r="B10798" s="1">
        <v>9948259.9350000005</v>
      </c>
    </row>
    <row r="10799" spans="1:2" x14ac:dyDescent="0.25">
      <c r="A10799" s="2">
        <v>24505</v>
      </c>
      <c r="B10799" s="1">
        <v>240171284.92913425</v>
      </c>
    </row>
    <row r="10800" spans="1:2" x14ac:dyDescent="0.25">
      <c r="A10800" s="2">
        <v>24506</v>
      </c>
      <c r="B10800" s="1">
        <v>2399047.0159030156</v>
      </c>
    </row>
    <row r="10801" spans="1:2" x14ac:dyDescent="0.25">
      <c r="A10801" s="2">
        <v>24507</v>
      </c>
      <c r="B10801" s="1">
        <v>142384.38490054317</v>
      </c>
    </row>
    <row r="10802" spans="1:2" x14ac:dyDescent="0.25">
      <c r="A10802" s="2">
        <v>24520</v>
      </c>
      <c r="B10802" s="1">
        <v>11268243.067500001</v>
      </c>
    </row>
    <row r="10803" spans="1:2" x14ac:dyDescent="0.25">
      <c r="A10803" s="2">
        <v>24534</v>
      </c>
      <c r="B10803" s="1">
        <v>1663806.6600355473</v>
      </c>
    </row>
    <row r="10804" spans="1:2" x14ac:dyDescent="0.25">
      <c r="A10804" s="2">
        <v>24535</v>
      </c>
      <c r="B10804" s="1">
        <v>640987.95427377103</v>
      </c>
    </row>
    <row r="10805" spans="1:2" x14ac:dyDescent="0.25">
      <c r="A10805" s="2">
        <v>24536</v>
      </c>
      <c r="B10805" s="1">
        <v>242974.34836261845</v>
      </c>
    </row>
    <row r="10806" spans="1:2" x14ac:dyDescent="0.25">
      <c r="A10806" s="2">
        <v>24540</v>
      </c>
      <c r="B10806" s="1">
        <v>21968.567119945492</v>
      </c>
    </row>
    <row r="10807" spans="1:2" x14ac:dyDescent="0.25">
      <c r="A10807" s="2">
        <v>24550</v>
      </c>
      <c r="B10807" s="1">
        <v>30625411.500000004</v>
      </c>
    </row>
    <row r="10808" spans="1:2" x14ac:dyDescent="0.25">
      <c r="A10808" s="2">
        <v>24551</v>
      </c>
      <c r="B10808" s="1">
        <v>6683624.0706670703</v>
      </c>
    </row>
    <row r="10809" spans="1:2" x14ac:dyDescent="0.25">
      <c r="A10809" s="2">
        <v>24560</v>
      </c>
      <c r="B10809" s="1">
        <v>423493191.24232858</v>
      </c>
    </row>
    <row r="10810" spans="1:2" x14ac:dyDescent="0.25">
      <c r="A10810" s="2">
        <v>24561</v>
      </c>
      <c r="B10810" s="1">
        <v>248239.97321051577</v>
      </c>
    </row>
    <row r="10811" spans="1:2" x14ac:dyDescent="0.25">
      <c r="A10811" s="2">
        <v>24563</v>
      </c>
      <c r="B10811" s="1">
        <v>8571.3982950078207</v>
      </c>
    </row>
    <row r="10812" spans="1:2" x14ac:dyDescent="0.25">
      <c r="A10812" s="2">
        <v>24564</v>
      </c>
      <c r="B10812" s="1">
        <v>53081.276493602163</v>
      </c>
    </row>
    <row r="10813" spans="1:2" x14ac:dyDescent="0.25">
      <c r="A10813" s="2">
        <v>24565</v>
      </c>
      <c r="B10813" s="1">
        <v>123258.12424226124</v>
      </c>
    </row>
    <row r="10814" spans="1:2" x14ac:dyDescent="0.25">
      <c r="A10814" s="2">
        <v>24567</v>
      </c>
      <c r="B10814" s="1">
        <v>12839387.941902213</v>
      </c>
    </row>
    <row r="10815" spans="1:2" x14ac:dyDescent="0.25">
      <c r="A10815" s="2">
        <v>24568</v>
      </c>
      <c r="B10815" s="1">
        <v>3423836.7845072565</v>
      </c>
    </row>
    <row r="10816" spans="1:2" x14ac:dyDescent="0.25">
      <c r="A10816" s="2">
        <v>24569</v>
      </c>
      <c r="B10816" s="1">
        <v>78073159.88043198</v>
      </c>
    </row>
    <row r="10817" spans="1:2" x14ac:dyDescent="0.25">
      <c r="A10817" s="2">
        <v>24571</v>
      </c>
      <c r="B10817" s="1">
        <v>385193.44459080609</v>
      </c>
    </row>
    <row r="10818" spans="1:2" x14ac:dyDescent="0.25">
      <c r="A10818" s="2">
        <v>24572</v>
      </c>
      <c r="B10818" s="1">
        <v>12667133.53264028</v>
      </c>
    </row>
    <row r="10819" spans="1:2" x14ac:dyDescent="0.25">
      <c r="A10819" s="2">
        <v>24573</v>
      </c>
      <c r="B10819" s="1">
        <v>3381027.0183671764</v>
      </c>
    </row>
    <row r="10820" spans="1:2" x14ac:dyDescent="0.25">
      <c r="A10820" s="2">
        <v>24574</v>
      </c>
      <c r="B10820" s="1">
        <v>6446.258221865387</v>
      </c>
    </row>
    <row r="10821" spans="1:2" x14ac:dyDescent="0.25">
      <c r="A10821" s="2">
        <v>24576</v>
      </c>
      <c r="B10821" s="1">
        <v>256787.75883804425</v>
      </c>
    </row>
    <row r="10822" spans="1:2" x14ac:dyDescent="0.25">
      <c r="A10822" s="2">
        <v>24577</v>
      </c>
      <c r="B10822" s="1">
        <v>78346.830696517776</v>
      </c>
    </row>
    <row r="10823" spans="1:2" x14ac:dyDescent="0.25">
      <c r="A10823" s="2">
        <v>24578</v>
      </c>
      <c r="B10823" s="1">
        <v>4270134.9381933706</v>
      </c>
    </row>
    <row r="10824" spans="1:2" x14ac:dyDescent="0.25">
      <c r="A10824" s="2">
        <v>24580</v>
      </c>
      <c r="B10824" s="1">
        <v>406586.52132710657</v>
      </c>
    </row>
    <row r="10825" spans="1:2" x14ac:dyDescent="0.25">
      <c r="A10825" s="2">
        <v>24581</v>
      </c>
      <c r="B10825" s="1">
        <v>29964.475031308335</v>
      </c>
    </row>
    <row r="10826" spans="1:2" x14ac:dyDescent="0.25">
      <c r="A10826" s="2">
        <v>24590</v>
      </c>
      <c r="B10826" s="1">
        <v>9207361.1774907913</v>
      </c>
    </row>
    <row r="10827" spans="1:2" x14ac:dyDescent="0.25">
      <c r="A10827" s="2">
        <v>24591</v>
      </c>
      <c r="B10827" s="1">
        <v>522544.52794057422</v>
      </c>
    </row>
    <row r="10828" spans="1:2" x14ac:dyDescent="0.25">
      <c r="A10828" s="2">
        <v>24592</v>
      </c>
      <c r="B10828" s="1">
        <v>774667.38675150007</v>
      </c>
    </row>
    <row r="10829" spans="1:2" x14ac:dyDescent="0.25">
      <c r="A10829" s="2">
        <v>24600</v>
      </c>
      <c r="B10829" s="1">
        <v>3678107.5727086351</v>
      </c>
    </row>
    <row r="10830" spans="1:2" x14ac:dyDescent="0.25">
      <c r="A10830" s="2">
        <v>24601</v>
      </c>
      <c r="B10830" s="1">
        <v>14790227.789922174</v>
      </c>
    </row>
    <row r="10831" spans="1:2" x14ac:dyDescent="0.25">
      <c r="A10831" s="2">
        <v>24602</v>
      </c>
      <c r="B10831" s="1">
        <v>401651.47382392018</v>
      </c>
    </row>
    <row r="10832" spans="1:2" x14ac:dyDescent="0.25">
      <c r="A10832" s="2">
        <v>24605</v>
      </c>
      <c r="B10832" s="1">
        <v>277684.96955727821</v>
      </c>
    </row>
    <row r="10833" spans="1:2" x14ac:dyDescent="0.25">
      <c r="A10833" s="2">
        <v>24606</v>
      </c>
      <c r="B10833" s="1">
        <v>228358.10719289433</v>
      </c>
    </row>
    <row r="10834" spans="1:2" x14ac:dyDescent="0.25">
      <c r="A10834" s="2">
        <v>24607</v>
      </c>
      <c r="B10834" s="1">
        <v>297519.61023994093</v>
      </c>
    </row>
    <row r="10835" spans="1:2" x14ac:dyDescent="0.25">
      <c r="A10835" s="2">
        <v>24610</v>
      </c>
      <c r="B10835" s="1">
        <v>36798099.063172631</v>
      </c>
    </row>
    <row r="10836" spans="1:2" x14ac:dyDescent="0.25">
      <c r="A10836" s="2">
        <v>24612</v>
      </c>
      <c r="B10836" s="1">
        <v>315453.21424270922</v>
      </c>
    </row>
    <row r="10837" spans="1:2" x14ac:dyDescent="0.25">
      <c r="A10837" s="2">
        <v>24613</v>
      </c>
      <c r="B10837" s="1">
        <v>15772081.242838774</v>
      </c>
    </row>
    <row r="10838" spans="1:2" x14ac:dyDescent="0.25">
      <c r="A10838" s="2">
        <v>24614</v>
      </c>
      <c r="B10838" s="1">
        <v>3563.9103108246204</v>
      </c>
    </row>
    <row r="10839" spans="1:2" x14ac:dyDescent="0.25">
      <c r="A10839" s="2">
        <v>24615</v>
      </c>
      <c r="B10839" s="1">
        <v>3324816.7917916323</v>
      </c>
    </row>
    <row r="10840" spans="1:2" x14ac:dyDescent="0.25">
      <c r="A10840" s="2">
        <v>24616</v>
      </c>
      <c r="B10840" s="1">
        <v>1111920.5116030807</v>
      </c>
    </row>
    <row r="10841" spans="1:2" x14ac:dyDescent="0.25">
      <c r="A10841" s="2">
        <v>24617</v>
      </c>
      <c r="B10841" s="1">
        <v>1181341.7539924004</v>
      </c>
    </row>
    <row r="10842" spans="1:2" x14ac:dyDescent="0.25">
      <c r="A10842" s="2">
        <v>24618</v>
      </c>
      <c r="B10842" s="1">
        <v>5345.8654662369299</v>
      </c>
    </row>
    <row r="10843" spans="1:2" x14ac:dyDescent="0.25">
      <c r="A10843" s="2">
        <v>24620</v>
      </c>
      <c r="B10843" s="1">
        <v>5399857.0993875386</v>
      </c>
    </row>
    <row r="10844" spans="1:2" x14ac:dyDescent="0.25">
      <c r="A10844" s="2">
        <v>24621</v>
      </c>
      <c r="B10844" s="1">
        <v>6578.2333019419011</v>
      </c>
    </row>
    <row r="10845" spans="1:2" x14ac:dyDescent="0.25">
      <c r="A10845" s="2">
        <v>24623</v>
      </c>
      <c r="B10845" s="1">
        <v>9138.7542930432592</v>
      </c>
    </row>
    <row r="10846" spans="1:2" x14ac:dyDescent="0.25">
      <c r="A10846" s="2">
        <v>24633</v>
      </c>
      <c r="B10846" s="1">
        <v>32077.194994225414</v>
      </c>
    </row>
    <row r="10847" spans="1:2" x14ac:dyDescent="0.25">
      <c r="A10847" s="2">
        <v>24634</v>
      </c>
      <c r="B10847" s="1">
        <v>136065.82590503909</v>
      </c>
    </row>
    <row r="10848" spans="1:2" x14ac:dyDescent="0.25">
      <c r="A10848" s="2">
        <v>24640</v>
      </c>
      <c r="B10848" s="1">
        <v>29445.563710119073</v>
      </c>
    </row>
    <row r="10849" spans="1:2" x14ac:dyDescent="0.25">
      <c r="A10849" s="2">
        <v>24641</v>
      </c>
      <c r="B10849" s="1">
        <v>68358.672352748326</v>
      </c>
    </row>
    <row r="10850" spans="1:2" x14ac:dyDescent="0.25">
      <c r="A10850" s="2">
        <v>24642</v>
      </c>
      <c r="B10850" s="1">
        <v>326728.47991190973</v>
      </c>
    </row>
    <row r="10851" spans="1:2" x14ac:dyDescent="0.25">
      <c r="A10851" s="2">
        <v>24643</v>
      </c>
      <c r="B10851" s="1">
        <v>912511.53473988234</v>
      </c>
    </row>
    <row r="10852" spans="1:2" x14ac:dyDescent="0.25">
      <c r="A10852" s="2">
        <v>24644</v>
      </c>
      <c r="B10852" s="1">
        <v>722736.52620826277</v>
      </c>
    </row>
    <row r="10853" spans="1:2" x14ac:dyDescent="0.25">
      <c r="A10853" s="2">
        <v>24647</v>
      </c>
      <c r="B10853" s="1">
        <v>1212652.151070032</v>
      </c>
    </row>
    <row r="10854" spans="1:2" x14ac:dyDescent="0.25">
      <c r="A10854" s="2">
        <v>24648</v>
      </c>
      <c r="B10854" s="1">
        <v>997670.06305308803</v>
      </c>
    </row>
    <row r="10855" spans="1:2" x14ac:dyDescent="0.25">
      <c r="A10855" s="2">
        <v>24649</v>
      </c>
      <c r="B10855" s="1">
        <v>275677.89282153256</v>
      </c>
    </row>
    <row r="10856" spans="1:2" x14ac:dyDescent="0.25">
      <c r="A10856" s="2">
        <v>24650</v>
      </c>
      <c r="B10856" s="1">
        <v>3726306.8235900174</v>
      </c>
    </row>
    <row r="10857" spans="1:2" x14ac:dyDescent="0.25">
      <c r="A10857" s="2">
        <v>24651</v>
      </c>
      <c r="B10857" s="1">
        <v>2411690.5597450989</v>
      </c>
    </row>
    <row r="10858" spans="1:2" x14ac:dyDescent="0.25">
      <c r="A10858" s="2">
        <v>24652</v>
      </c>
      <c r="B10858" s="1">
        <v>104249.64912432517</v>
      </c>
    </row>
    <row r="10859" spans="1:2" x14ac:dyDescent="0.25">
      <c r="A10859" s="2">
        <v>24666</v>
      </c>
      <c r="B10859" s="1">
        <v>287275.78908000008</v>
      </c>
    </row>
    <row r="10860" spans="1:2" x14ac:dyDescent="0.25">
      <c r="A10860" s="2">
        <v>24668</v>
      </c>
      <c r="B10860" s="1">
        <v>919339.52422050014</v>
      </c>
    </row>
    <row r="10861" spans="1:2" x14ac:dyDescent="0.25">
      <c r="A10861" s="2">
        <v>24669</v>
      </c>
      <c r="B10861" s="1">
        <v>40537.80579240001</v>
      </c>
    </row>
    <row r="10862" spans="1:2" x14ac:dyDescent="0.25">
      <c r="A10862" s="2">
        <v>24670</v>
      </c>
      <c r="B10862" s="1">
        <v>283853.65249914763</v>
      </c>
    </row>
    <row r="10863" spans="1:2" x14ac:dyDescent="0.25">
      <c r="A10863" s="2">
        <v>24672</v>
      </c>
      <c r="B10863" s="1">
        <v>104135.65949672872</v>
      </c>
    </row>
    <row r="10864" spans="1:2" x14ac:dyDescent="0.25">
      <c r="A10864" s="2">
        <v>24673</v>
      </c>
      <c r="B10864" s="1">
        <v>20435.223503390313</v>
      </c>
    </row>
    <row r="10865" spans="1:2" x14ac:dyDescent="0.25">
      <c r="A10865" s="2">
        <v>24674</v>
      </c>
      <c r="B10865" s="1">
        <v>136452.57986313003</v>
      </c>
    </row>
    <row r="10866" spans="1:2" x14ac:dyDescent="0.25">
      <c r="A10866" s="2">
        <v>24675</v>
      </c>
      <c r="B10866" s="1">
        <v>901242.28949175018</v>
      </c>
    </row>
    <row r="10867" spans="1:2" x14ac:dyDescent="0.25">
      <c r="A10867" s="2">
        <v>24676</v>
      </c>
      <c r="B10867" s="1">
        <v>167960.74112375599</v>
      </c>
    </row>
    <row r="10868" spans="1:2" x14ac:dyDescent="0.25">
      <c r="A10868" s="2">
        <v>24677</v>
      </c>
      <c r="B10868" s="1">
        <v>14929.843655444978</v>
      </c>
    </row>
    <row r="10869" spans="1:2" x14ac:dyDescent="0.25">
      <c r="A10869" s="2">
        <v>24688</v>
      </c>
      <c r="B10869" s="1">
        <v>9331152.2846531104</v>
      </c>
    </row>
    <row r="10870" spans="1:2" x14ac:dyDescent="0.25">
      <c r="A10870" s="2">
        <v>24690</v>
      </c>
      <c r="B10870" s="1">
        <v>1661662.9695781625</v>
      </c>
    </row>
    <row r="10871" spans="1:2" x14ac:dyDescent="0.25">
      <c r="A10871" s="2">
        <v>24691</v>
      </c>
      <c r="B10871" s="1">
        <v>1841788.0633901106</v>
      </c>
    </row>
    <row r="10872" spans="1:2" x14ac:dyDescent="0.25">
      <c r="A10872" s="2">
        <v>24692</v>
      </c>
      <c r="B10872" s="1">
        <v>1974019.0012745287</v>
      </c>
    </row>
    <row r="10873" spans="1:2" x14ac:dyDescent="0.25">
      <c r="A10873" s="2">
        <v>24693</v>
      </c>
      <c r="B10873" s="1">
        <v>1648164.1900593552</v>
      </c>
    </row>
    <row r="10874" spans="1:2" x14ac:dyDescent="0.25">
      <c r="A10874" s="2">
        <v>24694</v>
      </c>
      <c r="B10874" s="1">
        <v>1925054.0409330754</v>
      </c>
    </row>
    <row r="10875" spans="1:2" x14ac:dyDescent="0.25">
      <c r="A10875" s="2">
        <v>24695</v>
      </c>
      <c r="B10875" s="1">
        <v>2025382.5902976657</v>
      </c>
    </row>
    <row r="10876" spans="1:2" x14ac:dyDescent="0.25">
      <c r="A10876" s="2">
        <v>24696</v>
      </c>
      <c r="B10876" s="1">
        <v>628096.95495098643</v>
      </c>
    </row>
    <row r="10877" spans="1:2" x14ac:dyDescent="0.25">
      <c r="A10877" s="2">
        <v>24698</v>
      </c>
      <c r="B10877" s="1">
        <v>1327976.7595105106</v>
      </c>
    </row>
    <row r="10878" spans="1:2" x14ac:dyDescent="0.25">
      <c r="A10878" s="2">
        <v>24699</v>
      </c>
      <c r="B10878" s="1">
        <v>828804.62852554966</v>
      </c>
    </row>
    <row r="10879" spans="1:2" x14ac:dyDescent="0.25">
      <c r="A10879" s="2">
        <v>24701</v>
      </c>
      <c r="B10879" s="1">
        <v>347106.21194659773</v>
      </c>
    </row>
    <row r="10880" spans="1:2" x14ac:dyDescent="0.25">
      <c r="A10880" s="2">
        <v>24704</v>
      </c>
      <c r="B10880" s="1">
        <v>2439188.5506179286</v>
      </c>
    </row>
    <row r="10881" spans="1:2" x14ac:dyDescent="0.25">
      <c r="A10881" s="2">
        <v>24705</v>
      </c>
      <c r="B10881" s="1">
        <v>1268000.2436416531</v>
      </c>
    </row>
    <row r="10882" spans="1:2" x14ac:dyDescent="0.25">
      <c r="A10882" s="2">
        <v>24706</v>
      </c>
      <c r="B10882" s="1">
        <v>4675579.9092000006</v>
      </c>
    </row>
    <row r="10883" spans="1:2" x14ac:dyDescent="0.25">
      <c r="A10883" s="2">
        <v>24707</v>
      </c>
      <c r="B10883" s="1">
        <v>1705380.4890370539</v>
      </c>
    </row>
    <row r="10884" spans="1:2" x14ac:dyDescent="0.25">
      <c r="A10884" s="2">
        <v>24709</v>
      </c>
      <c r="B10884" s="1">
        <v>2489552.5621500001</v>
      </c>
    </row>
    <row r="10885" spans="1:2" x14ac:dyDescent="0.25">
      <c r="A10885" s="2">
        <v>24710</v>
      </c>
      <c r="B10885" s="1">
        <v>3964617.839931271</v>
      </c>
    </row>
    <row r="10886" spans="1:2" x14ac:dyDescent="0.25">
      <c r="A10886" s="2">
        <v>24720</v>
      </c>
      <c r="B10886" s="1">
        <v>8580843.3619995657</v>
      </c>
    </row>
    <row r="10887" spans="1:2" x14ac:dyDescent="0.25">
      <c r="A10887" s="2">
        <v>24721</v>
      </c>
      <c r="B10887" s="1">
        <v>16101477.95417585</v>
      </c>
    </row>
    <row r="10888" spans="1:2" x14ac:dyDescent="0.25">
      <c r="A10888" s="2">
        <v>24723</v>
      </c>
      <c r="B10888" s="1">
        <v>17388368.331800994</v>
      </c>
    </row>
    <row r="10889" spans="1:2" x14ac:dyDescent="0.25">
      <c r="A10889" s="2">
        <v>24724</v>
      </c>
      <c r="B10889" s="1">
        <v>22422589.038400628</v>
      </c>
    </row>
    <row r="10890" spans="1:2" x14ac:dyDescent="0.25">
      <c r="A10890" s="2">
        <v>24725</v>
      </c>
      <c r="B10890" s="1">
        <v>5751875.0221959809</v>
      </c>
    </row>
    <row r="10891" spans="1:2" x14ac:dyDescent="0.25">
      <c r="A10891" s="2">
        <v>24727</v>
      </c>
      <c r="B10891" s="1">
        <v>7471382.9235682534</v>
      </c>
    </row>
    <row r="10892" spans="1:2" x14ac:dyDescent="0.25">
      <c r="A10892" s="2">
        <v>24728</v>
      </c>
      <c r="B10892" s="1">
        <v>9721677.8883922957</v>
      </c>
    </row>
    <row r="10893" spans="1:2" x14ac:dyDescent="0.25">
      <c r="A10893" s="2">
        <v>24730</v>
      </c>
      <c r="B10893" s="1">
        <v>1895091.4546814128</v>
      </c>
    </row>
    <row r="10894" spans="1:2" x14ac:dyDescent="0.25">
      <c r="A10894" s="2">
        <v>24731</v>
      </c>
      <c r="B10894" s="1">
        <v>2347168.6494083949</v>
      </c>
    </row>
    <row r="10895" spans="1:2" x14ac:dyDescent="0.25">
      <c r="A10895" s="2">
        <v>24732</v>
      </c>
      <c r="B10895" s="1">
        <v>3761928.0846923888</v>
      </c>
    </row>
    <row r="10896" spans="1:2" x14ac:dyDescent="0.25">
      <c r="A10896" s="2">
        <v>24733</v>
      </c>
      <c r="B10896" s="1">
        <v>3988179.5372639699</v>
      </c>
    </row>
    <row r="10897" spans="1:2" x14ac:dyDescent="0.25">
      <c r="A10897" s="2">
        <v>24750</v>
      </c>
      <c r="B10897" s="1">
        <v>182126.19266030809</v>
      </c>
    </row>
    <row r="10898" spans="1:2" x14ac:dyDescent="0.25">
      <c r="A10898" s="2">
        <v>24752</v>
      </c>
      <c r="B10898" s="1">
        <v>365916.05941360485</v>
      </c>
    </row>
    <row r="10899" spans="1:2" x14ac:dyDescent="0.25">
      <c r="A10899" s="2">
        <v>24753</v>
      </c>
      <c r="B10899" s="1">
        <v>1306164.9425392612</v>
      </c>
    </row>
    <row r="10900" spans="1:2" x14ac:dyDescent="0.25">
      <c r="A10900" s="2">
        <v>24754</v>
      </c>
      <c r="B10900" s="1">
        <v>6296016.0649685934</v>
      </c>
    </row>
    <row r="10901" spans="1:2" x14ac:dyDescent="0.25">
      <c r="A10901" s="2">
        <v>24755</v>
      </c>
      <c r="B10901" s="1">
        <v>2092225.9182861994</v>
      </c>
    </row>
    <row r="10902" spans="1:2" x14ac:dyDescent="0.25">
      <c r="A10902" s="2">
        <v>24756</v>
      </c>
      <c r="B10902" s="1">
        <v>1767383.8984560878</v>
      </c>
    </row>
    <row r="10903" spans="1:2" x14ac:dyDescent="0.25">
      <c r="A10903" s="2">
        <v>24757</v>
      </c>
      <c r="B10903" s="1">
        <v>8616239.0218865909</v>
      </c>
    </row>
    <row r="10904" spans="1:2" x14ac:dyDescent="0.25">
      <c r="A10904" s="2">
        <v>24759</v>
      </c>
      <c r="B10904" s="1">
        <v>2296794.3334245314</v>
      </c>
    </row>
    <row r="10905" spans="1:2" x14ac:dyDescent="0.25">
      <c r="A10905" s="2">
        <v>24764</v>
      </c>
      <c r="B10905" s="1">
        <v>7371855.5313695865</v>
      </c>
    </row>
    <row r="10906" spans="1:2" x14ac:dyDescent="0.25">
      <c r="A10906" s="2">
        <v>24765</v>
      </c>
      <c r="B10906" s="1">
        <v>9549966.9192894325</v>
      </c>
    </row>
    <row r="10907" spans="1:2" x14ac:dyDescent="0.25">
      <c r="A10907" s="2">
        <v>24766</v>
      </c>
      <c r="B10907" s="1">
        <v>290000.85868770548</v>
      </c>
    </row>
    <row r="10908" spans="1:2" x14ac:dyDescent="0.25">
      <c r="A10908" s="2">
        <v>24767</v>
      </c>
      <c r="B10908" s="1">
        <v>211519.58477894581</v>
      </c>
    </row>
    <row r="10909" spans="1:2" x14ac:dyDescent="0.25">
      <c r="A10909" s="2">
        <v>24770</v>
      </c>
      <c r="B10909" s="1">
        <v>1496516.6062458339</v>
      </c>
    </row>
    <row r="10910" spans="1:2" x14ac:dyDescent="0.25">
      <c r="A10910" s="2">
        <v>24771</v>
      </c>
      <c r="B10910" s="1">
        <v>22390190.762678053</v>
      </c>
    </row>
    <row r="10911" spans="1:2" x14ac:dyDescent="0.25">
      <c r="A10911" s="2">
        <v>24772</v>
      </c>
      <c r="B10911" s="1">
        <v>583260.30926829414</v>
      </c>
    </row>
    <row r="10912" spans="1:2" x14ac:dyDescent="0.25">
      <c r="A10912" s="2">
        <v>24775</v>
      </c>
      <c r="B10912" s="1">
        <v>18472.486448269174</v>
      </c>
    </row>
    <row r="10913" spans="1:2" x14ac:dyDescent="0.25">
      <c r="A10913" s="2">
        <v>24776</v>
      </c>
      <c r="B10913" s="1">
        <v>299285.58976102545</v>
      </c>
    </row>
    <row r="10914" spans="1:2" x14ac:dyDescent="0.25">
      <c r="A10914" s="2">
        <v>24779</v>
      </c>
      <c r="B10914" s="1">
        <v>13118311.454131184</v>
      </c>
    </row>
    <row r="10915" spans="1:2" x14ac:dyDescent="0.25">
      <c r="A10915" s="2">
        <v>24780</v>
      </c>
      <c r="B10915" s="1">
        <v>9063.6592524930547</v>
      </c>
    </row>
    <row r="10916" spans="1:2" x14ac:dyDescent="0.25">
      <c r="A10916" s="2">
        <v>24781</v>
      </c>
      <c r="B10916" s="1">
        <v>8724.0053093316819</v>
      </c>
    </row>
    <row r="10917" spans="1:2" x14ac:dyDescent="0.25">
      <c r="A10917" s="2">
        <v>24782</v>
      </c>
      <c r="B10917" s="1">
        <v>35880.146764948142</v>
      </c>
    </row>
    <row r="10918" spans="1:2" x14ac:dyDescent="0.25">
      <c r="A10918" s="2">
        <v>24783</v>
      </c>
      <c r="B10918" s="1">
        <v>27631.408145314792</v>
      </c>
    </row>
    <row r="10919" spans="1:2" x14ac:dyDescent="0.25">
      <c r="A10919" s="2">
        <v>24790</v>
      </c>
      <c r="B10919" s="1">
        <v>267102.18928799999</v>
      </c>
    </row>
    <row r="10920" spans="1:2" x14ac:dyDescent="0.25">
      <c r="A10920" s="2">
        <v>24792</v>
      </c>
      <c r="B10920" s="1">
        <v>2323776.1765941321</v>
      </c>
    </row>
    <row r="10921" spans="1:2" x14ac:dyDescent="0.25">
      <c r="A10921" s="2">
        <v>24812</v>
      </c>
      <c r="B10921" s="1">
        <v>97685.013082372563</v>
      </c>
    </row>
    <row r="10922" spans="1:2" x14ac:dyDescent="0.25">
      <c r="A10922" s="2">
        <v>24813</v>
      </c>
      <c r="B10922" s="1">
        <v>78270.75759600001</v>
      </c>
    </row>
    <row r="10923" spans="1:2" x14ac:dyDescent="0.25">
      <c r="A10923" s="2">
        <v>24814</v>
      </c>
      <c r="B10923" s="1">
        <v>27289</v>
      </c>
    </row>
    <row r="10924" spans="1:2" x14ac:dyDescent="0.25">
      <c r="A10924" s="2">
        <v>24815</v>
      </c>
      <c r="B10924" s="1">
        <v>1694817.9999999998</v>
      </c>
    </row>
    <row r="10925" spans="1:2" x14ac:dyDescent="0.25">
      <c r="A10925" s="2">
        <v>24816</v>
      </c>
      <c r="B10925" s="1">
        <v>168767620.85072944</v>
      </c>
    </row>
    <row r="10926" spans="1:2" x14ac:dyDescent="0.25">
      <c r="A10926" s="2">
        <v>24817</v>
      </c>
      <c r="B10926" s="1">
        <v>3239657.9781682454</v>
      </c>
    </row>
    <row r="10927" spans="1:2" x14ac:dyDescent="0.25">
      <c r="A10927" s="2">
        <v>24821</v>
      </c>
      <c r="B10927" s="1">
        <v>5626898.6603315808</v>
      </c>
    </row>
    <row r="10928" spans="1:2" x14ac:dyDescent="0.25">
      <c r="A10928" s="2">
        <v>24822</v>
      </c>
      <c r="B10928" s="1">
        <v>7249088.916163641</v>
      </c>
    </row>
    <row r="10929" spans="1:2" x14ac:dyDescent="0.25">
      <c r="A10929" s="2">
        <v>24823</v>
      </c>
      <c r="B10929" s="1">
        <v>9232552.9844299126</v>
      </c>
    </row>
    <row r="10930" spans="1:2" x14ac:dyDescent="0.25">
      <c r="A10930" s="2">
        <v>24824</v>
      </c>
      <c r="B10930" s="1">
        <v>7617446.5288416622</v>
      </c>
    </row>
    <row r="10931" spans="1:2" x14ac:dyDescent="0.25">
      <c r="A10931" s="2">
        <v>24825</v>
      </c>
      <c r="B10931" s="1">
        <v>68476.735690145142</v>
      </c>
    </row>
    <row r="10932" spans="1:2" x14ac:dyDescent="0.25">
      <c r="A10932" s="2">
        <v>24826</v>
      </c>
      <c r="B10932" s="1">
        <v>2479330.0853328411</v>
      </c>
    </row>
    <row r="10933" spans="1:2" x14ac:dyDescent="0.25">
      <c r="A10933" s="2">
        <v>24827</v>
      </c>
      <c r="B10933" s="1">
        <v>14167.600487616235</v>
      </c>
    </row>
    <row r="10934" spans="1:2" x14ac:dyDescent="0.25">
      <c r="A10934" s="2">
        <v>24828</v>
      </c>
      <c r="B10934" s="1">
        <v>116292387.33584993</v>
      </c>
    </row>
    <row r="10935" spans="1:2" x14ac:dyDescent="0.25">
      <c r="A10935" s="2">
        <v>24830</v>
      </c>
      <c r="B10935" s="1">
        <v>17966878.685045324</v>
      </c>
    </row>
    <row r="10936" spans="1:2" x14ac:dyDescent="0.25">
      <c r="A10936" s="2">
        <v>24831</v>
      </c>
      <c r="B10936" s="1">
        <v>1711918.3922536282</v>
      </c>
    </row>
    <row r="10937" spans="1:2" x14ac:dyDescent="0.25">
      <c r="A10937" s="2">
        <v>24832</v>
      </c>
      <c r="B10937" s="1">
        <v>56670.40195046494</v>
      </c>
    </row>
    <row r="10938" spans="1:2" x14ac:dyDescent="0.25">
      <c r="A10938" s="2">
        <v>24833</v>
      </c>
      <c r="B10938" s="1">
        <v>3506.6414952646569</v>
      </c>
    </row>
    <row r="10939" spans="1:2" x14ac:dyDescent="0.25">
      <c r="A10939" s="2">
        <v>24834</v>
      </c>
      <c r="B10939" s="1">
        <v>3384301.9462689417</v>
      </c>
    </row>
    <row r="10940" spans="1:2" x14ac:dyDescent="0.25">
      <c r="A10940" s="2">
        <v>24835</v>
      </c>
      <c r="B10940" s="1">
        <v>104889830.21006678</v>
      </c>
    </row>
    <row r="10941" spans="1:2" x14ac:dyDescent="0.25">
      <c r="A10941" s="2">
        <v>24837</v>
      </c>
      <c r="B10941" s="1">
        <v>177158760.2973972</v>
      </c>
    </row>
    <row r="10942" spans="1:2" x14ac:dyDescent="0.25">
      <c r="A10942" s="2">
        <v>24838</v>
      </c>
      <c r="B10942" s="1">
        <v>244263600.00699148</v>
      </c>
    </row>
    <row r="10943" spans="1:2" x14ac:dyDescent="0.25">
      <c r="A10943" s="2">
        <v>24847</v>
      </c>
      <c r="B10943" s="1">
        <v>358339.90574163204</v>
      </c>
    </row>
    <row r="10944" spans="1:2" x14ac:dyDescent="0.25">
      <c r="A10944" s="2">
        <v>24848</v>
      </c>
      <c r="B10944" s="1">
        <v>460722.02410397056</v>
      </c>
    </row>
    <row r="10945" spans="1:2" x14ac:dyDescent="0.25">
      <c r="A10945" s="2">
        <v>24851</v>
      </c>
      <c r="B10945" s="1">
        <v>253396.55267565823</v>
      </c>
    </row>
    <row r="10946" spans="1:2" x14ac:dyDescent="0.25">
      <c r="A10946" s="2">
        <v>24852</v>
      </c>
      <c r="B10946" s="1">
        <v>124087.8350336133</v>
      </c>
    </row>
    <row r="10947" spans="1:2" x14ac:dyDescent="0.25">
      <c r="A10947" s="2">
        <v>24853</v>
      </c>
      <c r="B10947" s="1">
        <v>156133.16651041954</v>
      </c>
    </row>
    <row r="10948" spans="1:2" x14ac:dyDescent="0.25">
      <c r="A10948" s="2">
        <v>24854</v>
      </c>
      <c r="B10948" s="1">
        <v>545187.95690809784</v>
      </c>
    </row>
    <row r="10949" spans="1:2" x14ac:dyDescent="0.25">
      <c r="A10949" s="2">
        <v>24855</v>
      </c>
      <c r="B10949" s="1">
        <v>2971660.1075255829</v>
      </c>
    </row>
    <row r="10950" spans="1:2" x14ac:dyDescent="0.25">
      <c r="A10950" s="2">
        <v>24856</v>
      </c>
      <c r="B10950" s="1">
        <v>112490.02613728824</v>
      </c>
    </row>
    <row r="10951" spans="1:2" x14ac:dyDescent="0.25">
      <c r="A10951" s="2">
        <v>24857</v>
      </c>
      <c r="B10951" s="1">
        <v>9343.0254266850698</v>
      </c>
    </row>
    <row r="10952" spans="1:2" x14ac:dyDescent="0.25">
      <c r="A10952" s="2">
        <v>24858</v>
      </c>
      <c r="B10952" s="1">
        <v>214995.14857755005</v>
      </c>
    </row>
    <row r="10953" spans="1:2" x14ac:dyDescent="0.25">
      <c r="A10953" s="2">
        <v>24862</v>
      </c>
      <c r="B10953" s="1">
        <v>108702.98649767188</v>
      </c>
    </row>
    <row r="10954" spans="1:2" x14ac:dyDescent="0.25">
      <c r="A10954" s="2">
        <v>24863</v>
      </c>
      <c r="B10954" s="1">
        <v>178140.35146879533</v>
      </c>
    </row>
    <row r="10955" spans="1:2" x14ac:dyDescent="0.25">
      <c r="A10955" s="2">
        <v>24864</v>
      </c>
      <c r="B10955" s="1">
        <v>89630.663096176548</v>
      </c>
    </row>
    <row r="10956" spans="1:2" x14ac:dyDescent="0.25">
      <c r="A10956" s="2">
        <v>24871</v>
      </c>
      <c r="B10956" s="1">
        <v>402372.96170923696</v>
      </c>
    </row>
    <row r="10957" spans="1:2" x14ac:dyDescent="0.25">
      <c r="A10957" s="2">
        <v>24872</v>
      </c>
      <c r="B10957" s="1">
        <v>721281.5629400874</v>
      </c>
    </row>
    <row r="10958" spans="1:2" x14ac:dyDescent="0.25">
      <c r="A10958" s="2">
        <v>24873</v>
      </c>
      <c r="B10958" s="1">
        <v>362893.76534841285</v>
      </c>
    </row>
    <row r="10959" spans="1:2" x14ac:dyDescent="0.25">
      <c r="A10959" s="2">
        <v>24880</v>
      </c>
      <c r="B10959" s="1">
        <v>277933.88738617167</v>
      </c>
    </row>
    <row r="10960" spans="1:2" x14ac:dyDescent="0.25">
      <c r="A10960" s="2">
        <v>24881</v>
      </c>
      <c r="B10960" s="1">
        <v>714679.80917734734</v>
      </c>
    </row>
    <row r="10961" spans="1:2" x14ac:dyDescent="0.25">
      <c r="A10961" s="2">
        <v>24882</v>
      </c>
      <c r="B10961" s="1">
        <v>301255.1662003168</v>
      </c>
    </row>
    <row r="10962" spans="1:2" x14ac:dyDescent="0.25">
      <c r="A10962" s="2">
        <v>24883</v>
      </c>
      <c r="B10962" s="1">
        <v>301255.1662003168</v>
      </c>
    </row>
    <row r="10963" spans="1:2" x14ac:dyDescent="0.25">
      <c r="A10963" s="2">
        <v>24884</v>
      </c>
      <c r="B10963" s="1">
        <v>205109.90039170504</v>
      </c>
    </row>
    <row r="10964" spans="1:2" x14ac:dyDescent="0.25">
      <c r="A10964" s="2">
        <v>24890</v>
      </c>
      <c r="B10964" s="1">
        <v>772356.76860596577</v>
      </c>
    </row>
    <row r="10965" spans="1:2" x14ac:dyDescent="0.25">
      <c r="A10965" s="2">
        <v>24900</v>
      </c>
      <c r="B10965" s="1">
        <v>101529.05838806825</v>
      </c>
    </row>
    <row r="10966" spans="1:2" x14ac:dyDescent="0.25">
      <c r="A10966" s="2">
        <v>24901</v>
      </c>
      <c r="B10966" s="1">
        <v>130634.05512598115</v>
      </c>
    </row>
    <row r="10967" spans="1:2" x14ac:dyDescent="0.25">
      <c r="A10967" s="2">
        <v>24912</v>
      </c>
      <c r="B10967" s="1">
        <v>18956401</v>
      </c>
    </row>
    <row r="10968" spans="1:2" x14ac:dyDescent="0.25">
      <c r="A10968" s="2">
        <v>24920</v>
      </c>
      <c r="B10968" s="1">
        <v>2221299.9504263075</v>
      </c>
    </row>
    <row r="10969" spans="1:2" x14ac:dyDescent="0.25">
      <c r="A10969" s="2">
        <v>24921</v>
      </c>
      <c r="B10969" s="1">
        <v>1440294.9450252771</v>
      </c>
    </row>
    <row r="10970" spans="1:2" x14ac:dyDescent="0.25">
      <c r="A10970" s="2">
        <v>24922</v>
      </c>
      <c r="B10970" s="1">
        <v>3108030.7137480038</v>
      </c>
    </row>
    <row r="10971" spans="1:2" x14ac:dyDescent="0.25">
      <c r="A10971" s="2">
        <v>24923</v>
      </c>
      <c r="B10971" s="1">
        <v>2553287.5635794303</v>
      </c>
    </row>
    <row r="10972" spans="1:2" x14ac:dyDescent="0.25">
      <c r="A10972" s="2">
        <v>24924</v>
      </c>
      <c r="B10972" s="1">
        <v>190000</v>
      </c>
    </row>
    <row r="10973" spans="1:2" x14ac:dyDescent="0.25">
      <c r="A10973" s="2">
        <v>24940</v>
      </c>
      <c r="B10973" s="1">
        <v>1036702.1013449753</v>
      </c>
    </row>
    <row r="10974" spans="1:2" x14ac:dyDescent="0.25">
      <c r="A10974" s="2">
        <v>24951</v>
      </c>
      <c r="B10974" s="1">
        <v>139522.51303849704</v>
      </c>
    </row>
    <row r="10975" spans="1:2" x14ac:dyDescent="0.25">
      <c r="A10975" s="2">
        <v>24952</v>
      </c>
      <c r="B10975" s="1">
        <v>332671.24081499316</v>
      </c>
    </row>
    <row r="10976" spans="1:2" x14ac:dyDescent="0.25">
      <c r="A10976" s="2">
        <v>24954</v>
      </c>
      <c r="B10976" s="1">
        <v>622894.91828242887</v>
      </c>
    </row>
    <row r="10977" spans="1:2" x14ac:dyDescent="0.25">
      <c r="A10977" s="2">
        <v>24960</v>
      </c>
      <c r="B10977" s="1">
        <v>1887913.2571101291</v>
      </c>
    </row>
    <row r="10978" spans="1:2" x14ac:dyDescent="0.25">
      <c r="A10978" s="2">
        <v>24961</v>
      </c>
      <c r="B10978" s="1">
        <v>2682218.2250406104</v>
      </c>
    </row>
    <row r="10979" spans="1:2" x14ac:dyDescent="0.25">
      <c r="A10979" s="2">
        <v>24970</v>
      </c>
      <c r="B10979" s="1">
        <v>652803.56697683665</v>
      </c>
    </row>
    <row r="10980" spans="1:2" x14ac:dyDescent="0.25">
      <c r="A10980" s="2">
        <v>24971</v>
      </c>
      <c r="B10980" s="1">
        <v>163189.38007800723</v>
      </c>
    </row>
    <row r="10981" spans="1:2" x14ac:dyDescent="0.25">
      <c r="A10981" s="2">
        <v>24972</v>
      </c>
      <c r="B10981" s="1">
        <v>269050.66247059719</v>
      </c>
    </row>
    <row r="10982" spans="1:2" x14ac:dyDescent="0.25">
      <c r="A10982" s="2">
        <v>24973</v>
      </c>
      <c r="B10982" s="1">
        <v>1848128.9387163937</v>
      </c>
    </row>
    <row r="10983" spans="1:2" x14ac:dyDescent="0.25">
      <c r="A10983" s="2">
        <v>24974</v>
      </c>
      <c r="B10983" s="1">
        <v>1689290.9684627012</v>
      </c>
    </row>
    <row r="10984" spans="1:2" x14ac:dyDescent="0.25">
      <c r="A10984" s="2">
        <v>24975</v>
      </c>
      <c r="B10984" s="1">
        <v>1137951.2273893321</v>
      </c>
    </row>
    <row r="10985" spans="1:2" x14ac:dyDescent="0.25">
      <c r="A10985" s="2">
        <v>24976</v>
      </c>
      <c r="B10985" s="1">
        <v>81223.246710454594</v>
      </c>
    </row>
    <row r="10986" spans="1:2" x14ac:dyDescent="0.25">
      <c r="A10986" s="2">
        <v>24981</v>
      </c>
      <c r="B10986" s="1">
        <v>10883129.227267779</v>
      </c>
    </row>
    <row r="10987" spans="1:2" x14ac:dyDescent="0.25">
      <c r="A10987" s="2">
        <v>24982</v>
      </c>
      <c r="B10987" s="1">
        <v>4149962.2851485298</v>
      </c>
    </row>
    <row r="10988" spans="1:2" x14ac:dyDescent="0.25">
      <c r="A10988" s="2">
        <v>24990</v>
      </c>
      <c r="B10988" s="1">
        <v>1839587.2823945903</v>
      </c>
    </row>
    <row r="10989" spans="1:2" x14ac:dyDescent="0.25">
      <c r="A10989" s="2">
        <v>25002</v>
      </c>
      <c r="B10989" s="1">
        <v>387353.46421406127</v>
      </c>
    </row>
    <row r="10990" spans="1:2" x14ac:dyDescent="0.25">
      <c r="A10990" s="2">
        <v>25003</v>
      </c>
      <c r="B10990" s="1">
        <v>1220.2366174004492</v>
      </c>
    </row>
    <row r="10991" spans="1:2" x14ac:dyDescent="0.25">
      <c r="A10991" s="2">
        <v>25004</v>
      </c>
      <c r="B10991" s="1">
        <v>34189.648619616353</v>
      </c>
    </row>
    <row r="10992" spans="1:2" x14ac:dyDescent="0.25">
      <c r="A10992" s="2">
        <v>25005</v>
      </c>
      <c r="B10992" s="1">
        <v>48832.488028421751</v>
      </c>
    </row>
    <row r="10993" spans="1:2" x14ac:dyDescent="0.25">
      <c r="A10993" s="2">
        <v>25006</v>
      </c>
      <c r="B10993" s="1">
        <v>1825804.0629890077</v>
      </c>
    </row>
    <row r="10994" spans="1:2" x14ac:dyDescent="0.25">
      <c r="A10994" s="2">
        <v>25010</v>
      </c>
      <c r="B10994" s="1">
        <v>31573254.101918161</v>
      </c>
    </row>
    <row r="10995" spans="1:2" x14ac:dyDescent="0.25">
      <c r="A10995" s="2">
        <v>25011</v>
      </c>
      <c r="B10995" s="1">
        <v>1802295.8364897289</v>
      </c>
    </row>
    <row r="10996" spans="1:2" x14ac:dyDescent="0.25">
      <c r="A10996" s="2">
        <v>25012</v>
      </c>
      <c r="B10996" s="1">
        <v>4400750.2040696973</v>
      </c>
    </row>
    <row r="10997" spans="1:2" x14ac:dyDescent="0.25">
      <c r="A10997" s="2">
        <v>25013</v>
      </c>
      <c r="B10997" s="1">
        <v>2877939.5738051613</v>
      </c>
    </row>
    <row r="10998" spans="1:2" x14ac:dyDescent="0.25">
      <c r="A10998" s="2">
        <v>25014</v>
      </c>
      <c r="B10998" s="1">
        <v>3309097.5197307882</v>
      </c>
    </row>
    <row r="10999" spans="1:2" x14ac:dyDescent="0.25">
      <c r="A10999" s="2">
        <v>25015</v>
      </c>
      <c r="B10999" s="1">
        <v>978223.98364801286</v>
      </c>
    </row>
    <row r="11000" spans="1:2" x14ac:dyDescent="0.25">
      <c r="A11000" s="2">
        <v>25016</v>
      </c>
      <c r="B11000" s="1">
        <v>405574.88501254038</v>
      </c>
    </row>
    <row r="11001" spans="1:2" x14ac:dyDescent="0.25">
      <c r="A11001" s="2">
        <v>25017</v>
      </c>
      <c r="B11001" s="1">
        <v>344336.95943096449</v>
      </c>
    </row>
    <row r="11002" spans="1:2" x14ac:dyDescent="0.25">
      <c r="A11002" s="2">
        <v>25018</v>
      </c>
      <c r="B11002" s="1">
        <v>84910.049905148247</v>
      </c>
    </row>
    <row r="11003" spans="1:2" x14ac:dyDescent="0.25">
      <c r="A11003" s="2">
        <v>25019</v>
      </c>
      <c r="B11003" s="1">
        <v>31472.895395970074</v>
      </c>
    </row>
    <row r="11004" spans="1:2" x14ac:dyDescent="0.25">
      <c r="A11004" s="2">
        <v>25020</v>
      </c>
      <c r="B11004" s="1">
        <v>269010.58121098875</v>
      </c>
    </row>
    <row r="11005" spans="1:2" x14ac:dyDescent="0.25">
      <c r="A11005" s="2">
        <v>25021</v>
      </c>
      <c r="B11005" s="1">
        <v>915256.72295282327</v>
      </c>
    </row>
    <row r="11006" spans="1:2" x14ac:dyDescent="0.25">
      <c r="A11006" s="2">
        <v>25022</v>
      </c>
      <c r="B11006" s="1">
        <v>349829.3848867733</v>
      </c>
    </row>
    <row r="11007" spans="1:2" x14ac:dyDescent="0.25">
      <c r="A11007" s="2">
        <v>25023</v>
      </c>
      <c r="B11007" s="1">
        <v>402937.72525404335</v>
      </c>
    </row>
    <row r="11008" spans="1:2" x14ac:dyDescent="0.25">
      <c r="A11008" s="2">
        <v>25024</v>
      </c>
      <c r="B11008" s="1">
        <v>67896.720859149325</v>
      </c>
    </row>
    <row r="11009" spans="1:2" x14ac:dyDescent="0.25">
      <c r="A11009" s="2">
        <v>25025</v>
      </c>
      <c r="B11009" s="1">
        <v>3448836.9604737661</v>
      </c>
    </row>
    <row r="11010" spans="1:2" x14ac:dyDescent="0.25">
      <c r="A11010" s="2">
        <v>25026</v>
      </c>
      <c r="B11010" s="1">
        <v>186488.99247063469</v>
      </c>
    </row>
    <row r="11011" spans="1:2" x14ac:dyDescent="0.25">
      <c r="A11011" s="2">
        <v>25027</v>
      </c>
      <c r="B11011" s="1">
        <v>1989663.2886589342</v>
      </c>
    </row>
    <row r="11012" spans="1:2" x14ac:dyDescent="0.25">
      <c r="A11012" s="2">
        <v>25029</v>
      </c>
      <c r="B11012" s="1">
        <v>63728.584093668738</v>
      </c>
    </row>
    <row r="11013" spans="1:2" x14ac:dyDescent="0.25">
      <c r="A11013" s="2">
        <v>25031</v>
      </c>
      <c r="B11013" s="1">
        <v>20398.672509750904</v>
      </c>
    </row>
    <row r="11014" spans="1:2" x14ac:dyDescent="0.25">
      <c r="A11014" s="2">
        <v>25032</v>
      </c>
      <c r="B11014" s="1">
        <v>35156.628580575205</v>
      </c>
    </row>
    <row r="11015" spans="1:2" x14ac:dyDescent="0.25">
      <c r="A11015" s="2">
        <v>25033</v>
      </c>
      <c r="B11015" s="1">
        <v>413867.42329038627</v>
      </c>
    </row>
    <row r="11016" spans="1:2" x14ac:dyDescent="0.25">
      <c r="A11016" s="2">
        <v>25034</v>
      </c>
      <c r="B11016" s="1">
        <v>23982.923083685058</v>
      </c>
    </row>
    <row r="11017" spans="1:2" x14ac:dyDescent="0.25">
      <c r="A11017" s="2">
        <v>25035</v>
      </c>
      <c r="B11017" s="1">
        <v>275580.63224877923</v>
      </c>
    </row>
    <row r="11018" spans="1:2" x14ac:dyDescent="0.25">
      <c r="A11018" s="2">
        <v>25036</v>
      </c>
      <c r="B11018" s="1">
        <v>59100.894280508553</v>
      </c>
    </row>
    <row r="11019" spans="1:2" x14ac:dyDescent="0.25">
      <c r="A11019" s="2">
        <v>25038</v>
      </c>
      <c r="B11019" s="1">
        <v>99046.376001070428</v>
      </c>
    </row>
    <row r="11020" spans="1:2" x14ac:dyDescent="0.25">
      <c r="A11020" s="2">
        <v>25039</v>
      </c>
      <c r="B11020" s="1">
        <v>8832.6899987958586</v>
      </c>
    </row>
    <row r="11021" spans="1:2" x14ac:dyDescent="0.25">
      <c r="A11021" s="2">
        <v>25040</v>
      </c>
      <c r="B11021" s="1">
        <v>18579.829249852122</v>
      </c>
    </row>
    <row r="11022" spans="1:2" x14ac:dyDescent="0.25">
      <c r="A11022" s="2">
        <v>25041</v>
      </c>
      <c r="B11022" s="1">
        <v>166136.36662569133</v>
      </c>
    </row>
    <row r="11023" spans="1:2" x14ac:dyDescent="0.25">
      <c r="A11023" s="2">
        <v>25042</v>
      </c>
      <c r="B11023" s="1">
        <v>17520.755959278147</v>
      </c>
    </row>
    <row r="11024" spans="1:2" x14ac:dyDescent="0.25">
      <c r="A11024" s="2">
        <v>25043</v>
      </c>
      <c r="B11024" s="1">
        <v>23046.355736185844</v>
      </c>
    </row>
    <row r="11025" spans="1:2" x14ac:dyDescent="0.25">
      <c r="A11025" s="2">
        <v>25044</v>
      </c>
      <c r="B11025" s="1">
        <v>839668.65472854255</v>
      </c>
    </row>
    <row r="11026" spans="1:2" x14ac:dyDescent="0.25">
      <c r="A11026" s="2">
        <v>25045</v>
      </c>
      <c r="B11026" s="1">
        <v>43606.191572763222</v>
      </c>
    </row>
    <row r="11027" spans="1:2" x14ac:dyDescent="0.25">
      <c r="A11027" s="2">
        <v>25047</v>
      </c>
      <c r="B11027" s="1">
        <v>167333.57991068804</v>
      </c>
    </row>
    <row r="11028" spans="1:2" x14ac:dyDescent="0.25">
      <c r="A11028" s="2">
        <v>25048</v>
      </c>
      <c r="B11028" s="1">
        <v>49272.827329031716</v>
      </c>
    </row>
    <row r="11029" spans="1:2" x14ac:dyDescent="0.25">
      <c r="A11029" s="2">
        <v>25049</v>
      </c>
      <c r="B11029" s="1">
        <v>2494.7372175772343</v>
      </c>
    </row>
    <row r="11030" spans="1:2" x14ac:dyDescent="0.25">
      <c r="A11030" s="2">
        <v>25050</v>
      </c>
      <c r="B11030" s="1">
        <v>872003.95050920383</v>
      </c>
    </row>
    <row r="11031" spans="1:2" x14ac:dyDescent="0.25">
      <c r="A11031" s="2">
        <v>25051</v>
      </c>
      <c r="B11031" s="1">
        <v>28458.70633461</v>
      </c>
    </row>
    <row r="11032" spans="1:2" x14ac:dyDescent="0.25">
      <c r="A11032" s="2">
        <v>25052</v>
      </c>
      <c r="B11032" s="1">
        <v>60591.480776028126</v>
      </c>
    </row>
    <row r="11033" spans="1:2" x14ac:dyDescent="0.25">
      <c r="A11033" s="2">
        <v>25053</v>
      </c>
      <c r="B11033" s="1">
        <v>23279885.445113972</v>
      </c>
    </row>
    <row r="11034" spans="1:2" x14ac:dyDescent="0.25">
      <c r="A11034" s="2">
        <v>25054</v>
      </c>
      <c r="B11034" s="1">
        <v>404404.86716083699</v>
      </c>
    </row>
    <row r="11035" spans="1:2" x14ac:dyDescent="0.25">
      <c r="A11035" s="2">
        <v>25055</v>
      </c>
      <c r="B11035" s="1">
        <v>4256.8933385351256</v>
      </c>
    </row>
    <row r="11036" spans="1:2" x14ac:dyDescent="0.25">
      <c r="A11036" s="2">
        <v>25056</v>
      </c>
      <c r="B11036" s="1">
        <v>154312.38352189833</v>
      </c>
    </row>
    <row r="11037" spans="1:2" x14ac:dyDescent="0.25">
      <c r="A11037" s="2">
        <v>25057</v>
      </c>
      <c r="B11037" s="1">
        <v>438992.12553643488</v>
      </c>
    </row>
    <row r="11038" spans="1:2" x14ac:dyDescent="0.25">
      <c r="A11038" s="2">
        <v>25058</v>
      </c>
      <c r="B11038" s="1">
        <v>3990.8375048766807</v>
      </c>
    </row>
    <row r="11039" spans="1:2" x14ac:dyDescent="0.25">
      <c r="A11039" s="2">
        <v>25059</v>
      </c>
      <c r="B11039" s="1">
        <v>3204.8421936203913</v>
      </c>
    </row>
    <row r="11040" spans="1:2" x14ac:dyDescent="0.25">
      <c r="A11040" s="2">
        <v>25060</v>
      </c>
      <c r="B11040" s="1">
        <v>2563.8737548963136</v>
      </c>
    </row>
    <row r="11041" spans="1:2" x14ac:dyDescent="0.25">
      <c r="A11041" s="2">
        <v>25061</v>
      </c>
      <c r="B11041" s="1">
        <v>7981.6750097533613</v>
      </c>
    </row>
    <row r="11042" spans="1:2" x14ac:dyDescent="0.25">
      <c r="A11042" s="2">
        <v>25062</v>
      </c>
      <c r="B11042" s="1">
        <v>615329.70117511507</v>
      </c>
    </row>
    <row r="11043" spans="1:2" x14ac:dyDescent="0.25">
      <c r="A11043" s="2">
        <v>25063</v>
      </c>
      <c r="B11043" s="1">
        <v>60892.001678787441</v>
      </c>
    </row>
    <row r="11044" spans="1:2" x14ac:dyDescent="0.25">
      <c r="A11044" s="2">
        <v>25064</v>
      </c>
      <c r="B11044" s="1">
        <v>10243149.595850147</v>
      </c>
    </row>
    <row r="11045" spans="1:2" x14ac:dyDescent="0.25">
      <c r="A11045" s="2">
        <v>25065</v>
      </c>
      <c r="B11045" s="1">
        <v>592895.80581977242</v>
      </c>
    </row>
    <row r="11046" spans="1:2" x14ac:dyDescent="0.25">
      <c r="A11046" s="2">
        <v>25066</v>
      </c>
      <c r="B11046" s="1">
        <v>237158.32232790894</v>
      </c>
    </row>
    <row r="11047" spans="1:2" x14ac:dyDescent="0.25">
      <c r="A11047" s="2">
        <v>25067</v>
      </c>
      <c r="B11047" s="1">
        <v>749933.0733071717</v>
      </c>
    </row>
    <row r="11048" spans="1:2" x14ac:dyDescent="0.25">
      <c r="A11048" s="2">
        <v>25068</v>
      </c>
      <c r="B11048" s="1">
        <v>689576.34580016532</v>
      </c>
    </row>
    <row r="11049" spans="1:2" x14ac:dyDescent="0.25">
      <c r="A11049" s="2">
        <v>25069</v>
      </c>
      <c r="B11049" s="1">
        <v>27241.158645773328</v>
      </c>
    </row>
    <row r="11050" spans="1:2" x14ac:dyDescent="0.25">
      <c r="A11050" s="2">
        <v>25070</v>
      </c>
      <c r="B11050" s="1">
        <v>330098.74594290031</v>
      </c>
    </row>
    <row r="11051" spans="1:2" x14ac:dyDescent="0.25">
      <c r="A11051" s="2">
        <v>25071</v>
      </c>
      <c r="B11051" s="1">
        <v>116045.08444611602</v>
      </c>
    </row>
    <row r="11052" spans="1:2" x14ac:dyDescent="0.25">
      <c r="A11052" s="2">
        <v>25072</v>
      </c>
      <c r="B11052" s="1">
        <v>2884.357974258352</v>
      </c>
    </row>
    <row r="11053" spans="1:2" x14ac:dyDescent="0.25">
      <c r="A11053" s="2">
        <v>25073</v>
      </c>
      <c r="B11053" s="1">
        <v>10692.732030875777</v>
      </c>
    </row>
    <row r="11054" spans="1:2" x14ac:dyDescent="0.25">
      <c r="A11054" s="2">
        <v>25075</v>
      </c>
      <c r="B11054" s="1">
        <v>188899.64189749621</v>
      </c>
    </row>
    <row r="11055" spans="1:2" x14ac:dyDescent="0.25">
      <c r="A11055" s="2">
        <v>25076</v>
      </c>
      <c r="B11055" s="1">
        <v>611928.41741442436</v>
      </c>
    </row>
    <row r="11056" spans="1:2" x14ac:dyDescent="0.25">
      <c r="A11056" s="2">
        <v>25077</v>
      </c>
      <c r="B11056" s="1">
        <v>46559.770890227934</v>
      </c>
    </row>
    <row r="11057" spans="1:2" x14ac:dyDescent="0.25">
      <c r="A11057" s="2">
        <v>25078</v>
      </c>
      <c r="B11057" s="1">
        <v>3724.7816712182348</v>
      </c>
    </row>
    <row r="11058" spans="1:2" x14ac:dyDescent="0.25">
      <c r="A11058" s="2">
        <v>25079</v>
      </c>
      <c r="B11058" s="1">
        <v>13834.903350239159</v>
      </c>
    </row>
    <row r="11059" spans="1:2" x14ac:dyDescent="0.25">
      <c r="A11059" s="2">
        <v>25080</v>
      </c>
      <c r="B11059" s="1">
        <v>3458.7258375597899</v>
      </c>
    </row>
    <row r="11060" spans="1:2" x14ac:dyDescent="0.25">
      <c r="A11060" s="2">
        <v>25081</v>
      </c>
      <c r="B11060" s="1">
        <v>70506.528259648621</v>
      </c>
    </row>
    <row r="11061" spans="1:2" x14ac:dyDescent="0.25">
      <c r="A11061" s="2">
        <v>25083</v>
      </c>
      <c r="B11061" s="1">
        <v>24677.284890877014</v>
      </c>
    </row>
    <row r="11062" spans="1:2" x14ac:dyDescent="0.25">
      <c r="A11062" s="2">
        <v>25084</v>
      </c>
      <c r="B11062" s="1">
        <v>3884415.1714133024</v>
      </c>
    </row>
    <row r="11063" spans="1:2" x14ac:dyDescent="0.25">
      <c r="A11063" s="2">
        <v>25085</v>
      </c>
      <c r="B11063" s="1">
        <v>290000.85868770548</v>
      </c>
    </row>
    <row r="11064" spans="1:2" x14ac:dyDescent="0.25">
      <c r="A11064" s="2">
        <v>25087</v>
      </c>
      <c r="B11064" s="1">
        <v>2179292.6916618664</v>
      </c>
    </row>
    <row r="11065" spans="1:2" x14ac:dyDescent="0.25">
      <c r="A11065" s="2">
        <v>25088</v>
      </c>
      <c r="B11065" s="1">
        <v>1915602.0023408066</v>
      </c>
    </row>
    <row r="11066" spans="1:2" x14ac:dyDescent="0.25">
      <c r="A11066" s="2">
        <v>25089</v>
      </c>
      <c r="B11066" s="1">
        <v>2075235.5025358738</v>
      </c>
    </row>
    <row r="11067" spans="1:2" x14ac:dyDescent="0.25">
      <c r="A11067" s="2">
        <v>25090</v>
      </c>
      <c r="B11067" s="1">
        <v>6651.3958414611343</v>
      </c>
    </row>
    <row r="11068" spans="1:2" x14ac:dyDescent="0.25">
      <c r="A11068" s="2">
        <v>25091</v>
      </c>
      <c r="B11068" s="1">
        <v>23945.025029260083</v>
      </c>
    </row>
    <row r="11069" spans="1:2" x14ac:dyDescent="0.25">
      <c r="A11069" s="2">
        <v>25092</v>
      </c>
      <c r="B11069" s="1">
        <v>6651.3958414611343</v>
      </c>
    </row>
    <row r="11070" spans="1:2" x14ac:dyDescent="0.25">
      <c r="A11070" s="2">
        <v>25093</v>
      </c>
      <c r="B11070" s="1">
        <v>16495.461686823612</v>
      </c>
    </row>
    <row r="11071" spans="1:2" x14ac:dyDescent="0.25">
      <c r="A11071" s="2">
        <v>25094</v>
      </c>
      <c r="B11071" s="1">
        <v>5111199.225042413</v>
      </c>
    </row>
    <row r="11072" spans="1:2" x14ac:dyDescent="0.25">
      <c r="A11072" s="2">
        <v>25095</v>
      </c>
      <c r="B11072" s="1">
        <v>3724.7816712182348</v>
      </c>
    </row>
    <row r="11073" spans="1:2" x14ac:dyDescent="0.25">
      <c r="A11073" s="2">
        <v>25096</v>
      </c>
      <c r="B11073" s="1">
        <v>77156.191760949165</v>
      </c>
    </row>
    <row r="11074" spans="1:2" x14ac:dyDescent="0.25">
      <c r="A11074" s="2">
        <v>25097</v>
      </c>
      <c r="B11074" s="1">
        <v>19229.053161722346</v>
      </c>
    </row>
    <row r="11075" spans="1:2" x14ac:dyDescent="0.25">
      <c r="A11075" s="2">
        <v>25098</v>
      </c>
      <c r="B11075" s="1">
        <v>20855547.517971557</v>
      </c>
    </row>
    <row r="11076" spans="1:2" x14ac:dyDescent="0.25">
      <c r="A11076" s="2">
        <v>25100</v>
      </c>
      <c r="B11076" s="1">
        <v>35558224.567694381</v>
      </c>
    </row>
    <row r="11077" spans="1:2" x14ac:dyDescent="0.25">
      <c r="A11077" s="2">
        <v>25101</v>
      </c>
      <c r="B11077" s="1">
        <v>209283.76955774555</v>
      </c>
    </row>
    <row r="11078" spans="1:2" x14ac:dyDescent="0.25">
      <c r="A11078" s="2">
        <v>25102</v>
      </c>
      <c r="B11078" s="1">
        <v>68515.519795690503</v>
      </c>
    </row>
    <row r="11079" spans="1:2" x14ac:dyDescent="0.25">
      <c r="A11079" s="2">
        <v>25103</v>
      </c>
      <c r="B11079" s="1">
        <v>74744.203413480558</v>
      </c>
    </row>
    <row r="11080" spans="1:2" x14ac:dyDescent="0.25">
      <c r="A11080" s="2">
        <v>25104</v>
      </c>
      <c r="B11080" s="1">
        <v>545699.58885000006</v>
      </c>
    </row>
    <row r="11081" spans="1:2" x14ac:dyDescent="0.25">
      <c r="A11081" s="2">
        <v>25105</v>
      </c>
      <c r="B11081" s="1">
        <v>2873213.8841160005</v>
      </c>
    </row>
    <row r="11082" spans="1:2" x14ac:dyDescent="0.25">
      <c r="A11082" s="2">
        <v>25106</v>
      </c>
      <c r="B11082" s="1">
        <v>268124.06980800006</v>
      </c>
    </row>
    <row r="11083" spans="1:2" x14ac:dyDescent="0.25">
      <c r="A11083" s="2">
        <v>25110</v>
      </c>
      <c r="B11083" s="1">
        <v>1597285.6026550133</v>
      </c>
    </row>
    <row r="11084" spans="1:2" x14ac:dyDescent="0.25">
      <c r="A11084" s="2">
        <v>25111</v>
      </c>
      <c r="B11084" s="1">
        <v>157496.38777416651</v>
      </c>
    </row>
    <row r="11085" spans="1:2" x14ac:dyDescent="0.25">
      <c r="A11085" s="2">
        <v>25112</v>
      </c>
      <c r="B11085" s="1">
        <v>1775375.2083204424</v>
      </c>
    </row>
    <row r="11086" spans="1:2" x14ac:dyDescent="0.25">
      <c r="A11086" s="2">
        <v>25122</v>
      </c>
      <c r="B11086" s="1">
        <v>25461.61289280215</v>
      </c>
    </row>
    <row r="11087" spans="1:2" x14ac:dyDescent="0.25">
      <c r="A11087" s="2">
        <v>25124</v>
      </c>
      <c r="B11087" s="1">
        <v>641742.51887763198</v>
      </c>
    </row>
    <row r="11088" spans="1:2" x14ac:dyDescent="0.25">
      <c r="A11088" s="2">
        <v>25125</v>
      </c>
      <c r="B11088" s="1">
        <v>335725.07890500006</v>
      </c>
    </row>
    <row r="11089" spans="1:2" x14ac:dyDescent="0.25">
      <c r="A11089" s="2">
        <v>25126</v>
      </c>
      <c r="B11089" s="1">
        <v>4345.1296917703366</v>
      </c>
    </row>
    <row r="11090" spans="1:2" x14ac:dyDescent="0.25">
      <c r="A11090" s="2">
        <v>25128</v>
      </c>
      <c r="B11090" s="1">
        <v>5431.4121147129199</v>
      </c>
    </row>
    <row r="11091" spans="1:2" x14ac:dyDescent="0.25">
      <c r="A11091" s="2">
        <v>25129</v>
      </c>
      <c r="B11091" s="1">
        <v>30226.555860411536</v>
      </c>
    </row>
    <row r="11092" spans="1:2" x14ac:dyDescent="0.25">
      <c r="A11092" s="2">
        <v>25130</v>
      </c>
      <c r="B11092" s="1">
        <v>30226.555860411536</v>
      </c>
    </row>
    <row r="11093" spans="1:2" x14ac:dyDescent="0.25">
      <c r="A11093" s="2">
        <v>25131</v>
      </c>
      <c r="B11093" s="1">
        <v>9377.9060549446931</v>
      </c>
    </row>
    <row r="11094" spans="1:2" x14ac:dyDescent="0.25">
      <c r="A11094" s="2">
        <v>25133</v>
      </c>
      <c r="B11094" s="1">
        <v>29699.6092263465</v>
      </c>
    </row>
    <row r="11095" spans="1:2" x14ac:dyDescent="0.25">
      <c r="A11095" s="2">
        <v>25135</v>
      </c>
      <c r="B11095" s="1">
        <v>3839.3605820057846</v>
      </c>
    </row>
    <row r="11096" spans="1:2" x14ac:dyDescent="0.25">
      <c r="A11096" s="2">
        <v>25136</v>
      </c>
      <c r="B11096" s="1">
        <v>17887.533613569456</v>
      </c>
    </row>
    <row r="11097" spans="1:2" x14ac:dyDescent="0.25">
      <c r="A11097" s="2">
        <v>25137</v>
      </c>
      <c r="B11097" s="1">
        <v>473483.35110009881</v>
      </c>
    </row>
    <row r="11098" spans="1:2" x14ac:dyDescent="0.25">
      <c r="A11098" s="2">
        <v>25138</v>
      </c>
      <c r="B11098" s="1">
        <v>11014.804109699917</v>
      </c>
    </row>
    <row r="11099" spans="1:2" x14ac:dyDescent="0.25">
      <c r="A11099" s="2">
        <v>25139</v>
      </c>
      <c r="B11099" s="1">
        <v>5431.4121147129199</v>
      </c>
    </row>
    <row r="11100" spans="1:2" x14ac:dyDescent="0.25">
      <c r="A11100" s="2">
        <v>25140</v>
      </c>
      <c r="B11100" s="1">
        <v>44841.539101194103</v>
      </c>
    </row>
    <row r="11101" spans="1:2" x14ac:dyDescent="0.25">
      <c r="A11101" s="2">
        <v>25141</v>
      </c>
      <c r="B11101" s="1">
        <v>42205.56019414535</v>
      </c>
    </row>
    <row r="11102" spans="1:2" x14ac:dyDescent="0.25">
      <c r="A11102" s="2">
        <v>25142</v>
      </c>
      <c r="B11102" s="1">
        <v>123029.57942212877</v>
      </c>
    </row>
    <row r="11103" spans="1:2" x14ac:dyDescent="0.25">
      <c r="A11103" s="2">
        <v>25143</v>
      </c>
      <c r="B11103" s="1">
        <v>296126.56803042151</v>
      </c>
    </row>
    <row r="11104" spans="1:2" x14ac:dyDescent="0.25">
      <c r="A11104" s="2">
        <v>25150</v>
      </c>
      <c r="B11104" s="1">
        <v>1069034.6377356623</v>
      </c>
    </row>
    <row r="11105" spans="1:2" x14ac:dyDescent="0.25">
      <c r="A11105" s="2">
        <v>25151</v>
      </c>
      <c r="B11105" s="1">
        <v>15765.968900700003</v>
      </c>
    </row>
    <row r="11106" spans="1:2" x14ac:dyDescent="0.25">
      <c r="A11106" s="2">
        <v>25153</v>
      </c>
      <c r="B11106" s="1">
        <v>2524973.7990859402</v>
      </c>
    </row>
    <row r="11107" spans="1:2" x14ac:dyDescent="0.25">
      <c r="A11107" s="2">
        <v>25172</v>
      </c>
      <c r="B11107" s="1">
        <v>389499</v>
      </c>
    </row>
    <row r="11108" spans="1:2" x14ac:dyDescent="0.25">
      <c r="A11108" s="2">
        <v>25173</v>
      </c>
      <c r="B11108" s="1">
        <v>31321.219005000003</v>
      </c>
    </row>
    <row r="11109" spans="1:2" x14ac:dyDescent="0.25">
      <c r="A11109" s="2">
        <v>25174</v>
      </c>
      <c r="B11109" s="1">
        <v>1323.2620609911562</v>
      </c>
    </row>
    <row r="11110" spans="1:2" x14ac:dyDescent="0.25">
      <c r="A11110" s="2">
        <v>25176</v>
      </c>
      <c r="B11110" s="1">
        <v>748045.75337245141</v>
      </c>
    </row>
    <row r="11111" spans="1:2" x14ac:dyDescent="0.25">
      <c r="A11111" s="2">
        <v>25187</v>
      </c>
      <c r="B11111" s="1">
        <v>22562.012975126279</v>
      </c>
    </row>
    <row r="11112" spans="1:2" x14ac:dyDescent="0.25">
      <c r="A11112" s="2">
        <v>25196</v>
      </c>
      <c r="B11112" s="1">
        <v>137522.75437350004</v>
      </c>
    </row>
    <row r="11113" spans="1:2" x14ac:dyDescent="0.25">
      <c r="A11113" s="2">
        <v>25211</v>
      </c>
      <c r="B11113" s="1">
        <v>19916.838736245452</v>
      </c>
    </row>
    <row r="11114" spans="1:2" x14ac:dyDescent="0.25">
      <c r="A11114" s="2">
        <v>25212</v>
      </c>
      <c r="B11114" s="1">
        <v>827.46272249135166</v>
      </c>
    </row>
    <row r="11115" spans="1:2" x14ac:dyDescent="0.25">
      <c r="A11115" s="2">
        <v>25214</v>
      </c>
      <c r="B11115" s="1">
        <v>10413.921092817987</v>
      </c>
    </row>
    <row r="11116" spans="1:2" x14ac:dyDescent="0.25">
      <c r="A11116" s="2">
        <v>25215</v>
      </c>
      <c r="B11116" s="1">
        <v>2072.9059080005272</v>
      </c>
    </row>
    <row r="11117" spans="1:2" x14ac:dyDescent="0.25">
      <c r="A11117" s="2">
        <v>25216</v>
      </c>
      <c r="B11117" s="1">
        <v>1223.3134625339651</v>
      </c>
    </row>
    <row r="11118" spans="1:2" x14ac:dyDescent="0.25">
      <c r="A11118" s="2">
        <v>25217</v>
      </c>
      <c r="B11118" s="1">
        <v>815.95755393049603</v>
      </c>
    </row>
    <row r="11119" spans="1:2" x14ac:dyDescent="0.25">
      <c r="A11119" s="2">
        <v>25219</v>
      </c>
      <c r="B11119" s="1">
        <v>17810.297936708859</v>
      </c>
    </row>
    <row r="11120" spans="1:2" x14ac:dyDescent="0.25">
      <c r="A11120" s="2">
        <v>25220</v>
      </c>
      <c r="B11120" s="1">
        <v>12542.077332782037</v>
      </c>
    </row>
    <row r="11121" spans="1:2" x14ac:dyDescent="0.25">
      <c r="A11121" s="2">
        <v>25221</v>
      </c>
      <c r="B11121" s="1">
        <v>397089.79226462747</v>
      </c>
    </row>
    <row r="11122" spans="1:2" x14ac:dyDescent="0.25">
      <c r="A11122" s="2">
        <v>25222</v>
      </c>
      <c r="B11122" s="1">
        <v>297774.67771568871</v>
      </c>
    </row>
    <row r="11123" spans="1:2" x14ac:dyDescent="0.25">
      <c r="A11123" s="2">
        <v>25223</v>
      </c>
      <c r="B11123" s="1">
        <v>102475.5486166054</v>
      </c>
    </row>
    <row r="11124" spans="1:2" x14ac:dyDescent="0.25">
      <c r="A11124" s="2">
        <v>25224</v>
      </c>
      <c r="B11124" s="1">
        <v>116037.88432598145</v>
      </c>
    </row>
    <row r="11125" spans="1:2" x14ac:dyDescent="0.25">
      <c r="A11125" s="2">
        <v>25225</v>
      </c>
      <c r="B11125" s="1">
        <v>352428.88498834928</v>
      </c>
    </row>
    <row r="11126" spans="1:2" x14ac:dyDescent="0.25">
      <c r="A11126" s="2">
        <v>25226</v>
      </c>
      <c r="B11126" s="1">
        <v>44469566.537905052</v>
      </c>
    </row>
    <row r="11127" spans="1:2" x14ac:dyDescent="0.25">
      <c r="A11127" s="2">
        <v>25247</v>
      </c>
      <c r="B11127" s="1">
        <v>32957209.636041909</v>
      </c>
    </row>
    <row r="11128" spans="1:2" x14ac:dyDescent="0.25">
      <c r="A11128" s="2">
        <v>25255</v>
      </c>
      <c r="B11128" s="1">
        <v>247343.46261241773</v>
      </c>
    </row>
    <row r="11129" spans="1:2" x14ac:dyDescent="0.25">
      <c r="A11129" s="2">
        <v>25259</v>
      </c>
      <c r="B11129" s="1">
        <v>14110539.963629948</v>
      </c>
    </row>
    <row r="11130" spans="1:2" x14ac:dyDescent="0.25">
      <c r="A11130" s="2">
        <v>25270</v>
      </c>
      <c r="B11130" s="1">
        <v>33884.038880777851</v>
      </c>
    </row>
    <row r="11131" spans="1:2" x14ac:dyDescent="0.25">
      <c r="A11131" s="2">
        <v>25276</v>
      </c>
      <c r="B11131" s="1">
        <v>124952.42843361002</v>
      </c>
    </row>
    <row r="11132" spans="1:2" x14ac:dyDescent="0.25">
      <c r="A11132" s="2">
        <v>25310</v>
      </c>
      <c r="B11132" s="1">
        <v>37709149.480402857</v>
      </c>
    </row>
    <row r="11133" spans="1:2" x14ac:dyDescent="0.25">
      <c r="A11133" s="2">
        <v>25311</v>
      </c>
      <c r="B11133" s="1">
        <v>175648.87802167929</v>
      </c>
    </row>
    <row r="11134" spans="1:2" x14ac:dyDescent="0.25">
      <c r="A11134" s="2">
        <v>25312</v>
      </c>
      <c r="B11134" s="1">
        <v>44472.801031020928</v>
      </c>
    </row>
    <row r="11135" spans="1:2" x14ac:dyDescent="0.25">
      <c r="A11135" s="2">
        <v>25313</v>
      </c>
      <c r="B11135" s="1">
        <v>678303.64597733598</v>
      </c>
    </row>
    <row r="11136" spans="1:2" x14ac:dyDescent="0.25">
      <c r="A11136" s="2">
        <v>25314</v>
      </c>
      <c r="B11136" s="1">
        <v>133809.94090253412</v>
      </c>
    </row>
    <row r="11137" spans="1:2" x14ac:dyDescent="0.25">
      <c r="A11137" s="2">
        <v>25315</v>
      </c>
      <c r="B11137" s="1">
        <v>240171284.92913425</v>
      </c>
    </row>
    <row r="11138" spans="1:2" x14ac:dyDescent="0.25">
      <c r="A11138" s="2">
        <v>25316</v>
      </c>
      <c r="B11138" s="1">
        <v>43936017.553804502</v>
      </c>
    </row>
    <row r="11139" spans="1:2" x14ac:dyDescent="0.25">
      <c r="A11139" s="2">
        <v>25317</v>
      </c>
      <c r="B11139" s="1">
        <v>22136603.014643848</v>
      </c>
    </row>
    <row r="11140" spans="1:2" x14ac:dyDescent="0.25">
      <c r="A11140" s="2">
        <v>25318</v>
      </c>
      <c r="B11140" s="1">
        <v>3669572.9999999995</v>
      </c>
    </row>
    <row r="11141" spans="1:2" x14ac:dyDescent="0.25">
      <c r="A11141" s="2">
        <v>25319</v>
      </c>
      <c r="B11141" s="1">
        <v>4144701.3920235005</v>
      </c>
    </row>
    <row r="11142" spans="1:2" x14ac:dyDescent="0.25">
      <c r="A11142" s="2">
        <v>25320</v>
      </c>
      <c r="B11142" s="1">
        <v>10469348</v>
      </c>
    </row>
    <row r="11143" spans="1:2" x14ac:dyDescent="0.25">
      <c r="A11143" s="2">
        <v>25321</v>
      </c>
      <c r="B11143" s="1">
        <v>3944846.4449764788</v>
      </c>
    </row>
    <row r="11144" spans="1:2" x14ac:dyDescent="0.25">
      <c r="A11144" s="2">
        <v>25327</v>
      </c>
      <c r="B11144" s="1">
        <v>7711.0785703773363</v>
      </c>
    </row>
    <row r="11145" spans="1:2" x14ac:dyDescent="0.25">
      <c r="A11145" s="2">
        <v>25330</v>
      </c>
      <c r="B11145" s="1">
        <v>44140.315855500005</v>
      </c>
    </row>
    <row r="11146" spans="1:2" x14ac:dyDescent="0.25">
      <c r="A11146" s="2">
        <v>25332</v>
      </c>
      <c r="B11146" s="1">
        <v>7386.6184495569451</v>
      </c>
    </row>
    <row r="11147" spans="1:2" x14ac:dyDescent="0.25">
      <c r="A11147" s="2">
        <v>25341</v>
      </c>
      <c r="B11147" s="1">
        <v>253560754.24820554</v>
      </c>
    </row>
    <row r="11148" spans="1:2" x14ac:dyDescent="0.25">
      <c r="A11148" s="2">
        <v>25350</v>
      </c>
      <c r="B11148" s="1">
        <v>9477964.1915455889</v>
      </c>
    </row>
    <row r="11149" spans="1:2" x14ac:dyDescent="0.25">
      <c r="A11149" s="2">
        <v>25360</v>
      </c>
      <c r="B11149" s="1">
        <v>23055.615000000002</v>
      </c>
    </row>
    <row r="11150" spans="1:2" x14ac:dyDescent="0.25">
      <c r="A11150" s="2">
        <v>25361</v>
      </c>
      <c r="B11150" s="1">
        <v>18888.007500000003</v>
      </c>
    </row>
    <row r="11151" spans="1:2" x14ac:dyDescent="0.25">
      <c r="A11151" s="2">
        <v>25362</v>
      </c>
      <c r="B11151" s="1">
        <v>1216930.3075624539</v>
      </c>
    </row>
    <row r="11152" spans="1:2" x14ac:dyDescent="0.25">
      <c r="A11152" s="2">
        <v>25363</v>
      </c>
      <c r="B11152" s="1">
        <v>5706087.096363673</v>
      </c>
    </row>
    <row r="11153" spans="1:2" x14ac:dyDescent="0.25">
      <c r="A11153" s="2">
        <v>25364</v>
      </c>
      <c r="B11153" s="1">
        <v>247427.99999999997</v>
      </c>
    </row>
    <row r="11154" spans="1:2" x14ac:dyDescent="0.25">
      <c r="A11154" s="2">
        <v>25365</v>
      </c>
      <c r="B11154" s="1">
        <v>47879.000000000007</v>
      </c>
    </row>
    <row r="11155" spans="1:2" x14ac:dyDescent="0.25">
      <c r="A11155" s="2">
        <v>25366</v>
      </c>
      <c r="B11155" s="1">
        <v>4746.6177255000002</v>
      </c>
    </row>
    <row r="11156" spans="1:2" x14ac:dyDescent="0.25">
      <c r="A11156" s="2">
        <v>25370</v>
      </c>
      <c r="B11156" s="1">
        <v>59044.83019603217</v>
      </c>
    </row>
    <row r="11157" spans="1:2" x14ac:dyDescent="0.25">
      <c r="A11157" s="2">
        <v>25372</v>
      </c>
      <c r="B11157" s="1">
        <v>1972.0000000000002</v>
      </c>
    </row>
    <row r="11158" spans="1:2" x14ac:dyDescent="0.25">
      <c r="A11158" s="2">
        <v>25380</v>
      </c>
      <c r="B11158" s="1">
        <v>46438.822547624397</v>
      </c>
    </row>
    <row r="11159" spans="1:2" x14ac:dyDescent="0.25">
      <c r="A11159" s="2">
        <v>25390</v>
      </c>
      <c r="B11159" s="1">
        <v>102748.97389428002</v>
      </c>
    </row>
    <row r="11160" spans="1:2" x14ac:dyDescent="0.25">
      <c r="A11160" s="2">
        <v>25391</v>
      </c>
      <c r="B11160" s="1">
        <v>97627.028972310014</v>
      </c>
    </row>
    <row r="11161" spans="1:2" x14ac:dyDescent="0.25">
      <c r="A11161" s="2">
        <v>25392</v>
      </c>
      <c r="B11161" s="1">
        <v>35525</v>
      </c>
    </row>
    <row r="11162" spans="1:2" x14ac:dyDescent="0.25">
      <c r="A11162" s="2">
        <v>25394</v>
      </c>
      <c r="B11162" s="1">
        <v>699915</v>
      </c>
    </row>
    <row r="11163" spans="1:2" x14ac:dyDescent="0.25">
      <c r="A11163" s="2">
        <v>25395</v>
      </c>
      <c r="B11163" s="1">
        <v>464</v>
      </c>
    </row>
    <row r="11164" spans="1:2" x14ac:dyDescent="0.25">
      <c r="A11164" s="2">
        <v>25397</v>
      </c>
      <c r="B11164" s="1">
        <v>148566</v>
      </c>
    </row>
    <row r="11165" spans="1:2" x14ac:dyDescent="0.25">
      <c r="A11165" s="2">
        <v>25398</v>
      </c>
      <c r="B11165" s="1">
        <v>558240.60603706189</v>
      </c>
    </row>
    <row r="11166" spans="1:2" x14ac:dyDescent="0.25">
      <c r="A11166" s="2">
        <v>25399</v>
      </c>
      <c r="B11166" s="1">
        <v>210433.38583050005</v>
      </c>
    </row>
    <row r="11167" spans="1:2" x14ac:dyDescent="0.25">
      <c r="A11167" s="2">
        <v>25400</v>
      </c>
      <c r="B11167" s="1">
        <v>610860.6403470001</v>
      </c>
    </row>
    <row r="11168" spans="1:2" x14ac:dyDescent="0.25">
      <c r="A11168" s="2">
        <v>25402</v>
      </c>
      <c r="B11168" s="1">
        <v>239332.86109800002</v>
      </c>
    </row>
    <row r="11169" spans="1:2" x14ac:dyDescent="0.25">
      <c r="A11169" s="2">
        <v>25403</v>
      </c>
      <c r="B11169" s="1">
        <v>293940.16124124266</v>
      </c>
    </row>
    <row r="11170" spans="1:2" x14ac:dyDescent="0.25">
      <c r="A11170" s="2">
        <v>25404</v>
      </c>
      <c r="B11170" s="1">
        <v>201203.51930958111</v>
      </c>
    </row>
    <row r="11171" spans="1:2" x14ac:dyDescent="0.25">
      <c r="A11171" s="2">
        <v>25406</v>
      </c>
      <c r="B11171" s="1">
        <v>155865.15423606487</v>
      </c>
    </row>
    <row r="11172" spans="1:2" x14ac:dyDescent="0.25">
      <c r="A11172" s="2">
        <v>25407</v>
      </c>
      <c r="B11172" s="1">
        <v>382599.63457262586</v>
      </c>
    </row>
    <row r="11173" spans="1:2" x14ac:dyDescent="0.25">
      <c r="A11173" s="2">
        <v>25408</v>
      </c>
      <c r="B11173" s="1">
        <v>360418.59560935345</v>
      </c>
    </row>
    <row r="11174" spans="1:2" x14ac:dyDescent="0.25">
      <c r="A11174" s="2">
        <v>25409</v>
      </c>
      <c r="B11174" s="1">
        <v>424995.00000000006</v>
      </c>
    </row>
    <row r="11175" spans="1:2" x14ac:dyDescent="0.25">
      <c r="A11175" s="2">
        <v>25410</v>
      </c>
      <c r="B11175" s="1">
        <v>522779.64472473634</v>
      </c>
    </row>
    <row r="11176" spans="1:2" x14ac:dyDescent="0.25">
      <c r="A11176" s="2">
        <v>25411</v>
      </c>
      <c r="B11176" s="1">
        <v>134992</v>
      </c>
    </row>
    <row r="11177" spans="1:2" x14ac:dyDescent="0.25">
      <c r="A11177" s="2">
        <v>25412</v>
      </c>
      <c r="B11177" s="1">
        <v>11196.085508677741</v>
      </c>
    </row>
    <row r="11178" spans="1:2" x14ac:dyDescent="0.25">
      <c r="A11178" s="2">
        <v>25420</v>
      </c>
      <c r="B11178" s="1">
        <v>8949424.784746781</v>
      </c>
    </row>
    <row r="11179" spans="1:2" x14ac:dyDescent="0.25">
      <c r="A11179" s="2">
        <v>25421</v>
      </c>
      <c r="B11179" s="1">
        <v>92409.391284157027</v>
      </c>
    </row>
    <row r="11180" spans="1:2" x14ac:dyDescent="0.25">
      <c r="A11180" s="2">
        <v>25422</v>
      </c>
      <c r="B11180" s="1">
        <v>104630.32325104209</v>
      </c>
    </row>
    <row r="11181" spans="1:2" x14ac:dyDescent="0.25">
      <c r="A11181" s="2">
        <v>25423</v>
      </c>
      <c r="B11181" s="1">
        <v>95537.259170649064</v>
      </c>
    </row>
    <row r="11182" spans="1:2" x14ac:dyDescent="0.25">
      <c r="A11182" s="2">
        <v>25424</v>
      </c>
      <c r="B11182" s="1">
        <v>202599.29128476241</v>
      </c>
    </row>
    <row r="11183" spans="1:2" x14ac:dyDescent="0.25">
      <c r="A11183" s="2">
        <v>25425</v>
      </c>
      <c r="B11183" s="1">
        <v>486378.78442348889</v>
      </c>
    </row>
    <row r="11184" spans="1:2" x14ac:dyDescent="0.25">
      <c r="A11184" s="2">
        <v>25426</v>
      </c>
      <c r="B11184" s="1">
        <v>1156.2931248794478</v>
      </c>
    </row>
    <row r="11185" spans="1:2" x14ac:dyDescent="0.25">
      <c r="A11185" s="2">
        <v>25427</v>
      </c>
      <c r="B11185" s="1">
        <v>38886.149438559849</v>
      </c>
    </row>
    <row r="11186" spans="1:2" x14ac:dyDescent="0.25">
      <c r="A11186" s="2">
        <v>25430</v>
      </c>
      <c r="B11186" s="1">
        <v>193905.14970542194</v>
      </c>
    </row>
    <row r="11187" spans="1:2" x14ac:dyDescent="0.25">
      <c r="A11187" s="2">
        <v>25431</v>
      </c>
      <c r="B11187" s="1">
        <v>290984.33007025142</v>
      </c>
    </row>
    <row r="11188" spans="1:2" x14ac:dyDescent="0.25">
      <c r="A11188" s="2">
        <v>25432</v>
      </c>
      <c r="B11188" s="1">
        <v>785948.31224343192</v>
      </c>
    </row>
    <row r="11189" spans="1:2" x14ac:dyDescent="0.25">
      <c r="A11189" s="2">
        <v>25433</v>
      </c>
      <c r="B11189" s="1">
        <v>114270.18391525262</v>
      </c>
    </row>
    <row r="11190" spans="1:2" x14ac:dyDescent="0.25">
      <c r="A11190" s="2">
        <v>25434</v>
      </c>
      <c r="B11190" s="1">
        <v>2070089.7294795229</v>
      </c>
    </row>
    <row r="11191" spans="1:2" x14ac:dyDescent="0.25">
      <c r="A11191" s="2">
        <v>25436</v>
      </c>
      <c r="B11191" s="1">
        <v>4303986.9300000006</v>
      </c>
    </row>
    <row r="11192" spans="1:2" x14ac:dyDescent="0.25">
      <c r="A11192" s="2">
        <v>25437</v>
      </c>
      <c r="B11192" s="1">
        <v>6337568.9475000007</v>
      </c>
    </row>
    <row r="11193" spans="1:2" x14ac:dyDescent="0.25">
      <c r="A11193" s="2">
        <v>25438</v>
      </c>
      <c r="B11193" s="1">
        <v>13045896.115748985</v>
      </c>
    </row>
    <row r="11194" spans="1:2" x14ac:dyDescent="0.25">
      <c r="A11194" s="2">
        <v>25439</v>
      </c>
      <c r="B11194" s="1">
        <v>643705.45204540633</v>
      </c>
    </row>
    <row r="11195" spans="1:2" x14ac:dyDescent="0.25">
      <c r="A11195" s="2">
        <v>25440</v>
      </c>
      <c r="B11195" s="1">
        <v>600750.30625223217</v>
      </c>
    </row>
    <row r="11196" spans="1:2" x14ac:dyDescent="0.25">
      <c r="A11196" s="2">
        <v>25441</v>
      </c>
      <c r="B11196" s="1">
        <v>29203.379498658192</v>
      </c>
    </row>
    <row r="11197" spans="1:2" x14ac:dyDescent="0.25">
      <c r="A11197" s="2">
        <v>25443</v>
      </c>
      <c r="B11197" s="1">
        <v>17885.197836810003</v>
      </c>
    </row>
    <row r="11198" spans="1:2" x14ac:dyDescent="0.25">
      <c r="A11198" s="2">
        <v>25444</v>
      </c>
      <c r="B11198" s="1">
        <v>3834489.9651850946</v>
      </c>
    </row>
    <row r="11199" spans="1:2" x14ac:dyDescent="0.25">
      <c r="A11199" s="2">
        <v>25445</v>
      </c>
      <c r="B11199" s="1">
        <v>12929178.807997176</v>
      </c>
    </row>
    <row r="11200" spans="1:2" x14ac:dyDescent="0.25">
      <c r="A11200" s="2">
        <v>25446</v>
      </c>
      <c r="B11200" s="1">
        <v>10219267.917878708</v>
      </c>
    </row>
    <row r="11201" spans="1:2" x14ac:dyDescent="0.25">
      <c r="A11201" s="2">
        <v>25447</v>
      </c>
      <c r="B11201" s="1">
        <v>35483.564833826335</v>
      </c>
    </row>
    <row r="11202" spans="1:2" x14ac:dyDescent="0.25">
      <c r="A11202" s="2">
        <v>25460</v>
      </c>
      <c r="B11202" s="1">
        <v>667.67663970967965</v>
      </c>
    </row>
    <row r="11203" spans="1:2" x14ac:dyDescent="0.25">
      <c r="A11203" s="2">
        <v>25461</v>
      </c>
      <c r="B11203" s="1">
        <v>253.25665644160264</v>
      </c>
    </row>
    <row r="11204" spans="1:2" x14ac:dyDescent="0.25">
      <c r="A11204" s="2">
        <v>25462</v>
      </c>
      <c r="B11204" s="1">
        <v>19528.056119786761</v>
      </c>
    </row>
    <row r="11205" spans="1:2" x14ac:dyDescent="0.25">
      <c r="A11205" s="2">
        <v>25463</v>
      </c>
      <c r="B11205" s="1">
        <v>62649.907428790873</v>
      </c>
    </row>
    <row r="11206" spans="1:2" x14ac:dyDescent="0.25">
      <c r="A11206" s="2">
        <v>25464</v>
      </c>
      <c r="B11206" s="1">
        <v>347251.43592839554</v>
      </c>
    </row>
    <row r="11207" spans="1:2" x14ac:dyDescent="0.25">
      <c r="A11207" s="2">
        <v>25465</v>
      </c>
      <c r="B11207" s="1">
        <v>608961.1501973148</v>
      </c>
    </row>
    <row r="11208" spans="1:2" x14ac:dyDescent="0.25">
      <c r="A11208" s="2">
        <v>25466</v>
      </c>
      <c r="B11208" s="1">
        <v>272107</v>
      </c>
    </row>
    <row r="11209" spans="1:2" x14ac:dyDescent="0.25">
      <c r="A11209" s="2">
        <v>25467</v>
      </c>
      <c r="B11209" s="1">
        <v>4190.2464974883351</v>
      </c>
    </row>
    <row r="11210" spans="1:2" x14ac:dyDescent="0.25">
      <c r="A11210" s="2">
        <v>25468</v>
      </c>
      <c r="B11210" s="1">
        <v>7413.5130340178239</v>
      </c>
    </row>
    <row r="11211" spans="1:2" x14ac:dyDescent="0.25">
      <c r="A11211" s="2">
        <v>25469</v>
      </c>
      <c r="B11211" s="1">
        <v>4887.0212238235581</v>
      </c>
    </row>
    <row r="11212" spans="1:2" x14ac:dyDescent="0.25">
      <c r="A11212" s="2">
        <v>25470</v>
      </c>
      <c r="B11212" s="1">
        <v>184.18665923025648</v>
      </c>
    </row>
    <row r="11213" spans="1:2" x14ac:dyDescent="0.25">
      <c r="A11213" s="2">
        <v>25471</v>
      </c>
      <c r="B11213" s="1">
        <v>68698.699990634443</v>
      </c>
    </row>
    <row r="11214" spans="1:2" x14ac:dyDescent="0.25">
      <c r="A11214" s="2">
        <v>25472</v>
      </c>
      <c r="B11214" s="1">
        <v>42800.374938630855</v>
      </c>
    </row>
    <row r="11215" spans="1:2" x14ac:dyDescent="0.25">
      <c r="A11215" s="2">
        <v>25474</v>
      </c>
      <c r="B11215" s="1">
        <v>51549.241252068037</v>
      </c>
    </row>
    <row r="11216" spans="1:2" x14ac:dyDescent="0.25">
      <c r="A11216" s="2">
        <v>25475</v>
      </c>
      <c r="B11216" s="1">
        <v>2434.3013155356794</v>
      </c>
    </row>
    <row r="11217" spans="1:2" x14ac:dyDescent="0.25">
      <c r="A11217" s="2">
        <v>25476</v>
      </c>
      <c r="B11217" s="1">
        <v>69239.476929336233</v>
      </c>
    </row>
    <row r="11218" spans="1:2" x14ac:dyDescent="0.25">
      <c r="A11218" s="2">
        <v>25477</v>
      </c>
      <c r="B11218" s="1">
        <v>53679.000000000007</v>
      </c>
    </row>
    <row r="11219" spans="1:2" x14ac:dyDescent="0.25">
      <c r="A11219" s="2">
        <v>25479</v>
      </c>
      <c r="B11219" s="1">
        <v>941398</v>
      </c>
    </row>
    <row r="11220" spans="1:2" x14ac:dyDescent="0.25">
      <c r="A11220" s="2">
        <v>25480</v>
      </c>
      <c r="B11220" s="1">
        <v>8137.0589580000014</v>
      </c>
    </row>
    <row r="11221" spans="1:2" x14ac:dyDescent="0.25">
      <c r="A11221" s="2">
        <v>25481</v>
      </c>
      <c r="B11221" s="1">
        <v>391.39665086429505</v>
      </c>
    </row>
    <row r="11222" spans="1:2" x14ac:dyDescent="0.25">
      <c r="A11222" s="2">
        <v>25483</v>
      </c>
      <c r="B11222" s="1">
        <v>35032</v>
      </c>
    </row>
    <row r="11223" spans="1:2" x14ac:dyDescent="0.25">
      <c r="A11223" s="2">
        <v>25484</v>
      </c>
      <c r="B11223" s="1">
        <v>26703.760945500002</v>
      </c>
    </row>
    <row r="11224" spans="1:2" x14ac:dyDescent="0.25">
      <c r="A11224" s="2">
        <v>25485</v>
      </c>
      <c r="B11224" s="1">
        <v>1087829.4327462986</v>
      </c>
    </row>
    <row r="11225" spans="1:2" x14ac:dyDescent="0.25">
      <c r="A11225" s="2">
        <v>25486</v>
      </c>
      <c r="B11225" s="1">
        <v>524678.72214978933</v>
      </c>
    </row>
    <row r="11226" spans="1:2" x14ac:dyDescent="0.25">
      <c r="A11226" s="2">
        <v>25487</v>
      </c>
      <c r="B11226" s="1">
        <v>34235.69528442392</v>
      </c>
    </row>
    <row r="11227" spans="1:2" x14ac:dyDescent="0.25">
      <c r="A11227" s="2">
        <v>25488</v>
      </c>
      <c r="B11227" s="1">
        <v>308788.93419952499</v>
      </c>
    </row>
    <row r="11228" spans="1:2" x14ac:dyDescent="0.25">
      <c r="A11228" s="2">
        <v>25489</v>
      </c>
      <c r="B11228" s="1">
        <v>602865.95899303327</v>
      </c>
    </row>
    <row r="11229" spans="1:2" x14ac:dyDescent="0.25">
      <c r="A11229" s="2">
        <v>25490</v>
      </c>
      <c r="B11229" s="1">
        <v>128209</v>
      </c>
    </row>
    <row r="11230" spans="1:2" x14ac:dyDescent="0.25">
      <c r="A11230" s="2">
        <v>25491</v>
      </c>
      <c r="B11230" s="1">
        <v>866736.37167277944</v>
      </c>
    </row>
    <row r="11231" spans="1:2" x14ac:dyDescent="0.25">
      <c r="A11231" s="2">
        <v>25492</v>
      </c>
      <c r="B11231" s="1">
        <v>4949290.6868762942</v>
      </c>
    </row>
    <row r="11232" spans="1:2" x14ac:dyDescent="0.25">
      <c r="A11232" s="2">
        <v>25493</v>
      </c>
      <c r="B11232" s="1">
        <v>1345230.2113065</v>
      </c>
    </row>
    <row r="11233" spans="1:2" x14ac:dyDescent="0.25">
      <c r="A11233" s="2">
        <v>25494</v>
      </c>
      <c r="B11233" s="1">
        <v>175247</v>
      </c>
    </row>
    <row r="11234" spans="1:2" x14ac:dyDescent="0.25">
      <c r="A11234" s="2">
        <v>25495</v>
      </c>
      <c r="B11234" s="1">
        <v>76100.810705435229</v>
      </c>
    </row>
    <row r="11235" spans="1:2" x14ac:dyDescent="0.25">
      <c r="A11235" s="2">
        <v>25496</v>
      </c>
      <c r="B11235" s="1">
        <v>78547.437630503162</v>
      </c>
    </row>
    <row r="11236" spans="1:2" x14ac:dyDescent="0.25">
      <c r="A11236" s="2">
        <v>25497</v>
      </c>
      <c r="B11236" s="1">
        <v>118132.71856380576</v>
      </c>
    </row>
    <row r="11237" spans="1:2" x14ac:dyDescent="0.25">
      <c r="A11237" s="2">
        <v>25498</v>
      </c>
      <c r="B11237" s="1">
        <v>683.75020850933026</v>
      </c>
    </row>
    <row r="11238" spans="1:2" x14ac:dyDescent="0.25">
      <c r="A11238" s="2">
        <v>25500</v>
      </c>
      <c r="B11238" s="1">
        <v>651520.30642083881</v>
      </c>
    </row>
    <row r="11239" spans="1:2" x14ac:dyDescent="0.25">
      <c r="A11239" s="2">
        <v>25501</v>
      </c>
      <c r="B11239" s="1">
        <v>667714.88382709294</v>
      </c>
    </row>
    <row r="11240" spans="1:2" x14ac:dyDescent="0.25">
      <c r="A11240" s="2">
        <v>25502</v>
      </c>
      <c r="B11240" s="1">
        <v>667714.88382709294</v>
      </c>
    </row>
    <row r="11241" spans="1:2" x14ac:dyDescent="0.25">
      <c r="A11241" s="2">
        <v>25503</v>
      </c>
      <c r="B11241" s="1">
        <v>11211.630512022082</v>
      </c>
    </row>
    <row r="11242" spans="1:2" x14ac:dyDescent="0.25">
      <c r="A11242" s="2">
        <v>25504</v>
      </c>
      <c r="B11242" s="1">
        <v>34880.62825962426</v>
      </c>
    </row>
    <row r="11243" spans="1:2" x14ac:dyDescent="0.25">
      <c r="A11243" s="2">
        <v>25505</v>
      </c>
      <c r="B11243" s="1">
        <v>26160.471194718193</v>
      </c>
    </row>
    <row r="11244" spans="1:2" x14ac:dyDescent="0.25">
      <c r="A11244" s="2">
        <v>25506</v>
      </c>
      <c r="B11244" s="1">
        <v>1285600.2987118654</v>
      </c>
    </row>
    <row r="11245" spans="1:2" x14ac:dyDescent="0.25">
      <c r="A11245" s="2">
        <v>25507</v>
      </c>
      <c r="B11245" s="1">
        <v>235444.24075246375</v>
      </c>
    </row>
    <row r="11246" spans="1:2" x14ac:dyDescent="0.25">
      <c r="A11246" s="2">
        <v>25520</v>
      </c>
      <c r="B11246" s="1">
        <v>7712816.3552669901</v>
      </c>
    </row>
    <row r="11247" spans="1:2" x14ac:dyDescent="0.25">
      <c r="A11247" s="2">
        <v>25523</v>
      </c>
      <c r="B11247" s="1">
        <v>654260.44500000007</v>
      </c>
    </row>
    <row r="11248" spans="1:2" x14ac:dyDescent="0.25">
      <c r="A11248" s="2">
        <v>25524</v>
      </c>
      <c r="B11248" s="1">
        <v>1341492</v>
      </c>
    </row>
    <row r="11249" spans="1:2" x14ac:dyDescent="0.25">
      <c r="A11249" s="2">
        <v>25525</v>
      </c>
      <c r="B11249" s="1">
        <v>1127852.3025000002</v>
      </c>
    </row>
    <row r="11250" spans="1:2" x14ac:dyDescent="0.25">
      <c r="A11250" s="2">
        <v>25526</v>
      </c>
      <c r="B11250" s="1">
        <v>354636.85500000004</v>
      </c>
    </row>
    <row r="11251" spans="1:2" x14ac:dyDescent="0.25">
      <c r="A11251" s="2">
        <v>25527</v>
      </c>
      <c r="B11251" s="1">
        <v>518320.93500000006</v>
      </c>
    </row>
    <row r="11252" spans="1:2" x14ac:dyDescent="0.25">
      <c r="A11252" s="2">
        <v>25528</v>
      </c>
      <c r="B11252" s="1">
        <v>302656.50000000006</v>
      </c>
    </row>
    <row r="11253" spans="1:2" x14ac:dyDescent="0.25">
      <c r="A11253" s="2">
        <v>25531</v>
      </c>
      <c r="B11253" s="1">
        <v>18614.020961310784</v>
      </c>
    </row>
    <row r="11254" spans="1:2" x14ac:dyDescent="0.25">
      <c r="A11254" s="2">
        <v>25532</v>
      </c>
      <c r="B11254" s="1">
        <v>353771.14735310164</v>
      </c>
    </row>
    <row r="11255" spans="1:2" x14ac:dyDescent="0.25">
      <c r="A11255" s="2">
        <v>25534</v>
      </c>
      <c r="B11255" s="1">
        <v>50538.735336157377</v>
      </c>
    </row>
    <row r="11256" spans="1:2" x14ac:dyDescent="0.25">
      <c r="A11256" s="2">
        <v>25535</v>
      </c>
      <c r="B11256" s="1">
        <v>81423.518041586882</v>
      </c>
    </row>
    <row r="11257" spans="1:2" x14ac:dyDescent="0.25">
      <c r="A11257" s="2">
        <v>25536</v>
      </c>
      <c r="B11257" s="1">
        <v>381848.22253985575</v>
      </c>
    </row>
    <row r="11258" spans="1:2" x14ac:dyDescent="0.25">
      <c r="A11258" s="2">
        <v>25538</v>
      </c>
      <c r="B11258" s="1">
        <v>286386.16690489184</v>
      </c>
    </row>
    <row r="11259" spans="1:2" x14ac:dyDescent="0.25">
      <c r="A11259" s="2">
        <v>25540</v>
      </c>
      <c r="B11259" s="1">
        <v>12886.695000000002</v>
      </c>
    </row>
    <row r="11260" spans="1:2" x14ac:dyDescent="0.25">
      <c r="A11260" s="2">
        <v>25547</v>
      </c>
      <c r="B11260" s="1">
        <v>941759.09613909165</v>
      </c>
    </row>
    <row r="11261" spans="1:2" x14ac:dyDescent="0.25">
      <c r="A11261" s="2">
        <v>25548</v>
      </c>
      <c r="B11261" s="1">
        <v>22126.895022176595</v>
      </c>
    </row>
    <row r="11262" spans="1:2" x14ac:dyDescent="0.25">
      <c r="A11262" s="2">
        <v>25549</v>
      </c>
      <c r="B11262" s="1">
        <v>62284.635000000009</v>
      </c>
    </row>
    <row r="11263" spans="1:2" x14ac:dyDescent="0.25">
      <c r="A11263" s="2">
        <v>25550</v>
      </c>
      <c r="B11263" s="1">
        <v>102223.23750000002</v>
      </c>
    </row>
    <row r="11264" spans="1:2" x14ac:dyDescent="0.25">
      <c r="A11264" s="2">
        <v>25562</v>
      </c>
      <c r="B11264" s="1">
        <v>21064277.049544245</v>
      </c>
    </row>
    <row r="11265" spans="1:2" x14ac:dyDescent="0.25">
      <c r="A11265" s="2">
        <v>25563</v>
      </c>
      <c r="B11265" s="1">
        <v>16014339.320098687</v>
      </c>
    </row>
    <row r="11266" spans="1:2" x14ac:dyDescent="0.25">
      <c r="A11266" s="2">
        <v>25567</v>
      </c>
      <c r="B11266" s="1">
        <v>18603985.504341595</v>
      </c>
    </row>
    <row r="11267" spans="1:2" x14ac:dyDescent="0.25">
      <c r="A11267" s="2">
        <v>25568</v>
      </c>
      <c r="B11267" s="1">
        <v>28092300</v>
      </c>
    </row>
    <row r="11268" spans="1:2" x14ac:dyDescent="0.25">
      <c r="A11268" s="2">
        <v>25572</v>
      </c>
      <c r="B11268" s="1">
        <v>90923.288442274425</v>
      </c>
    </row>
    <row r="11269" spans="1:2" x14ac:dyDescent="0.25">
      <c r="A11269" s="2">
        <v>25573</v>
      </c>
      <c r="B11269" s="1">
        <v>100809.60797464281</v>
      </c>
    </row>
    <row r="11270" spans="1:2" x14ac:dyDescent="0.25">
      <c r="A11270" s="2">
        <v>25576</v>
      </c>
      <c r="B11270" s="1">
        <v>157506.29059077241</v>
      </c>
    </row>
    <row r="11271" spans="1:2" x14ac:dyDescent="0.25">
      <c r="A11271" s="2">
        <v>25580</v>
      </c>
      <c r="B11271" s="1">
        <v>3796.1651400693709</v>
      </c>
    </row>
    <row r="11272" spans="1:2" x14ac:dyDescent="0.25">
      <c r="A11272" s="2">
        <v>25581</v>
      </c>
      <c r="B11272" s="1">
        <v>17900.64052467838</v>
      </c>
    </row>
    <row r="11273" spans="1:2" x14ac:dyDescent="0.25">
      <c r="A11273" s="2">
        <v>25582</v>
      </c>
      <c r="B11273" s="1">
        <v>71879.008949297131</v>
      </c>
    </row>
    <row r="11274" spans="1:2" x14ac:dyDescent="0.25">
      <c r="A11274" s="2">
        <v>25584</v>
      </c>
      <c r="B11274" s="1">
        <v>7608.9599074923208</v>
      </c>
    </row>
    <row r="11275" spans="1:2" x14ac:dyDescent="0.25">
      <c r="A11275" s="2">
        <v>25585</v>
      </c>
      <c r="B11275" s="1">
        <v>43187.385058700595</v>
      </c>
    </row>
    <row r="11276" spans="1:2" x14ac:dyDescent="0.25">
      <c r="A11276" s="2">
        <v>25586</v>
      </c>
      <c r="B11276" s="1">
        <v>84054.224021757516</v>
      </c>
    </row>
    <row r="11277" spans="1:2" x14ac:dyDescent="0.25">
      <c r="A11277" s="2">
        <v>25587</v>
      </c>
      <c r="B11277" s="1">
        <v>64644.928205390177</v>
      </c>
    </row>
    <row r="11278" spans="1:2" x14ac:dyDescent="0.25">
      <c r="A11278" s="2">
        <v>25589</v>
      </c>
      <c r="B11278" s="1">
        <v>230.23332403782061</v>
      </c>
    </row>
    <row r="11279" spans="1:2" x14ac:dyDescent="0.25">
      <c r="A11279" s="2">
        <v>25590</v>
      </c>
      <c r="B11279" s="1">
        <v>917042.35297504324</v>
      </c>
    </row>
    <row r="11280" spans="1:2" x14ac:dyDescent="0.25">
      <c r="A11280" s="2">
        <v>25591</v>
      </c>
      <c r="B11280" s="1">
        <v>90182.393025614336</v>
      </c>
    </row>
    <row r="11281" spans="1:2" x14ac:dyDescent="0.25">
      <c r="A11281" s="2">
        <v>25600</v>
      </c>
      <c r="B11281" s="1">
        <v>990003.29336262855</v>
      </c>
    </row>
    <row r="11282" spans="1:2" x14ac:dyDescent="0.25">
      <c r="A11282" s="2">
        <v>25602</v>
      </c>
      <c r="B11282" s="1">
        <v>1353720.7785075766</v>
      </c>
    </row>
    <row r="11283" spans="1:2" x14ac:dyDescent="0.25">
      <c r="A11283" s="2">
        <v>25630</v>
      </c>
      <c r="B11283" s="1">
        <v>314430.58659002528</v>
      </c>
    </row>
    <row r="11284" spans="1:2" x14ac:dyDescent="0.25">
      <c r="A11284" s="2">
        <v>25631</v>
      </c>
      <c r="B11284" s="1">
        <v>551774.96485475404</v>
      </c>
    </row>
    <row r="11285" spans="1:2" x14ac:dyDescent="0.25">
      <c r="A11285" s="2">
        <v>25632</v>
      </c>
      <c r="B11285" s="1">
        <v>66302253.497473463</v>
      </c>
    </row>
    <row r="11286" spans="1:2" x14ac:dyDescent="0.25">
      <c r="A11286" s="2">
        <v>25633</v>
      </c>
      <c r="B11286" s="1">
        <v>1482895.2180471516</v>
      </c>
    </row>
    <row r="11287" spans="1:2" x14ac:dyDescent="0.25">
      <c r="A11287" s="2">
        <v>25634</v>
      </c>
      <c r="B11287" s="1">
        <v>10131689.177389668</v>
      </c>
    </row>
    <row r="11288" spans="1:2" x14ac:dyDescent="0.25">
      <c r="A11288" s="2">
        <v>25635</v>
      </c>
      <c r="B11288" s="1">
        <v>3736652.5193472682</v>
      </c>
    </row>
    <row r="11289" spans="1:2" x14ac:dyDescent="0.25">
      <c r="A11289" s="2">
        <v>25636</v>
      </c>
      <c r="B11289" s="1">
        <v>3568280.0116893835</v>
      </c>
    </row>
    <row r="11290" spans="1:2" x14ac:dyDescent="0.25">
      <c r="A11290" s="2">
        <v>25637</v>
      </c>
      <c r="B11290" s="1">
        <v>4646299.9812256694</v>
      </c>
    </row>
    <row r="11291" spans="1:2" x14ac:dyDescent="0.25">
      <c r="A11291" s="2">
        <v>25638</v>
      </c>
      <c r="B11291" s="1">
        <v>4896774.3737445744</v>
      </c>
    </row>
    <row r="11292" spans="1:2" x14ac:dyDescent="0.25">
      <c r="A11292" s="2">
        <v>25639</v>
      </c>
      <c r="B11292" s="1">
        <v>208944.19625014585</v>
      </c>
    </row>
    <row r="11293" spans="1:2" x14ac:dyDescent="0.25">
      <c r="A11293" s="2">
        <v>25640</v>
      </c>
      <c r="B11293" s="1">
        <v>292116.15786428156</v>
      </c>
    </row>
    <row r="11294" spans="1:2" x14ac:dyDescent="0.25">
      <c r="A11294" s="2">
        <v>25651</v>
      </c>
      <c r="B11294" s="1">
        <v>5905209.274603636</v>
      </c>
    </row>
    <row r="11295" spans="1:2" x14ac:dyDescent="0.25">
      <c r="A11295" s="2">
        <v>25652</v>
      </c>
      <c r="B11295" s="1">
        <v>4461575.1167429779</v>
      </c>
    </row>
    <row r="11296" spans="1:2" x14ac:dyDescent="0.25">
      <c r="A11296" s="2">
        <v>25653</v>
      </c>
      <c r="B11296" s="1">
        <v>4320683.2709510941</v>
      </c>
    </row>
    <row r="11297" spans="1:2" x14ac:dyDescent="0.25">
      <c r="A11297" s="2">
        <v>25654</v>
      </c>
      <c r="B11297" s="1">
        <v>346887.93746383436</v>
      </c>
    </row>
    <row r="11298" spans="1:2" x14ac:dyDescent="0.25">
      <c r="A11298" s="2">
        <v>25655</v>
      </c>
      <c r="B11298" s="1">
        <v>135915.15678407546</v>
      </c>
    </row>
    <row r="11299" spans="1:2" x14ac:dyDescent="0.25">
      <c r="A11299" s="2">
        <v>25656</v>
      </c>
      <c r="B11299" s="1">
        <v>2464730.0819798759</v>
      </c>
    </row>
    <row r="11300" spans="1:2" x14ac:dyDescent="0.25">
      <c r="A11300" s="2">
        <v>25657</v>
      </c>
      <c r="B11300" s="1">
        <v>8647563.6508605424</v>
      </c>
    </row>
    <row r="11301" spans="1:2" x14ac:dyDescent="0.25">
      <c r="A11301" s="2">
        <v>25659</v>
      </c>
      <c r="B11301" s="1">
        <v>225241.65698652365</v>
      </c>
    </row>
    <row r="11302" spans="1:2" x14ac:dyDescent="0.25">
      <c r="A11302" s="2">
        <v>25660</v>
      </c>
      <c r="B11302" s="1">
        <v>182906.89893063004</v>
      </c>
    </row>
    <row r="11303" spans="1:2" x14ac:dyDescent="0.25">
      <c r="A11303" s="2">
        <v>25661</v>
      </c>
      <c r="B11303" s="1">
        <v>79508.134561050014</v>
      </c>
    </row>
    <row r="11304" spans="1:2" x14ac:dyDescent="0.25">
      <c r="A11304" s="2">
        <v>25662</v>
      </c>
      <c r="B11304" s="1">
        <v>169215.09731344707</v>
      </c>
    </row>
    <row r="11305" spans="1:2" x14ac:dyDescent="0.25">
      <c r="A11305" s="2">
        <v>25663</v>
      </c>
      <c r="B11305" s="1">
        <v>212136.07048623005</v>
      </c>
    </row>
    <row r="11306" spans="1:2" x14ac:dyDescent="0.25">
      <c r="A11306" s="2">
        <v>25664</v>
      </c>
      <c r="B11306" s="1">
        <v>886787.30137455021</v>
      </c>
    </row>
    <row r="11307" spans="1:2" x14ac:dyDescent="0.25">
      <c r="A11307" s="2">
        <v>25665</v>
      </c>
      <c r="B11307" s="1">
        <v>1749340</v>
      </c>
    </row>
    <row r="11308" spans="1:2" x14ac:dyDescent="0.25">
      <c r="A11308" s="2">
        <v>25666</v>
      </c>
      <c r="B11308" s="1">
        <v>160000</v>
      </c>
    </row>
    <row r="11309" spans="1:2" x14ac:dyDescent="0.25">
      <c r="A11309" s="2">
        <v>25667</v>
      </c>
      <c r="B11309" s="1">
        <v>62000</v>
      </c>
    </row>
    <row r="11310" spans="1:2" x14ac:dyDescent="0.25">
      <c r="A11310" s="2">
        <v>25668</v>
      </c>
      <c r="B11310" s="1">
        <v>302357.70313612616</v>
      </c>
    </row>
    <row r="11311" spans="1:2" x14ac:dyDescent="0.25">
      <c r="A11311" s="2">
        <v>25671</v>
      </c>
      <c r="B11311" s="1">
        <v>10015149.595645197</v>
      </c>
    </row>
    <row r="11312" spans="1:2" x14ac:dyDescent="0.25">
      <c r="A11312" s="2">
        <v>25672</v>
      </c>
      <c r="B11312" s="1">
        <v>57957891.210105002</v>
      </c>
    </row>
    <row r="11313" spans="1:2" x14ac:dyDescent="0.25">
      <c r="A11313" s="2">
        <v>25717</v>
      </c>
      <c r="B11313" s="1">
        <v>1109.2037411700003</v>
      </c>
    </row>
    <row r="11314" spans="1:2" x14ac:dyDescent="0.25">
      <c r="A11314" s="2">
        <v>25720</v>
      </c>
      <c r="B11314" s="1">
        <v>3204.8421936203913</v>
      </c>
    </row>
    <row r="11315" spans="1:2" x14ac:dyDescent="0.25">
      <c r="A11315" s="2">
        <v>25721</v>
      </c>
      <c r="B11315" s="1">
        <v>7371.1370453269001</v>
      </c>
    </row>
    <row r="11316" spans="1:2" x14ac:dyDescent="0.25">
      <c r="A11316" s="2">
        <v>25722</v>
      </c>
      <c r="B11316" s="1">
        <v>8221.5594874800008</v>
      </c>
    </row>
    <row r="11317" spans="1:2" x14ac:dyDescent="0.25">
      <c r="A11317" s="2">
        <v>25728</v>
      </c>
      <c r="B11317" s="1">
        <v>6968.120703974203</v>
      </c>
    </row>
    <row r="11318" spans="1:2" x14ac:dyDescent="0.25">
      <c r="A11318" s="2">
        <v>25730</v>
      </c>
      <c r="B11318" s="1">
        <v>15882.818977426565</v>
      </c>
    </row>
    <row r="11319" spans="1:2" x14ac:dyDescent="0.25">
      <c r="A11319" s="2">
        <v>25731</v>
      </c>
      <c r="B11319" s="1">
        <v>25157.635392255972</v>
      </c>
    </row>
    <row r="11320" spans="1:2" x14ac:dyDescent="0.25">
      <c r="A11320" s="2">
        <v>25732</v>
      </c>
      <c r="B11320" s="1">
        <v>30152.618975559537</v>
      </c>
    </row>
    <row r="11321" spans="1:2" x14ac:dyDescent="0.25">
      <c r="A11321" s="2">
        <v>25733</v>
      </c>
      <c r="B11321" s="1">
        <v>4633.0834040720065</v>
      </c>
    </row>
    <row r="11322" spans="1:2" x14ac:dyDescent="0.25">
      <c r="A11322" s="2">
        <v>25736</v>
      </c>
      <c r="B11322" s="1">
        <v>8678656</v>
      </c>
    </row>
    <row r="11323" spans="1:2" x14ac:dyDescent="0.25">
      <c r="A11323" s="2">
        <v>25738</v>
      </c>
      <c r="B11323" s="1">
        <v>4789.0050058520173</v>
      </c>
    </row>
    <row r="11324" spans="1:2" x14ac:dyDescent="0.25">
      <c r="A11324" s="2">
        <v>25740</v>
      </c>
      <c r="B11324" s="1">
        <v>8683823.1731587946</v>
      </c>
    </row>
    <row r="11325" spans="1:2" x14ac:dyDescent="0.25">
      <c r="A11325" s="2">
        <v>25743</v>
      </c>
      <c r="B11325" s="1">
        <v>861.23734682136478</v>
      </c>
    </row>
    <row r="11326" spans="1:2" x14ac:dyDescent="0.25">
      <c r="A11326" s="2">
        <v>25744</v>
      </c>
      <c r="B11326" s="1">
        <v>2563.8737548963136</v>
      </c>
    </row>
    <row r="11327" spans="1:2" x14ac:dyDescent="0.25">
      <c r="A11327" s="2">
        <v>25745</v>
      </c>
      <c r="B11327" s="1">
        <v>2884.357974258352</v>
      </c>
    </row>
    <row r="11328" spans="1:2" x14ac:dyDescent="0.25">
      <c r="A11328" s="2">
        <v>25746</v>
      </c>
      <c r="B11328" s="1">
        <v>11972.512514630042</v>
      </c>
    </row>
    <row r="11329" spans="1:2" x14ac:dyDescent="0.25">
      <c r="A11329" s="2">
        <v>25747</v>
      </c>
      <c r="B11329" s="1">
        <v>426244.01175151212</v>
      </c>
    </row>
    <row r="11330" spans="1:2" x14ac:dyDescent="0.25">
      <c r="A11330" s="2">
        <v>25748</v>
      </c>
      <c r="B11330" s="1">
        <v>56466.792303570008</v>
      </c>
    </row>
    <row r="11331" spans="1:2" x14ac:dyDescent="0.25">
      <c r="A11331" s="2">
        <v>25749</v>
      </c>
      <c r="B11331" s="1">
        <v>1602.4210968101956</v>
      </c>
    </row>
    <row r="11332" spans="1:2" x14ac:dyDescent="0.25">
      <c r="A11332" s="2">
        <v>25750</v>
      </c>
      <c r="B11332" s="1">
        <v>2563.8737548963136</v>
      </c>
    </row>
    <row r="11333" spans="1:2" x14ac:dyDescent="0.25">
      <c r="A11333" s="2">
        <v>25751</v>
      </c>
      <c r="B11333" s="1">
        <v>192294.98543383044</v>
      </c>
    </row>
    <row r="11334" spans="1:2" x14ac:dyDescent="0.25">
      <c r="A11334" s="2">
        <v>25756</v>
      </c>
      <c r="B11334" s="1">
        <v>480.69061217936638</v>
      </c>
    </row>
    <row r="11335" spans="1:2" x14ac:dyDescent="0.25">
      <c r="A11335" s="2">
        <v>25757</v>
      </c>
      <c r="B11335" s="1">
        <v>35891.565709392693</v>
      </c>
    </row>
    <row r="11336" spans="1:2" x14ac:dyDescent="0.25">
      <c r="A11336" s="2">
        <v>25758</v>
      </c>
      <c r="B11336" s="1">
        <v>20561</v>
      </c>
    </row>
    <row r="11337" spans="1:2" x14ac:dyDescent="0.25">
      <c r="A11337" s="2">
        <v>25759</v>
      </c>
      <c r="B11337" s="1">
        <v>7702.0875699562985</v>
      </c>
    </row>
    <row r="11338" spans="1:2" x14ac:dyDescent="0.25">
      <c r="A11338" s="2">
        <v>25760</v>
      </c>
      <c r="B11338" s="1">
        <v>5106.6029481787609</v>
      </c>
    </row>
    <row r="11339" spans="1:2" x14ac:dyDescent="0.25">
      <c r="A11339" s="2">
        <v>25761</v>
      </c>
      <c r="B11339" s="1">
        <v>15496.002163273679</v>
      </c>
    </row>
    <row r="11340" spans="1:2" x14ac:dyDescent="0.25">
      <c r="A11340" s="2">
        <v>25762</v>
      </c>
      <c r="B11340" s="1">
        <v>15370.000254</v>
      </c>
    </row>
    <row r="11341" spans="1:2" x14ac:dyDescent="0.25">
      <c r="A11341" s="2">
        <v>25763</v>
      </c>
      <c r="B11341" s="1">
        <v>11204.601025500002</v>
      </c>
    </row>
    <row r="11342" spans="1:2" x14ac:dyDescent="0.25">
      <c r="A11342" s="2">
        <v>25764</v>
      </c>
      <c r="B11342" s="1">
        <v>164852.7321047064</v>
      </c>
    </row>
    <row r="11343" spans="1:2" x14ac:dyDescent="0.25">
      <c r="A11343" s="2">
        <v>25768</v>
      </c>
      <c r="B11343" s="1">
        <v>188121.053529</v>
      </c>
    </row>
    <row r="11344" spans="1:2" x14ac:dyDescent="0.25">
      <c r="A11344" s="2">
        <v>25770</v>
      </c>
      <c r="B11344" s="1">
        <v>54085.610137500007</v>
      </c>
    </row>
    <row r="11345" spans="1:2" x14ac:dyDescent="0.25">
      <c r="A11345" s="2">
        <v>25773</v>
      </c>
      <c r="B11345" s="1">
        <v>401481.99608718208</v>
      </c>
    </row>
    <row r="11346" spans="1:2" x14ac:dyDescent="0.25">
      <c r="A11346" s="2">
        <v>25774</v>
      </c>
      <c r="B11346" s="1">
        <v>114873.81826898234</v>
      </c>
    </row>
    <row r="11347" spans="1:2" x14ac:dyDescent="0.25">
      <c r="A11347" s="2">
        <v>25777</v>
      </c>
      <c r="B11347" s="1">
        <v>27090.723854276697</v>
      </c>
    </row>
    <row r="11348" spans="1:2" x14ac:dyDescent="0.25">
      <c r="A11348" s="2">
        <v>25780</v>
      </c>
      <c r="B11348" s="1">
        <v>267424.21057578753</v>
      </c>
    </row>
    <row r="11349" spans="1:2" x14ac:dyDescent="0.25">
      <c r="A11349" s="2">
        <v>25790</v>
      </c>
      <c r="B11349" s="1">
        <v>280859.83421891322</v>
      </c>
    </row>
    <row r="11350" spans="1:2" x14ac:dyDescent="0.25">
      <c r="A11350" s="2">
        <v>25792</v>
      </c>
      <c r="B11350" s="1">
        <v>11196.085508677741</v>
      </c>
    </row>
    <row r="11351" spans="1:2" x14ac:dyDescent="0.25">
      <c r="A11351" s="2">
        <v>25793</v>
      </c>
      <c r="B11351" s="1">
        <v>18754.270139852939</v>
      </c>
    </row>
    <row r="11352" spans="1:2" x14ac:dyDescent="0.25">
      <c r="A11352" s="2">
        <v>25794</v>
      </c>
      <c r="B11352" s="1">
        <v>10875</v>
      </c>
    </row>
    <row r="11353" spans="1:2" x14ac:dyDescent="0.25">
      <c r="A11353" s="2">
        <v>25795</v>
      </c>
      <c r="B11353" s="1">
        <v>10975.768978095533</v>
      </c>
    </row>
    <row r="11354" spans="1:2" x14ac:dyDescent="0.25">
      <c r="A11354" s="2">
        <v>25796</v>
      </c>
      <c r="B11354" s="1">
        <v>332789.69138311257</v>
      </c>
    </row>
    <row r="11355" spans="1:2" x14ac:dyDescent="0.25">
      <c r="A11355" s="2">
        <v>25798</v>
      </c>
      <c r="B11355" s="1">
        <v>69281</v>
      </c>
    </row>
    <row r="11356" spans="1:2" x14ac:dyDescent="0.25">
      <c r="A11356" s="2">
        <v>25801</v>
      </c>
      <c r="B11356" s="1">
        <v>12914.870692410002</v>
      </c>
    </row>
    <row r="11357" spans="1:2" x14ac:dyDescent="0.25">
      <c r="A11357" s="2">
        <v>25803</v>
      </c>
      <c r="B11357" s="1">
        <v>8296.9642521886963</v>
      </c>
    </row>
    <row r="11358" spans="1:2" x14ac:dyDescent="0.25">
      <c r="A11358" s="2">
        <v>25804</v>
      </c>
      <c r="B11358" s="1">
        <v>12011.848938000001</v>
      </c>
    </row>
    <row r="11359" spans="1:2" x14ac:dyDescent="0.25">
      <c r="A11359" s="2">
        <v>25805</v>
      </c>
      <c r="B11359" s="1">
        <v>52287</v>
      </c>
    </row>
    <row r="11360" spans="1:2" x14ac:dyDescent="0.25">
      <c r="A11360" s="2">
        <v>25806</v>
      </c>
      <c r="B11360" s="1">
        <v>39176.284892618358</v>
      </c>
    </row>
    <row r="11361" spans="1:2" x14ac:dyDescent="0.25">
      <c r="A11361" s="2">
        <v>25807</v>
      </c>
      <c r="B11361" s="1">
        <v>26215.999999999996</v>
      </c>
    </row>
    <row r="11362" spans="1:2" x14ac:dyDescent="0.25">
      <c r="A11362" s="2">
        <v>25812</v>
      </c>
      <c r="B11362" s="1">
        <v>2127011.9911148222</v>
      </c>
    </row>
    <row r="11363" spans="1:2" x14ac:dyDescent="0.25">
      <c r="A11363" s="2">
        <v>25813</v>
      </c>
      <c r="B11363" s="1">
        <v>122082.19890868491</v>
      </c>
    </row>
    <row r="11364" spans="1:2" x14ac:dyDescent="0.25">
      <c r="A11364" s="2">
        <v>25814</v>
      </c>
      <c r="B11364" s="1">
        <v>105887.62150243079</v>
      </c>
    </row>
    <row r="11365" spans="1:2" x14ac:dyDescent="0.25">
      <c r="A11365" s="2">
        <v>25815</v>
      </c>
      <c r="B11365" s="1">
        <v>9263.546088378791</v>
      </c>
    </row>
    <row r="11366" spans="1:2" x14ac:dyDescent="0.25">
      <c r="A11366" s="2">
        <v>25816</v>
      </c>
      <c r="B11366" s="1">
        <v>3845.5248974349311</v>
      </c>
    </row>
    <row r="11367" spans="1:2" x14ac:dyDescent="0.25">
      <c r="A11367" s="2">
        <v>25817</v>
      </c>
      <c r="B11367" s="1">
        <v>1156043.6794618326</v>
      </c>
    </row>
    <row r="11368" spans="1:2" x14ac:dyDescent="0.25">
      <c r="A11368" s="2">
        <v>25819</v>
      </c>
      <c r="B11368" s="1">
        <v>340.4891836270512</v>
      </c>
    </row>
    <row r="11369" spans="1:2" x14ac:dyDescent="0.25">
      <c r="A11369" s="2">
        <v>25820</v>
      </c>
      <c r="B11369" s="1">
        <v>19955.168397000001</v>
      </c>
    </row>
    <row r="11370" spans="1:2" x14ac:dyDescent="0.25">
      <c r="A11370" s="2">
        <v>25821</v>
      </c>
      <c r="B11370" s="1">
        <v>420.60428565694559</v>
      </c>
    </row>
    <row r="11371" spans="1:2" x14ac:dyDescent="0.25">
      <c r="A11371" s="2">
        <v>25827</v>
      </c>
      <c r="B11371" s="1">
        <v>3945468.4872172242</v>
      </c>
    </row>
    <row r="11372" spans="1:2" x14ac:dyDescent="0.25">
      <c r="A11372" s="2">
        <v>25830</v>
      </c>
      <c r="B11372" s="1">
        <v>397262.84269950003</v>
      </c>
    </row>
    <row r="11373" spans="1:2" x14ac:dyDescent="0.25">
      <c r="A11373" s="2">
        <v>25831</v>
      </c>
      <c r="B11373" s="1">
        <v>223941.7389490623</v>
      </c>
    </row>
    <row r="11374" spans="1:2" x14ac:dyDescent="0.25">
      <c r="A11374" s="2">
        <v>25833</v>
      </c>
      <c r="B11374" s="1">
        <v>15482.243467277094</v>
      </c>
    </row>
    <row r="11375" spans="1:2" x14ac:dyDescent="0.25">
      <c r="A11375" s="2">
        <v>25835</v>
      </c>
      <c r="B11375" s="1">
        <v>5852202.0170569271</v>
      </c>
    </row>
    <row r="11376" spans="1:2" x14ac:dyDescent="0.25">
      <c r="A11376" s="2">
        <v>25839</v>
      </c>
      <c r="B11376" s="1">
        <v>29524.669018165812</v>
      </c>
    </row>
    <row r="11377" spans="1:2" x14ac:dyDescent="0.25">
      <c r="A11377" s="2">
        <v>25841</v>
      </c>
      <c r="B11377" s="1">
        <v>248116.47098658295</v>
      </c>
    </row>
    <row r="11378" spans="1:2" x14ac:dyDescent="0.25">
      <c r="A11378" s="2">
        <v>25842</v>
      </c>
      <c r="B11378" s="1">
        <v>9006.9148674820153</v>
      </c>
    </row>
    <row r="11379" spans="1:2" x14ac:dyDescent="0.25">
      <c r="A11379" s="2">
        <v>25844</v>
      </c>
      <c r="B11379" s="1">
        <v>19790.714307497728</v>
      </c>
    </row>
    <row r="11380" spans="1:2" x14ac:dyDescent="0.25">
      <c r="A11380" s="2">
        <v>25845</v>
      </c>
      <c r="B11380" s="1">
        <v>18016.295915160004</v>
      </c>
    </row>
    <row r="11381" spans="1:2" x14ac:dyDescent="0.25">
      <c r="A11381" s="2">
        <v>25849</v>
      </c>
      <c r="B11381" s="1">
        <v>24333587.233211529</v>
      </c>
    </row>
    <row r="11382" spans="1:2" x14ac:dyDescent="0.25">
      <c r="A11382" s="2">
        <v>25850</v>
      </c>
      <c r="B11382" s="1">
        <v>16534723.39713938</v>
      </c>
    </row>
    <row r="11383" spans="1:2" x14ac:dyDescent="0.25">
      <c r="A11383" s="2">
        <v>25858</v>
      </c>
      <c r="B11383" s="1">
        <v>8621483.8258555327</v>
      </c>
    </row>
    <row r="11384" spans="1:2" x14ac:dyDescent="0.25">
      <c r="A11384" s="2">
        <v>25859</v>
      </c>
      <c r="B11384" s="1">
        <v>19981556.631688703</v>
      </c>
    </row>
    <row r="11385" spans="1:2" x14ac:dyDescent="0.25">
      <c r="A11385" s="2">
        <v>25860</v>
      </c>
      <c r="B11385" s="1">
        <v>1977869.8188727396</v>
      </c>
    </row>
    <row r="11386" spans="1:2" x14ac:dyDescent="0.25">
      <c r="A11386" s="2">
        <v>25863</v>
      </c>
      <c r="B11386" s="1">
        <v>5105234.7329774825</v>
      </c>
    </row>
    <row r="11387" spans="1:2" x14ac:dyDescent="0.25">
      <c r="A11387" s="2">
        <v>25868</v>
      </c>
      <c r="B11387" s="1">
        <v>51315.941167310462</v>
      </c>
    </row>
    <row r="11388" spans="1:2" x14ac:dyDescent="0.25">
      <c r="A11388" s="2">
        <v>25872</v>
      </c>
      <c r="B11388" s="1">
        <v>22423.261024044165</v>
      </c>
    </row>
    <row r="11389" spans="1:2" x14ac:dyDescent="0.25">
      <c r="A11389" s="2">
        <v>25879</v>
      </c>
      <c r="B11389" s="1">
        <v>280290.76280055207</v>
      </c>
    </row>
    <row r="11390" spans="1:2" x14ac:dyDescent="0.25">
      <c r="A11390" s="2">
        <v>25881</v>
      </c>
      <c r="B11390" s="1">
        <v>975465.4615203602</v>
      </c>
    </row>
    <row r="11391" spans="1:2" x14ac:dyDescent="0.25">
      <c r="A11391" s="2">
        <v>25882</v>
      </c>
      <c r="B11391" s="1">
        <v>464087.06969056244</v>
      </c>
    </row>
    <row r="11392" spans="1:2" x14ac:dyDescent="0.25">
      <c r="A11392" s="2">
        <v>25885</v>
      </c>
      <c r="B11392" s="1">
        <v>105668.47109997002</v>
      </c>
    </row>
    <row r="11393" spans="1:2" x14ac:dyDescent="0.25">
      <c r="A11393" s="2">
        <v>25896</v>
      </c>
      <c r="B11393" s="1">
        <v>23592.778599814392</v>
      </c>
    </row>
    <row r="11394" spans="1:2" x14ac:dyDescent="0.25">
      <c r="A11394" s="2">
        <v>25897</v>
      </c>
      <c r="B11394" s="1">
        <v>8597.5395068613616</v>
      </c>
    </row>
    <row r="11395" spans="1:2" x14ac:dyDescent="0.25">
      <c r="A11395" s="2">
        <v>25902</v>
      </c>
      <c r="B11395" s="1">
        <v>2583.7120404640946</v>
      </c>
    </row>
    <row r="11396" spans="1:2" x14ac:dyDescent="0.25">
      <c r="A11396" s="2">
        <v>25908</v>
      </c>
      <c r="B11396" s="1">
        <v>281198.26441354008</v>
      </c>
    </row>
    <row r="11397" spans="1:2" x14ac:dyDescent="0.25">
      <c r="A11397" s="2">
        <v>25916</v>
      </c>
      <c r="B11397" s="1">
        <v>11866.224345583078</v>
      </c>
    </row>
    <row r="11398" spans="1:2" x14ac:dyDescent="0.25">
      <c r="A11398" s="2">
        <v>25918</v>
      </c>
      <c r="B11398" s="1">
        <v>12948.256516500001</v>
      </c>
    </row>
    <row r="11399" spans="1:2" x14ac:dyDescent="0.25">
      <c r="A11399" s="2">
        <v>25923</v>
      </c>
      <c r="B11399" s="1">
        <v>35501.952627183571</v>
      </c>
    </row>
    <row r="11400" spans="1:2" x14ac:dyDescent="0.25">
      <c r="A11400" s="2">
        <v>25927</v>
      </c>
      <c r="B11400" s="1">
        <v>76125</v>
      </c>
    </row>
    <row r="11401" spans="1:2" x14ac:dyDescent="0.25">
      <c r="A11401" s="2">
        <v>25931</v>
      </c>
      <c r="B11401" s="1">
        <v>9017.0781306805438</v>
      </c>
    </row>
    <row r="11402" spans="1:2" x14ac:dyDescent="0.25">
      <c r="A11402" s="2">
        <v>25932</v>
      </c>
      <c r="B11402" s="1">
        <v>8782.8572880000011</v>
      </c>
    </row>
    <row r="11403" spans="1:2" x14ac:dyDescent="0.25">
      <c r="A11403" s="2">
        <v>25934</v>
      </c>
      <c r="B11403" s="1">
        <v>35871.536933885218</v>
      </c>
    </row>
    <row r="11404" spans="1:2" x14ac:dyDescent="0.25">
      <c r="A11404" s="2">
        <v>25936</v>
      </c>
      <c r="B11404" s="1">
        <v>6597.2384686332152</v>
      </c>
    </row>
    <row r="11405" spans="1:2" x14ac:dyDescent="0.25">
      <c r="A11405" s="2">
        <v>25937</v>
      </c>
      <c r="B11405" s="1">
        <v>22868.856351587994</v>
      </c>
    </row>
    <row r="11406" spans="1:2" x14ac:dyDescent="0.25">
      <c r="A11406" s="2">
        <v>25938</v>
      </c>
      <c r="B11406" s="1">
        <v>95250</v>
      </c>
    </row>
    <row r="11407" spans="1:2" x14ac:dyDescent="0.25">
      <c r="A11407" s="2">
        <v>25940</v>
      </c>
      <c r="B11407" s="1">
        <v>64107.521863909889</v>
      </c>
    </row>
    <row r="11408" spans="1:2" x14ac:dyDescent="0.25">
      <c r="A11408" s="2">
        <v>25942</v>
      </c>
      <c r="B11408" s="1">
        <v>14109.810168851118</v>
      </c>
    </row>
    <row r="11409" spans="1:2" x14ac:dyDescent="0.25">
      <c r="A11409" s="2">
        <v>25944</v>
      </c>
      <c r="B11409" s="1">
        <v>688.80457942698604</v>
      </c>
    </row>
    <row r="11410" spans="1:2" x14ac:dyDescent="0.25">
      <c r="A11410" s="2">
        <v>25946</v>
      </c>
      <c r="B11410" s="1">
        <v>489158.80390362995</v>
      </c>
    </row>
    <row r="11411" spans="1:2" x14ac:dyDescent="0.25">
      <c r="A11411" s="2">
        <v>25947</v>
      </c>
      <c r="B11411" s="1">
        <v>1982.8487752398862</v>
      </c>
    </row>
    <row r="11412" spans="1:2" x14ac:dyDescent="0.25">
      <c r="A11412" s="2">
        <v>25948</v>
      </c>
      <c r="B11412" s="1">
        <v>16661.596914000002</v>
      </c>
    </row>
    <row r="11413" spans="1:2" x14ac:dyDescent="0.25">
      <c r="A11413" s="2">
        <v>25950</v>
      </c>
      <c r="B11413" s="1">
        <v>558.61290826970173</v>
      </c>
    </row>
    <row r="11414" spans="1:2" x14ac:dyDescent="0.25">
      <c r="A11414" s="2">
        <v>25951</v>
      </c>
      <c r="B11414" s="1">
        <v>13335.7355145</v>
      </c>
    </row>
    <row r="11415" spans="1:2" x14ac:dyDescent="0.25">
      <c r="A11415" s="2">
        <v>25955</v>
      </c>
      <c r="B11415" s="1">
        <v>63191.366590500009</v>
      </c>
    </row>
    <row r="11416" spans="1:2" x14ac:dyDescent="0.25">
      <c r="A11416" s="2">
        <v>25956</v>
      </c>
      <c r="B11416" s="1">
        <v>93032</v>
      </c>
    </row>
    <row r="11417" spans="1:2" x14ac:dyDescent="0.25">
      <c r="A11417" s="2">
        <v>25959</v>
      </c>
      <c r="B11417" s="1">
        <v>94785.998890308052</v>
      </c>
    </row>
    <row r="11418" spans="1:2" x14ac:dyDescent="0.25">
      <c r="A11418" s="2">
        <v>25960</v>
      </c>
      <c r="B11418" s="1">
        <v>224621.46000000002</v>
      </c>
    </row>
    <row r="11419" spans="1:2" x14ac:dyDescent="0.25">
      <c r="A11419" s="2">
        <v>25961</v>
      </c>
      <c r="B11419" s="1">
        <v>5271573.7135670511</v>
      </c>
    </row>
    <row r="11420" spans="1:2" x14ac:dyDescent="0.25">
      <c r="A11420" s="2">
        <v>25963</v>
      </c>
      <c r="B11420" s="1">
        <v>246333.90996641779</v>
      </c>
    </row>
    <row r="11421" spans="1:2" x14ac:dyDescent="0.25">
      <c r="A11421" s="2">
        <v>25964</v>
      </c>
      <c r="B11421" s="1">
        <v>35591.134076780581</v>
      </c>
    </row>
    <row r="11422" spans="1:2" x14ac:dyDescent="0.25">
      <c r="A11422" s="2">
        <v>25965</v>
      </c>
      <c r="B11422" s="1">
        <v>172514.23784739515</v>
      </c>
    </row>
    <row r="11423" spans="1:2" x14ac:dyDescent="0.25">
      <c r="A11423" s="2">
        <v>25970</v>
      </c>
      <c r="B11423" s="1">
        <v>233181.92250000002</v>
      </c>
    </row>
    <row r="11424" spans="1:2" x14ac:dyDescent="0.25">
      <c r="A11424" s="2">
        <v>25980</v>
      </c>
      <c r="B11424" s="1">
        <v>5397033.5135595007</v>
      </c>
    </row>
    <row r="11425" spans="1:2" x14ac:dyDescent="0.25">
      <c r="A11425" s="2">
        <v>25982</v>
      </c>
      <c r="B11425" s="1">
        <v>1323976.3295558619</v>
      </c>
    </row>
    <row r="11426" spans="1:2" x14ac:dyDescent="0.25">
      <c r="A11426" s="2">
        <v>25983</v>
      </c>
      <c r="B11426" s="1">
        <v>200222.9675197989</v>
      </c>
    </row>
    <row r="11427" spans="1:2" x14ac:dyDescent="0.25">
      <c r="A11427" s="2">
        <v>25986</v>
      </c>
      <c r="B11427" s="1">
        <v>475890</v>
      </c>
    </row>
    <row r="11428" spans="1:2" x14ac:dyDescent="0.25">
      <c r="A11428" s="2">
        <v>25989</v>
      </c>
      <c r="B11428" s="1">
        <v>10039608.528839905</v>
      </c>
    </row>
    <row r="11429" spans="1:2" x14ac:dyDescent="0.25">
      <c r="A11429" s="2">
        <v>25994</v>
      </c>
      <c r="B11429" s="1">
        <v>530141.65890731872</v>
      </c>
    </row>
    <row r="11430" spans="1:2" x14ac:dyDescent="0.25">
      <c r="A11430" s="2">
        <v>26004</v>
      </c>
      <c r="B11430" s="1">
        <v>117131</v>
      </c>
    </row>
    <row r="11431" spans="1:2" x14ac:dyDescent="0.25">
      <c r="A11431" s="2">
        <v>26005</v>
      </c>
      <c r="B11431" s="1">
        <v>971345.85406088736</v>
      </c>
    </row>
    <row r="11432" spans="1:2" x14ac:dyDescent="0.25">
      <c r="A11432" s="2">
        <v>26006</v>
      </c>
      <c r="B11432" s="1">
        <v>658065.44807355269</v>
      </c>
    </row>
    <row r="11433" spans="1:2" x14ac:dyDescent="0.25">
      <c r="A11433" s="2">
        <v>26009</v>
      </c>
      <c r="B11433" s="1">
        <v>1287109.200436776</v>
      </c>
    </row>
    <row r="11434" spans="1:2" x14ac:dyDescent="0.25">
      <c r="A11434" s="2">
        <v>26011</v>
      </c>
      <c r="B11434" s="1">
        <v>1836077</v>
      </c>
    </row>
    <row r="11435" spans="1:2" x14ac:dyDescent="0.25">
      <c r="A11435" s="2">
        <v>26014</v>
      </c>
      <c r="B11435" s="1">
        <v>3532855.6829877612</v>
      </c>
    </row>
    <row r="11436" spans="1:2" x14ac:dyDescent="0.25">
      <c r="A11436" s="2">
        <v>26015</v>
      </c>
      <c r="B11436" s="1">
        <v>3505516.4044200596</v>
      </c>
    </row>
    <row r="11437" spans="1:2" x14ac:dyDescent="0.25">
      <c r="A11437" s="2">
        <v>26022</v>
      </c>
      <c r="B11437" s="1">
        <v>6676.7663970967978</v>
      </c>
    </row>
    <row r="11438" spans="1:2" x14ac:dyDescent="0.25">
      <c r="A11438" s="2">
        <v>26024</v>
      </c>
      <c r="B11438" s="1">
        <v>5071.7856572100009</v>
      </c>
    </row>
    <row r="11439" spans="1:2" x14ac:dyDescent="0.25">
      <c r="A11439" s="2">
        <v>26027</v>
      </c>
      <c r="B11439" s="1">
        <v>1097.8039082700002</v>
      </c>
    </row>
    <row r="11440" spans="1:2" x14ac:dyDescent="0.25">
      <c r="A11440" s="2">
        <v>26029</v>
      </c>
      <c r="B11440" s="1">
        <v>115473</v>
      </c>
    </row>
    <row r="11441" spans="1:2" x14ac:dyDescent="0.25">
      <c r="A11441" s="2">
        <v>26032</v>
      </c>
      <c r="B11441" s="1">
        <v>648357.4800000001</v>
      </c>
    </row>
    <row r="11442" spans="1:2" x14ac:dyDescent="0.25">
      <c r="A11442" s="2">
        <v>26034</v>
      </c>
      <c r="B11442" s="1">
        <v>317637</v>
      </c>
    </row>
    <row r="11443" spans="1:2" x14ac:dyDescent="0.25">
      <c r="A11443" s="2">
        <v>26035</v>
      </c>
      <c r="B11443" s="1">
        <v>1252371.9625945203</v>
      </c>
    </row>
    <row r="11444" spans="1:2" x14ac:dyDescent="0.25">
      <c r="A11444" s="2">
        <v>26036</v>
      </c>
      <c r="B11444" s="1">
        <v>958746.74712077226</v>
      </c>
    </row>
    <row r="11445" spans="1:2" x14ac:dyDescent="0.25">
      <c r="A11445" s="2">
        <v>26048</v>
      </c>
      <c r="B11445" s="1">
        <v>279763</v>
      </c>
    </row>
    <row r="11446" spans="1:2" x14ac:dyDescent="0.25">
      <c r="A11446" s="2">
        <v>26049</v>
      </c>
      <c r="B11446" s="1">
        <v>676338</v>
      </c>
    </row>
    <row r="11447" spans="1:2" x14ac:dyDescent="0.25">
      <c r="A11447" s="2">
        <v>26050</v>
      </c>
      <c r="B11447" s="1">
        <v>547706.89502737299</v>
      </c>
    </row>
    <row r="11448" spans="1:2" x14ac:dyDescent="0.25">
      <c r="A11448" s="2">
        <v>26051</v>
      </c>
      <c r="B11448" s="1">
        <v>1219932.6873847095</v>
      </c>
    </row>
    <row r="11449" spans="1:2" x14ac:dyDescent="0.25">
      <c r="A11449" s="2">
        <v>26059</v>
      </c>
      <c r="B11449" s="1">
        <v>688141</v>
      </c>
    </row>
    <row r="11450" spans="1:2" x14ac:dyDescent="0.25">
      <c r="A11450" s="2">
        <v>26061</v>
      </c>
      <c r="B11450" s="1">
        <v>703656</v>
      </c>
    </row>
    <row r="11451" spans="1:2" x14ac:dyDescent="0.25">
      <c r="A11451" s="2">
        <v>26062</v>
      </c>
      <c r="B11451" s="1">
        <v>1511653.7412328119</v>
      </c>
    </row>
    <row r="11452" spans="1:2" x14ac:dyDescent="0.25">
      <c r="A11452" s="2">
        <v>26071</v>
      </c>
      <c r="B11452" s="1">
        <v>1188192.0433508102</v>
      </c>
    </row>
    <row r="11453" spans="1:2" x14ac:dyDescent="0.25">
      <c r="A11453" s="2">
        <v>26073</v>
      </c>
      <c r="B11453" s="1">
        <v>164169</v>
      </c>
    </row>
    <row r="11454" spans="1:2" x14ac:dyDescent="0.25">
      <c r="A11454" s="2">
        <v>26075</v>
      </c>
      <c r="B11454" s="1">
        <v>833859.908384779</v>
      </c>
    </row>
    <row r="11455" spans="1:2" x14ac:dyDescent="0.25">
      <c r="A11455" s="2">
        <v>26076</v>
      </c>
      <c r="B11455" s="1">
        <v>112645.16883477003</v>
      </c>
    </row>
    <row r="11456" spans="1:2" x14ac:dyDescent="0.25">
      <c r="A11456" s="2">
        <v>26081</v>
      </c>
      <c r="B11456" s="1">
        <v>846916.53970454424</v>
      </c>
    </row>
    <row r="11457" spans="1:2" x14ac:dyDescent="0.25">
      <c r="A11457" s="2">
        <v>26082</v>
      </c>
      <c r="B11457" s="1">
        <v>109330.00000000001</v>
      </c>
    </row>
    <row r="11458" spans="1:2" x14ac:dyDescent="0.25">
      <c r="A11458" s="2">
        <v>26083</v>
      </c>
      <c r="B11458" s="1">
        <v>109330.00000000001</v>
      </c>
    </row>
    <row r="11459" spans="1:2" x14ac:dyDescent="0.25">
      <c r="A11459" s="2">
        <v>26085</v>
      </c>
      <c r="B11459" s="1">
        <v>146057.88013758592</v>
      </c>
    </row>
    <row r="11460" spans="1:2" x14ac:dyDescent="0.25">
      <c r="A11460" s="2">
        <v>26087</v>
      </c>
      <c r="B11460" s="1">
        <v>69281</v>
      </c>
    </row>
    <row r="11461" spans="1:2" x14ac:dyDescent="0.25">
      <c r="A11461" s="2">
        <v>26089</v>
      </c>
      <c r="B11461" s="1">
        <v>4266.1291830918772</v>
      </c>
    </row>
    <row r="11462" spans="1:2" x14ac:dyDescent="0.25">
      <c r="A11462" s="2">
        <v>26091</v>
      </c>
      <c r="B11462" s="1">
        <v>10063.772484120002</v>
      </c>
    </row>
    <row r="11463" spans="1:2" x14ac:dyDescent="0.25">
      <c r="A11463" s="2">
        <v>26092</v>
      </c>
      <c r="B11463" s="1">
        <v>9138.0463695000017</v>
      </c>
    </row>
    <row r="11464" spans="1:2" x14ac:dyDescent="0.25">
      <c r="A11464" s="2">
        <v>26095</v>
      </c>
      <c r="B11464" s="1">
        <v>3148.3947489914844</v>
      </c>
    </row>
    <row r="11465" spans="1:2" x14ac:dyDescent="0.25">
      <c r="A11465" s="2">
        <v>26096</v>
      </c>
      <c r="B11465" s="1">
        <v>46545</v>
      </c>
    </row>
    <row r="11466" spans="1:2" x14ac:dyDescent="0.25">
      <c r="A11466" s="2">
        <v>26099</v>
      </c>
      <c r="B11466" s="1">
        <v>6042.6947195185594</v>
      </c>
    </row>
    <row r="11467" spans="1:2" x14ac:dyDescent="0.25">
      <c r="A11467" s="2">
        <v>26101</v>
      </c>
      <c r="B11467" s="1">
        <v>11688.949773</v>
      </c>
    </row>
    <row r="11468" spans="1:2" x14ac:dyDescent="0.25">
      <c r="A11468" s="2">
        <v>26102</v>
      </c>
      <c r="B11468" s="1">
        <v>37821.633270354505</v>
      </c>
    </row>
    <row r="11469" spans="1:2" x14ac:dyDescent="0.25">
      <c r="A11469" s="2">
        <v>26103</v>
      </c>
      <c r="B11469" s="1">
        <v>5648.1146931075546</v>
      </c>
    </row>
    <row r="11470" spans="1:2" x14ac:dyDescent="0.25">
      <c r="A11470" s="2">
        <v>26106</v>
      </c>
      <c r="B11470" s="1">
        <v>385636.63658191758</v>
      </c>
    </row>
    <row r="11471" spans="1:2" x14ac:dyDescent="0.25">
      <c r="A11471" s="2">
        <v>26107</v>
      </c>
      <c r="B11471" s="1">
        <v>489990.53036510601</v>
      </c>
    </row>
    <row r="11472" spans="1:2" x14ac:dyDescent="0.25">
      <c r="A11472" s="2">
        <v>26113</v>
      </c>
      <c r="B11472" s="1">
        <v>103765180.29299676</v>
      </c>
    </row>
    <row r="11473" spans="1:2" x14ac:dyDescent="0.25">
      <c r="A11473" s="2">
        <v>26114</v>
      </c>
      <c r="B11473" s="1">
        <v>631787.69460774714</v>
      </c>
    </row>
    <row r="11474" spans="1:2" x14ac:dyDescent="0.25">
      <c r="A11474" s="2">
        <v>26115</v>
      </c>
      <c r="B11474" s="1">
        <v>56000.456318896184</v>
      </c>
    </row>
    <row r="11475" spans="1:2" x14ac:dyDescent="0.25">
      <c r="A11475" s="2">
        <v>26118</v>
      </c>
      <c r="B11475" s="1">
        <v>267554</v>
      </c>
    </row>
    <row r="11476" spans="1:2" x14ac:dyDescent="0.25">
      <c r="A11476" s="2">
        <v>26123</v>
      </c>
      <c r="B11476" s="1">
        <v>108429.539607</v>
      </c>
    </row>
    <row r="11477" spans="1:2" x14ac:dyDescent="0.25">
      <c r="A11477" s="2">
        <v>26127</v>
      </c>
      <c r="B11477" s="1">
        <v>432564</v>
      </c>
    </row>
    <row r="11478" spans="1:2" x14ac:dyDescent="0.25">
      <c r="A11478" s="2">
        <v>26129</v>
      </c>
      <c r="B11478" s="1">
        <v>518513.30181319622</v>
      </c>
    </row>
    <row r="11479" spans="1:2" x14ac:dyDescent="0.25">
      <c r="A11479" s="2">
        <v>26130</v>
      </c>
      <c r="B11479" s="1">
        <v>77052.184998627854</v>
      </c>
    </row>
    <row r="11480" spans="1:2" x14ac:dyDescent="0.25">
      <c r="A11480" s="2">
        <v>26132</v>
      </c>
      <c r="B11480" s="1">
        <v>585133</v>
      </c>
    </row>
    <row r="11481" spans="1:2" x14ac:dyDescent="0.25">
      <c r="A11481" s="2">
        <v>26133</v>
      </c>
      <c r="B11481" s="1">
        <v>1249059</v>
      </c>
    </row>
    <row r="11482" spans="1:2" x14ac:dyDescent="0.25">
      <c r="A11482" s="2">
        <v>26136</v>
      </c>
      <c r="B11482" s="1">
        <v>6768687.0000000009</v>
      </c>
    </row>
    <row r="11483" spans="1:2" x14ac:dyDescent="0.25">
      <c r="A11483" s="2">
        <v>26137</v>
      </c>
      <c r="B11483" s="1">
        <v>6631778.0000000009</v>
      </c>
    </row>
    <row r="11484" spans="1:2" x14ac:dyDescent="0.25">
      <c r="A11484" s="2">
        <v>26138</v>
      </c>
      <c r="B11484" s="1">
        <v>931044.62629183114</v>
      </c>
    </row>
    <row r="11485" spans="1:2" x14ac:dyDescent="0.25">
      <c r="A11485" s="2">
        <v>26139</v>
      </c>
      <c r="B11485" s="1">
        <v>815248</v>
      </c>
    </row>
    <row r="11486" spans="1:2" x14ac:dyDescent="0.25">
      <c r="A11486" s="2">
        <v>26140</v>
      </c>
      <c r="B11486" s="1">
        <v>186325</v>
      </c>
    </row>
    <row r="11487" spans="1:2" x14ac:dyDescent="0.25">
      <c r="A11487" s="2">
        <v>26141</v>
      </c>
      <c r="B11487" s="1">
        <v>787147</v>
      </c>
    </row>
    <row r="11488" spans="1:2" x14ac:dyDescent="0.25">
      <c r="A11488" s="2">
        <v>26143</v>
      </c>
      <c r="B11488" s="1">
        <v>1643581.6544099837</v>
      </c>
    </row>
    <row r="11489" spans="1:2" x14ac:dyDescent="0.25">
      <c r="A11489" s="2">
        <v>26145</v>
      </c>
      <c r="B11489" s="1">
        <v>557900.4000367939</v>
      </c>
    </row>
    <row r="11490" spans="1:2" x14ac:dyDescent="0.25">
      <c r="A11490" s="2">
        <v>26146</v>
      </c>
      <c r="B11490" s="1">
        <v>407459.21803012711</v>
      </c>
    </row>
    <row r="11491" spans="1:2" x14ac:dyDescent="0.25">
      <c r="A11491" s="2">
        <v>26147</v>
      </c>
      <c r="B11491" s="1">
        <v>247602</v>
      </c>
    </row>
    <row r="11492" spans="1:2" x14ac:dyDescent="0.25">
      <c r="A11492" s="2">
        <v>26149</v>
      </c>
      <c r="B11492" s="1">
        <v>4066060.9999999995</v>
      </c>
    </row>
    <row r="11493" spans="1:2" x14ac:dyDescent="0.25">
      <c r="A11493" s="2">
        <v>26150</v>
      </c>
      <c r="B11493" s="1">
        <v>6448062.9999999991</v>
      </c>
    </row>
    <row r="11494" spans="1:2" x14ac:dyDescent="0.25">
      <c r="A11494" s="2">
        <v>26152</v>
      </c>
      <c r="B11494" s="1">
        <v>178650.86046410829</v>
      </c>
    </row>
    <row r="11495" spans="1:2" x14ac:dyDescent="0.25">
      <c r="A11495" s="2">
        <v>26157</v>
      </c>
      <c r="B11495" s="1">
        <v>171448</v>
      </c>
    </row>
    <row r="11496" spans="1:2" x14ac:dyDescent="0.25">
      <c r="A11496" s="2">
        <v>26159</v>
      </c>
      <c r="B11496" s="1">
        <v>255067.85962763577</v>
      </c>
    </row>
    <row r="11497" spans="1:2" x14ac:dyDescent="0.25">
      <c r="A11497" s="2">
        <v>26164</v>
      </c>
      <c r="B11497" s="1">
        <v>43655.136925273189</v>
      </c>
    </row>
    <row r="11498" spans="1:2" x14ac:dyDescent="0.25">
      <c r="A11498" s="2">
        <v>26166</v>
      </c>
      <c r="B11498" s="1">
        <v>259114.99999999997</v>
      </c>
    </row>
    <row r="11499" spans="1:2" x14ac:dyDescent="0.25">
      <c r="A11499" s="2">
        <v>26172</v>
      </c>
      <c r="B11499" s="1">
        <v>112882.1787601212</v>
      </c>
    </row>
    <row r="11500" spans="1:2" x14ac:dyDescent="0.25">
      <c r="A11500" s="2">
        <v>26173</v>
      </c>
      <c r="B11500" s="1">
        <v>2485940.202575481</v>
      </c>
    </row>
    <row r="11501" spans="1:2" x14ac:dyDescent="0.25">
      <c r="A11501" s="2">
        <v>26178</v>
      </c>
      <c r="B11501" s="1">
        <v>22214</v>
      </c>
    </row>
    <row r="11502" spans="1:2" x14ac:dyDescent="0.25">
      <c r="A11502" s="2">
        <v>26185</v>
      </c>
      <c r="B11502" s="1">
        <v>556021.84209290205</v>
      </c>
    </row>
    <row r="11503" spans="1:2" x14ac:dyDescent="0.25">
      <c r="A11503" s="2">
        <v>26191</v>
      </c>
      <c r="B11503" s="1">
        <v>220701.57927750002</v>
      </c>
    </row>
    <row r="11504" spans="1:2" x14ac:dyDescent="0.25">
      <c r="A11504" s="2">
        <v>26203</v>
      </c>
      <c r="B11504" s="1">
        <v>3458299.9375085076</v>
      </c>
    </row>
    <row r="11505" spans="1:2" x14ac:dyDescent="0.25">
      <c r="A11505" s="2">
        <v>26213</v>
      </c>
      <c r="B11505" s="1">
        <v>45878</v>
      </c>
    </row>
    <row r="11506" spans="1:2" x14ac:dyDescent="0.25">
      <c r="A11506" s="2">
        <v>26214</v>
      </c>
      <c r="B11506" s="1">
        <v>1215025.6373853784</v>
      </c>
    </row>
    <row r="11507" spans="1:2" x14ac:dyDescent="0.25">
      <c r="A11507" s="2">
        <v>26215</v>
      </c>
      <c r="B11507" s="1">
        <v>2603.7408159715678</v>
      </c>
    </row>
    <row r="11508" spans="1:2" x14ac:dyDescent="0.25">
      <c r="A11508" s="2">
        <v>26216</v>
      </c>
      <c r="B11508" s="1">
        <v>4005.7551014947198</v>
      </c>
    </row>
    <row r="11509" spans="1:2" x14ac:dyDescent="0.25">
      <c r="A11509" s="2">
        <v>26218</v>
      </c>
      <c r="B11509" s="1">
        <v>4153648.1604400505</v>
      </c>
    </row>
    <row r="11510" spans="1:2" x14ac:dyDescent="0.25">
      <c r="A11510" s="2">
        <v>26220</v>
      </c>
      <c r="B11510" s="1">
        <v>2382210.1399787082</v>
      </c>
    </row>
    <row r="11511" spans="1:2" x14ac:dyDescent="0.25">
      <c r="A11511" s="2">
        <v>26221</v>
      </c>
      <c r="B11511" s="1">
        <v>2179006.4982188819</v>
      </c>
    </row>
    <row r="11512" spans="1:2" x14ac:dyDescent="0.25">
      <c r="A11512" s="2">
        <v>26226</v>
      </c>
      <c r="B11512" s="1">
        <v>150761.6201385</v>
      </c>
    </row>
    <row r="11513" spans="1:2" x14ac:dyDescent="0.25">
      <c r="A11513" s="2">
        <v>26232</v>
      </c>
      <c r="B11513" s="1">
        <v>15305.245639302533</v>
      </c>
    </row>
    <row r="11514" spans="1:2" x14ac:dyDescent="0.25">
      <c r="A11514" s="2">
        <v>26233</v>
      </c>
      <c r="B11514" s="1">
        <v>13978</v>
      </c>
    </row>
    <row r="11515" spans="1:2" x14ac:dyDescent="0.25">
      <c r="A11515" s="2">
        <v>26237</v>
      </c>
      <c r="B11515" s="1">
        <v>104089.5463123403</v>
      </c>
    </row>
    <row r="11516" spans="1:2" x14ac:dyDescent="0.25">
      <c r="A11516" s="2">
        <v>26239</v>
      </c>
      <c r="B11516" s="1">
        <v>20213</v>
      </c>
    </row>
    <row r="11517" spans="1:2" x14ac:dyDescent="0.25">
      <c r="A11517" s="2">
        <v>26240</v>
      </c>
      <c r="B11517" s="1">
        <v>7427978.7217359487</v>
      </c>
    </row>
    <row r="11518" spans="1:2" x14ac:dyDescent="0.25">
      <c r="A11518" s="2">
        <v>26241</v>
      </c>
      <c r="B11518" s="1">
        <v>25509.034035000004</v>
      </c>
    </row>
    <row r="11519" spans="1:2" x14ac:dyDescent="0.25">
      <c r="A11519" s="2">
        <v>26242</v>
      </c>
      <c r="B11519" s="1">
        <v>27155.819776500004</v>
      </c>
    </row>
    <row r="11520" spans="1:2" x14ac:dyDescent="0.25">
      <c r="A11520" s="2">
        <v>26249</v>
      </c>
      <c r="B11520" s="1">
        <v>1484599.2289680266</v>
      </c>
    </row>
    <row r="11521" spans="1:2" x14ac:dyDescent="0.25">
      <c r="A11521" s="2">
        <v>26251</v>
      </c>
      <c r="B11521" s="1">
        <v>811433.77184522653</v>
      </c>
    </row>
    <row r="11522" spans="1:2" x14ac:dyDescent="0.25">
      <c r="A11522" s="2">
        <v>26252</v>
      </c>
      <c r="B11522" s="1">
        <v>5980274.9156212164</v>
      </c>
    </row>
    <row r="11523" spans="1:2" x14ac:dyDescent="0.25">
      <c r="A11523" s="2">
        <v>26253</v>
      </c>
      <c r="B11523" s="1">
        <v>1484599.2289680266</v>
      </c>
    </row>
    <row r="11524" spans="1:2" x14ac:dyDescent="0.25">
      <c r="A11524" s="2">
        <v>26258</v>
      </c>
      <c r="B11524" s="1">
        <v>652686.44988708082</v>
      </c>
    </row>
    <row r="11525" spans="1:2" x14ac:dyDescent="0.25">
      <c r="A11525" s="2">
        <v>26260</v>
      </c>
      <c r="B11525" s="1">
        <v>61171.695411494795</v>
      </c>
    </row>
    <row r="11526" spans="1:2" x14ac:dyDescent="0.25">
      <c r="A11526" s="2">
        <v>26264</v>
      </c>
      <c r="B11526" s="1">
        <v>25732.072467718863</v>
      </c>
    </row>
    <row r="11527" spans="1:2" x14ac:dyDescent="0.25">
      <c r="A11527" s="2">
        <v>26268</v>
      </c>
      <c r="B11527" s="1">
        <v>65780.837335277174</v>
      </c>
    </row>
    <row r="11528" spans="1:2" x14ac:dyDescent="0.25">
      <c r="A11528" s="2">
        <v>26270</v>
      </c>
      <c r="B11528" s="1">
        <v>183423.52609744322</v>
      </c>
    </row>
    <row r="11529" spans="1:2" x14ac:dyDescent="0.25">
      <c r="A11529" s="2">
        <v>26272</v>
      </c>
      <c r="B11529" s="1">
        <v>321541.96199698112</v>
      </c>
    </row>
    <row r="11530" spans="1:2" x14ac:dyDescent="0.25">
      <c r="A11530" s="2">
        <v>26274</v>
      </c>
      <c r="B11530" s="1">
        <v>998520.1432916366</v>
      </c>
    </row>
    <row r="11531" spans="1:2" x14ac:dyDescent="0.25">
      <c r="A11531" s="2">
        <v>26276</v>
      </c>
      <c r="B11531" s="1">
        <v>113362.04184377885</v>
      </c>
    </row>
    <row r="11532" spans="1:2" x14ac:dyDescent="0.25">
      <c r="A11532" s="2">
        <v>26277</v>
      </c>
      <c r="B11532" s="1">
        <v>113362.04184377885</v>
      </c>
    </row>
    <row r="11533" spans="1:2" x14ac:dyDescent="0.25">
      <c r="A11533" s="2">
        <v>26278</v>
      </c>
      <c r="B11533" s="1">
        <v>103396.14805531477</v>
      </c>
    </row>
    <row r="11534" spans="1:2" x14ac:dyDescent="0.25">
      <c r="A11534" s="2">
        <v>26279</v>
      </c>
      <c r="B11534" s="1">
        <v>130802.35597359097</v>
      </c>
    </row>
    <row r="11535" spans="1:2" x14ac:dyDescent="0.25">
      <c r="A11535" s="2">
        <v>26280</v>
      </c>
      <c r="B11535" s="1">
        <v>113362.04184377885</v>
      </c>
    </row>
    <row r="11536" spans="1:2" x14ac:dyDescent="0.25">
      <c r="A11536" s="2">
        <v>26281</v>
      </c>
      <c r="B11536" s="1">
        <v>113362.04184377885</v>
      </c>
    </row>
    <row r="11537" spans="1:2" x14ac:dyDescent="0.25">
      <c r="A11537" s="2">
        <v>26282</v>
      </c>
      <c r="B11537" s="1">
        <v>113362.04184377885</v>
      </c>
    </row>
    <row r="11538" spans="1:2" x14ac:dyDescent="0.25">
      <c r="A11538" s="2">
        <v>26283</v>
      </c>
      <c r="B11538" s="1">
        <v>103396.14805531477</v>
      </c>
    </row>
    <row r="11539" spans="1:2" x14ac:dyDescent="0.25">
      <c r="A11539" s="2">
        <v>26284</v>
      </c>
      <c r="B11539" s="1">
        <v>135785.30286782302</v>
      </c>
    </row>
    <row r="11540" spans="1:2" x14ac:dyDescent="0.25">
      <c r="A11540" s="2">
        <v>26285</v>
      </c>
      <c r="B11540" s="1">
        <v>113362.04184377885</v>
      </c>
    </row>
    <row r="11541" spans="1:2" x14ac:dyDescent="0.25">
      <c r="A11541" s="2">
        <v>26286</v>
      </c>
      <c r="B11541" s="1">
        <v>87201.570649060654</v>
      </c>
    </row>
    <row r="11542" spans="1:2" x14ac:dyDescent="0.25">
      <c r="A11542" s="2">
        <v>26287</v>
      </c>
      <c r="B11542" s="1">
        <v>87201.570649060654</v>
      </c>
    </row>
    <row r="11543" spans="1:2" x14ac:dyDescent="0.25">
      <c r="A11543" s="2">
        <v>26300</v>
      </c>
      <c r="B11543" s="1">
        <v>1802.5897956726239</v>
      </c>
    </row>
    <row r="11544" spans="1:2" x14ac:dyDescent="0.25">
      <c r="A11544" s="2">
        <v>26301</v>
      </c>
      <c r="B11544" s="1">
        <v>118378</v>
      </c>
    </row>
    <row r="11545" spans="1:2" x14ac:dyDescent="0.25">
      <c r="A11545" s="2">
        <v>26303</v>
      </c>
      <c r="B11545" s="1">
        <v>54795.988300500008</v>
      </c>
    </row>
    <row r="11546" spans="1:2" x14ac:dyDescent="0.25">
      <c r="A11546" s="2">
        <v>26304</v>
      </c>
      <c r="B11546" s="1">
        <v>230236.45702881314</v>
      </c>
    </row>
    <row r="11547" spans="1:2" x14ac:dyDescent="0.25">
      <c r="A11547" s="2">
        <v>26305</v>
      </c>
      <c r="B11547" s="1">
        <v>519081.4932311601</v>
      </c>
    </row>
    <row r="11548" spans="1:2" x14ac:dyDescent="0.25">
      <c r="A11548" s="2">
        <v>26307</v>
      </c>
      <c r="B11548" s="1">
        <v>286892.18036905181</v>
      </c>
    </row>
    <row r="11549" spans="1:2" x14ac:dyDescent="0.25">
      <c r="A11549" s="2">
        <v>26308</v>
      </c>
      <c r="B11549" s="1">
        <v>350458.52195270173</v>
      </c>
    </row>
    <row r="11550" spans="1:2" x14ac:dyDescent="0.25">
      <c r="A11550" s="2">
        <v>26309</v>
      </c>
      <c r="B11550" s="1">
        <v>2707670.1320798486</v>
      </c>
    </row>
    <row r="11551" spans="1:2" x14ac:dyDescent="0.25">
      <c r="A11551" s="2">
        <v>26310</v>
      </c>
      <c r="B11551" s="1">
        <v>50158.739145651984</v>
      </c>
    </row>
    <row r="11552" spans="1:2" x14ac:dyDescent="0.25">
      <c r="A11552" s="2">
        <v>26311</v>
      </c>
      <c r="B11552" s="1">
        <v>52069.605464089931</v>
      </c>
    </row>
    <row r="11553" spans="1:2" x14ac:dyDescent="0.25">
      <c r="A11553" s="2">
        <v>26312</v>
      </c>
      <c r="B11553" s="1">
        <v>99062.267934420015</v>
      </c>
    </row>
    <row r="11554" spans="1:2" x14ac:dyDescent="0.25">
      <c r="A11554" s="2">
        <v>26317</v>
      </c>
      <c r="B11554" s="1">
        <v>116319</v>
      </c>
    </row>
    <row r="11555" spans="1:2" x14ac:dyDescent="0.25">
      <c r="A11555" s="2">
        <v>26318</v>
      </c>
      <c r="B11555" s="1">
        <v>209459.21074393351</v>
      </c>
    </row>
    <row r="11556" spans="1:2" x14ac:dyDescent="0.25">
      <c r="A11556" s="2">
        <v>26319</v>
      </c>
      <c r="B11556" s="1">
        <v>38635.675046040946</v>
      </c>
    </row>
    <row r="11557" spans="1:2" x14ac:dyDescent="0.25">
      <c r="A11557" s="2">
        <v>26320</v>
      </c>
      <c r="B11557" s="1">
        <v>9917721.4275803939</v>
      </c>
    </row>
    <row r="11558" spans="1:2" x14ac:dyDescent="0.25">
      <c r="A11558" s="2">
        <v>26321</v>
      </c>
      <c r="B11558" s="1">
        <v>6156807.0237585781</v>
      </c>
    </row>
    <row r="11559" spans="1:2" x14ac:dyDescent="0.25">
      <c r="A11559" s="2">
        <v>26326</v>
      </c>
      <c r="B11559" s="1">
        <v>206954.46681874443</v>
      </c>
    </row>
    <row r="11560" spans="1:2" x14ac:dyDescent="0.25">
      <c r="A11560" s="2">
        <v>26328</v>
      </c>
      <c r="B11560" s="1">
        <v>889302.48059017747</v>
      </c>
    </row>
    <row r="11561" spans="1:2" x14ac:dyDescent="0.25">
      <c r="A11561" s="2">
        <v>26329</v>
      </c>
      <c r="B11561" s="1">
        <v>486127</v>
      </c>
    </row>
    <row r="11562" spans="1:2" x14ac:dyDescent="0.25">
      <c r="A11562" s="2">
        <v>26333</v>
      </c>
      <c r="B11562" s="1">
        <v>1426249</v>
      </c>
    </row>
    <row r="11563" spans="1:2" x14ac:dyDescent="0.25">
      <c r="A11563" s="2">
        <v>26346</v>
      </c>
      <c r="B11563" s="1">
        <v>383090</v>
      </c>
    </row>
    <row r="11564" spans="1:2" x14ac:dyDescent="0.25">
      <c r="A11564" s="2">
        <v>26347</v>
      </c>
      <c r="B11564" s="1">
        <v>73906.181622577584</v>
      </c>
    </row>
    <row r="11565" spans="1:2" x14ac:dyDescent="0.25">
      <c r="A11565" s="2">
        <v>26348</v>
      </c>
      <c r="B11565" s="1">
        <v>107077.80280183148</v>
      </c>
    </row>
    <row r="11566" spans="1:2" x14ac:dyDescent="0.25">
      <c r="A11566" s="2">
        <v>26352</v>
      </c>
      <c r="B11566" s="1">
        <v>251139.99999999997</v>
      </c>
    </row>
    <row r="11567" spans="1:2" x14ac:dyDescent="0.25">
      <c r="A11567" s="2">
        <v>26353</v>
      </c>
      <c r="B11567" s="1">
        <v>360978.62097119668</v>
      </c>
    </row>
    <row r="11568" spans="1:2" x14ac:dyDescent="0.25">
      <c r="A11568" s="2">
        <v>26354</v>
      </c>
      <c r="B11568" s="1">
        <v>88292.223362913675</v>
      </c>
    </row>
    <row r="11569" spans="1:2" x14ac:dyDescent="0.25">
      <c r="A11569" s="2">
        <v>26355</v>
      </c>
      <c r="B11569" s="1">
        <v>21924</v>
      </c>
    </row>
    <row r="11570" spans="1:2" x14ac:dyDescent="0.25">
      <c r="A11570" s="2">
        <v>26356</v>
      </c>
      <c r="B11570" s="1">
        <v>12658.186120723316</v>
      </c>
    </row>
    <row r="11571" spans="1:2" x14ac:dyDescent="0.25">
      <c r="A11571" s="2">
        <v>26357</v>
      </c>
      <c r="B11571" s="1">
        <v>344496.21761068766</v>
      </c>
    </row>
    <row r="11572" spans="1:2" x14ac:dyDescent="0.25">
      <c r="A11572" s="2">
        <v>26358</v>
      </c>
      <c r="B11572" s="1">
        <v>4069581.2123601129</v>
      </c>
    </row>
    <row r="11573" spans="1:2" x14ac:dyDescent="0.25">
      <c r="A11573" s="2">
        <v>26359</v>
      </c>
      <c r="B11573" s="1">
        <v>607898</v>
      </c>
    </row>
    <row r="11574" spans="1:2" x14ac:dyDescent="0.25">
      <c r="A11574" s="2">
        <v>26360</v>
      </c>
      <c r="B11574" s="1">
        <v>110354.35500000001</v>
      </c>
    </row>
    <row r="11575" spans="1:2" x14ac:dyDescent="0.25">
      <c r="A11575" s="2">
        <v>26361</v>
      </c>
      <c r="B11575" s="1">
        <v>2601958.8882810259</v>
      </c>
    </row>
    <row r="11576" spans="1:2" x14ac:dyDescent="0.25">
      <c r="A11576" s="2">
        <v>26363</v>
      </c>
      <c r="B11576" s="1">
        <v>4738.1987362732943</v>
      </c>
    </row>
    <row r="11577" spans="1:2" x14ac:dyDescent="0.25">
      <c r="A11577" s="2">
        <v>26379</v>
      </c>
      <c r="B11577" s="1">
        <v>7129422.9008647949</v>
      </c>
    </row>
    <row r="11578" spans="1:2" x14ac:dyDescent="0.25">
      <c r="A11578" s="2">
        <v>26382</v>
      </c>
      <c r="B11578" s="1">
        <v>460755.46230433072</v>
      </c>
    </row>
    <row r="11579" spans="1:2" x14ac:dyDescent="0.25">
      <c r="A11579" s="2">
        <v>26383</v>
      </c>
      <c r="B11579" s="1">
        <v>3130016.9212059439</v>
      </c>
    </row>
    <row r="11580" spans="1:2" x14ac:dyDescent="0.25">
      <c r="A11580" s="2">
        <v>26384</v>
      </c>
      <c r="B11580" s="1">
        <v>155717.09044475114</v>
      </c>
    </row>
    <row r="11581" spans="1:2" x14ac:dyDescent="0.25">
      <c r="A11581" s="2">
        <v>26385</v>
      </c>
      <c r="B11581" s="1">
        <v>3141124.9462931291</v>
      </c>
    </row>
    <row r="11582" spans="1:2" x14ac:dyDescent="0.25">
      <c r="A11582" s="2">
        <v>26392</v>
      </c>
      <c r="B11582" s="1">
        <v>33905.789604523678</v>
      </c>
    </row>
    <row r="11583" spans="1:2" x14ac:dyDescent="0.25">
      <c r="A11583" s="2">
        <v>26394</v>
      </c>
      <c r="B11583" s="1">
        <v>80972.887031270599</v>
      </c>
    </row>
    <row r="11584" spans="1:2" x14ac:dyDescent="0.25">
      <c r="A11584" s="2">
        <v>26398</v>
      </c>
      <c r="B11584" s="1">
        <v>108379.09494954681</v>
      </c>
    </row>
    <row r="11585" spans="1:2" x14ac:dyDescent="0.25">
      <c r="A11585" s="2">
        <v>26399</v>
      </c>
      <c r="B11585" s="1">
        <v>95921.727713966713</v>
      </c>
    </row>
    <row r="11586" spans="1:2" x14ac:dyDescent="0.25">
      <c r="A11586" s="2">
        <v>26400</v>
      </c>
      <c r="B11586" s="1">
        <v>363755.1232789387</v>
      </c>
    </row>
    <row r="11587" spans="1:2" x14ac:dyDescent="0.25">
      <c r="A11587" s="2">
        <v>26402</v>
      </c>
      <c r="B11587" s="1">
        <v>2883880.5150367916</v>
      </c>
    </row>
    <row r="11588" spans="1:2" x14ac:dyDescent="0.25">
      <c r="A11588" s="2">
        <v>26404</v>
      </c>
      <c r="B11588" s="1">
        <v>332611.70518998848</v>
      </c>
    </row>
    <row r="11589" spans="1:2" x14ac:dyDescent="0.25">
      <c r="A11589" s="2">
        <v>26405</v>
      </c>
      <c r="B11589" s="1">
        <v>2400534.6662962837</v>
      </c>
    </row>
    <row r="11590" spans="1:2" x14ac:dyDescent="0.25">
      <c r="A11590" s="2">
        <v>26412</v>
      </c>
      <c r="B11590" s="1">
        <v>147153.51452413184</v>
      </c>
    </row>
    <row r="11591" spans="1:2" x14ac:dyDescent="0.25">
      <c r="A11591" s="2">
        <v>26413</v>
      </c>
      <c r="B11591" s="1">
        <v>22271.998364310643</v>
      </c>
    </row>
    <row r="11592" spans="1:2" x14ac:dyDescent="0.25">
      <c r="A11592" s="2">
        <v>26414</v>
      </c>
      <c r="B11592" s="1">
        <v>86964.313932078891</v>
      </c>
    </row>
    <row r="11593" spans="1:2" x14ac:dyDescent="0.25">
      <c r="A11593" s="2">
        <v>26417</v>
      </c>
      <c r="B11593" s="1">
        <v>15519.97155111828</v>
      </c>
    </row>
    <row r="11594" spans="1:2" x14ac:dyDescent="0.25">
      <c r="A11594" s="2">
        <v>26418</v>
      </c>
      <c r="B11594" s="1">
        <v>18524.105079307596</v>
      </c>
    </row>
    <row r="11595" spans="1:2" x14ac:dyDescent="0.25">
      <c r="A11595" s="2">
        <v>26419</v>
      </c>
      <c r="B11595" s="1">
        <v>439959.25301496242</v>
      </c>
    </row>
    <row r="11596" spans="1:2" x14ac:dyDescent="0.25">
      <c r="A11596" s="2">
        <v>26432</v>
      </c>
      <c r="B11596" s="1">
        <v>546747.61928599246</v>
      </c>
    </row>
    <row r="11597" spans="1:2" x14ac:dyDescent="0.25">
      <c r="A11597" s="2">
        <v>26452</v>
      </c>
      <c r="B11597" s="1">
        <v>6024655.6726480592</v>
      </c>
    </row>
    <row r="11598" spans="1:2" x14ac:dyDescent="0.25">
      <c r="A11598" s="2">
        <v>26460</v>
      </c>
      <c r="B11598" s="1">
        <v>381130.09734757914</v>
      </c>
    </row>
    <row r="11599" spans="1:2" x14ac:dyDescent="0.25">
      <c r="A11599" s="2">
        <v>26462</v>
      </c>
      <c r="B11599" s="1">
        <v>5014366.8604368204</v>
      </c>
    </row>
    <row r="11600" spans="1:2" x14ac:dyDescent="0.25">
      <c r="A11600" s="2">
        <v>26477</v>
      </c>
      <c r="B11600" s="1">
        <v>550166.88644644094</v>
      </c>
    </row>
    <row r="11601" spans="1:2" x14ac:dyDescent="0.25">
      <c r="A11601" s="2">
        <v>26478</v>
      </c>
      <c r="B11601" s="1">
        <v>43431.874977118081</v>
      </c>
    </row>
    <row r="11602" spans="1:2" x14ac:dyDescent="0.25">
      <c r="A11602" s="2">
        <v>26480</v>
      </c>
      <c r="B11602" s="1">
        <v>53359.160686173644</v>
      </c>
    </row>
    <row r="11603" spans="1:2" x14ac:dyDescent="0.25">
      <c r="A11603" s="2">
        <v>26486</v>
      </c>
      <c r="B11603" s="1">
        <v>1864.9657249047818</v>
      </c>
    </row>
    <row r="11604" spans="1:2" x14ac:dyDescent="0.25">
      <c r="A11604" s="2">
        <v>26487</v>
      </c>
      <c r="B11604" s="1">
        <v>76474.531722502623</v>
      </c>
    </row>
    <row r="11605" spans="1:2" x14ac:dyDescent="0.25">
      <c r="A11605" s="2">
        <v>26488</v>
      </c>
      <c r="B11605" s="1">
        <v>6015.6626380616262</v>
      </c>
    </row>
    <row r="11606" spans="1:2" x14ac:dyDescent="0.25">
      <c r="A11606" s="2">
        <v>26489</v>
      </c>
      <c r="B11606" s="1">
        <v>170800.41513278804</v>
      </c>
    </row>
    <row r="11607" spans="1:2" x14ac:dyDescent="0.25">
      <c r="A11607" s="2">
        <v>26490</v>
      </c>
      <c r="B11607" s="1">
        <v>27462.266070836315</v>
      </c>
    </row>
    <row r="11608" spans="1:2" x14ac:dyDescent="0.25">
      <c r="A11608" s="2">
        <v>26491</v>
      </c>
      <c r="B11608" s="1">
        <v>179438.31867489286</v>
      </c>
    </row>
    <row r="11609" spans="1:2" x14ac:dyDescent="0.25">
      <c r="A11609" s="2">
        <v>26492</v>
      </c>
      <c r="B11609" s="1">
        <v>5404.005906794644</v>
      </c>
    </row>
    <row r="11610" spans="1:2" x14ac:dyDescent="0.25">
      <c r="A11610" s="2">
        <v>26493</v>
      </c>
      <c r="B11610" s="1">
        <v>302.73026432610425</v>
      </c>
    </row>
    <row r="11611" spans="1:2" x14ac:dyDescent="0.25">
      <c r="A11611" s="2">
        <v>26503</v>
      </c>
      <c r="B11611" s="1">
        <v>4483171.5894448766</v>
      </c>
    </row>
    <row r="11612" spans="1:2" x14ac:dyDescent="0.25">
      <c r="A11612" s="2">
        <v>26505</v>
      </c>
      <c r="B11612" s="1">
        <v>1581735.4750289044</v>
      </c>
    </row>
    <row r="11613" spans="1:2" x14ac:dyDescent="0.25">
      <c r="A11613" s="2">
        <v>26506</v>
      </c>
      <c r="B11613" s="1">
        <v>77086.208325296524</v>
      </c>
    </row>
    <row r="11614" spans="1:2" x14ac:dyDescent="0.25">
      <c r="A11614" s="2">
        <v>26507</v>
      </c>
      <c r="B11614" s="1">
        <v>11147890.611009894</v>
      </c>
    </row>
    <row r="11615" spans="1:2" x14ac:dyDescent="0.25">
      <c r="A11615" s="2">
        <v>26508</v>
      </c>
      <c r="B11615" s="1">
        <v>557860.71814359329</v>
      </c>
    </row>
    <row r="11616" spans="1:2" x14ac:dyDescent="0.25">
      <c r="A11616" s="2">
        <v>26509</v>
      </c>
      <c r="B11616" s="1">
        <v>904117.66200000001</v>
      </c>
    </row>
    <row r="11617" spans="1:2" x14ac:dyDescent="0.25">
      <c r="A11617" s="2">
        <v>26510</v>
      </c>
      <c r="B11617" s="1">
        <v>978384.46995000006</v>
      </c>
    </row>
    <row r="11618" spans="1:2" x14ac:dyDescent="0.25">
      <c r="A11618" s="2">
        <v>26511</v>
      </c>
      <c r="B11618" s="1">
        <v>563946.47143243242</v>
      </c>
    </row>
    <row r="11619" spans="1:2" x14ac:dyDescent="0.25">
      <c r="A11619" s="2">
        <v>26512</v>
      </c>
      <c r="B11619" s="1">
        <v>1136605.0608000001</v>
      </c>
    </row>
    <row r="11620" spans="1:2" x14ac:dyDescent="0.25">
      <c r="A11620" s="2">
        <v>26513</v>
      </c>
      <c r="B11620" s="1">
        <v>415141.03874232352</v>
      </c>
    </row>
    <row r="11621" spans="1:2" x14ac:dyDescent="0.25">
      <c r="A11621" s="2">
        <v>26514</v>
      </c>
      <c r="B11621" s="1">
        <v>1570124.3485205134</v>
      </c>
    </row>
    <row r="11622" spans="1:2" x14ac:dyDescent="0.25">
      <c r="A11622" s="2">
        <v>26515</v>
      </c>
      <c r="B11622" s="1">
        <v>426002.73021874391</v>
      </c>
    </row>
    <row r="11623" spans="1:2" x14ac:dyDescent="0.25">
      <c r="A11623" s="2">
        <v>26516</v>
      </c>
      <c r="B11623" s="1">
        <v>497003.18525520124</v>
      </c>
    </row>
    <row r="11624" spans="1:2" x14ac:dyDescent="0.25">
      <c r="A11624" s="2">
        <v>26517</v>
      </c>
      <c r="B11624" s="1">
        <v>6842956.0416952148</v>
      </c>
    </row>
    <row r="11625" spans="1:2" x14ac:dyDescent="0.25">
      <c r="A11625" s="2">
        <v>26518</v>
      </c>
      <c r="B11625" s="1">
        <v>1379097.6109865454</v>
      </c>
    </row>
    <row r="11626" spans="1:2" x14ac:dyDescent="0.25">
      <c r="A11626" s="2">
        <v>26519</v>
      </c>
      <c r="B11626" s="1">
        <v>207209.99163403857</v>
      </c>
    </row>
    <row r="11627" spans="1:2" x14ac:dyDescent="0.25">
      <c r="A11627" s="2">
        <v>26520</v>
      </c>
      <c r="B11627" s="1">
        <v>278582.32208576292</v>
      </c>
    </row>
    <row r="11628" spans="1:2" x14ac:dyDescent="0.25">
      <c r="A11628" s="2">
        <v>26521</v>
      </c>
      <c r="B11628" s="1">
        <v>186488.99247063469</v>
      </c>
    </row>
    <row r="11629" spans="1:2" x14ac:dyDescent="0.25">
      <c r="A11629" s="2">
        <v>26522</v>
      </c>
      <c r="B11629" s="1">
        <v>292396.32152803213</v>
      </c>
    </row>
    <row r="11630" spans="1:2" x14ac:dyDescent="0.25">
      <c r="A11630" s="2">
        <v>26523</v>
      </c>
      <c r="B11630" s="1">
        <v>34534.998605673092</v>
      </c>
    </row>
    <row r="11631" spans="1:2" x14ac:dyDescent="0.25">
      <c r="A11631" s="2">
        <v>26524</v>
      </c>
      <c r="B11631" s="1">
        <v>2491124.5660892189</v>
      </c>
    </row>
    <row r="11632" spans="1:2" x14ac:dyDescent="0.25">
      <c r="A11632" s="2">
        <v>26530</v>
      </c>
      <c r="B11632" s="1">
        <v>29183.197481036452</v>
      </c>
    </row>
    <row r="11633" spans="1:2" x14ac:dyDescent="0.25">
      <c r="A11633" s="2">
        <v>26532</v>
      </c>
      <c r="B11633" s="1">
        <v>1150000</v>
      </c>
    </row>
    <row r="11634" spans="1:2" x14ac:dyDescent="0.25">
      <c r="A11634" s="2">
        <v>26533</v>
      </c>
      <c r="B11634" s="1">
        <v>4679071.9878126103</v>
      </c>
    </row>
    <row r="11635" spans="1:2" x14ac:dyDescent="0.25">
      <c r="A11635" s="2">
        <v>26534</v>
      </c>
      <c r="B11635" s="1">
        <v>4679071.9878126103</v>
      </c>
    </row>
    <row r="11636" spans="1:2" x14ac:dyDescent="0.25">
      <c r="A11636" s="2">
        <v>26535</v>
      </c>
      <c r="B11636" s="1">
        <v>3619684.3411357789</v>
      </c>
    </row>
    <row r="11637" spans="1:2" x14ac:dyDescent="0.25">
      <c r="A11637" s="2">
        <v>26536</v>
      </c>
      <c r="B11637" s="1">
        <v>852451.74901200284</v>
      </c>
    </row>
    <row r="11638" spans="1:2" x14ac:dyDescent="0.25">
      <c r="A11638" s="2">
        <v>26537</v>
      </c>
      <c r="B11638" s="1">
        <v>852451.74901200284</v>
      </c>
    </row>
    <row r="11639" spans="1:2" x14ac:dyDescent="0.25">
      <c r="A11639" s="2">
        <v>26538</v>
      </c>
      <c r="B11639" s="1">
        <v>828859.31209560274</v>
      </c>
    </row>
    <row r="11640" spans="1:2" x14ac:dyDescent="0.25">
      <c r="A11640" s="2">
        <v>26540</v>
      </c>
      <c r="B11640" s="1">
        <v>94511.748575672769</v>
      </c>
    </row>
    <row r="11641" spans="1:2" x14ac:dyDescent="0.25">
      <c r="A11641" s="2">
        <v>26541</v>
      </c>
      <c r="B11641" s="1">
        <v>98609.489123491163</v>
      </c>
    </row>
    <row r="11642" spans="1:2" x14ac:dyDescent="0.25">
      <c r="A11642" s="2">
        <v>26542</v>
      </c>
      <c r="B11642" s="1">
        <v>128835.39712472585</v>
      </c>
    </row>
    <row r="11643" spans="1:2" x14ac:dyDescent="0.25">
      <c r="A11643" s="2">
        <v>26543</v>
      </c>
      <c r="B11643" s="1">
        <v>4454771.407430294</v>
      </c>
    </row>
    <row r="11644" spans="1:2" x14ac:dyDescent="0.25">
      <c r="A11644" s="2">
        <v>26544</v>
      </c>
      <c r="B11644" s="1">
        <v>29175101.266695119</v>
      </c>
    </row>
    <row r="11645" spans="1:2" x14ac:dyDescent="0.25">
      <c r="A11645" s="2">
        <v>26545</v>
      </c>
      <c r="B11645" s="1">
        <v>1918797.440282407</v>
      </c>
    </row>
    <row r="11646" spans="1:2" x14ac:dyDescent="0.25">
      <c r="A11646" s="2">
        <v>26546</v>
      </c>
      <c r="B11646" s="1">
        <v>5459934.9923035679</v>
      </c>
    </row>
    <row r="11647" spans="1:2" x14ac:dyDescent="0.25">
      <c r="A11647" s="2">
        <v>26547</v>
      </c>
      <c r="B11647" s="1">
        <v>4292484.6530612484</v>
      </c>
    </row>
    <row r="11648" spans="1:2" x14ac:dyDescent="0.25">
      <c r="A11648" s="2">
        <v>26548</v>
      </c>
      <c r="B11648" s="1">
        <v>5916163.6305235466</v>
      </c>
    </row>
    <row r="11649" spans="1:2" x14ac:dyDescent="0.25">
      <c r="A11649" s="2">
        <v>26549</v>
      </c>
      <c r="B11649" s="1">
        <v>3276163.8538251021</v>
      </c>
    </row>
    <row r="11650" spans="1:2" x14ac:dyDescent="0.25">
      <c r="A11650" s="2">
        <v>26550</v>
      </c>
      <c r="B11650" s="1">
        <v>2728446.0578295742</v>
      </c>
    </row>
    <row r="11651" spans="1:2" x14ac:dyDescent="0.25">
      <c r="A11651" s="2">
        <v>26551</v>
      </c>
      <c r="B11651" s="1">
        <v>3594387.8932985035</v>
      </c>
    </row>
    <row r="11652" spans="1:2" x14ac:dyDescent="0.25">
      <c r="A11652" s="2">
        <v>26552</v>
      </c>
      <c r="B11652" s="1">
        <v>588289.48458778928</v>
      </c>
    </row>
    <row r="11653" spans="1:2" x14ac:dyDescent="0.25">
      <c r="A11653" s="2">
        <v>26553</v>
      </c>
      <c r="B11653" s="1">
        <v>4503457.433741007</v>
      </c>
    </row>
    <row r="11654" spans="1:2" x14ac:dyDescent="0.25">
      <c r="A11654" s="2">
        <v>26554</v>
      </c>
      <c r="B11654" s="1">
        <v>1115721.4362871866</v>
      </c>
    </row>
    <row r="11655" spans="1:2" x14ac:dyDescent="0.25">
      <c r="A11655" s="2">
        <v>26555</v>
      </c>
      <c r="B11655" s="1">
        <v>1054863.9033987944</v>
      </c>
    </row>
    <row r="11656" spans="1:2" x14ac:dyDescent="0.25">
      <c r="A11656" s="2">
        <v>26556</v>
      </c>
      <c r="B11656" s="1">
        <v>344859.35303422128</v>
      </c>
    </row>
    <row r="11657" spans="1:2" x14ac:dyDescent="0.25">
      <c r="A11657" s="2">
        <v>26557</v>
      </c>
      <c r="B11657" s="1">
        <v>426002.73021874391</v>
      </c>
    </row>
    <row r="11658" spans="1:2" x14ac:dyDescent="0.25">
      <c r="A11658" s="2">
        <v>26559</v>
      </c>
      <c r="B11658" s="1">
        <v>13266942.169669453</v>
      </c>
    </row>
    <row r="11659" spans="1:2" x14ac:dyDescent="0.25">
      <c r="A11659" s="2">
        <v>26560</v>
      </c>
      <c r="B11659" s="1">
        <v>1488138.0202052884</v>
      </c>
    </row>
    <row r="11660" spans="1:2" x14ac:dyDescent="0.25">
      <c r="A11660" s="2">
        <v>26562</v>
      </c>
      <c r="B11660" s="1">
        <v>794467.13808793155</v>
      </c>
    </row>
    <row r="11661" spans="1:2" x14ac:dyDescent="0.25">
      <c r="A11661" s="2">
        <v>26563</v>
      </c>
      <c r="B11661" s="1">
        <v>1481978.2770000002</v>
      </c>
    </row>
    <row r="11662" spans="1:2" x14ac:dyDescent="0.25">
      <c r="A11662" s="2">
        <v>26564</v>
      </c>
      <c r="B11662" s="1">
        <v>9990255.3064499814</v>
      </c>
    </row>
    <row r="11663" spans="1:2" x14ac:dyDescent="0.25">
      <c r="A11663" s="2">
        <v>26565</v>
      </c>
      <c r="B11663" s="1">
        <v>820787.96880000015</v>
      </c>
    </row>
    <row r="11664" spans="1:2" x14ac:dyDescent="0.25">
      <c r="A11664" s="2">
        <v>26567</v>
      </c>
      <c r="B11664" s="1">
        <v>3300506.8669804591</v>
      </c>
    </row>
    <row r="11665" spans="1:2" x14ac:dyDescent="0.25">
      <c r="A11665" s="2">
        <v>26568</v>
      </c>
      <c r="B11665" s="1">
        <v>5552235.5838509621</v>
      </c>
    </row>
    <row r="11666" spans="1:2" x14ac:dyDescent="0.25">
      <c r="A11666" s="2">
        <v>26569</v>
      </c>
      <c r="B11666" s="1">
        <v>2231442.8725743731</v>
      </c>
    </row>
    <row r="11667" spans="1:2" x14ac:dyDescent="0.25">
      <c r="A11667" s="2">
        <v>26570</v>
      </c>
      <c r="B11667" s="1">
        <v>393545.37934493489</v>
      </c>
    </row>
    <row r="11668" spans="1:2" x14ac:dyDescent="0.25">
      <c r="A11668" s="2">
        <v>26571</v>
      </c>
      <c r="B11668" s="1">
        <v>5422406.1803557267</v>
      </c>
    </row>
    <row r="11669" spans="1:2" x14ac:dyDescent="0.25">
      <c r="A11669" s="2">
        <v>26572</v>
      </c>
      <c r="B11669" s="1">
        <v>856062.62929671409</v>
      </c>
    </row>
    <row r="11670" spans="1:2" x14ac:dyDescent="0.25">
      <c r="A11670" s="2">
        <v>26573</v>
      </c>
      <c r="B11670" s="1">
        <v>10899584.140311006</v>
      </c>
    </row>
    <row r="11671" spans="1:2" x14ac:dyDescent="0.25">
      <c r="A11671" s="2">
        <v>26574</v>
      </c>
      <c r="B11671" s="1">
        <v>16761375.000000002</v>
      </c>
    </row>
    <row r="11672" spans="1:2" x14ac:dyDescent="0.25">
      <c r="A11672" s="2">
        <v>26575</v>
      </c>
      <c r="B11672" s="1">
        <v>4006454.2484858059</v>
      </c>
    </row>
    <row r="11673" spans="1:2" x14ac:dyDescent="0.25">
      <c r="A11673" s="2">
        <v>26576</v>
      </c>
      <c r="B11673" s="1">
        <v>389488.21048570878</v>
      </c>
    </row>
    <row r="11674" spans="1:2" x14ac:dyDescent="0.25">
      <c r="A11674" s="2">
        <v>26577</v>
      </c>
      <c r="B11674" s="1">
        <v>142000.91007291464</v>
      </c>
    </row>
    <row r="11675" spans="1:2" x14ac:dyDescent="0.25">
      <c r="A11675" s="2">
        <v>26579</v>
      </c>
      <c r="B11675" s="1">
        <v>162286.75436904529</v>
      </c>
    </row>
    <row r="11676" spans="1:2" x14ac:dyDescent="0.25">
      <c r="A11676" s="2">
        <v>26590</v>
      </c>
      <c r="B11676" s="1">
        <v>386252.79531324503</v>
      </c>
    </row>
    <row r="11677" spans="1:2" x14ac:dyDescent="0.25">
      <c r="A11677" s="2">
        <v>26591</v>
      </c>
      <c r="B11677" s="1">
        <v>781096.88919887168</v>
      </c>
    </row>
    <row r="11678" spans="1:2" x14ac:dyDescent="0.25">
      <c r="A11678" s="2">
        <v>26592</v>
      </c>
      <c r="B11678" s="1">
        <v>452993.07009291719</v>
      </c>
    </row>
    <row r="11679" spans="1:2" x14ac:dyDescent="0.25">
      <c r="A11679" s="2">
        <v>26611</v>
      </c>
      <c r="B11679" s="1">
        <v>360992.20760202047</v>
      </c>
    </row>
    <row r="11680" spans="1:2" x14ac:dyDescent="0.25">
      <c r="A11680" s="2">
        <v>26613</v>
      </c>
      <c r="B11680" s="1">
        <v>235388.3532688437</v>
      </c>
    </row>
    <row r="11681" spans="1:2" x14ac:dyDescent="0.25">
      <c r="A11681" s="2">
        <v>26614</v>
      </c>
      <c r="B11681" s="1">
        <v>922286.99999999988</v>
      </c>
    </row>
    <row r="11682" spans="1:2" x14ac:dyDescent="0.25">
      <c r="A11682" s="2">
        <v>26620</v>
      </c>
      <c r="B11682" s="1">
        <v>2422129.8089580014</v>
      </c>
    </row>
    <row r="11683" spans="1:2" x14ac:dyDescent="0.25">
      <c r="A11683" s="2">
        <v>26621</v>
      </c>
      <c r="B11683" s="1">
        <v>51554.199648163543</v>
      </c>
    </row>
    <row r="11684" spans="1:2" x14ac:dyDescent="0.25">
      <c r="A11684" s="2">
        <v>26624</v>
      </c>
      <c r="B11684" s="1">
        <v>26553175.057481732</v>
      </c>
    </row>
    <row r="11685" spans="1:2" x14ac:dyDescent="0.25">
      <c r="A11685" s="2">
        <v>26628</v>
      </c>
      <c r="B11685" s="1">
        <v>602011.0955398269</v>
      </c>
    </row>
    <row r="11686" spans="1:2" x14ac:dyDescent="0.25">
      <c r="A11686" s="2">
        <v>26630</v>
      </c>
      <c r="B11686" s="1">
        <v>19702.181308576153</v>
      </c>
    </row>
    <row r="11687" spans="1:2" x14ac:dyDescent="0.25">
      <c r="A11687" s="2">
        <v>26638</v>
      </c>
      <c r="B11687" s="1">
        <v>555025.51918810641</v>
      </c>
    </row>
    <row r="11688" spans="1:2" x14ac:dyDescent="0.25">
      <c r="A11688" s="2">
        <v>26640</v>
      </c>
      <c r="B11688" s="1">
        <v>5187090.3865206111</v>
      </c>
    </row>
    <row r="11689" spans="1:2" x14ac:dyDescent="0.25">
      <c r="A11689" s="2">
        <v>26641</v>
      </c>
      <c r="B11689" s="1">
        <v>2512082.7271667789</v>
      </c>
    </row>
    <row r="11690" spans="1:2" x14ac:dyDescent="0.25">
      <c r="A11690" s="2">
        <v>26642</v>
      </c>
      <c r="B11690" s="1">
        <v>8549.8746750000009</v>
      </c>
    </row>
    <row r="11691" spans="1:2" x14ac:dyDescent="0.25">
      <c r="A11691" s="2">
        <v>26643</v>
      </c>
      <c r="B11691" s="1">
        <v>1084076.5209385988</v>
      </c>
    </row>
    <row r="11692" spans="1:2" x14ac:dyDescent="0.25">
      <c r="A11692" s="2">
        <v>26644</v>
      </c>
      <c r="B11692" s="1">
        <v>1308201.9173302595</v>
      </c>
    </row>
    <row r="11693" spans="1:2" x14ac:dyDescent="0.25">
      <c r="A11693" s="2">
        <v>26645</v>
      </c>
      <c r="B11693" s="1">
        <v>927975.59366694384</v>
      </c>
    </row>
    <row r="11694" spans="1:2" x14ac:dyDescent="0.25">
      <c r="A11694" s="2">
        <v>26646</v>
      </c>
      <c r="B11694" s="1">
        <v>1228755.429141596</v>
      </c>
    </row>
    <row r="11695" spans="1:2" x14ac:dyDescent="0.25">
      <c r="A11695" s="2">
        <v>26647</v>
      </c>
      <c r="B11695" s="1">
        <v>50256.883902093781</v>
      </c>
    </row>
    <row r="11696" spans="1:2" x14ac:dyDescent="0.25">
      <c r="A11696" s="2">
        <v>26648</v>
      </c>
      <c r="B11696" s="1">
        <v>140617.74586747453</v>
      </c>
    </row>
    <row r="11697" spans="1:2" x14ac:dyDescent="0.25">
      <c r="A11697" s="2">
        <v>26649</v>
      </c>
      <c r="B11697" s="1">
        <v>244685.03071524447</v>
      </c>
    </row>
    <row r="11698" spans="1:2" x14ac:dyDescent="0.25">
      <c r="A11698" s="2">
        <v>26650</v>
      </c>
      <c r="B11698" s="1">
        <v>247730.90246688653</v>
      </c>
    </row>
    <row r="11699" spans="1:2" x14ac:dyDescent="0.25">
      <c r="A11699" s="2">
        <v>26651</v>
      </c>
      <c r="B11699" s="1">
        <v>86163.357008070016</v>
      </c>
    </row>
    <row r="11700" spans="1:2" x14ac:dyDescent="0.25">
      <c r="A11700" s="2">
        <v>26662</v>
      </c>
      <c r="B11700" s="1">
        <v>60581645.405964613</v>
      </c>
    </row>
    <row r="11701" spans="1:2" x14ac:dyDescent="0.25">
      <c r="A11701" s="2">
        <v>26670</v>
      </c>
      <c r="B11701" s="1">
        <v>139686</v>
      </c>
    </row>
    <row r="11702" spans="1:2" x14ac:dyDescent="0.25">
      <c r="A11702" s="2">
        <v>26671</v>
      </c>
      <c r="B11702" s="1">
        <v>94922.900988951282</v>
      </c>
    </row>
    <row r="11703" spans="1:2" x14ac:dyDescent="0.25">
      <c r="A11703" s="2">
        <v>26672</v>
      </c>
      <c r="B11703" s="1">
        <v>78055.540088746871</v>
      </c>
    </row>
    <row r="11704" spans="1:2" x14ac:dyDescent="0.25">
      <c r="A11704" s="2">
        <v>26673</v>
      </c>
      <c r="B11704" s="1">
        <v>23545.716740841784</v>
      </c>
    </row>
    <row r="11705" spans="1:2" x14ac:dyDescent="0.25">
      <c r="A11705" s="2">
        <v>26674</v>
      </c>
      <c r="B11705" s="1">
        <v>2585.6066869494716</v>
      </c>
    </row>
    <row r="11706" spans="1:2" x14ac:dyDescent="0.25">
      <c r="A11706" s="2">
        <v>26675</v>
      </c>
      <c r="B11706" s="1">
        <v>408720.4467474689</v>
      </c>
    </row>
    <row r="11707" spans="1:2" x14ac:dyDescent="0.25">
      <c r="A11707" s="2">
        <v>26680</v>
      </c>
      <c r="B11707" s="1">
        <v>2515444.6927202023</v>
      </c>
    </row>
    <row r="11708" spans="1:2" x14ac:dyDescent="0.25">
      <c r="A11708" s="2">
        <v>26681</v>
      </c>
      <c r="B11708" s="1">
        <v>598432.40673585457</v>
      </c>
    </row>
    <row r="11709" spans="1:2" x14ac:dyDescent="0.25">
      <c r="A11709" s="2">
        <v>26682</v>
      </c>
      <c r="B11709" s="1">
        <v>298693.86080175621</v>
      </c>
    </row>
    <row r="11710" spans="1:2" x14ac:dyDescent="0.25">
      <c r="A11710" s="2">
        <v>26692</v>
      </c>
      <c r="B11710" s="1">
        <v>161456.14097392227</v>
      </c>
    </row>
    <row r="11711" spans="1:2" x14ac:dyDescent="0.25">
      <c r="A11711" s="2">
        <v>26700</v>
      </c>
      <c r="B11711" s="1">
        <v>83151.338053079453</v>
      </c>
    </row>
    <row r="11712" spans="1:2" x14ac:dyDescent="0.25">
      <c r="A11712" s="2">
        <v>26701</v>
      </c>
      <c r="B11712" s="1">
        <v>210778.22272948062</v>
      </c>
    </row>
    <row r="11713" spans="1:2" x14ac:dyDescent="0.25">
      <c r="A11713" s="2">
        <v>26702</v>
      </c>
      <c r="B11713" s="1">
        <v>119917.09896279617</v>
      </c>
    </row>
    <row r="11714" spans="1:2" x14ac:dyDescent="0.25">
      <c r="A11714" s="2">
        <v>26703</v>
      </c>
      <c r="B11714" s="1">
        <v>257220.88197495937</v>
      </c>
    </row>
    <row r="11715" spans="1:2" x14ac:dyDescent="0.25">
      <c r="A11715" s="2">
        <v>26705</v>
      </c>
      <c r="B11715" s="1">
        <v>131310.91551523493</v>
      </c>
    </row>
    <row r="11716" spans="1:2" x14ac:dyDescent="0.25">
      <c r="A11716" s="2">
        <v>26706</v>
      </c>
      <c r="B11716" s="1">
        <v>319816.53392241499</v>
      </c>
    </row>
    <row r="11717" spans="1:2" x14ac:dyDescent="0.25">
      <c r="A11717" s="2">
        <v>26707</v>
      </c>
      <c r="B11717" s="1">
        <v>590643.95072174876</v>
      </c>
    </row>
    <row r="11718" spans="1:2" x14ac:dyDescent="0.25">
      <c r="A11718" s="2">
        <v>26708</v>
      </c>
      <c r="B11718" s="1">
        <v>256078.84726768325</v>
      </c>
    </row>
    <row r="11719" spans="1:2" x14ac:dyDescent="0.25">
      <c r="A11719" s="2">
        <v>26709</v>
      </c>
      <c r="B11719" s="1">
        <v>319816.53392241499</v>
      </c>
    </row>
    <row r="11720" spans="1:2" x14ac:dyDescent="0.25">
      <c r="A11720" s="2">
        <v>26710</v>
      </c>
      <c r="B11720" s="1">
        <v>1584981.4115026209</v>
      </c>
    </row>
    <row r="11721" spans="1:2" x14ac:dyDescent="0.25">
      <c r="A11721" s="2">
        <v>26711</v>
      </c>
      <c r="B11721" s="1">
        <v>1586129.8179630549</v>
      </c>
    </row>
    <row r="11722" spans="1:2" x14ac:dyDescent="0.25">
      <c r="A11722" s="2">
        <v>26712</v>
      </c>
      <c r="B11722" s="1">
        <v>8547.3096193522579</v>
      </c>
    </row>
    <row r="11723" spans="1:2" x14ac:dyDescent="0.25">
      <c r="A11723" s="2">
        <v>26714</v>
      </c>
      <c r="B11723" s="1">
        <v>3976.2809812376013</v>
      </c>
    </row>
    <row r="11724" spans="1:2" x14ac:dyDescent="0.25">
      <c r="A11724" s="2">
        <v>26715</v>
      </c>
      <c r="B11724" s="1">
        <v>9835.7917988348017</v>
      </c>
    </row>
    <row r="11725" spans="1:2" x14ac:dyDescent="0.25">
      <c r="A11725" s="2">
        <v>26716</v>
      </c>
      <c r="B11725" s="1">
        <v>148212.93875530464</v>
      </c>
    </row>
    <row r="11726" spans="1:2" x14ac:dyDescent="0.25">
      <c r="A11726" s="2">
        <v>26717</v>
      </c>
      <c r="B11726" s="1">
        <v>733787.7322919782</v>
      </c>
    </row>
    <row r="11727" spans="1:2" x14ac:dyDescent="0.25">
      <c r="A11727" s="2">
        <v>26718</v>
      </c>
      <c r="B11727" s="1">
        <v>264379.83669865149</v>
      </c>
    </row>
    <row r="11728" spans="1:2" x14ac:dyDescent="0.25">
      <c r="A11728" s="2">
        <v>26720</v>
      </c>
      <c r="B11728" s="1">
        <v>2502631.4999314984</v>
      </c>
    </row>
    <row r="11729" spans="1:2" x14ac:dyDescent="0.25">
      <c r="A11729" s="2">
        <v>26721</v>
      </c>
      <c r="B11729" s="1">
        <v>308197.09724022495</v>
      </c>
    </row>
    <row r="11730" spans="1:2" x14ac:dyDescent="0.25">
      <c r="A11730" s="2">
        <v>26722</v>
      </c>
      <c r="B11730" s="1">
        <v>4099517.7575804447</v>
      </c>
    </row>
    <row r="11731" spans="1:2" x14ac:dyDescent="0.25">
      <c r="A11731" s="2">
        <v>26723</v>
      </c>
      <c r="B11731" s="1">
        <v>1176674.4064904633</v>
      </c>
    </row>
    <row r="11732" spans="1:2" x14ac:dyDescent="0.25">
      <c r="A11732" s="2">
        <v>26784</v>
      </c>
      <c r="B11732" s="1">
        <v>7110759.769704001</v>
      </c>
    </row>
    <row r="11733" spans="1:2" x14ac:dyDescent="0.25">
      <c r="A11733" s="2">
        <v>26785</v>
      </c>
      <c r="B11733" s="1">
        <v>211911.18502827297</v>
      </c>
    </row>
    <row r="11734" spans="1:2" x14ac:dyDescent="0.25">
      <c r="A11734" s="2">
        <v>26787</v>
      </c>
      <c r="B11734" s="1">
        <v>19030035.037500001</v>
      </c>
    </row>
    <row r="11735" spans="1:2" x14ac:dyDescent="0.25">
      <c r="A11735" s="2">
        <v>26788</v>
      </c>
      <c r="B11735" s="1">
        <v>267134.23362549511</v>
      </c>
    </row>
    <row r="11736" spans="1:2" x14ac:dyDescent="0.25">
      <c r="A11736" s="2">
        <v>26789</v>
      </c>
      <c r="B11736" s="1">
        <v>339332.67514589924</v>
      </c>
    </row>
    <row r="11737" spans="1:2" x14ac:dyDescent="0.25">
      <c r="A11737" s="2">
        <v>26790</v>
      </c>
      <c r="B11737" s="1">
        <v>541488.31140303065</v>
      </c>
    </row>
    <row r="11738" spans="1:2" x14ac:dyDescent="0.25">
      <c r="A11738" s="2">
        <v>26792</v>
      </c>
      <c r="B11738" s="1">
        <v>415362.53132527549</v>
      </c>
    </row>
    <row r="11739" spans="1:2" x14ac:dyDescent="0.25">
      <c r="A11739" s="2">
        <v>26793</v>
      </c>
      <c r="B11739" s="1">
        <v>78891.506883382768</v>
      </c>
    </row>
    <row r="11740" spans="1:2" x14ac:dyDescent="0.25">
      <c r="A11740" s="2">
        <v>26794</v>
      </c>
      <c r="B11740" s="1">
        <v>3485939.7696913895</v>
      </c>
    </row>
    <row r="11741" spans="1:2" x14ac:dyDescent="0.25">
      <c r="A11741" s="2">
        <v>26795</v>
      </c>
      <c r="B11741" s="1">
        <v>3485939.7696913895</v>
      </c>
    </row>
    <row r="11742" spans="1:2" x14ac:dyDescent="0.25">
      <c r="A11742" s="2">
        <v>26797</v>
      </c>
      <c r="B11742" s="1">
        <v>1821176.4993435594</v>
      </c>
    </row>
    <row r="11743" spans="1:2" x14ac:dyDescent="0.25">
      <c r="A11743" s="2">
        <v>26800</v>
      </c>
      <c r="B11743" s="1">
        <v>49315.677125400012</v>
      </c>
    </row>
    <row r="11744" spans="1:2" x14ac:dyDescent="0.25">
      <c r="A11744" s="2">
        <v>26801</v>
      </c>
      <c r="B11744" s="1">
        <v>113741.87601150411</v>
      </c>
    </row>
    <row r="11745" spans="1:2" x14ac:dyDescent="0.25">
      <c r="A11745" s="2">
        <v>26802</v>
      </c>
      <c r="B11745" s="1">
        <v>2335.16834292557</v>
      </c>
    </row>
    <row r="11746" spans="1:2" x14ac:dyDescent="0.25">
      <c r="A11746" s="2">
        <v>26803</v>
      </c>
      <c r="B11746" s="1">
        <v>3043361.2725000004</v>
      </c>
    </row>
    <row r="11747" spans="1:2" x14ac:dyDescent="0.25">
      <c r="A11747" s="2">
        <v>26804</v>
      </c>
      <c r="B11747" s="1">
        <v>150164.86165789922</v>
      </c>
    </row>
    <row r="11748" spans="1:2" x14ac:dyDescent="0.25">
      <c r="A11748" s="2">
        <v>26805</v>
      </c>
      <c r="B11748" s="1">
        <v>62855.511947404295</v>
      </c>
    </row>
    <row r="11749" spans="1:2" x14ac:dyDescent="0.25">
      <c r="A11749" s="2">
        <v>26806</v>
      </c>
      <c r="B11749" s="1">
        <v>4606.0349488720294</v>
      </c>
    </row>
    <row r="11750" spans="1:2" x14ac:dyDescent="0.25">
      <c r="A11750" s="2">
        <v>26807</v>
      </c>
      <c r="B11750" s="1">
        <v>8683823.1731587946</v>
      </c>
    </row>
    <row r="11751" spans="1:2" x14ac:dyDescent="0.25">
      <c r="A11751" s="2">
        <v>26808</v>
      </c>
      <c r="B11751" s="1">
        <v>8859659.26082623</v>
      </c>
    </row>
    <row r="11752" spans="1:2" x14ac:dyDescent="0.25">
      <c r="A11752" s="2">
        <v>26809</v>
      </c>
      <c r="B11752" s="1">
        <v>369817.60878523905</v>
      </c>
    </row>
    <row r="11753" spans="1:2" x14ac:dyDescent="0.25">
      <c r="A11753" s="2">
        <v>26810</v>
      </c>
      <c r="B11753" s="1">
        <v>354654.64010498376</v>
      </c>
    </row>
    <row r="11754" spans="1:2" x14ac:dyDescent="0.25">
      <c r="A11754" s="2">
        <v>26820</v>
      </c>
      <c r="B11754" s="1">
        <v>4696172.9545542486</v>
      </c>
    </row>
    <row r="11755" spans="1:2" x14ac:dyDescent="0.25">
      <c r="A11755" s="2">
        <v>26821</v>
      </c>
      <c r="B11755" s="1">
        <v>66943.286177231188</v>
      </c>
    </row>
    <row r="11756" spans="1:2" x14ac:dyDescent="0.25">
      <c r="A11756" s="2">
        <v>26822</v>
      </c>
      <c r="B11756" s="1">
        <v>546299.3979261223</v>
      </c>
    </row>
    <row r="11757" spans="1:2" x14ac:dyDescent="0.25">
      <c r="A11757" s="2">
        <v>26824</v>
      </c>
      <c r="B11757" s="1">
        <v>305254.92471254023</v>
      </c>
    </row>
    <row r="11758" spans="1:2" x14ac:dyDescent="0.25">
      <c r="A11758" s="2">
        <v>26830</v>
      </c>
      <c r="B11758" s="1">
        <v>547442.42662716645</v>
      </c>
    </row>
    <row r="11759" spans="1:2" x14ac:dyDescent="0.25">
      <c r="A11759" s="2">
        <v>26832</v>
      </c>
      <c r="B11759" s="1">
        <v>1768.8618172499002</v>
      </c>
    </row>
    <row r="11760" spans="1:2" x14ac:dyDescent="0.25">
      <c r="A11760" s="2">
        <v>26833</v>
      </c>
      <c r="B11760" s="1">
        <v>3799.4429850112651</v>
      </c>
    </row>
    <row r="11761" spans="1:2" x14ac:dyDescent="0.25">
      <c r="A11761" s="2">
        <v>26834</v>
      </c>
      <c r="B11761" s="1">
        <v>2816.8673199445157</v>
      </c>
    </row>
    <row r="11762" spans="1:2" x14ac:dyDescent="0.25">
      <c r="A11762" s="2">
        <v>26835</v>
      </c>
      <c r="B11762" s="1">
        <v>2816.8673199445157</v>
      </c>
    </row>
    <row r="11763" spans="1:2" x14ac:dyDescent="0.25">
      <c r="A11763" s="2">
        <v>26837</v>
      </c>
      <c r="B11763" s="1">
        <v>10265.715903682456</v>
      </c>
    </row>
    <row r="11764" spans="1:2" x14ac:dyDescent="0.25">
      <c r="A11764" s="2">
        <v>26838</v>
      </c>
      <c r="B11764" s="1">
        <v>65993.88795224436</v>
      </c>
    </row>
    <row r="11765" spans="1:2" x14ac:dyDescent="0.25">
      <c r="A11765" s="2">
        <v>26839</v>
      </c>
      <c r="B11765" s="1">
        <v>23429.239355839112</v>
      </c>
    </row>
    <row r="11766" spans="1:2" x14ac:dyDescent="0.25">
      <c r="A11766" s="2">
        <v>26840</v>
      </c>
      <c r="B11766" s="1">
        <v>654260.44500000007</v>
      </c>
    </row>
    <row r="11767" spans="1:2" x14ac:dyDescent="0.25">
      <c r="A11767" s="2">
        <v>26841</v>
      </c>
      <c r="B11767" s="1">
        <v>16513.920000000002</v>
      </c>
    </row>
    <row r="11768" spans="1:2" x14ac:dyDescent="0.25">
      <c r="A11768" s="2">
        <v>26842</v>
      </c>
      <c r="B11768" s="1">
        <v>418915.93500000006</v>
      </c>
    </row>
    <row r="11769" spans="1:2" x14ac:dyDescent="0.25">
      <c r="A11769" s="2">
        <v>26843</v>
      </c>
      <c r="B11769" s="1">
        <v>621974.97000000009</v>
      </c>
    </row>
    <row r="11770" spans="1:2" x14ac:dyDescent="0.25">
      <c r="A11770" s="2">
        <v>26844</v>
      </c>
      <c r="B11770" s="1">
        <v>1366183.1925000001</v>
      </c>
    </row>
    <row r="11771" spans="1:2" x14ac:dyDescent="0.25">
      <c r="A11771" s="2">
        <v>26850</v>
      </c>
      <c r="B11771" s="1">
        <v>250438.34402390168</v>
      </c>
    </row>
    <row r="11772" spans="1:2" x14ac:dyDescent="0.25">
      <c r="A11772" s="2">
        <v>26851</v>
      </c>
      <c r="B11772" s="1">
        <v>1247679.3175244832</v>
      </c>
    </row>
    <row r="11773" spans="1:2" x14ac:dyDescent="0.25">
      <c r="A11773" s="2">
        <v>26852</v>
      </c>
      <c r="B11773" s="1">
        <v>5721726.4904920245</v>
      </c>
    </row>
    <row r="11774" spans="1:2" x14ac:dyDescent="0.25">
      <c r="A11774" s="2">
        <v>26853</v>
      </c>
      <c r="B11774" s="1">
        <v>9395388.7857529167</v>
      </c>
    </row>
    <row r="11775" spans="1:2" x14ac:dyDescent="0.25">
      <c r="A11775" s="2">
        <v>26854</v>
      </c>
      <c r="B11775" s="1">
        <v>1613998.8454942524</v>
      </c>
    </row>
    <row r="11776" spans="1:2" x14ac:dyDescent="0.25">
      <c r="A11776" s="2">
        <v>26855</v>
      </c>
      <c r="B11776" s="1">
        <v>33411719.472237378</v>
      </c>
    </row>
    <row r="11777" spans="1:2" x14ac:dyDescent="0.25">
      <c r="A11777" s="2">
        <v>26856</v>
      </c>
      <c r="B11777" s="1">
        <v>1014107.2395703138</v>
      </c>
    </row>
    <row r="11778" spans="1:2" x14ac:dyDescent="0.25">
      <c r="A11778" s="2">
        <v>26857</v>
      </c>
      <c r="B11778" s="1">
        <v>218107302.95925003</v>
      </c>
    </row>
    <row r="11779" spans="1:2" x14ac:dyDescent="0.25">
      <c r="A11779" s="2">
        <v>26858</v>
      </c>
      <c r="B11779" s="1">
        <v>1001897.5700756161</v>
      </c>
    </row>
    <row r="11780" spans="1:2" x14ac:dyDescent="0.25">
      <c r="A11780" s="2">
        <v>26859</v>
      </c>
      <c r="B11780" s="1">
        <v>1492.4771583046033</v>
      </c>
    </row>
    <row r="11781" spans="1:2" x14ac:dyDescent="0.25">
      <c r="A11781" s="2">
        <v>26860</v>
      </c>
      <c r="B11781" s="1">
        <v>1751.9403075185555</v>
      </c>
    </row>
    <row r="11782" spans="1:2" x14ac:dyDescent="0.25">
      <c r="A11782" s="2">
        <v>26861</v>
      </c>
      <c r="B11782" s="1">
        <v>89417.76982302047</v>
      </c>
    </row>
    <row r="11783" spans="1:2" x14ac:dyDescent="0.25">
      <c r="A11783" s="2">
        <v>26862</v>
      </c>
      <c r="B11783" s="1">
        <v>3924.662157023216</v>
      </c>
    </row>
    <row r="11784" spans="1:2" x14ac:dyDescent="0.25">
      <c r="A11784" s="2">
        <v>26863</v>
      </c>
      <c r="B11784" s="1">
        <v>584.35613605577055</v>
      </c>
    </row>
    <row r="11785" spans="1:2" x14ac:dyDescent="0.25">
      <c r="A11785" s="2">
        <v>26864</v>
      </c>
      <c r="B11785" s="1">
        <v>389.19472382092829</v>
      </c>
    </row>
    <row r="11786" spans="1:2" x14ac:dyDescent="0.25">
      <c r="A11786" s="2">
        <v>26865</v>
      </c>
      <c r="B11786" s="1">
        <v>162.44649342090921</v>
      </c>
    </row>
    <row r="11787" spans="1:2" x14ac:dyDescent="0.25">
      <c r="A11787" s="2">
        <v>26866</v>
      </c>
      <c r="B11787" s="1">
        <v>128624.31461070002</v>
      </c>
    </row>
    <row r="11788" spans="1:2" x14ac:dyDescent="0.25">
      <c r="A11788" s="2">
        <v>26867</v>
      </c>
      <c r="B11788" s="1">
        <v>78001.391257606563</v>
      </c>
    </row>
    <row r="11789" spans="1:2" x14ac:dyDescent="0.25">
      <c r="A11789" s="2">
        <v>26868</v>
      </c>
      <c r="B11789" s="1">
        <v>928651.32595554879</v>
      </c>
    </row>
    <row r="11790" spans="1:2" x14ac:dyDescent="0.25">
      <c r="A11790" s="2">
        <v>26869</v>
      </c>
      <c r="B11790" s="1">
        <v>29805.547240790569</v>
      </c>
    </row>
    <row r="11791" spans="1:2" x14ac:dyDescent="0.25">
      <c r="A11791" s="2">
        <v>26870</v>
      </c>
      <c r="B11791" s="1">
        <v>653653.10270757345</v>
      </c>
    </row>
    <row r="11792" spans="1:2" x14ac:dyDescent="0.25">
      <c r="A11792" s="2">
        <v>26871</v>
      </c>
      <c r="B11792" s="1">
        <v>148478.35118800853</v>
      </c>
    </row>
    <row r="11793" spans="1:2" x14ac:dyDescent="0.25">
      <c r="A11793" s="2">
        <v>26872</v>
      </c>
      <c r="B11793" s="1">
        <v>804335.76256325177</v>
      </c>
    </row>
    <row r="11794" spans="1:2" x14ac:dyDescent="0.25">
      <c r="A11794" s="2">
        <v>26873</v>
      </c>
      <c r="B11794" s="1">
        <v>440763.58877752564</v>
      </c>
    </row>
    <row r="11795" spans="1:2" x14ac:dyDescent="0.25">
      <c r="A11795" s="2">
        <v>26874</v>
      </c>
      <c r="B11795" s="1">
        <v>128.50661335475914</v>
      </c>
    </row>
    <row r="11796" spans="1:2" x14ac:dyDescent="0.25">
      <c r="A11796" s="2">
        <v>26875</v>
      </c>
      <c r="B11796" s="1">
        <v>3988.963894002326</v>
      </c>
    </row>
    <row r="11797" spans="1:2" x14ac:dyDescent="0.25">
      <c r="A11797" s="2">
        <v>26876</v>
      </c>
      <c r="B11797" s="1">
        <v>9437.6900274953223</v>
      </c>
    </row>
    <row r="11798" spans="1:2" x14ac:dyDescent="0.25">
      <c r="A11798" s="2">
        <v>26877</v>
      </c>
      <c r="B11798" s="1">
        <v>243409.14888150108</v>
      </c>
    </row>
    <row r="11799" spans="1:2" x14ac:dyDescent="0.25">
      <c r="A11799" s="2">
        <v>26878</v>
      </c>
      <c r="B11799" s="1">
        <v>7361.9848337837047</v>
      </c>
    </row>
    <row r="11800" spans="1:2" x14ac:dyDescent="0.25">
      <c r="A11800" s="2">
        <v>26879</v>
      </c>
      <c r="B11800" s="1">
        <v>1144232.4880335291</v>
      </c>
    </row>
    <row r="11801" spans="1:2" x14ac:dyDescent="0.25">
      <c r="A11801" s="2">
        <v>26882</v>
      </c>
      <c r="B11801" s="1">
        <v>143380.34748505155</v>
      </c>
    </row>
    <row r="11802" spans="1:2" x14ac:dyDescent="0.25">
      <c r="A11802" s="2">
        <v>26883</v>
      </c>
      <c r="B11802" s="1">
        <v>32680.495161066498</v>
      </c>
    </row>
    <row r="11803" spans="1:2" x14ac:dyDescent="0.25">
      <c r="A11803" s="2">
        <v>26885</v>
      </c>
      <c r="B11803" s="1">
        <v>2343.366734374411</v>
      </c>
    </row>
    <row r="11804" spans="1:2" x14ac:dyDescent="0.25">
      <c r="A11804" s="2">
        <v>26886</v>
      </c>
      <c r="B11804" s="1">
        <v>10066140.227404477</v>
      </c>
    </row>
    <row r="11805" spans="1:2" x14ac:dyDescent="0.25">
      <c r="A11805" s="2">
        <v>26887</v>
      </c>
      <c r="B11805" s="1">
        <v>1416195.3620014738</v>
      </c>
    </row>
    <row r="11806" spans="1:2" x14ac:dyDescent="0.25">
      <c r="A11806" s="2">
        <v>26888</v>
      </c>
      <c r="B11806" s="1">
        <v>359870.14951829234</v>
      </c>
    </row>
    <row r="11807" spans="1:2" x14ac:dyDescent="0.25">
      <c r="A11807" s="2">
        <v>26889</v>
      </c>
      <c r="B11807" s="1">
        <v>931195.41780455888</v>
      </c>
    </row>
    <row r="11808" spans="1:2" x14ac:dyDescent="0.25">
      <c r="A11808" s="2">
        <v>26890</v>
      </c>
      <c r="B11808" s="1">
        <v>3598701.495182924</v>
      </c>
    </row>
    <row r="11809" spans="1:2" x14ac:dyDescent="0.25">
      <c r="A11809" s="2">
        <v>26891</v>
      </c>
      <c r="B11809" s="1">
        <v>10066140.227404477</v>
      </c>
    </row>
    <row r="11810" spans="1:2" x14ac:dyDescent="0.25">
      <c r="A11810" s="2">
        <v>26892</v>
      </c>
      <c r="B11810" s="1">
        <v>203669.87673315188</v>
      </c>
    </row>
    <row r="11811" spans="1:2" x14ac:dyDescent="0.25">
      <c r="A11811" s="2">
        <v>26893</v>
      </c>
      <c r="B11811" s="1">
        <v>5517.7496485475413</v>
      </c>
    </row>
    <row r="11812" spans="1:2" x14ac:dyDescent="0.25">
      <c r="A11812" s="2">
        <v>26894</v>
      </c>
      <c r="B11812" s="1">
        <v>16765438.87698015</v>
      </c>
    </row>
    <row r="11813" spans="1:2" x14ac:dyDescent="0.25">
      <c r="A11813" s="2">
        <v>26895</v>
      </c>
      <c r="B11813" s="1">
        <v>5234944.693215183</v>
      </c>
    </row>
    <row r="11814" spans="1:2" x14ac:dyDescent="0.25">
      <c r="A11814" s="2">
        <v>26896</v>
      </c>
      <c r="B11814" s="1">
        <v>54954.352198217966</v>
      </c>
    </row>
    <row r="11815" spans="1:2" x14ac:dyDescent="0.25">
      <c r="A11815" s="2">
        <v>26897</v>
      </c>
      <c r="B11815" s="1">
        <v>5201615.0510366391</v>
      </c>
    </row>
    <row r="11816" spans="1:2" x14ac:dyDescent="0.25">
      <c r="A11816" s="2">
        <v>26898</v>
      </c>
      <c r="B11816" s="1">
        <v>78019.357162918532</v>
      </c>
    </row>
    <row r="11817" spans="1:2" x14ac:dyDescent="0.25">
      <c r="A11817" s="2">
        <v>26899</v>
      </c>
      <c r="B11817" s="1">
        <v>100982.93290613843</v>
      </c>
    </row>
    <row r="11818" spans="1:2" x14ac:dyDescent="0.25">
      <c r="A11818" s="2">
        <v>26900</v>
      </c>
      <c r="B11818" s="1">
        <v>3408.0218417499509</v>
      </c>
    </row>
    <row r="11819" spans="1:2" x14ac:dyDescent="0.25">
      <c r="A11819" s="2">
        <v>26901</v>
      </c>
      <c r="B11819" s="1">
        <v>3625.1468622000007</v>
      </c>
    </row>
    <row r="11820" spans="1:2" x14ac:dyDescent="0.25">
      <c r="A11820" s="2">
        <v>26903</v>
      </c>
      <c r="B11820" s="1">
        <v>26675.885249411822</v>
      </c>
    </row>
    <row r="11821" spans="1:2" x14ac:dyDescent="0.25">
      <c r="A11821" s="2">
        <v>26905</v>
      </c>
      <c r="B11821" s="1">
        <v>391496.50907102571</v>
      </c>
    </row>
    <row r="11822" spans="1:2" x14ac:dyDescent="0.25">
      <c r="A11822" s="2">
        <v>26907</v>
      </c>
      <c r="B11822" s="1">
        <v>6755.186150611511</v>
      </c>
    </row>
    <row r="11823" spans="1:2" x14ac:dyDescent="0.25">
      <c r="A11823" s="2">
        <v>26908</v>
      </c>
      <c r="B11823" s="1">
        <v>257427.36411789813</v>
      </c>
    </row>
    <row r="11824" spans="1:2" x14ac:dyDescent="0.25">
      <c r="A11824" s="2">
        <v>26909</v>
      </c>
      <c r="B11824" s="1">
        <v>3205.1633987886453</v>
      </c>
    </row>
    <row r="11825" spans="1:2" x14ac:dyDescent="0.25">
      <c r="A11825" s="2">
        <v>26910</v>
      </c>
      <c r="B11825" s="1">
        <v>1683.7250765788451</v>
      </c>
    </row>
    <row r="11826" spans="1:2" x14ac:dyDescent="0.25">
      <c r="A11826" s="2">
        <v>26911</v>
      </c>
      <c r="B11826" s="1">
        <v>730.2903946607039</v>
      </c>
    </row>
    <row r="11827" spans="1:2" x14ac:dyDescent="0.25">
      <c r="A11827" s="2">
        <v>26912</v>
      </c>
      <c r="B11827" s="1">
        <v>13875.474579792439</v>
      </c>
    </row>
    <row r="11828" spans="1:2" x14ac:dyDescent="0.25">
      <c r="A11828" s="2">
        <v>26913</v>
      </c>
      <c r="B11828" s="1">
        <v>2667.3221427416393</v>
      </c>
    </row>
    <row r="11829" spans="1:2" x14ac:dyDescent="0.25">
      <c r="A11829" s="2">
        <v>26915</v>
      </c>
      <c r="B11829" s="1">
        <v>1302884.2774161084</v>
      </c>
    </row>
    <row r="11830" spans="1:2" x14ac:dyDescent="0.25">
      <c r="A11830" s="2">
        <v>26916</v>
      </c>
      <c r="B11830" s="1">
        <v>651496.13308341336</v>
      </c>
    </row>
    <row r="11831" spans="1:2" x14ac:dyDescent="0.25">
      <c r="A11831" s="2">
        <v>26917</v>
      </c>
      <c r="B11831" s="1">
        <v>72460.451731969239</v>
      </c>
    </row>
    <row r="11832" spans="1:2" x14ac:dyDescent="0.25">
      <c r="A11832" s="2">
        <v>26918</v>
      </c>
      <c r="B11832" s="1">
        <v>4912389.858206857</v>
      </c>
    </row>
    <row r="11833" spans="1:2" x14ac:dyDescent="0.25">
      <c r="A11833" s="2">
        <v>26919</v>
      </c>
      <c r="B11833" s="1">
        <v>93822.029869604317</v>
      </c>
    </row>
    <row r="11834" spans="1:2" x14ac:dyDescent="0.25">
      <c r="A11834" s="2">
        <v>26920</v>
      </c>
      <c r="B11834" s="1">
        <v>83902.252008796422</v>
      </c>
    </row>
    <row r="11835" spans="1:2" x14ac:dyDescent="0.25">
      <c r="A11835" s="2">
        <v>26921</v>
      </c>
      <c r="B11835" s="1">
        <v>1379.4374121368853</v>
      </c>
    </row>
    <row r="11836" spans="1:2" x14ac:dyDescent="0.25">
      <c r="A11836" s="2">
        <v>26922</v>
      </c>
      <c r="B11836" s="1">
        <v>1192219.3551278953</v>
      </c>
    </row>
    <row r="11837" spans="1:2" x14ac:dyDescent="0.25">
      <c r="A11837" s="2">
        <v>26923</v>
      </c>
      <c r="B11837" s="1">
        <v>19981.556631688705</v>
      </c>
    </row>
    <row r="11838" spans="1:2" x14ac:dyDescent="0.25">
      <c r="A11838" s="2">
        <v>26925</v>
      </c>
      <c r="B11838" s="1">
        <v>4976.1216330985726</v>
      </c>
    </row>
    <row r="11839" spans="1:2" x14ac:dyDescent="0.25">
      <c r="A11839" s="2">
        <v>26926</v>
      </c>
      <c r="B11839" s="1">
        <v>1967.7268967246741</v>
      </c>
    </row>
    <row r="11840" spans="1:2" x14ac:dyDescent="0.25">
      <c r="A11840" s="2">
        <v>26927</v>
      </c>
      <c r="B11840" s="1">
        <v>8654996.0406327397</v>
      </c>
    </row>
    <row r="11841" spans="1:2" x14ac:dyDescent="0.25">
      <c r="A11841" s="2">
        <v>26928</v>
      </c>
      <c r="B11841" s="1">
        <v>3408.0218417499509</v>
      </c>
    </row>
    <row r="11842" spans="1:2" x14ac:dyDescent="0.25">
      <c r="A11842" s="2">
        <v>26929</v>
      </c>
      <c r="B11842" s="1">
        <v>8505509.654014552</v>
      </c>
    </row>
    <row r="11843" spans="1:2" x14ac:dyDescent="0.25">
      <c r="A11843" s="2">
        <v>26931</v>
      </c>
      <c r="B11843" s="1">
        <v>86316.267480035967</v>
      </c>
    </row>
    <row r="11844" spans="1:2" x14ac:dyDescent="0.25">
      <c r="A11844" s="2">
        <v>26932</v>
      </c>
      <c r="B11844" s="1">
        <v>78709.075868986969</v>
      </c>
    </row>
    <row r="11845" spans="1:2" x14ac:dyDescent="0.25">
      <c r="A11845" s="2">
        <v>26933</v>
      </c>
      <c r="B11845" s="1">
        <v>15701.243485205134</v>
      </c>
    </row>
    <row r="11846" spans="1:2" x14ac:dyDescent="0.25">
      <c r="A11846" s="2">
        <v>26934</v>
      </c>
      <c r="B11846" s="1">
        <v>248724.73691485805</v>
      </c>
    </row>
    <row r="11847" spans="1:2" x14ac:dyDescent="0.25">
      <c r="A11847" s="2">
        <v>26936</v>
      </c>
      <c r="B11847" s="1">
        <v>1310670.7080451204</v>
      </c>
    </row>
    <row r="11848" spans="1:2" x14ac:dyDescent="0.25">
      <c r="A11848" s="2">
        <v>26939</v>
      </c>
      <c r="B11848" s="1">
        <v>21036.420535087494</v>
      </c>
    </row>
    <row r="11849" spans="1:2" x14ac:dyDescent="0.25">
      <c r="A11849" s="2">
        <v>26940</v>
      </c>
      <c r="B11849" s="1">
        <v>11076.070985687344</v>
      </c>
    </row>
    <row r="11850" spans="1:2" x14ac:dyDescent="0.25">
      <c r="A11850" s="2">
        <v>26941</v>
      </c>
      <c r="B11850" s="1">
        <v>705667.25582249975</v>
      </c>
    </row>
    <row r="11851" spans="1:2" x14ac:dyDescent="0.25">
      <c r="A11851" s="2">
        <v>26951</v>
      </c>
      <c r="B11851" s="1">
        <v>117096.77850258762</v>
      </c>
    </row>
    <row r="11852" spans="1:2" x14ac:dyDescent="0.25">
      <c r="A11852" s="2">
        <v>26960</v>
      </c>
      <c r="B11852" s="1">
        <v>3428803.7018279443</v>
      </c>
    </row>
    <row r="11853" spans="1:2" x14ac:dyDescent="0.25">
      <c r="A11853" s="2">
        <v>26961</v>
      </c>
      <c r="B11853" s="1">
        <v>381373.87276725646</v>
      </c>
    </row>
    <row r="11854" spans="1:2" x14ac:dyDescent="0.25">
      <c r="A11854" s="2">
        <v>26962</v>
      </c>
      <c r="B11854" s="1">
        <v>381373.87276725646</v>
      </c>
    </row>
    <row r="11855" spans="1:2" x14ac:dyDescent="0.25">
      <c r="A11855" s="2">
        <v>26963</v>
      </c>
      <c r="B11855" s="1">
        <v>381373.87276725646</v>
      </c>
    </row>
    <row r="11856" spans="1:2" x14ac:dyDescent="0.25">
      <c r="A11856" s="2">
        <v>26964</v>
      </c>
      <c r="B11856" s="1">
        <v>2892761.3966282327</v>
      </c>
    </row>
    <row r="11857" spans="1:2" x14ac:dyDescent="0.25">
      <c r="A11857" s="2">
        <v>26966</v>
      </c>
      <c r="B11857" s="1">
        <v>4572280.6373652369</v>
      </c>
    </row>
    <row r="11858" spans="1:2" x14ac:dyDescent="0.25">
      <c r="A11858" s="2">
        <v>26967</v>
      </c>
      <c r="B11858" s="1">
        <v>7146421.3858507555</v>
      </c>
    </row>
    <row r="11859" spans="1:2" x14ac:dyDescent="0.25">
      <c r="A11859" s="2">
        <v>26968</v>
      </c>
      <c r="B11859" s="1">
        <v>25850076.724753179</v>
      </c>
    </row>
    <row r="11860" spans="1:2" x14ac:dyDescent="0.25">
      <c r="A11860" s="2">
        <v>26969</v>
      </c>
      <c r="B11860" s="1">
        <v>7775564.1187068829</v>
      </c>
    </row>
    <row r="11861" spans="1:2" x14ac:dyDescent="0.25">
      <c r="A11861" s="2">
        <v>26980</v>
      </c>
      <c r="B11861" s="1">
        <v>1014.2922148065331</v>
      </c>
    </row>
    <row r="11862" spans="1:2" x14ac:dyDescent="0.25">
      <c r="A11862" s="2">
        <v>26981</v>
      </c>
      <c r="B11862" s="1">
        <v>1014.2922148065331</v>
      </c>
    </row>
    <row r="11863" spans="1:2" x14ac:dyDescent="0.25">
      <c r="A11863" s="2">
        <v>26982</v>
      </c>
      <c r="B11863" s="1">
        <v>1014.2922148065331</v>
      </c>
    </row>
    <row r="11864" spans="1:2" x14ac:dyDescent="0.25">
      <c r="A11864" s="2">
        <v>26983</v>
      </c>
      <c r="B11864" s="1">
        <v>3042.8766444195999</v>
      </c>
    </row>
    <row r="11865" spans="1:2" x14ac:dyDescent="0.25">
      <c r="A11865" s="2">
        <v>26984</v>
      </c>
      <c r="B11865" s="1">
        <v>2028.5844296130663</v>
      </c>
    </row>
    <row r="11866" spans="1:2" x14ac:dyDescent="0.25">
      <c r="A11866" s="2">
        <v>26985</v>
      </c>
      <c r="B11866" s="1">
        <v>1014.2922148065331</v>
      </c>
    </row>
    <row r="11867" spans="1:2" x14ac:dyDescent="0.25">
      <c r="A11867" s="2">
        <v>26986</v>
      </c>
      <c r="B11867" s="1">
        <v>4057.1688592261326</v>
      </c>
    </row>
    <row r="11868" spans="1:2" x14ac:dyDescent="0.25">
      <c r="A11868" s="2">
        <v>26992</v>
      </c>
      <c r="B11868" s="1">
        <v>2718303.135681509</v>
      </c>
    </row>
    <row r="11869" spans="1:2" x14ac:dyDescent="0.25">
      <c r="A11869" s="2">
        <v>26993</v>
      </c>
      <c r="B11869" s="1">
        <v>612258.57750210923</v>
      </c>
    </row>
    <row r="11870" spans="1:2" x14ac:dyDescent="0.25">
      <c r="A11870" s="2">
        <v>26994</v>
      </c>
      <c r="B11870" s="1">
        <v>10966028.37732324</v>
      </c>
    </row>
    <row r="11871" spans="1:2" x14ac:dyDescent="0.25">
      <c r="A11871" s="2">
        <v>26996</v>
      </c>
      <c r="B11871" s="1">
        <v>4426249.5484797359</v>
      </c>
    </row>
    <row r="11872" spans="1:2" x14ac:dyDescent="0.25">
      <c r="A11872" s="2">
        <v>26997</v>
      </c>
      <c r="B11872" s="1">
        <v>25840.273460412125</v>
      </c>
    </row>
    <row r="11873" spans="1:2" x14ac:dyDescent="0.25">
      <c r="A11873" s="2">
        <v>26998</v>
      </c>
      <c r="B11873" s="1">
        <v>28232.974936424267</v>
      </c>
    </row>
    <row r="11874" spans="1:2" x14ac:dyDescent="0.25">
      <c r="A11874" s="2">
        <v>26999</v>
      </c>
      <c r="B11874" s="1">
        <v>28232.974936424267</v>
      </c>
    </row>
    <row r="11875" spans="1:2" x14ac:dyDescent="0.25">
      <c r="A11875" s="2">
        <v>27001</v>
      </c>
      <c r="B11875" s="1">
        <v>567952.42452220502</v>
      </c>
    </row>
    <row r="11876" spans="1:2" x14ac:dyDescent="0.25">
      <c r="A11876" s="2">
        <v>27002</v>
      </c>
      <c r="B11876" s="1">
        <v>4989505.6900011683</v>
      </c>
    </row>
    <row r="11877" spans="1:2" x14ac:dyDescent="0.25">
      <c r="A11877" s="2">
        <v>27003</v>
      </c>
      <c r="B11877" s="1">
        <v>1961771.5405898248</v>
      </c>
    </row>
    <row r="11878" spans="1:2" x14ac:dyDescent="0.25">
      <c r="A11878" s="2">
        <v>27004</v>
      </c>
      <c r="B11878" s="1">
        <v>166394.84569155629</v>
      </c>
    </row>
    <row r="11879" spans="1:2" x14ac:dyDescent="0.25">
      <c r="A11879" s="2">
        <v>27005</v>
      </c>
      <c r="B11879" s="1">
        <v>385469.32500000001</v>
      </c>
    </row>
    <row r="11880" spans="1:2" x14ac:dyDescent="0.25">
      <c r="A11880" s="2">
        <v>27006</v>
      </c>
      <c r="B11880" s="1">
        <v>608431.5675</v>
      </c>
    </row>
    <row r="11881" spans="1:2" x14ac:dyDescent="0.25">
      <c r="A11881" s="2">
        <v>27007</v>
      </c>
      <c r="B11881" s="1">
        <v>850258.48377282382</v>
      </c>
    </row>
    <row r="11882" spans="1:2" x14ac:dyDescent="0.25">
      <c r="A11882" s="2">
        <v>27008</v>
      </c>
      <c r="B11882" s="1">
        <v>640586.31289302907</v>
      </c>
    </row>
    <row r="11883" spans="1:2" x14ac:dyDescent="0.25">
      <c r="A11883" s="2">
        <v>27009</v>
      </c>
      <c r="B11883" s="1">
        <v>159511.17553284526</v>
      </c>
    </row>
    <row r="11884" spans="1:2" x14ac:dyDescent="0.25">
      <c r="A11884" s="2">
        <v>27010</v>
      </c>
      <c r="B11884" s="1">
        <v>859240.42113822163</v>
      </c>
    </row>
    <row r="11885" spans="1:2" x14ac:dyDescent="0.25">
      <c r="A11885" s="2">
        <v>27011</v>
      </c>
      <c r="B11885" s="1">
        <v>1787670.6393666142</v>
      </c>
    </row>
    <row r="11886" spans="1:2" x14ac:dyDescent="0.25">
      <c r="A11886" s="2">
        <v>27012</v>
      </c>
      <c r="B11886" s="1">
        <v>605790.04838214058</v>
      </c>
    </row>
    <row r="11887" spans="1:2" x14ac:dyDescent="0.25">
      <c r="A11887" s="2">
        <v>27020</v>
      </c>
      <c r="B11887" s="1">
        <v>250023.03094981043</v>
      </c>
    </row>
    <row r="11888" spans="1:2" x14ac:dyDescent="0.25">
      <c r="A11888" s="2">
        <v>27021</v>
      </c>
      <c r="B11888" s="1">
        <v>162083.89592608402</v>
      </c>
    </row>
    <row r="11889" spans="1:2" x14ac:dyDescent="0.25">
      <c r="A11889" s="2">
        <v>27022</v>
      </c>
      <c r="B11889" s="1">
        <v>232780.06329809938</v>
      </c>
    </row>
    <row r="11890" spans="1:2" x14ac:dyDescent="0.25">
      <c r="A11890" s="2">
        <v>27023</v>
      </c>
      <c r="B11890" s="1">
        <v>102240.65525249855</v>
      </c>
    </row>
    <row r="11891" spans="1:2" x14ac:dyDescent="0.25">
      <c r="A11891" s="2">
        <v>27024</v>
      </c>
      <c r="B11891" s="1">
        <v>396588.25598935451</v>
      </c>
    </row>
    <row r="11892" spans="1:2" x14ac:dyDescent="0.25">
      <c r="A11892" s="2">
        <v>27025</v>
      </c>
      <c r="B11892" s="1">
        <v>32863.067759731668</v>
      </c>
    </row>
    <row r="11893" spans="1:2" x14ac:dyDescent="0.25">
      <c r="A11893" s="2">
        <v>27027</v>
      </c>
      <c r="B11893" s="1">
        <v>7302.9039466070399</v>
      </c>
    </row>
    <row r="11894" spans="1:2" x14ac:dyDescent="0.25">
      <c r="A11894" s="2">
        <v>27038</v>
      </c>
      <c r="B11894" s="1">
        <v>653395.89575965703</v>
      </c>
    </row>
    <row r="11895" spans="1:2" x14ac:dyDescent="0.25">
      <c r="A11895" s="2">
        <v>27039</v>
      </c>
      <c r="B11895" s="1">
        <v>567547.43638930155</v>
      </c>
    </row>
    <row r="11896" spans="1:2" x14ac:dyDescent="0.25">
      <c r="A11896" s="2">
        <v>27040</v>
      </c>
      <c r="B11896" s="1">
        <v>105750.00000000001</v>
      </c>
    </row>
    <row r="11897" spans="1:2" x14ac:dyDescent="0.25">
      <c r="A11897" s="2">
        <v>27041</v>
      </c>
      <c r="B11897" s="1">
        <v>604518.16002469382</v>
      </c>
    </row>
    <row r="11898" spans="1:2" x14ac:dyDescent="0.25">
      <c r="A11898" s="2">
        <v>27043</v>
      </c>
      <c r="B11898" s="1">
        <v>1721834.1908851829</v>
      </c>
    </row>
    <row r="11899" spans="1:2" x14ac:dyDescent="0.25">
      <c r="A11899" s="2">
        <v>27051</v>
      </c>
      <c r="B11899" s="1">
        <v>1108215.9309221501</v>
      </c>
    </row>
    <row r="11900" spans="1:2" x14ac:dyDescent="0.25">
      <c r="A11900" s="2">
        <v>27054</v>
      </c>
      <c r="B11900" s="1">
        <v>1075254.2194500002</v>
      </c>
    </row>
    <row r="11901" spans="1:2" x14ac:dyDescent="0.25">
      <c r="A11901" s="2">
        <v>27065</v>
      </c>
      <c r="B11901" s="1">
        <v>82441.671219475014</v>
      </c>
    </row>
    <row r="11902" spans="1:2" x14ac:dyDescent="0.25">
      <c r="A11902" s="2">
        <v>27066</v>
      </c>
      <c r="B11902" s="1">
        <v>82441.671219475014</v>
      </c>
    </row>
    <row r="11903" spans="1:2" x14ac:dyDescent="0.25">
      <c r="A11903" s="2">
        <v>27067</v>
      </c>
      <c r="B11903" s="1">
        <v>23815.581203657399</v>
      </c>
    </row>
    <row r="11904" spans="1:2" x14ac:dyDescent="0.25">
      <c r="A11904" s="2">
        <v>27068</v>
      </c>
      <c r="B11904" s="1">
        <v>11461.502027313825</v>
      </c>
    </row>
    <row r="11905" spans="1:2" x14ac:dyDescent="0.25">
      <c r="A11905" s="2">
        <v>27069</v>
      </c>
      <c r="B11905" s="1">
        <v>1035335.9014768898</v>
      </c>
    </row>
    <row r="11906" spans="1:2" x14ac:dyDescent="0.25">
      <c r="A11906" s="2">
        <v>27071</v>
      </c>
      <c r="B11906" s="1">
        <v>51968.212586257112</v>
      </c>
    </row>
    <row r="11907" spans="1:2" x14ac:dyDescent="0.25">
      <c r="A11907" s="2">
        <v>27072</v>
      </c>
      <c r="B11907" s="1">
        <v>255973.29504010122</v>
      </c>
    </row>
    <row r="11908" spans="1:2" x14ac:dyDescent="0.25">
      <c r="A11908" s="2">
        <v>27073</v>
      </c>
      <c r="B11908" s="1">
        <v>1133014.1394360368</v>
      </c>
    </row>
    <row r="11909" spans="1:2" x14ac:dyDescent="0.25">
      <c r="A11909" s="2">
        <v>27080</v>
      </c>
      <c r="B11909" s="1">
        <v>193797.15930000003</v>
      </c>
    </row>
    <row r="11910" spans="1:2" x14ac:dyDescent="0.25">
      <c r="A11910" s="2">
        <v>27081</v>
      </c>
      <c r="B11910" s="1">
        <v>145917.86112000002</v>
      </c>
    </row>
    <row r="11911" spans="1:2" x14ac:dyDescent="0.25">
      <c r="A11911" s="2">
        <v>27082</v>
      </c>
      <c r="B11911" s="1">
        <v>1520679.6745235112</v>
      </c>
    </row>
    <row r="11912" spans="1:2" x14ac:dyDescent="0.25">
      <c r="A11912" s="2">
        <v>27094</v>
      </c>
      <c r="B11912" s="1">
        <v>338430.19462689414</v>
      </c>
    </row>
    <row r="11913" spans="1:2" x14ac:dyDescent="0.25">
      <c r="A11913" s="2">
        <v>27095</v>
      </c>
      <c r="B11913" s="1">
        <v>2530190.9780918155</v>
      </c>
    </row>
    <row r="11914" spans="1:2" x14ac:dyDescent="0.25">
      <c r="A11914" s="2">
        <v>27096</v>
      </c>
      <c r="B11914" s="1">
        <v>315227.42048327433</v>
      </c>
    </row>
    <row r="11915" spans="1:2" x14ac:dyDescent="0.25">
      <c r="A11915" s="2">
        <v>27097</v>
      </c>
      <c r="B11915" s="1">
        <v>309792.23155756638</v>
      </c>
    </row>
    <row r="11916" spans="1:2" x14ac:dyDescent="0.25">
      <c r="A11916" s="2">
        <v>27098</v>
      </c>
      <c r="B11916" s="1">
        <v>426643.15295704291</v>
      </c>
    </row>
    <row r="11917" spans="1:2" x14ac:dyDescent="0.25">
      <c r="A11917" s="2">
        <v>27099</v>
      </c>
      <c r="B11917" s="1">
        <v>78806.855120818582</v>
      </c>
    </row>
    <row r="11918" spans="1:2" x14ac:dyDescent="0.25">
      <c r="A11918" s="2">
        <v>27100</v>
      </c>
      <c r="B11918" s="1">
        <v>91579.210666037558</v>
      </c>
    </row>
    <row r="11919" spans="1:2" x14ac:dyDescent="0.25">
      <c r="A11919" s="2">
        <v>27101</v>
      </c>
      <c r="B11919" s="1">
        <v>60327.438393541401</v>
      </c>
    </row>
    <row r="11920" spans="1:2" x14ac:dyDescent="0.25">
      <c r="A11920" s="2">
        <v>27102</v>
      </c>
      <c r="B11920" s="1">
        <v>4019142.842557855</v>
      </c>
    </row>
    <row r="11921" spans="1:2" x14ac:dyDescent="0.25">
      <c r="A11921" s="2">
        <v>27103</v>
      </c>
      <c r="B11921" s="1">
        <v>3097.7643814848379</v>
      </c>
    </row>
    <row r="11922" spans="1:2" x14ac:dyDescent="0.25">
      <c r="A11922" s="2">
        <v>27104</v>
      </c>
      <c r="B11922" s="1">
        <v>3395957.4821718917</v>
      </c>
    </row>
    <row r="11923" spans="1:2" x14ac:dyDescent="0.25">
      <c r="A11923" s="2">
        <v>27105</v>
      </c>
      <c r="B11923" s="1">
        <v>394033.14750344411</v>
      </c>
    </row>
    <row r="11924" spans="1:2" x14ac:dyDescent="0.25">
      <c r="A11924" s="2">
        <v>27106</v>
      </c>
      <c r="B11924" s="1">
        <v>3549.0046409873635</v>
      </c>
    </row>
    <row r="11925" spans="1:2" x14ac:dyDescent="0.25">
      <c r="A11925" s="2">
        <v>27107</v>
      </c>
      <c r="B11925" s="1">
        <v>21356131.179488674</v>
      </c>
    </row>
    <row r="11926" spans="1:2" x14ac:dyDescent="0.25">
      <c r="A11926" s="2">
        <v>27108</v>
      </c>
      <c r="B11926" s="1">
        <v>22584917.930698626</v>
      </c>
    </row>
    <row r="11927" spans="1:2" x14ac:dyDescent="0.25">
      <c r="A11927" s="2">
        <v>27109</v>
      </c>
      <c r="B11927" s="1">
        <v>179353.33784382007</v>
      </c>
    </row>
    <row r="11928" spans="1:2" x14ac:dyDescent="0.25">
      <c r="A11928" s="2">
        <v>27110</v>
      </c>
      <c r="B11928" s="1">
        <v>298921.85370615055</v>
      </c>
    </row>
    <row r="11929" spans="1:2" x14ac:dyDescent="0.25">
      <c r="A11929" s="2">
        <v>27111</v>
      </c>
      <c r="B11929" s="1">
        <v>7598742.7012401382</v>
      </c>
    </row>
    <row r="11930" spans="1:2" x14ac:dyDescent="0.25">
      <c r="A11930" s="2">
        <v>27112</v>
      </c>
      <c r="B11930" s="1">
        <v>5962136.0197484819</v>
      </c>
    </row>
    <row r="11931" spans="1:2" x14ac:dyDescent="0.25">
      <c r="A11931" s="2">
        <v>27113</v>
      </c>
      <c r="B11931" s="1">
        <v>29892.410990744804</v>
      </c>
    </row>
    <row r="11932" spans="1:2" x14ac:dyDescent="0.25">
      <c r="A11932" s="2">
        <v>27114</v>
      </c>
      <c r="B11932" s="1">
        <v>69295.838551154098</v>
      </c>
    </row>
    <row r="11933" spans="1:2" x14ac:dyDescent="0.25">
      <c r="A11933" s="2">
        <v>27115</v>
      </c>
      <c r="B11933" s="1">
        <v>117122.79365582678</v>
      </c>
    </row>
    <row r="11934" spans="1:2" x14ac:dyDescent="0.25">
      <c r="A11934" s="2">
        <v>27117</v>
      </c>
      <c r="B11934" s="1">
        <v>3443038.7627477366</v>
      </c>
    </row>
    <row r="11935" spans="1:2" x14ac:dyDescent="0.25">
      <c r="A11935" s="2">
        <v>27118</v>
      </c>
      <c r="B11935" s="1">
        <v>6255622.6845289245</v>
      </c>
    </row>
    <row r="11936" spans="1:2" x14ac:dyDescent="0.25">
      <c r="A11936" s="2">
        <v>27119</v>
      </c>
      <c r="B11936" s="1">
        <v>4872429.1484719403</v>
      </c>
    </row>
    <row r="11937" spans="1:2" x14ac:dyDescent="0.25">
      <c r="A11937" s="2">
        <v>27121</v>
      </c>
      <c r="B11937" s="1">
        <v>8949088.2026066352</v>
      </c>
    </row>
    <row r="11938" spans="1:2" x14ac:dyDescent="0.25">
      <c r="A11938" s="2">
        <v>27122</v>
      </c>
      <c r="B11938" s="1">
        <v>8949088.2026066352</v>
      </c>
    </row>
    <row r="11939" spans="1:2" x14ac:dyDescent="0.25">
      <c r="A11939" s="2">
        <v>27123</v>
      </c>
      <c r="B11939" s="1">
        <v>2238819.5402289629</v>
      </c>
    </row>
    <row r="11940" spans="1:2" x14ac:dyDescent="0.25">
      <c r="A11940" s="2">
        <v>27124</v>
      </c>
      <c r="B11940" s="1">
        <v>4231614.5525301304</v>
      </c>
    </row>
    <row r="11941" spans="1:2" x14ac:dyDescent="0.25">
      <c r="A11941" s="2">
        <v>27125</v>
      </c>
      <c r="B11941" s="1">
        <v>4756.0723351566194</v>
      </c>
    </row>
    <row r="11942" spans="1:2" x14ac:dyDescent="0.25">
      <c r="A11942" s="2">
        <v>27126</v>
      </c>
      <c r="B11942" s="1">
        <v>41849.149766912975</v>
      </c>
    </row>
    <row r="11943" spans="1:2" x14ac:dyDescent="0.25">
      <c r="A11943" s="2">
        <v>27127</v>
      </c>
      <c r="B11943" s="1">
        <v>98644.50502919835</v>
      </c>
    </row>
    <row r="11944" spans="1:2" x14ac:dyDescent="0.25">
      <c r="A11944" s="2">
        <v>27128</v>
      </c>
      <c r="B11944" s="1">
        <v>73915.410707811199</v>
      </c>
    </row>
    <row r="11945" spans="1:2" x14ac:dyDescent="0.25">
      <c r="A11945" s="2">
        <v>27129</v>
      </c>
      <c r="B11945" s="1">
        <v>47556.210948971166</v>
      </c>
    </row>
    <row r="11946" spans="1:2" x14ac:dyDescent="0.25">
      <c r="A11946" s="2">
        <v>27130</v>
      </c>
      <c r="B11946" s="1">
        <v>3097.7643814848379</v>
      </c>
    </row>
    <row r="11947" spans="1:2" x14ac:dyDescent="0.25">
      <c r="A11947" s="2">
        <v>27131</v>
      </c>
      <c r="B11947" s="1">
        <v>71741.560757657775</v>
      </c>
    </row>
    <row r="11948" spans="1:2" x14ac:dyDescent="0.25">
      <c r="A11948" s="2">
        <v>27141</v>
      </c>
      <c r="B11948" s="1">
        <v>219325.50000000003</v>
      </c>
    </row>
    <row r="11949" spans="1:2" x14ac:dyDescent="0.25">
      <c r="A11949" s="2">
        <v>27160</v>
      </c>
      <c r="B11949" s="1">
        <v>4475924.1009543613</v>
      </c>
    </row>
    <row r="11950" spans="1:2" x14ac:dyDescent="0.25">
      <c r="A11950" s="2">
        <v>27161</v>
      </c>
      <c r="B11950" s="1">
        <v>5933997.9900859762</v>
      </c>
    </row>
    <row r="11951" spans="1:2" x14ac:dyDescent="0.25">
      <c r="A11951" s="2">
        <v>27162</v>
      </c>
      <c r="B11951" s="1">
        <v>1307684.6751988614</v>
      </c>
    </row>
    <row r="11952" spans="1:2" x14ac:dyDescent="0.25">
      <c r="A11952" s="2">
        <v>27163</v>
      </c>
      <c r="B11952" s="1">
        <v>1307684.6751988614</v>
      </c>
    </row>
    <row r="11953" spans="1:2" x14ac:dyDescent="0.25">
      <c r="A11953" s="2">
        <v>27164</v>
      </c>
      <c r="B11953" s="1">
        <v>5933997.9900859762</v>
      </c>
    </row>
    <row r="11954" spans="1:2" x14ac:dyDescent="0.25">
      <c r="A11954" s="2">
        <v>27170</v>
      </c>
      <c r="B11954" s="1">
        <v>1999193.5086283053</v>
      </c>
    </row>
    <row r="11955" spans="1:2" x14ac:dyDescent="0.25">
      <c r="A11955" s="2">
        <v>27171</v>
      </c>
      <c r="B11955" s="1">
        <v>5219727.067595385</v>
      </c>
    </row>
    <row r="11956" spans="1:2" x14ac:dyDescent="0.25">
      <c r="A11956" s="2">
        <v>27172</v>
      </c>
      <c r="B11956" s="1">
        <v>7840299.5088563813</v>
      </c>
    </row>
    <row r="11957" spans="1:2" x14ac:dyDescent="0.25">
      <c r="A11957" s="2">
        <v>27173</v>
      </c>
      <c r="B11957" s="1">
        <v>20249406.645175833</v>
      </c>
    </row>
    <row r="11958" spans="1:2" x14ac:dyDescent="0.25">
      <c r="A11958" s="2">
        <v>27174</v>
      </c>
      <c r="B11958" s="1">
        <v>144735.31323543508</v>
      </c>
    </row>
    <row r="11959" spans="1:2" x14ac:dyDescent="0.25">
      <c r="A11959" s="2">
        <v>27175</v>
      </c>
      <c r="B11959" s="1">
        <v>21433.912326369962</v>
      </c>
    </row>
    <row r="11960" spans="1:2" x14ac:dyDescent="0.25">
      <c r="A11960" s="2">
        <v>27176</v>
      </c>
      <c r="B11960" s="1">
        <v>38016.99186308778</v>
      </c>
    </row>
    <row r="11961" spans="1:2" x14ac:dyDescent="0.25">
      <c r="A11961" s="2">
        <v>27177</v>
      </c>
      <c r="B11961" s="1">
        <v>31361.198035425525</v>
      </c>
    </row>
    <row r="11962" spans="1:2" x14ac:dyDescent="0.25">
      <c r="A11962" s="2">
        <v>27179</v>
      </c>
      <c r="B11962" s="1">
        <v>29243.74353390167</v>
      </c>
    </row>
    <row r="11963" spans="1:2" x14ac:dyDescent="0.25">
      <c r="A11963" s="2">
        <v>27180</v>
      </c>
      <c r="B11963" s="1">
        <v>634984</v>
      </c>
    </row>
    <row r="11964" spans="1:2" x14ac:dyDescent="0.25">
      <c r="A11964" s="2">
        <v>27181</v>
      </c>
      <c r="B11964" s="1">
        <v>935221</v>
      </c>
    </row>
    <row r="11965" spans="1:2" x14ac:dyDescent="0.25">
      <c r="A11965" s="2">
        <v>27182</v>
      </c>
      <c r="B11965" s="1">
        <v>848946</v>
      </c>
    </row>
    <row r="11966" spans="1:2" x14ac:dyDescent="0.25">
      <c r="A11966" s="2">
        <v>27184</v>
      </c>
      <c r="B11966" s="1">
        <v>339372.35824987252</v>
      </c>
    </row>
    <row r="11967" spans="1:2" x14ac:dyDescent="0.25">
      <c r="A11967" s="2">
        <v>27185</v>
      </c>
      <c r="B11967" s="1">
        <v>301330.6189770255</v>
      </c>
    </row>
    <row r="11968" spans="1:2" x14ac:dyDescent="0.25">
      <c r="A11968" s="2">
        <v>27190</v>
      </c>
      <c r="B11968" s="1">
        <v>9486.2354448699989</v>
      </c>
    </row>
    <row r="11969" spans="1:2" x14ac:dyDescent="0.25">
      <c r="A11969" s="2">
        <v>27192</v>
      </c>
      <c r="B11969" s="1">
        <v>164184.8442381346</v>
      </c>
    </row>
    <row r="11970" spans="1:2" x14ac:dyDescent="0.25">
      <c r="A11970" s="2">
        <v>27193</v>
      </c>
      <c r="B11970" s="1">
        <v>345914.21693762008</v>
      </c>
    </row>
    <row r="11971" spans="1:2" x14ac:dyDescent="0.25">
      <c r="A11971" s="2">
        <v>27194</v>
      </c>
      <c r="B11971" s="1">
        <v>6329.1834203927674</v>
      </c>
    </row>
    <row r="11972" spans="1:2" x14ac:dyDescent="0.25">
      <c r="A11972" s="2">
        <v>27195</v>
      </c>
      <c r="B11972" s="1">
        <v>379216.53668485116</v>
      </c>
    </row>
    <row r="11973" spans="1:2" x14ac:dyDescent="0.25">
      <c r="A11973" s="2">
        <v>27196</v>
      </c>
      <c r="B11973" s="1">
        <v>506159.47292920953</v>
      </c>
    </row>
    <row r="11974" spans="1:2" x14ac:dyDescent="0.25">
      <c r="A11974" s="2">
        <v>27197</v>
      </c>
      <c r="B11974" s="1">
        <v>99322.653473142622</v>
      </c>
    </row>
    <row r="11975" spans="1:2" x14ac:dyDescent="0.25">
      <c r="A11975" s="2">
        <v>27198</v>
      </c>
      <c r="B11975" s="1">
        <v>3589830.0842901822</v>
      </c>
    </row>
    <row r="11976" spans="1:2" x14ac:dyDescent="0.25">
      <c r="A11976" s="2">
        <v>27199</v>
      </c>
      <c r="B11976" s="1">
        <v>25792.425000000003</v>
      </c>
    </row>
    <row r="11977" spans="1:2" x14ac:dyDescent="0.25">
      <c r="A11977" s="2">
        <v>27200</v>
      </c>
      <c r="B11977" s="1">
        <v>113056.26750000002</v>
      </c>
    </row>
    <row r="11978" spans="1:2" x14ac:dyDescent="0.25">
      <c r="A11978" s="2">
        <v>27201</v>
      </c>
      <c r="B11978" s="1">
        <v>81212.939977686226</v>
      </c>
    </row>
    <row r="11979" spans="1:2" x14ac:dyDescent="0.25">
      <c r="A11979" s="2">
        <v>27202</v>
      </c>
      <c r="B11979" s="1">
        <v>2071.2242387767064</v>
      </c>
    </row>
    <row r="11980" spans="1:2" x14ac:dyDescent="0.25">
      <c r="A11980" s="2">
        <v>27203</v>
      </c>
      <c r="B11980" s="1">
        <v>167866.35321655966</v>
      </c>
    </row>
    <row r="11981" spans="1:2" x14ac:dyDescent="0.25">
      <c r="A11981" s="2">
        <v>27204</v>
      </c>
      <c r="B11981" s="1">
        <v>146457.58338665965</v>
      </c>
    </row>
    <row r="11982" spans="1:2" x14ac:dyDescent="0.25">
      <c r="A11982" s="2">
        <v>27205</v>
      </c>
      <c r="B11982" s="1">
        <v>133191.16536091836</v>
      </c>
    </row>
    <row r="11983" spans="1:2" x14ac:dyDescent="0.25">
      <c r="A11983" s="2">
        <v>27206</v>
      </c>
      <c r="B11983" s="1">
        <v>2627242.1179125481</v>
      </c>
    </row>
    <row r="11984" spans="1:2" x14ac:dyDescent="0.25">
      <c r="A11984" s="2">
        <v>27207</v>
      </c>
      <c r="B11984" s="1">
        <v>163759.54102674327</v>
      </c>
    </row>
    <row r="11985" spans="1:2" x14ac:dyDescent="0.25">
      <c r="A11985" s="2">
        <v>27208</v>
      </c>
      <c r="B11985" s="1">
        <v>3192.6700039013444</v>
      </c>
    </row>
    <row r="11986" spans="1:2" x14ac:dyDescent="0.25">
      <c r="A11986" s="2">
        <v>27209</v>
      </c>
      <c r="B11986" s="1">
        <v>167833.3963323154</v>
      </c>
    </row>
    <row r="11987" spans="1:2" x14ac:dyDescent="0.25">
      <c r="A11987" s="2">
        <v>27210</v>
      </c>
      <c r="B11987" s="1">
        <v>288235.61544028076</v>
      </c>
    </row>
    <row r="11988" spans="1:2" x14ac:dyDescent="0.25">
      <c r="A11988" s="2">
        <v>27211</v>
      </c>
      <c r="B11988" s="1">
        <v>3266.3228271713551</v>
      </c>
    </row>
    <row r="11989" spans="1:2" x14ac:dyDescent="0.25">
      <c r="A11989" s="2">
        <v>27212</v>
      </c>
      <c r="B11989" s="1">
        <v>760919.6842631537</v>
      </c>
    </row>
    <row r="11990" spans="1:2" x14ac:dyDescent="0.25">
      <c r="A11990" s="2">
        <v>27216</v>
      </c>
      <c r="B11990" s="1">
        <v>3724.7816712182348</v>
      </c>
    </row>
    <row r="11991" spans="1:2" x14ac:dyDescent="0.25">
      <c r="A11991" s="2">
        <v>27218</v>
      </c>
      <c r="B11991" s="1">
        <v>178257.40855115841</v>
      </c>
    </row>
    <row r="11992" spans="1:2" x14ac:dyDescent="0.25">
      <c r="A11992" s="2">
        <v>27219</v>
      </c>
      <c r="B11992" s="1">
        <v>196881.31690724957</v>
      </c>
    </row>
    <row r="11993" spans="1:2" x14ac:dyDescent="0.25">
      <c r="A11993" s="2">
        <v>27221</v>
      </c>
      <c r="B11993" s="1">
        <v>30596.420870721216</v>
      </c>
    </row>
    <row r="11994" spans="1:2" x14ac:dyDescent="0.25">
      <c r="A11994" s="2">
        <v>27222</v>
      </c>
      <c r="B11994" s="1">
        <v>196881.31690724957</v>
      </c>
    </row>
    <row r="11995" spans="1:2" x14ac:dyDescent="0.25">
      <c r="A11995" s="2">
        <v>27223</v>
      </c>
      <c r="B11995" s="1">
        <v>6119284.1741442438</v>
      </c>
    </row>
    <row r="11996" spans="1:2" x14ac:dyDescent="0.25">
      <c r="A11996" s="2">
        <v>27225</v>
      </c>
      <c r="B11996" s="1">
        <v>33256.979207305674</v>
      </c>
    </row>
    <row r="11997" spans="1:2" x14ac:dyDescent="0.25">
      <c r="A11997" s="2">
        <v>27226</v>
      </c>
      <c r="B11997" s="1">
        <v>333204.68977880426</v>
      </c>
    </row>
    <row r="11998" spans="1:2" x14ac:dyDescent="0.25">
      <c r="A11998" s="2">
        <v>27227</v>
      </c>
      <c r="B11998" s="1">
        <v>592251.34466434782</v>
      </c>
    </row>
    <row r="11999" spans="1:2" x14ac:dyDescent="0.25">
      <c r="A11999" s="2">
        <v>27228</v>
      </c>
      <c r="B11999" s="1">
        <v>267293.755777899</v>
      </c>
    </row>
    <row r="12000" spans="1:2" x14ac:dyDescent="0.25">
      <c r="A12000" s="2">
        <v>27229</v>
      </c>
      <c r="B12000" s="1">
        <v>4364960.3782959459</v>
      </c>
    </row>
    <row r="12001" spans="1:2" x14ac:dyDescent="0.25">
      <c r="A12001" s="2">
        <v>27230</v>
      </c>
      <c r="B12001" s="1">
        <v>3159899.8704930102</v>
      </c>
    </row>
    <row r="12002" spans="1:2" x14ac:dyDescent="0.25">
      <c r="A12002" s="2">
        <v>27231</v>
      </c>
      <c r="B12002" s="1">
        <v>163865.37000244719</v>
      </c>
    </row>
    <row r="12003" spans="1:2" x14ac:dyDescent="0.25">
      <c r="A12003" s="2">
        <v>27232</v>
      </c>
      <c r="B12003" s="1">
        <v>3159899.8704930102</v>
      </c>
    </row>
    <row r="12004" spans="1:2" x14ac:dyDescent="0.25">
      <c r="A12004" s="2">
        <v>27233</v>
      </c>
      <c r="B12004" s="1">
        <v>74098.913850000012</v>
      </c>
    </row>
    <row r="12005" spans="1:2" x14ac:dyDescent="0.25">
      <c r="A12005" s="2">
        <v>27234</v>
      </c>
      <c r="B12005" s="1">
        <v>9869.7525759689906</v>
      </c>
    </row>
    <row r="12006" spans="1:2" x14ac:dyDescent="0.25">
      <c r="A12006" s="2">
        <v>27235</v>
      </c>
      <c r="B12006" s="1">
        <v>40238.222040488959</v>
      </c>
    </row>
    <row r="12007" spans="1:2" x14ac:dyDescent="0.25">
      <c r="A12007" s="2">
        <v>27236</v>
      </c>
      <c r="B12007" s="1">
        <v>40238.222040488959</v>
      </c>
    </row>
    <row r="12008" spans="1:2" x14ac:dyDescent="0.25">
      <c r="A12008" s="2">
        <v>27237</v>
      </c>
      <c r="B12008" s="1">
        <v>20644.241872240545</v>
      </c>
    </row>
    <row r="12009" spans="1:2" x14ac:dyDescent="0.25">
      <c r="A12009" s="2">
        <v>27238</v>
      </c>
      <c r="B12009" s="1">
        <v>299238.84998845105</v>
      </c>
    </row>
    <row r="12010" spans="1:2" x14ac:dyDescent="0.25">
      <c r="A12010" s="2">
        <v>27239</v>
      </c>
      <c r="B12010" s="1">
        <v>113282.73904746029</v>
      </c>
    </row>
    <row r="12011" spans="1:2" x14ac:dyDescent="0.25">
      <c r="A12011" s="2">
        <v>27240</v>
      </c>
      <c r="B12011" s="1">
        <v>1128.1006487563138</v>
      </c>
    </row>
    <row r="12012" spans="1:2" x14ac:dyDescent="0.25">
      <c r="A12012" s="2">
        <v>27241</v>
      </c>
      <c r="B12012" s="1">
        <v>2417.5196902847806</v>
      </c>
    </row>
    <row r="12013" spans="1:2" x14ac:dyDescent="0.25">
      <c r="A12013" s="2">
        <v>27242</v>
      </c>
      <c r="B12013" s="1">
        <v>9588.8555144286674</v>
      </c>
    </row>
    <row r="12014" spans="1:2" x14ac:dyDescent="0.25">
      <c r="A12014" s="2">
        <v>27243</v>
      </c>
      <c r="B12014" s="1">
        <v>300105.23128669593</v>
      </c>
    </row>
    <row r="12015" spans="1:2" x14ac:dyDescent="0.25">
      <c r="A12015" s="2">
        <v>27253</v>
      </c>
      <c r="B12015" s="1">
        <v>5020746.4632923389</v>
      </c>
    </row>
    <row r="12016" spans="1:2" x14ac:dyDescent="0.25">
      <c r="A12016" s="2">
        <v>27254</v>
      </c>
      <c r="B12016" s="1">
        <v>23031866.895333283</v>
      </c>
    </row>
    <row r="12017" spans="1:2" x14ac:dyDescent="0.25">
      <c r="A12017" s="2">
        <v>27255</v>
      </c>
      <c r="B12017" s="1">
        <v>2290044.316975317</v>
      </c>
    </row>
    <row r="12018" spans="1:2" x14ac:dyDescent="0.25">
      <c r="A12018" s="2">
        <v>27256</v>
      </c>
      <c r="B12018" s="1">
        <v>179498.8647277581</v>
      </c>
    </row>
    <row r="12019" spans="1:2" x14ac:dyDescent="0.25">
      <c r="A12019" s="2">
        <v>27257</v>
      </c>
      <c r="B12019" s="1">
        <v>3764487.8500394151</v>
      </c>
    </row>
    <row r="12020" spans="1:2" x14ac:dyDescent="0.25">
      <c r="A12020" s="2">
        <v>27258</v>
      </c>
      <c r="B12020" s="1">
        <v>158253.34330948198</v>
      </c>
    </row>
    <row r="12021" spans="1:2" x14ac:dyDescent="0.25">
      <c r="A12021" s="2">
        <v>27260</v>
      </c>
      <c r="B12021" s="1">
        <v>649870.58123229351</v>
      </c>
    </row>
    <row r="12022" spans="1:2" x14ac:dyDescent="0.25">
      <c r="A12022" s="2">
        <v>27261</v>
      </c>
      <c r="B12022" s="1">
        <v>125362.4407943429</v>
      </c>
    </row>
    <row r="12023" spans="1:2" x14ac:dyDescent="0.25">
      <c r="A12023" s="2">
        <v>27263</v>
      </c>
      <c r="B12023" s="1">
        <v>16728761.990371022</v>
      </c>
    </row>
    <row r="12024" spans="1:2" x14ac:dyDescent="0.25">
      <c r="A12024" s="2">
        <v>27264</v>
      </c>
      <c r="B12024" s="1">
        <v>80605505.093944296</v>
      </c>
    </row>
    <row r="12025" spans="1:2" x14ac:dyDescent="0.25">
      <c r="A12025" s="2">
        <v>27270</v>
      </c>
      <c r="B12025" s="1">
        <v>70030.822500000009</v>
      </c>
    </row>
    <row r="12026" spans="1:2" x14ac:dyDescent="0.25">
      <c r="A12026" s="2">
        <v>27271</v>
      </c>
      <c r="B12026" s="1">
        <v>12878.235000000001</v>
      </c>
    </row>
    <row r="12027" spans="1:2" x14ac:dyDescent="0.25">
      <c r="A12027" s="2">
        <v>27272</v>
      </c>
      <c r="B12027" s="1">
        <v>10211.220000000001</v>
      </c>
    </row>
    <row r="12028" spans="1:2" x14ac:dyDescent="0.25">
      <c r="A12028" s="2">
        <v>27273</v>
      </c>
      <c r="B12028" s="1">
        <v>17527.005000000001</v>
      </c>
    </row>
    <row r="12029" spans="1:2" x14ac:dyDescent="0.25">
      <c r="A12029" s="2">
        <v>27274</v>
      </c>
      <c r="B12029" s="1">
        <v>110496.06000000001</v>
      </c>
    </row>
    <row r="12030" spans="1:2" x14ac:dyDescent="0.25">
      <c r="A12030" s="2">
        <v>27275</v>
      </c>
      <c r="B12030" s="1">
        <v>10211.220000000001</v>
      </c>
    </row>
    <row r="12031" spans="1:2" x14ac:dyDescent="0.25">
      <c r="A12031" s="2">
        <v>27277</v>
      </c>
      <c r="B12031" s="1">
        <v>4305.0825000000004</v>
      </c>
    </row>
    <row r="12032" spans="1:2" x14ac:dyDescent="0.25">
      <c r="A12032" s="2">
        <v>27278</v>
      </c>
      <c r="B12032" s="1">
        <v>4305.0825000000004</v>
      </c>
    </row>
    <row r="12033" spans="1:2" x14ac:dyDescent="0.25">
      <c r="A12033" s="2">
        <v>27279</v>
      </c>
      <c r="B12033" s="1">
        <v>7544.2050000000008</v>
      </c>
    </row>
    <row r="12034" spans="1:2" x14ac:dyDescent="0.25">
      <c r="A12034" s="2">
        <v>27280</v>
      </c>
      <c r="B12034" s="1">
        <v>61154.167500000003</v>
      </c>
    </row>
    <row r="12035" spans="1:2" x14ac:dyDescent="0.25">
      <c r="A12035" s="2">
        <v>27281</v>
      </c>
      <c r="B12035" s="1">
        <v>16916.827500000003</v>
      </c>
    </row>
    <row r="12036" spans="1:2" x14ac:dyDescent="0.25">
      <c r="A12036" s="2">
        <v>27282</v>
      </c>
      <c r="B12036" s="1">
        <v>7544.2050000000008</v>
      </c>
    </row>
    <row r="12037" spans="1:2" x14ac:dyDescent="0.25">
      <c r="A12037" s="2">
        <v>27283</v>
      </c>
      <c r="B12037" s="1">
        <v>5944.2075000000004</v>
      </c>
    </row>
    <row r="12038" spans="1:2" x14ac:dyDescent="0.25">
      <c r="A12038" s="2">
        <v>27284</v>
      </c>
      <c r="B12038" s="1">
        <v>303634.68750000006</v>
      </c>
    </row>
    <row r="12039" spans="1:2" x14ac:dyDescent="0.25">
      <c r="A12039" s="2">
        <v>27285</v>
      </c>
      <c r="B12039" s="1">
        <v>9029.9925000000003</v>
      </c>
    </row>
    <row r="12040" spans="1:2" x14ac:dyDescent="0.25">
      <c r="A12040" s="2">
        <v>27286</v>
      </c>
      <c r="B12040" s="1">
        <v>8306.6625000000004</v>
      </c>
    </row>
    <row r="12041" spans="1:2" x14ac:dyDescent="0.25">
      <c r="A12041" s="2">
        <v>27287</v>
      </c>
      <c r="B12041" s="1">
        <v>4305.0825000000004</v>
      </c>
    </row>
    <row r="12042" spans="1:2" x14ac:dyDescent="0.25">
      <c r="A12042" s="2">
        <v>27288</v>
      </c>
      <c r="B12042" s="1">
        <v>14783.850000000002</v>
      </c>
    </row>
    <row r="12043" spans="1:2" x14ac:dyDescent="0.25">
      <c r="A12043" s="2">
        <v>27289</v>
      </c>
      <c r="B12043" s="1">
        <v>13084839.424924485</v>
      </c>
    </row>
    <row r="12044" spans="1:2" x14ac:dyDescent="0.25">
      <c r="A12044" s="2">
        <v>27290</v>
      </c>
      <c r="B12044" s="1">
        <v>5484813.0030099014</v>
      </c>
    </row>
    <row r="12045" spans="1:2" x14ac:dyDescent="0.25">
      <c r="A12045" s="2">
        <v>27291</v>
      </c>
      <c r="B12045" s="1">
        <v>43431.874977118081</v>
      </c>
    </row>
    <row r="12046" spans="1:2" x14ac:dyDescent="0.25">
      <c r="A12046" s="2">
        <v>27293</v>
      </c>
      <c r="B12046" s="1">
        <v>104349.31000995904</v>
      </c>
    </row>
    <row r="12047" spans="1:2" x14ac:dyDescent="0.25">
      <c r="A12047" s="2">
        <v>27294</v>
      </c>
      <c r="B12047" s="1">
        <v>208360.18982529116</v>
      </c>
    </row>
    <row r="12048" spans="1:2" x14ac:dyDescent="0.25">
      <c r="A12048" s="2">
        <v>27295</v>
      </c>
      <c r="B12048" s="1">
        <v>78402.99508856381</v>
      </c>
    </row>
    <row r="12049" spans="1:2" x14ac:dyDescent="0.25">
      <c r="A12049" s="2">
        <v>27296</v>
      </c>
      <c r="B12049" s="1">
        <v>60917.435032840949</v>
      </c>
    </row>
    <row r="12050" spans="1:2" x14ac:dyDescent="0.25">
      <c r="A12050" s="2">
        <v>27297</v>
      </c>
      <c r="B12050" s="1">
        <v>17485.560055722864</v>
      </c>
    </row>
    <row r="12051" spans="1:2" x14ac:dyDescent="0.25">
      <c r="A12051" s="2">
        <v>27298</v>
      </c>
      <c r="B12051" s="1">
        <v>78402.99508856381</v>
      </c>
    </row>
    <row r="12052" spans="1:2" x14ac:dyDescent="0.25">
      <c r="A12052" s="2">
        <v>27299</v>
      </c>
      <c r="B12052" s="1">
        <v>381862.06960401224</v>
      </c>
    </row>
    <row r="12053" spans="1:2" x14ac:dyDescent="0.25">
      <c r="A12053" s="2">
        <v>27300</v>
      </c>
      <c r="B12053" s="1">
        <v>41739.724003983611</v>
      </c>
    </row>
    <row r="12054" spans="1:2" x14ac:dyDescent="0.25">
      <c r="A12054" s="2">
        <v>27312</v>
      </c>
      <c r="B12054" s="1">
        <v>4742203.129880962</v>
      </c>
    </row>
    <row r="12055" spans="1:2" x14ac:dyDescent="0.25">
      <c r="A12055" s="2">
        <v>27324</v>
      </c>
      <c r="B12055" s="1">
        <v>624685.40279622551</v>
      </c>
    </row>
    <row r="12056" spans="1:2" x14ac:dyDescent="0.25">
      <c r="A12056" s="2">
        <v>27326</v>
      </c>
      <c r="B12056" s="1">
        <v>320151.26893306558</v>
      </c>
    </row>
    <row r="12057" spans="1:2" x14ac:dyDescent="0.25">
      <c r="A12057" s="2">
        <v>27330</v>
      </c>
      <c r="B12057" s="1">
        <v>448992.63325978711</v>
      </c>
    </row>
    <row r="12058" spans="1:2" x14ac:dyDescent="0.25">
      <c r="A12058" s="2">
        <v>27332</v>
      </c>
      <c r="B12058" s="1">
        <v>578456.7300000001</v>
      </c>
    </row>
    <row r="12059" spans="1:2" x14ac:dyDescent="0.25">
      <c r="A12059" s="2">
        <v>27338</v>
      </c>
      <c r="B12059" s="1">
        <v>2347008.1297015441</v>
      </c>
    </row>
    <row r="12060" spans="1:2" x14ac:dyDescent="0.25">
      <c r="A12060" s="2">
        <v>27339</v>
      </c>
      <c r="B12060" s="1">
        <v>2300649.5793402242</v>
      </c>
    </row>
    <row r="12061" spans="1:2" x14ac:dyDescent="0.25">
      <c r="A12061" s="2">
        <v>27340</v>
      </c>
      <c r="B12061" s="1">
        <v>323631.48702762829</v>
      </c>
    </row>
    <row r="12062" spans="1:2" x14ac:dyDescent="0.25">
      <c r="A12062" s="2">
        <v>27341</v>
      </c>
      <c r="B12062" s="1">
        <v>19265.193128142044</v>
      </c>
    </row>
    <row r="12063" spans="1:2" x14ac:dyDescent="0.25">
      <c r="A12063" s="2">
        <v>27350</v>
      </c>
      <c r="B12063" s="1">
        <v>3230841.7771105659</v>
      </c>
    </row>
    <row r="12064" spans="1:2" x14ac:dyDescent="0.25">
      <c r="A12064" s="2">
        <v>27351</v>
      </c>
      <c r="B12064" s="1">
        <v>8053149.7635325389</v>
      </c>
    </row>
    <row r="12065" spans="1:2" x14ac:dyDescent="0.25">
      <c r="A12065" s="2">
        <v>27352</v>
      </c>
      <c r="B12065" s="1">
        <v>6903259.1275162641</v>
      </c>
    </row>
    <row r="12066" spans="1:2" x14ac:dyDescent="0.25">
      <c r="A12066" s="2">
        <v>27353</v>
      </c>
      <c r="B12066" s="1">
        <v>5324722.619231848</v>
      </c>
    </row>
    <row r="12067" spans="1:2" x14ac:dyDescent="0.25">
      <c r="A12067" s="2">
        <v>27354</v>
      </c>
      <c r="B12067" s="1">
        <v>5324722.619231848</v>
      </c>
    </row>
    <row r="12068" spans="1:2" x14ac:dyDescent="0.25">
      <c r="A12068" s="2">
        <v>27355</v>
      </c>
      <c r="B12068" s="1">
        <v>75218.379676226046</v>
      </c>
    </row>
    <row r="12069" spans="1:2" x14ac:dyDescent="0.25">
      <c r="A12069" s="2">
        <v>27356</v>
      </c>
      <c r="B12069" s="1">
        <v>5497.4638042514098</v>
      </c>
    </row>
    <row r="12070" spans="1:2" x14ac:dyDescent="0.25">
      <c r="A12070" s="2">
        <v>27357</v>
      </c>
      <c r="B12070" s="1">
        <v>19265.193128142044</v>
      </c>
    </row>
    <row r="12071" spans="1:2" x14ac:dyDescent="0.25">
      <c r="A12071" s="2">
        <v>27358</v>
      </c>
      <c r="B12071" s="1">
        <v>246132.38384759883</v>
      </c>
    </row>
    <row r="12072" spans="1:2" x14ac:dyDescent="0.25">
      <c r="A12072" s="2">
        <v>27359</v>
      </c>
      <c r="B12072" s="1">
        <v>224012.58632678504</v>
      </c>
    </row>
    <row r="12073" spans="1:2" x14ac:dyDescent="0.25">
      <c r="A12073" s="2">
        <v>27360</v>
      </c>
      <c r="B12073" s="1">
        <v>199122.17361262572</v>
      </c>
    </row>
    <row r="12074" spans="1:2" x14ac:dyDescent="0.25">
      <c r="A12074" s="2">
        <v>27361</v>
      </c>
      <c r="B12074" s="1">
        <v>92466.447690038709</v>
      </c>
    </row>
    <row r="12075" spans="1:2" x14ac:dyDescent="0.25">
      <c r="A12075" s="2">
        <v>27362</v>
      </c>
      <c r="B12075" s="1">
        <v>326.0210874905747</v>
      </c>
    </row>
    <row r="12076" spans="1:2" x14ac:dyDescent="0.25">
      <c r="A12076" s="2">
        <v>27363</v>
      </c>
      <c r="B12076" s="1">
        <v>15113.164391388336</v>
      </c>
    </row>
    <row r="12077" spans="1:2" x14ac:dyDescent="0.25">
      <c r="A12077" s="2">
        <v>27364</v>
      </c>
      <c r="B12077" s="1">
        <v>1221.7330026030879</v>
      </c>
    </row>
    <row r="12078" spans="1:2" x14ac:dyDescent="0.25">
      <c r="A12078" s="2">
        <v>27371</v>
      </c>
      <c r="B12078" s="1">
        <v>169185.62992397774</v>
      </c>
    </row>
    <row r="12079" spans="1:2" x14ac:dyDescent="0.25">
      <c r="A12079" s="2">
        <v>27373</v>
      </c>
      <c r="B12079" s="1">
        <v>29571082.801953059</v>
      </c>
    </row>
    <row r="12080" spans="1:2" x14ac:dyDescent="0.25">
      <c r="A12080" s="2">
        <v>27390</v>
      </c>
      <c r="B12080" s="1">
        <v>444638.81626591389</v>
      </c>
    </row>
    <row r="12081" spans="1:2" x14ac:dyDescent="0.25">
      <c r="A12081" s="2">
        <v>27407</v>
      </c>
      <c r="B12081" s="1">
        <v>62115911.105927922</v>
      </c>
    </row>
    <row r="12082" spans="1:2" x14ac:dyDescent="0.25">
      <c r="A12082" s="2">
        <v>27409</v>
      </c>
      <c r="B12082" s="1">
        <v>13537.207785075767</v>
      </c>
    </row>
    <row r="12083" spans="1:2" x14ac:dyDescent="0.25">
      <c r="A12083" s="2">
        <v>27410</v>
      </c>
      <c r="B12083" s="1">
        <v>22562.012975126279</v>
      </c>
    </row>
    <row r="12084" spans="1:2" x14ac:dyDescent="0.25">
      <c r="A12084" s="2">
        <v>27411</v>
      </c>
      <c r="B12084" s="1">
        <v>24818.214272638907</v>
      </c>
    </row>
    <row r="12085" spans="1:2" x14ac:dyDescent="0.25">
      <c r="A12085" s="2">
        <v>27412</v>
      </c>
      <c r="B12085" s="1">
        <v>27998.330001482955</v>
      </c>
    </row>
    <row r="12086" spans="1:2" x14ac:dyDescent="0.25">
      <c r="A12086" s="2">
        <v>27413</v>
      </c>
      <c r="B12086" s="1">
        <v>16921.509731344708</v>
      </c>
    </row>
    <row r="12087" spans="1:2" x14ac:dyDescent="0.25">
      <c r="A12087" s="2">
        <v>27414</v>
      </c>
      <c r="B12087" s="1">
        <v>27998.330001482955</v>
      </c>
    </row>
    <row r="12088" spans="1:2" x14ac:dyDescent="0.25">
      <c r="A12088" s="2">
        <v>27415</v>
      </c>
      <c r="B12088" s="1">
        <v>12124849.135797298</v>
      </c>
    </row>
    <row r="12089" spans="1:2" x14ac:dyDescent="0.25">
      <c r="A12089" s="2">
        <v>27416</v>
      </c>
      <c r="B12089" s="1">
        <v>1819640.2333629206</v>
      </c>
    </row>
    <row r="12090" spans="1:2" x14ac:dyDescent="0.25">
      <c r="A12090" s="2">
        <v>27418</v>
      </c>
      <c r="B12090" s="1">
        <v>73029.03946607039</v>
      </c>
    </row>
    <row r="12091" spans="1:2" x14ac:dyDescent="0.25">
      <c r="A12091" s="2">
        <v>27419</v>
      </c>
      <c r="B12091" s="1">
        <v>302259.08001234691</v>
      </c>
    </row>
    <row r="12092" spans="1:2" x14ac:dyDescent="0.25">
      <c r="A12092" s="2">
        <v>27420</v>
      </c>
      <c r="B12092" s="1">
        <v>97372.052621427196</v>
      </c>
    </row>
    <row r="12093" spans="1:2" x14ac:dyDescent="0.25">
      <c r="A12093" s="2">
        <v>27421</v>
      </c>
      <c r="B12093" s="1">
        <v>123743.65020639704</v>
      </c>
    </row>
    <row r="12094" spans="1:2" x14ac:dyDescent="0.25">
      <c r="A12094" s="2">
        <v>27422</v>
      </c>
      <c r="B12094" s="1">
        <v>221115.70282782425</v>
      </c>
    </row>
    <row r="12095" spans="1:2" x14ac:dyDescent="0.25">
      <c r="A12095" s="2">
        <v>27423</v>
      </c>
      <c r="B12095" s="1">
        <v>133886.57235446238</v>
      </c>
    </row>
    <row r="12096" spans="1:2" x14ac:dyDescent="0.25">
      <c r="A12096" s="2">
        <v>27424</v>
      </c>
      <c r="B12096" s="1">
        <v>525403.36726978421</v>
      </c>
    </row>
    <row r="12097" spans="1:2" x14ac:dyDescent="0.25">
      <c r="A12097" s="2">
        <v>27425</v>
      </c>
      <c r="B12097" s="1">
        <v>52743.195169939725</v>
      </c>
    </row>
    <row r="12098" spans="1:2" x14ac:dyDescent="0.25">
      <c r="A12098" s="2">
        <v>27426</v>
      </c>
      <c r="B12098" s="1">
        <v>12171.506577678399</v>
      </c>
    </row>
    <row r="12099" spans="1:2" x14ac:dyDescent="0.25">
      <c r="A12099" s="2">
        <v>27427</v>
      </c>
      <c r="B12099" s="1">
        <v>22314.428725743728</v>
      </c>
    </row>
    <row r="12100" spans="1:2" x14ac:dyDescent="0.25">
      <c r="A12100" s="2">
        <v>27428</v>
      </c>
      <c r="B12100" s="1">
        <v>22314.428725743728</v>
      </c>
    </row>
    <row r="12101" spans="1:2" x14ac:dyDescent="0.25">
      <c r="A12101" s="2">
        <v>27429</v>
      </c>
      <c r="B12101" s="1">
        <v>133886.57235446238</v>
      </c>
    </row>
    <row r="12102" spans="1:2" x14ac:dyDescent="0.25">
      <c r="A12102" s="2">
        <v>27430</v>
      </c>
      <c r="B12102" s="1">
        <v>111572.14362871864</v>
      </c>
    </row>
    <row r="12103" spans="1:2" x14ac:dyDescent="0.25">
      <c r="A12103" s="2">
        <v>27431</v>
      </c>
      <c r="B12103" s="1">
        <v>26371.597584969863</v>
      </c>
    </row>
    <row r="12104" spans="1:2" x14ac:dyDescent="0.25">
      <c r="A12104" s="2">
        <v>27432</v>
      </c>
      <c r="B12104" s="1">
        <v>22314.428725743728</v>
      </c>
    </row>
    <row r="12105" spans="1:2" x14ac:dyDescent="0.25">
      <c r="A12105" s="2">
        <v>27433</v>
      </c>
      <c r="B12105" s="1">
        <v>1336837.1391150109</v>
      </c>
    </row>
    <row r="12106" spans="1:2" x14ac:dyDescent="0.25">
      <c r="A12106" s="2">
        <v>27434</v>
      </c>
      <c r="B12106" s="1">
        <v>304287.66444195993</v>
      </c>
    </row>
    <row r="12107" spans="1:2" x14ac:dyDescent="0.25">
      <c r="A12107" s="2">
        <v>27436</v>
      </c>
      <c r="B12107" s="1">
        <v>983863.44836233719</v>
      </c>
    </row>
    <row r="12108" spans="1:2" x14ac:dyDescent="0.25">
      <c r="A12108" s="2">
        <v>27437</v>
      </c>
      <c r="B12108" s="1">
        <v>188658.35195401518</v>
      </c>
    </row>
    <row r="12109" spans="1:2" x14ac:dyDescent="0.25">
      <c r="A12109" s="2">
        <v>27438</v>
      </c>
      <c r="B12109" s="1">
        <v>1998155.6631688704</v>
      </c>
    </row>
    <row r="12110" spans="1:2" x14ac:dyDescent="0.25">
      <c r="A12110" s="2">
        <v>27439</v>
      </c>
      <c r="B12110" s="1">
        <v>923005.91547394521</v>
      </c>
    </row>
    <row r="12111" spans="1:2" x14ac:dyDescent="0.25">
      <c r="A12111" s="2">
        <v>27441</v>
      </c>
      <c r="B12111" s="1">
        <v>1026463.7213842116</v>
      </c>
    </row>
    <row r="12112" spans="1:2" x14ac:dyDescent="0.25">
      <c r="A12112" s="2">
        <v>27442</v>
      </c>
      <c r="B12112" s="1">
        <v>2616873.9142008559</v>
      </c>
    </row>
    <row r="12113" spans="1:2" x14ac:dyDescent="0.25">
      <c r="A12113" s="2">
        <v>27443</v>
      </c>
      <c r="B12113" s="1">
        <v>2251728.7168705035</v>
      </c>
    </row>
    <row r="12114" spans="1:2" x14ac:dyDescent="0.25">
      <c r="A12114" s="2">
        <v>27445</v>
      </c>
      <c r="B12114" s="1">
        <v>8114.3377184522651</v>
      </c>
    </row>
    <row r="12115" spans="1:2" x14ac:dyDescent="0.25">
      <c r="A12115" s="2">
        <v>27446</v>
      </c>
      <c r="B12115" s="1">
        <v>1430152.0228772117</v>
      </c>
    </row>
    <row r="12116" spans="1:2" x14ac:dyDescent="0.25">
      <c r="A12116" s="2">
        <v>27447</v>
      </c>
      <c r="B12116" s="1">
        <v>1062978.2411172467</v>
      </c>
    </row>
    <row r="12117" spans="1:2" x14ac:dyDescent="0.25">
      <c r="A12117" s="2">
        <v>27448</v>
      </c>
      <c r="B12117" s="1">
        <v>47180.285188818714</v>
      </c>
    </row>
    <row r="12118" spans="1:2" x14ac:dyDescent="0.25">
      <c r="A12118" s="2">
        <v>27449</v>
      </c>
      <c r="B12118" s="1">
        <v>282.54824670436398</v>
      </c>
    </row>
    <row r="12119" spans="1:2" x14ac:dyDescent="0.25">
      <c r="A12119" s="2">
        <v>27450</v>
      </c>
      <c r="B12119" s="1">
        <v>4500.5899296480829</v>
      </c>
    </row>
    <row r="12120" spans="1:2" x14ac:dyDescent="0.25">
      <c r="A12120" s="2">
        <v>27451</v>
      </c>
      <c r="B12120" s="1">
        <v>12718.915059599607</v>
      </c>
    </row>
    <row r="12121" spans="1:2" x14ac:dyDescent="0.25">
      <c r="A12121" s="2">
        <v>27452</v>
      </c>
      <c r="B12121" s="1">
        <v>12896.309260292042</v>
      </c>
    </row>
    <row r="12122" spans="1:2" x14ac:dyDescent="0.25">
      <c r="A12122" s="2">
        <v>27453</v>
      </c>
      <c r="B12122" s="1">
        <v>16629.982520313995</v>
      </c>
    </row>
    <row r="12123" spans="1:2" x14ac:dyDescent="0.25">
      <c r="A12123" s="2">
        <v>27454</v>
      </c>
      <c r="B12123" s="1">
        <v>6115.1513393873056</v>
      </c>
    </row>
    <row r="12124" spans="1:2" x14ac:dyDescent="0.25">
      <c r="A12124" s="2">
        <v>27455</v>
      </c>
      <c r="B12124" s="1">
        <v>37215.640494489089</v>
      </c>
    </row>
    <row r="12125" spans="1:2" x14ac:dyDescent="0.25">
      <c r="A12125" s="2">
        <v>27456</v>
      </c>
      <c r="B12125" s="1">
        <v>448945.00300002075</v>
      </c>
    </row>
    <row r="12126" spans="1:2" x14ac:dyDescent="0.25">
      <c r="A12126" s="2">
        <v>27457</v>
      </c>
      <c r="B12126" s="1">
        <v>13643.043912296433</v>
      </c>
    </row>
    <row r="12127" spans="1:2" x14ac:dyDescent="0.25">
      <c r="A12127" s="2">
        <v>27458</v>
      </c>
      <c r="B12127" s="1">
        <v>12411.940837370275</v>
      </c>
    </row>
    <row r="12128" spans="1:2" x14ac:dyDescent="0.25">
      <c r="A12128" s="2">
        <v>27459</v>
      </c>
      <c r="B12128" s="1">
        <v>54297.823748660878</v>
      </c>
    </row>
    <row r="12129" spans="1:2" x14ac:dyDescent="0.25">
      <c r="A12129" s="2">
        <v>27460</v>
      </c>
      <c r="B12129" s="1">
        <v>22245.682647966711</v>
      </c>
    </row>
    <row r="12130" spans="1:2" x14ac:dyDescent="0.25">
      <c r="A12130" s="2">
        <v>27461</v>
      </c>
      <c r="B12130" s="1">
        <v>19869.930132164438</v>
      </c>
    </row>
    <row r="12131" spans="1:2" x14ac:dyDescent="0.25">
      <c r="A12131" s="2">
        <v>27462</v>
      </c>
      <c r="B12131" s="1">
        <v>147188.66722902245</v>
      </c>
    </row>
    <row r="12132" spans="1:2" x14ac:dyDescent="0.25">
      <c r="A12132" s="2">
        <v>27470</v>
      </c>
      <c r="B12132" s="1">
        <v>1865934.2970539238</v>
      </c>
    </row>
    <row r="12133" spans="1:2" x14ac:dyDescent="0.25">
      <c r="A12133" s="2">
        <v>27471</v>
      </c>
      <c r="B12133" s="1">
        <v>125592.69566008978</v>
      </c>
    </row>
    <row r="12134" spans="1:2" x14ac:dyDescent="0.25">
      <c r="A12134" s="2">
        <v>27472</v>
      </c>
      <c r="B12134" s="1">
        <v>2684.2083436914577</v>
      </c>
    </row>
    <row r="12135" spans="1:2" x14ac:dyDescent="0.25">
      <c r="A12135" s="2">
        <v>27473</v>
      </c>
      <c r="B12135" s="1">
        <v>92893.460803662558</v>
      </c>
    </row>
    <row r="12136" spans="1:2" x14ac:dyDescent="0.25">
      <c r="A12136" s="2">
        <v>27474</v>
      </c>
      <c r="B12136" s="1">
        <v>162.28675436904533</v>
      </c>
    </row>
    <row r="12137" spans="1:2" x14ac:dyDescent="0.25">
      <c r="A12137" s="2">
        <v>27475</v>
      </c>
      <c r="B12137" s="1">
        <v>162.28675436904533</v>
      </c>
    </row>
    <row r="12138" spans="1:2" x14ac:dyDescent="0.25">
      <c r="A12138" s="2">
        <v>27476</v>
      </c>
      <c r="B12138" s="1">
        <v>1392.5592159000794</v>
      </c>
    </row>
    <row r="12139" spans="1:2" x14ac:dyDescent="0.25">
      <c r="A12139" s="2">
        <v>27477</v>
      </c>
      <c r="B12139" s="1">
        <v>1231.1030749261572</v>
      </c>
    </row>
    <row r="12140" spans="1:2" x14ac:dyDescent="0.25">
      <c r="A12140" s="2">
        <v>27478</v>
      </c>
      <c r="B12140" s="1">
        <v>6599.5197623090726</v>
      </c>
    </row>
    <row r="12141" spans="1:2" x14ac:dyDescent="0.25">
      <c r="A12141" s="2">
        <v>27479</v>
      </c>
      <c r="B12141" s="1">
        <v>12048.664520178951</v>
      </c>
    </row>
    <row r="12142" spans="1:2" x14ac:dyDescent="0.25">
      <c r="A12142" s="2">
        <v>27480</v>
      </c>
      <c r="B12142" s="1">
        <v>1927.1552081324128</v>
      </c>
    </row>
    <row r="12143" spans="1:2" x14ac:dyDescent="0.25">
      <c r="A12143" s="2">
        <v>27481</v>
      </c>
      <c r="B12143" s="1">
        <v>218934.52716063862</v>
      </c>
    </row>
    <row r="12144" spans="1:2" x14ac:dyDescent="0.25">
      <c r="A12144" s="2">
        <v>27482</v>
      </c>
      <c r="B12144" s="1">
        <v>279501.5622067941</v>
      </c>
    </row>
    <row r="12145" spans="1:2" x14ac:dyDescent="0.25">
      <c r="A12145" s="2">
        <v>27485</v>
      </c>
      <c r="B12145" s="1">
        <v>6014.241251278605</v>
      </c>
    </row>
    <row r="12146" spans="1:2" x14ac:dyDescent="0.25">
      <c r="A12146" s="2">
        <v>27486</v>
      </c>
      <c r="B12146" s="1">
        <v>4884.0482644611493</v>
      </c>
    </row>
    <row r="12147" spans="1:2" x14ac:dyDescent="0.25">
      <c r="A12147" s="2">
        <v>27487</v>
      </c>
      <c r="B12147" s="1">
        <v>60445.142777112145</v>
      </c>
    </row>
    <row r="12148" spans="1:2" x14ac:dyDescent="0.25">
      <c r="A12148" s="2">
        <v>27488</v>
      </c>
      <c r="B12148" s="1">
        <v>120466.46318416775</v>
      </c>
    </row>
    <row r="12149" spans="1:2" x14ac:dyDescent="0.25">
      <c r="A12149" s="2">
        <v>27490</v>
      </c>
      <c r="B12149" s="1">
        <v>86096.487174344045</v>
      </c>
    </row>
    <row r="12150" spans="1:2" x14ac:dyDescent="0.25">
      <c r="A12150" s="2">
        <v>27491</v>
      </c>
      <c r="B12150" s="1">
        <v>162788.15413695711</v>
      </c>
    </row>
    <row r="12151" spans="1:2" x14ac:dyDescent="0.25">
      <c r="A12151" s="2">
        <v>27492</v>
      </c>
      <c r="B12151" s="1">
        <v>11301.929868174559</v>
      </c>
    </row>
    <row r="12152" spans="1:2" x14ac:dyDescent="0.25">
      <c r="A12152" s="2">
        <v>27494</v>
      </c>
      <c r="B12152" s="1">
        <v>21715.850960992546</v>
      </c>
    </row>
    <row r="12153" spans="1:2" x14ac:dyDescent="0.25">
      <c r="A12153" s="2">
        <v>27495</v>
      </c>
      <c r="B12153" s="1">
        <v>17598.719366157529</v>
      </c>
    </row>
    <row r="12154" spans="1:2" x14ac:dyDescent="0.25">
      <c r="A12154" s="2">
        <v>27496</v>
      </c>
      <c r="B12154" s="1">
        <v>238955.08864140496</v>
      </c>
    </row>
    <row r="12155" spans="1:2" x14ac:dyDescent="0.25">
      <c r="A12155" s="2">
        <v>27497</v>
      </c>
      <c r="B12155" s="1">
        <v>55473669.812198907</v>
      </c>
    </row>
    <row r="12156" spans="1:2" x14ac:dyDescent="0.25">
      <c r="A12156" s="2">
        <v>27498</v>
      </c>
      <c r="B12156" s="1">
        <v>55473669.812198907</v>
      </c>
    </row>
    <row r="12157" spans="1:2" x14ac:dyDescent="0.25">
      <c r="A12157" s="2">
        <v>27499</v>
      </c>
      <c r="B12157" s="1">
        <v>3930528.2803967488</v>
      </c>
    </row>
    <row r="12158" spans="1:2" x14ac:dyDescent="0.25">
      <c r="A12158" s="2">
        <v>27500</v>
      </c>
      <c r="B12158" s="1">
        <v>74915.622985610535</v>
      </c>
    </row>
    <row r="12159" spans="1:2" x14ac:dyDescent="0.25">
      <c r="A12159" s="2">
        <v>27501</v>
      </c>
      <c r="B12159" s="1">
        <v>12835843.935497308</v>
      </c>
    </row>
    <row r="12160" spans="1:2" x14ac:dyDescent="0.25">
      <c r="A12160" s="2">
        <v>27502</v>
      </c>
      <c r="B12160" s="1">
        <v>30672.196575749564</v>
      </c>
    </row>
    <row r="12161" spans="1:2" x14ac:dyDescent="0.25">
      <c r="A12161" s="2">
        <v>27503</v>
      </c>
      <c r="B12161" s="1">
        <v>6633.4710848347268</v>
      </c>
    </row>
    <row r="12162" spans="1:2" x14ac:dyDescent="0.25">
      <c r="A12162" s="2">
        <v>27504</v>
      </c>
      <c r="B12162" s="1">
        <v>6680.2478327960343</v>
      </c>
    </row>
    <row r="12163" spans="1:2" x14ac:dyDescent="0.25">
      <c r="A12163" s="2">
        <v>27505</v>
      </c>
      <c r="B12163" s="1">
        <v>109568.173668428</v>
      </c>
    </row>
    <row r="12164" spans="1:2" x14ac:dyDescent="0.25">
      <c r="A12164" s="2">
        <v>27506</v>
      </c>
      <c r="B12164" s="1">
        <v>177782.96019501978</v>
      </c>
    </row>
    <row r="12165" spans="1:2" x14ac:dyDescent="0.25">
      <c r="A12165" s="2">
        <v>27507</v>
      </c>
      <c r="B12165" s="1">
        <v>23024.433276108302</v>
      </c>
    </row>
    <row r="12166" spans="1:2" x14ac:dyDescent="0.25">
      <c r="A12166" s="2">
        <v>27508</v>
      </c>
      <c r="B12166" s="1">
        <v>770.86208325296525</v>
      </c>
    </row>
    <row r="12167" spans="1:2" x14ac:dyDescent="0.25">
      <c r="A12167" s="2">
        <v>27509</v>
      </c>
      <c r="B12167" s="1">
        <v>15000.71736227697</v>
      </c>
    </row>
    <row r="12168" spans="1:2" x14ac:dyDescent="0.25">
      <c r="A12168" s="2">
        <v>27510</v>
      </c>
      <c r="B12168" s="1">
        <v>37316.550582597782</v>
      </c>
    </row>
    <row r="12169" spans="1:2" x14ac:dyDescent="0.25">
      <c r="A12169" s="2">
        <v>27511</v>
      </c>
      <c r="B12169" s="1">
        <v>3955.6754538610958</v>
      </c>
    </row>
    <row r="12170" spans="1:2" x14ac:dyDescent="0.25">
      <c r="A12170" s="2">
        <v>27512</v>
      </c>
      <c r="B12170" s="1">
        <v>118791.3557215633</v>
      </c>
    </row>
    <row r="12171" spans="1:2" x14ac:dyDescent="0.25">
      <c r="A12171" s="2">
        <v>27513</v>
      </c>
      <c r="B12171" s="1">
        <v>454034.85043629119</v>
      </c>
    </row>
    <row r="12172" spans="1:2" x14ac:dyDescent="0.25">
      <c r="A12172" s="2">
        <v>27514</v>
      </c>
      <c r="B12172" s="1">
        <v>867.8267577348322</v>
      </c>
    </row>
    <row r="12173" spans="1:2" x14ac:dyDescent="0.25">
      <c r="A12173" s="2">
        <v>27515</v>
      </c>
      <c r="B12173" s="1">
        <v>65894.287534982024</v>
      </c>
    </row>
    <row r="12174" spans="1:2" x14ac:dyDescent="0.25">
      <c r="A12174" s="2">
        <v>27516</v>
      </c>
      <c r="B12174" s="1">
        <v>91686.906055566113</v>
      </c>
    </row>
    <row r="12175" spans="1:2" x14ac:dyDescent="0.25">
      <c r="A12175" s="2">
        <v>27517</v>
      </c>
      <c r="B12175" s="1">
        <v>2865.8465022871205</v>
      </c>
    </row>
    <row r="12176" spans="1:2" x14ac:dyDescent="0.25">
      <c r="A12176" s="2">
        <v>27518</v>
      </c>
      <c r="B12176" s="1">
        <v>585.27851103046817</v>
      </c>
    </row>
    <row r="12177" spans="1:2" x14ac:dyDescent="0.25">
      <c r="A12177" s="2">
        <v>27519</v>
      </c>
      <c r="B12177" s="1">
        <v>36347.813736754251</v>
      </c>
    </row>
    <row r="12178" spans="1:2" x14ac:dyDescent="0.25">
      <c r="A12178" s="2">
        <v>27520</v>
      </c>
      <c r="B12178" s="1">
        <v>139420.30630752374</v>
      </c>
    </row>
    <row r="12179" spans="1:2" x14ac:dyDescent="0.25">
      <c r="A12179" s="2">
        <v>27521</v>
      </c>
      <c r="B12179" s="1">
        <v>116086.96536025012</v>
      </c>
    </row>
    <row r="12180" spans="1:2" x14ac:dyDescent="0.25">
      <c r="A12180" s="2">
        <v>27522</v>
      </c>
      <c r="B12180" s="1">
        <v>14753.054881492148</v>
      </c>
    </row>
    <row r="12181" spans="1:2" x14ac:dyDescent="0.25">
      <c r="A12181" s="2">
        <v>27523</v>
      </c>
      <c r="B12181" s="1">
        <v>12936.673295535524</v>
      </c>
    </row>
    <row r="12182" spans="1:2" x14ac:dyDescent="0.25">
      <c r="A12182" s="2">
        <v>27524</v>
      </c>
      <c r="B12182" s="1">
        <v>40263.125155371868</v>
      </c>
    </row>
    <row r="12183" spans="1:2" x14ac:dyDescent="0.25">
      <c r="A12183" s="2">
        <v>27525</v>
      </c>
      <c r="B12183" s="1">
        <v>18452.037835233357</v>
      </c>
    </row>
    <row r="12184" spans="1:2" x14ac:dyDescent="0.25">
      <c r="A12184" s="2">
        <v>27526</v>
      </c>
      <c r="B12184" s="1">
        <v>2664.0263260697179</v>
      </c>
    </row>
    <row r="12185" spans="1:2" x14ac:dyDescent="0.25">
      <c r="A12185" s="2">
        <v>27527</v>
      </c>
      <c r="B12185" s="1">
        <v>2886.0285199088607</v>
      </c>
    </row>
    <row r="12186" spans="1:2" x14ac:dyDescent="0.25">
      <c r="A12186" s="2">
        <v>27528</v>
      </c>
      <c r="B12186" s="1">
        <v>1957.6557093088077</v>
      </c>
    </row>
    <row r="12187" spans="1:2" x14ac:dyDescent="0.25">
      <c r="A12187" s="2">
        <v>27529</v>
      </c>
      <c r="B12187" s="1">
        <v>50029.028432767074</v>
      </c>
    </row>
    <row r="12188" spans="1:2" x14ac:dyDescent="0.25">
      <c r="A12188" s="2">
        <v>27530</v>
      </c>
      <c r="B12188" s="1">
        <v>56956.506791345055</v>
      </c>
    </row>
    <row r="12189" spans="1:2" x14ac:dyDescent="0.25">
      <c r="A12189" s="2">
        <v>27532</v>
      </c>
      <c r="B12189" s="1">
        <v>79778.849368147406</v>
      </c>
    </row>
    <row r="12190" spans="1:2" x14ac:dyDescent="0.25">
      <c r="A12190" s="2">
        <v>27533</v>
      </c>
      <c r="B12190" s="1">
        <v>64675.962255849605</v>
      </c>
    </row>
    <row r="12191" spans="1:2" x14ac:dyDescent="0.25">
      <c r="A12191" s="2">
        <v>27535</v>
      </c>
      <c r="B12191" s="1">
        <v>50094.901570705231</v>
      </c>
    </row>
    <row r="12192" spans="1:2" x14ac:dyDescent="0.25">
      <c r="A12192" s="2">
        <v>27536</v>
      </c>
      <c r="B12192" s="1">
        <v>47785.022192841112</v>
      </c>
    </row>
    <row r="12193" spans="1:2" x14ac:dyDescent="0.25">
      <c r="A12193" s="2">
        <v>27537</v>
      </c>
      <c r="B12193" s="1">
        <v>2002192.5461838003</v>
      </c>
    </row>
    <row r="12194" spans="1:2" x14ac:dyDescent="0.25">
      <c r="A12194" s="2">
        <v>27538</v>
      </c>
      <c r="B12194" s="1">
        <v>504.55044054350708</v>
      </c>
    </row>
    <row r="12195" spans="1:2" x14ac:dyDescent="0.25">
      <c r="A12195" s="2">
        <v>27539</v>
      </c>
      <c r="B12195" s="1">
        <v>1957.6557093088077</v>
      </c>
    </row>
    <row r="12196" spans="1:2" x14ac:dyDescent="0.25">
      <c r="A12196" s="2">
        <v>27541</v>
      </c>
      <c r="B12196" s="1">
        <v>770.86208325296525</v>
      </c>
    </row>
    <row r="12197" spans="1:2" x14ac:dyDescent="0.25">
      <c r="A12197" s="2">
        <v>27542</v>
      </c>
      <c r="B12197" s="1">
        <v>2576.3022256085942</v>
      </c>
    </row>
    <row r="12198" spans="1:2" x14ac:dyDescent="0.25">
      <c r="A12198" s="2">
        <v>27543</v>
      </c>
      <c r="B12198" s="1">
        <v>13804.500053270354</v>
      </c>
    </row>
    <row r="12199" spans="1:2" x14ac:dyDescent="0.25">
      <c r="A12199" s="2">
        <v>27557</v>
      </c>
      <c r="B12199" s="1">
        <v>340515.00000000006</v>
      </c>
    </row>
    <row r="12200" spans="1:2" x14ac:dyDescent="0.25">
      <c r="A12200" s="2">
        <v>27562</v>
      </c>
      <c r="B12200" s="1">
        <v>23275536.635464646</v>
      </c>
    </row>
    <row r="12201" spans="1:2" x14ac:dyDescent="0.25">
      <c r="A12201" s="2">
        <v>27563</v>
      </c>
      <c r="B12201" s="1">
        <v>23275536.635464646</v>
      </c>
    </row>
    <row r="12202" spans="1:2" x14ac:dyDescent="0.25">
      <c r="A12202" s="2">
        <v>27564</v>
      </c>
      <c r="B12202" s="1">
        <v>23275536.635464646</v>
      </c>
    </row>
    <row r="12203" spans="1:2" x14ac:dyDescent="0.25">
      <c r="A12203" s="2">
        <v>27566</v>
      </c>
      <c r="B12203" s="1">
        <v>225620.12975126278</v>
      </c>
    </row>
    <row r="12204" spans="1:2" x14ac:dyDescent="0.25">
      <c r="A12204" s="2">
        <v>27578</v>
      </c>
      <c r="B12204" s="1">
        <v>121363991.33354345</v>
      </c>
    </row>
    <row r="12205" spans="1:2" x14ac:dyDescent="0.25">
      <c r="A12205" s="2">
        <v>27597</v>
      </c>
      <c r="B12205" s="1">
        <v>4601.5000177567845</v>
      </c>
    </row>
    <row r="12206" spans="1:2" x14ac:dyDescent="0.25">
      <c r="A12206" s="2">
        <v>27598</v>
      </c>
      <c r="B12206" s="1">
        <v>6680.2478327960343</v>
      </c>
    </row>
    <row r="12207" spans="1:2" x14ac:dyDescent="0.25">
      <c r="A12207" s="2">
        <v>27599</v>
      </c>
      <c r="B12207" s="1">
        <v>10770.797996641746</v>
      </c>
    </row>
    <row r="12208" spans="1:2" x14ac:dyDescent="0.25">
      <c r="A12208" s="2">
        <v>27600</v>
      </c>
      <c r="B12208" s="1">
        <v>225303.69568357052</v>
      </c>
    </row>
    <row r="12209" spans="1:2" x14ac:dyDescent="0.25">
      <c r="A12209" s="2">
        <v>27622</v>
      </c>
      <c r="B12209" s="1">
        <v>126116.01202771212</v>
      </c>
    </row>
    <row r="12210" spans="1:2" x14ac:dyDescent="0.25">
      <c r="A12210" s="2">
        <v>27625</v>
      </c>
      <c r="B12210" s="1">
        <v>17660.415656280093</v>
      </c>
    </row>
    <row r="12211" spans="1:2" x14ac:dyDescent="0.25">
      <c r="A12211" s="2">
        <v>27644</v>
      </c>
      <c r="B12211" s="1">
        <v>14704.791956538551</v>
      </c>
    </row>
    <row r="12212" spans="1:2" x14ac:dyDescent="0.25">
      <c r="A12212" s="2">
        <v>27646</v>
      </c>
      <c r="B12212" s="1">
        <v>7023.3421323656185</v>
      </c>
    </row>
    <row r="12213" spans="1:2" x14ac:dyDescent="0.25">
      <c r="A12213" s="2">
        <v>27647</v>
      </c>
      <c r="B12213" s="1">
        <v>2013.6596580300202</v>
      </c>
    </row>
    <row r="12214" spans="1:2" x14ac:dyDescent="0.25">
      <c r="A12214" s="2">
        <v>27673</v>
      </c>
      <c r="B12214" s="1">
        <v>55694785.515026733</v>
      </c>
    </row>
    <row r="12215" spans="1:2" x14ac:dyDescent="0.25">
      <c r="A12215" s="2">
        <v>27674</v>
      </c>
      <c r="B12215" s="1">
        <v>27345318.111184131</v>
      </c>
    </row>
    <row r="12216" spans="1:2" x14ac:dyDescent="0.25">
      <c r="A12216" s="2">
        <v>27675</v>
      </c>
      <c r="B12216" s="1">
        <v>25763022.256085943</v>
      </c>
    </row>
    <row r="12217" spans="1:2" x14ac:dyDescent="0.25">
      <c r="A12217" s="2">
        <v>27676</v>
      </c>
      <c r="B12217" s="1">
        <v>36453.997207406661</v>
      </c>
    </row>
    <row r="12218" spans="1:2" x14ac:dyDescent="0.25">
      <c r="A12218" s="2">
        <v>27680</v>
      </c>
      <c r="B12218" s="1">
        <v>215015.98365295344</v>
      </c>
    </row>
    <row r="12219" spans="1:2" x14ac:dyDescent="0.25">
      <c r="A12219" s="2">
        <v>27690</v>
      </c>
      <c r="B12219" s="1">
        <v>19980.197445522881</v>
      </c>
    </row>
    <row r="12220" spans="1:2" x14ac:dyDescent="0.25">
      <c r="A12220" s="2">
        <v>27691</v>
      </c>
      <c r="B12220" s="1">
        <v>4559117.7807511305</v>
      </c>
    </row>
    <row r="12221" spans="1:2" x14ac:dyDescent="0.25">
      <c r="A12221" s="2">
        <v>27692</v>
      </c>
      <c r="B12221" s="1">
        <v>16347.43427360963</v>
      </c>
    </row>
    <row r="12222" spans="1:2" x14ac:dyDescent="0.25">
      <c r="A12222" s="2">
        <v>27693</v>
      </c>
      <c r="B12222" s="1">
        <v>2016183.5604118544</v>
      </c>
    </row>
    <row r="12223" spans="1:2" x14ac:dyDescent="0.25">
      <c r="A12223" s="2">
        <v>27694</v>
      </c>
      <c r="B12223" s="1">
        <v>36327.631719132514</v>
      </c>
    </row>
    <row r="12224" spans="1:2" x14ac:dyDescent="0.25">
      <c r="A12224" s="2">
        <v>27695</v>
      </c>
      <c r="B12224" s="1">
        <v>21796.579031479509</v>
      </c>
    </row>
    <row r="12225" spans="1:2" x14ac:dyDescent="0.25">
      <c r="A12225" s="2">
        <v>27696</v>
      </c>
      <c r="B12225" s="1">
        <v>21796.579031479509</v>
      </c>
    </row>
    <row r="12226" spans="1:2" x14ac:dyDescent="0.25">
      <c r="A12226" s="2">
        <v>27697</v>
      </c>
      <c r="B12226" s="1">
        <v>363276.31719132513</v>
      </c>
    </row>
    <row r="12227" spans="1:2" x14ac:dyDescent="0.25">
      <c r="A12227" s="2">
        <v>27698</v>
      </c>
      <c r="B12227" s="1">
        <v>36327.631719132514</v>
      </c>
    </row>
    <row r="12228" spans="1:2" x14ac:dyDescent="0.25">
      <c r="A12228" s="2">
        <v>27699</v>
      </c>
      <c r="B12228" s="1">
        <v>14531.052687653006</v>
      </c>
    </row>
    <row r="12229" spans="1:2" x14ac:dyDescent="0.25">
      <c r="A12229" s="2">
        <v>27700</v>
      </c>
      <c r="B12229" s="1">
        <v>1198811.8467313729</v>
      </c>
    </row>
    <row r="12230" spans="1:2" x14ac:dyDescent="0.25">
      <c r="A12230" s="2">
        <v>27701</v>
      </c>
      <c r="B12230" s="1">
        <v>14531.052687653006</v>
      </c>
    </row>
    <row r="12231" spans="1:2" x14ac:dyDescent="0.25">
      <c r="A12231" s="2">
        <v>27702</v>
      </c>
      <c r="B12231" s="1">
        <v>47225.921234872265</v>
      </c>
    </row>
    <row r="12232" spans="1:2" x14ac:dyDescent="0.25">
      <c r="A12232" s="2">
        <v>27703</v>
      </c>
      <c r="B12232" s="1">
        <v>221598.55348670832</v>
      </c>
    </row>
    <row r="12233" spans="1:2" x14ac:dyDescent="0.25">
      <c r="A12233" s="2">
        <v>27704</v>
      </c>
      <c r="B12233" s="1">
        <v>23612.960617436132</v>
      </c>
    </row>
    <row r="12234" spans="1:2" x14ac:dyDescent="0.25">
      <c r="A12234" s="2">
        <v>27705</v>
      </c>
      <c r="B12234" s="1">
        <v>45409.539648915641</v>
      </c>
    </row>
    <row r="12235" spans="1:2" x14ac:dyDescent="0.25">
      <c r="A12235" s="2">
        <v>27706</v>
      </c>
      <c r="B12235" s="1">
        <v>16347.43427360963</v>
      </c>
    </row>
    <row r="12236" spans="1:2" x14ac:dyDescent="0.25">
      <c r="A12236" s="2">
        <v>27707</v>
      </c>
      <c r="B12236" s="1">
        <v>16347.43427360963</v>
      </c>
    </row>
    <row r="12237" spans="1:2" x14ac:dyDescent="0.25">
      <c r="A12237" s="2">
        <v>27708</v>
      </c>
      <c r="B12237" s="1">
        <v>182572.59866517599</v>
      </c>
    </row>
    <row r="12238" spans="1:2" x14ac:dyDescent="0.25">
      <c r="A12238" s="2">
        <v>27709</v>
      </c>
      <c r="B12238" s="1">
        <v>6252097.2120674709</v>
      </c>
    </row>
    <row r="12239" spans="1:2" x14ac:dyDescent="0.25">
      <c r="A12239" s="2">
        <v>27710</v>
      </c>
      <c r="B12239" s="1">
        <v>30335.119964273439</v>
      </c>
    </row>
    <row r="12240" spans="1:2" x14ac:dyDescent="0.25">
      <c r="A12240" s="2">
        <v>27712</v>
      </c>
      <c r="B12240" s="1">
        <v>4734.6384228302495</v>
      </c>
    </row>
    <row r="12241" spans="1:2" x14ac:dyDescent="0.25">
      <c r="A12241" s="2">
        <v>27713</v>
      </c>
      <c r="B12241" s="1">
        <v>19617.972437610002</v>
      </c>
    </row>
    <row r="12242" spans="1:2" x14ac:dyDescent="0.25">
      <c r="A12242" s="2">
        <v>27714</v>
      </c>
      <c r="B12242" s="1">
        <v>9582.0869105361307</v>
      </c>
    </row>
    <row r="12243" spans="1:2" x14ac:dyDescent="0.25">
      <c r="A12243" s="2">
        <v>27733</v>
      </c>
      <c r="B12243" s="1">
        <v>548842.5</v>
      </c>
    </row>
    <row r="12244" spans="1:2" x14ac:dyDescent="0.25">
      <c r="A12244" s="2">
        <v>27734</v>
      </c>
      <c r="B12244" s="1">
        <v>503846</v>
      </c>
    </row>
    <row r="12245" spans="1:2" x14ac:dyDescent="0.25">
      <c r="A12245" s="2">
        <v>27745</v>
      </c>
      <c r="B12245" s="1">
        <v>65685563.830871083</v>
      </c>
    </row>
    <row r="12246" spans="1:2" x14ac:dyDescent="0.25">
      <c r="A12246" s="2">
        <v>27746</v>
      </c>
      <c r="B12246" s="1">
        <v>3271491.8813933101</v>
      </c>
    </row>
    <row r="12247" spans="1:2" x14ac:dyDescent="0.25">
      <c r="A12247" s="2">
        <v>27747</v>
      </c>
      <c r="B12247" s="1">
        <v>1297315.746069761</v>
      </c>
    </row>
    <row r="12248" spans="1:2" x14ac:dyDescent="0.25">
      <c r="A12248" s="2">
        <v>27748</v>
      </c>
      <c r="B12248" s="1">
        <v>2140821.4639500002</v>
      </c>
    </row>
    <row r="12249" spans="1:2" x14ac:dyDescent="0.25">
      <c r="A12249" s="2">
        <v>27749</v>
      </c>
      <c r="B12249" s="1">
        <v>387478.99800000008</v>
      </c>
    </row>
    <row r="12250" spans="1:2" x14ac:dyDescent="0.25">
      <c r="A12250" s="2">
        <v>27750</v>
      </c>
      <c r="B12250" s="1">
        <v>31022.767840798631</v>
      </c>
    </row>
    <row r="12251" spans="1:2" x14ac:dyDescent="0.25">
      <c r="A12251" s="2">
        <v>27751</v>
      </c>
      <c r="B12251" s="1">
        <v>94618.613070000021</v>
      </c>
    </row>
    <row r="12252" spans="1:2" x14ac:dyDescent="0.25">
      <c r="A12252" s="2">
        <v>27752</v>
      </c>
      <c r="B12252" s="1">
        <v>36479.465280000004</v>
      </c>
    </row>
    <row r="12253" spans="1:2" x14ac:dyDescent="0.25">
      <c r="A12253" s="2">
        <v>27753</v>
      </c>
      <c r="B12253" s="1">
        <v>28499.582250000007</v>
      </c>
    </row>
    <row r="12254" spans="1:2" x14ac:dyDescent="0.25">
      <c r="A12254" s="2">
        <v>27754</v>
      </c>
      <c r="B12254" s="1">
        <v>3989.9415150000009</v>
      </c>
    </row>
    <row r="12255" spans="1:2" x14ac:dyDescent="0.25">
      <c r="A12255" s="2">
        <v>27755</v>
      </c>
      <c r="B12255" s="1">
        <v>81166.810248000009</v>
      </c>
    </row>
    <row r="12256" spans="1:2" x14ac:dyDescent="0.25">
      <c r="A12256" s="2">
        <v>27756</v>
      </c>
      <c r="B12256" s="1">
        <v>32714.918813933102</v>
      </c>
    </row>
    <row r="12257" spans="1:2" x14ac:dyDescent="0.25">
      <c r="A12257" s="2">
        <v>27757</v>
      </c>
      <c r="B12257" s="1">
        <v>314293.39305300004</v>
      </c>
    </row>
    <row r="12258" spans="1:2" x14ac:dyDescent="0.25">
      <c r="A12258" s="2">
        <v>27758</v>
      </c>
      <c r="B12258" s="1">
        <v>140445.94132800002</v>
      </c>
    </row>
    <row r="12259" spans="1:2" x14ac:dyDescent="0.25">
      <c r="A12259" s="2">
        <v>27759</v>
      </c>
      <c r="B12259" s="1">
        <v>31981.6533922415</v>
      </c>
    </row>
    <row r="12260" spans="1:2" x14ac:dyDescent="0.25">
      <c r="A12260" s="2">
        <v>27760</v>
      </c>
      <c r="B12260" s="1">
        <v>1647026.9471842183</v>
      </c>
    </row>
    <row r="12261" spans="1:2" x14ac:dyDescent="0.25">
      <c r="A12261" s="2">
        <v>27761</v>
      </c>
      <c r="B12261" s="1">
        <v>32542.410028955182</v>
      </c>
    </row>
    <row r="12262" spans="1:2" x14ac:dyDescent="0.25">
      <c r="A12262" s="2">
        <v>27770</v>
      </c>
      <c r="B12262" s="1">
        <v>71000.455036457322</v>
      </c>
    </row>
    <row r="12263" spans="1:2" x14ac:dyDescent="0.25">
      <c r="A12263" s="2">
        <v>27771</v>
      </c>
      <c r="B12263" s="1">
        <v>43883670</v>
      </c>
    </row>
    <row r="12264" spans="1:2" x14ac:dyDescent="0.25">
      <c r="A12264" s="2">
        <v>27772</v>
      </c>
      <c r="B12264" s="1">
        <v>31747.34632344449</v>
      </c>
    </row>
    <row r="12265" spans="1:2" x14ac:dyDescent="0.25">
      <c r="A12265" s="2">
        <v>27786</v>
      </c>
      <c r="B12265" s="1">
        <v>762046.37696873606</v>
      </c>
    </row>
    <row r="12266" spans="1:2" x14ac:dyDescent="0.25">
      <c r="A12266" s="2">
        <v>27787</v>
      </c>
      <c r="B12266" s="1">
        <v>707479.6612307867</v>
      </c>
    </row>
    <row r="12267" spans="1:2" x14ac:dyDescent="0.25">
      <c r="A12267" s="2">
        <v>27789</v>
      </c>
      <c r="B12267" s="1">
        <v>15414490.299191672</v>
      </c>
    </row>
    <row r="12268" spans="1:2" x14ac:dyDescent="0.25">
      <c r="A12268" s="2">
        <v>27790</v>
      </c>
      <c r="B12268" s="1">
        <v>296998.87500000006</v>
      </c>
    </row>
    <row r="12269" spans="1:2" x14ac:dyDescent="0.25">
      <c r="A12269" s="2">
        <v>27794</v>
      </c>
      <c r="B12269" s="1">
        <v>146653.0843383208</v>
      </c>
    </row>
    <row r="12270" spans="1:2" x14ac:dyDescent="0.25">
      <c r="A12270" s="2">
        <v>27795</v>
      </c>
      <c r="B12270" s="1">
        <v>47380.227247765186</v>
      </c>
    </row>
    <row r="12271" spans="1:2" x14ac:dyDescent="0.25">
      <c r="A12271" s="2">
        <v>27796</v>
      </c>
      <c r="B12271" s="1">
        <v>4650713.1455639768</v>
      </c>
    </row>
    <row r="12272" spans="1:2" x14ac:dyDescent="0.25">
      <c r="A12272" s="2">
        <v>27807</v>
      </c>
      <c r="B12272" s="1">
        <v>147250.50158601004</v>
      </c>
    </row>
    <row r="12273" spans="1:2" x14ac:dyDescent="0.25">
      <c r="A12273" s="2">
        <v>27808</v>
      </c>
      <c r="B12273" s="1">
        <v>365001.97742780327</v>
      </c>
    </row>
    <row r="12274" spans="1:2" x14ac:dyDescent="0.25">
      <c r="A12274" s="2">
        <v>27809</v>
      </c>
      <c r="B12274" s="1">
        <v>4278.3572873700004</v>
      </c>
    </row>
    <row r="12275" spans="1:2" x14ac:dyDescent="0.25">
      <c r="A12275" s="2">
        <v>27810</v>
      </c>
      <c r="B12275" s="1">
        <v>34167.640727265374</v>
      </c>
    </row>
    <row r="12276" spans="1:2" x14ac:dyDescent="0.25">
      <c r="A12276" s="2">
        <v>27816</v>
      </c>
      <c r="B12276" s="1">
        <v>3580289.9260967262</v>
      </c>
    </row>
    <row r="12277" spans="1:2" x14ac:dyDescent="0.25">
      <c r="A12277" s="2">
        <v>27817</v>
      </c>
      <c r="B12277" s="1">
        <v>5992041.0318946904</v>
      </c>
    </row>
    <row r="12278" spans="1:2" x14ac:dyDescent="0.25">
      <c r="A12278" s="2">
        <v>27818</v>
      </c>
      <c r="B12278" s="1">
        <v>439967.98415393819</v>
      </c>
    </row>
    <row r="12279" spans="1:2" x14ac:dyDescent="0.25">
      <c r="A12279" s="2">
        <v>27819</v>
      </c>
      <c r="B12279" s="1">
        <v>23734052.723166574</v>
      </c>
    </row>
    <row r="12280" spans="1:2" x14ac:dyDescent="0.25">
      <c r="A12280" s="2">
        <v>27820</v>
      </c>
      <c r="B12280" s="1">
        <v>811317.10839395947</v>
      </c>
    </row>
    <row r="12281" spans="1:2" x14ac:dyDescent="0.25">
      <c r="A12281" s="2">
        <v>27821</v>
      </c>
      <c r="B12281" s="1">
        <v>4050530.9366832753</v>
      </c>
    </row>
    <row r="12282" spans="1:2" x14ac:dyDescent="0.25">
      <c r="A12282" s="2">
        <v>27830</v>
      </c>
      <c r="B12282" s="1">
        <v>8477116.9313853718</v>
      </c>
    </row>
    <row r="12283" spans="1:2" x14ac:dyDescent="0.25">
      <c r="A12283" s="2">
        <v>27835</v>
      </c>
      <c r="B12283" s="1">
        <v>483865</v>
      </c>
    </row>
    <row r="12284" spans="1:2" x14ac:dyDescent="0.25">
      <c r="A12284" s="2">
        <v>27836</v>
      </c>
      <c r="B12284" s="1">
        <v>22580822.053860378</v>
      </c>
    </row>
    <row r="12285" spans="1:2" x14ac:dyDescent="0.25">
      <c r="A12285" s="2">
        <v>27837</v>
      </c>
      <c r="B12285" s="1">
        <v>17925093</v>
      </c>
    </row>
    <row r="12286" spans="1:2" x14ac:dyDescent="0.25">
      <c r="A12286" s="2">
        <v>27838</v>
      </c>
      <c r="B12286" s="1">
        <v>3805.4673464199836</v>
      </c>
    </row>
    <row r="12287" spans="1:2" x14ac:dyDescent="0.25">
      <c r="A12287" s="2">
        <v>27839</v>
      </c>
      <c r="B12287" s="1">
        <v>2463.5393874192528</v>
      </c>
    </row>
    <row r="12288" spans="1:2" x14ac:dyDescent="0.25">
      <c r="A12288" s="2">
        <v>27841</v>
      </c>
      <c r="B12288" s="1">
        <v>4057264.7912118151</v>
      </c>
    </row>
    <row r="12289" spans="1:2" x14ac:dyDescent="0.25">
      <c r="A12289" s="2">
        <v>27842</v>
      </c>
      <c r="B12289" s="1">
        <v>155764.81200459151</v>
      </c>
    </row>
    <row r="12290" spans="1:2" x14ac:dyDescent="0.25">
      <c r="A12290" s="2">
        <v>27843</v>
      </c>
      <c r="B12290" s="1">
        <v>65571.375253034188</v>
      </c>
    </row>
    <row r="12291" spans="1:2" x14ac:dyDescent="0.25">
      <c r="A12291" s="2">
        <v>27844</v>
      </c>
      <c r="B12291" s="1">
        <v>1469916.8894442101</v>
      </c>
    </row>
    <row r="12292" spans="1:2" x14ac:dyDescent="0.25">
      <c r="A12292" s="2">
        <v>27846</v>
      </c>
      <c r="B12292" s="1">
        <v>66336.40967873529</v>
      </c>
    </row>
    <row r="12293" spans="1:2" x14ac:dyDescent="0.25">
      <c r="A12293" s="2">
        <v>27849</v>
      </c>
      <c r="B12293" s="1">
        <v>8799.3596830787646</v>
      </c>
    </row>
    <row r="12294" spans="1:2" x14ac:dyDescent="0.25">
      <c r="A12294" s="2">
        <v>27851</v>
      </c>
      <c r="B12294" s="1">
        <v>27055.08</v>
      </c>
    </row>
    <row r="12295" spans="1:2" x14ac:dyDescent="0.25">
      <c r="A12295" s="2">
        <v>27853</v>
      </c>
      <c r="B12295" s="1">
        <v>98752.47286935008</v>
      </c>
    </row>
    <row r="12296" spans="1:2" x14ac:dyDescent="0.25">
      <c r="A12296" s="2">
        <v>27880</v>
      </c>
      <c r="B12296" s="1">
        <v>480549.94069636823</v>
      </c>
    </row>
    <row r="12297" spans="1:2" x14ac:dyDescent="0.25">
      <c r="A12297" s="2">
        <v>27881</v>
      </c>
      <c r="B12297" s="1">
        <v>469751.06562453974</v>
      </c>
    </row>
    <row r="12298" spans="1:2" x14ac:dyDescent="0.25">
      <c r="A12298" s="2">
        <v>27882</v>
      </c>
      <c r="B12298" s="1">
        <v>15086028.475344414</v>
      </c>
    </row>
    <row r="12299" spans="1:2" x14ac:dyDescent="0.25">
      <c r="A12299" s="2">
        <v>27884</v>
      </c>
      <c r="B12299" s="1">
        <v>50558488.638438769</v>
      </c>
    </row>
    <row r="12300" spans="1:2" x14ac:dyDescent="0.25">
      <c r="A12300" s="2">
        <v>27890</v>
      </c>
      <c r="B12300" s="1">
        <v>1135631.5712737532</v>
      </c>
    </row>
    <row r="12301" spans="1:2" x14ac:dyDescent="0.25">
      <c r="A12301" s="2">
        <v>27891</v>
      </c>
      <c r="B12301" s="1">
        <v>32046.040811957759</v>
      </c>
    </row>
    <row r="12302" spans="1:2" x14ac:dyDescent="0.25">
      <c r="A12302" s="2">
        <v>27893</v>
      </c>
      <c r="B12302" s="1">
        <v>971898.75646456494</v>
      </c>
    </row>
    <row r="12303" spans="1:2" x14ac:dyDescent="0.25">
      <c r="A12303" s="2">
        <v>27900</v>
      </c>
      <c r="B12303" s="1">
        <v>308474.18597680982</v>
      </c>
    </row>
    <row r="12304" spans="1:2" x14ac:dyDescent="0.25">
      <c r="A12304" s="2">
        <v>27901</v>
      </c>
      <c r="B12304" s="1">
        <v>768620.73211246531</v>
      </c>
    </row>
    <row r="12305" spans="1:2" x14ac:dyDescent="0.25">
      <c r="A12305" s="2">
        <v>27902</v>
      </c>
      <c r="B12305" s="1">
        <v>757186.88318641332</v>
      </c>
    </row>
    <row r="12306" spans="1:2" x14ac:dyDescent="0.25">
      <c r="A12306" s="2">
        <v>27903</v>
      </c>
      <c r="B12306" s="1">
        <v>701206.59470156149</v>
      </c>
    </row>
    <row r="12307" spans="1:2" x14ac:dyDescent="0.25">
      <c r="A12307" s="2">
        <v>27904</v>
      </c>
      <c r="B12307" s="1">
        <v>455389.64166651503</v>
      </c>
    </row>
    <row r="12308" spans="1:2" x14ac:dyDescent="0.25">
      <c r="A12308" s="2">
        <v>27905</v>
      </c>
      <c r="B12308" s="1">
        <v>890825.12197530537</v>
      </c>
    </row>
    <row r="12309" spans="1:2" x14ac:dyDescent="0.25">
      <c r="A12309" s="2">
        <v>27906</v>
      </c>
      <c r="B12309" s="1">
        <v>399667.44629587996</v>
      </c>
    </row>
    <row r="12310" spans="1:2" x14ac:dyDescent="0.25">
      <c r="A12310" s="2">
        <v>27907</v>
      </c>
      <c r="B12310" s="1">
        <v>29486.328383627719</v>
      </c>
    </row>
    <row r="12311" spans="1:2" x14ac:dyDescent="0.25">
      <c r="A12311" s="2">
        <v>27911</v>
      </c>
      <c r="B12311" s="1">
        <v>368372.38106202084</v>
      </c>
    </row>
    <row r="12312" spans="1:2" x14ac:dyDescent="0.25">
      <c r="A12312" s="2">
        <v>27912</v>
      </c>
      <c r="B12312" s="1">
        <v>137111.17508281546</v>
      </c>
    </row>
    <row r="12313" spans="1:2" x14ac:dyDescent="0.25">
      <c r="A12313" s="2">
        <v>27913</v>
      </c>
      <c r="B12313" s="1">
        <v>14487770.796365116</v>
      </c>
    </row>
    <row r="12314" spans="1:2" x14ac:dyDescent="0.25">
      <c r="A12314" s="2">
        <v>27915</v>
      </c>
      <c r="B12314" s="1">
        <v>279860.40669898584</v>
      </c>
    </row>
    <row r="12315" spans="1:2" x14ac:dyDescent="0.25">
      <c r="A12315" s="2">
        <v>27916</v>
      </c>
      <c r="B12315" s="1">
        <v>294583.59297191683</v>
      </c>
    </row>
    <row r="12316" spans="1:2" x14ac:dyDescent="0.25">
      <c r="A12316" s="2">
        <v>27920</v>
      </c>
      <c r="B12316" s="1">
        <v>17197928.406022787</v>
      </c>
    </row>
    <row r="12317" spans="1:2" x14ac:dyDescent="0.25">
      <c r="A12317" s="2">
        <v>27921</v>
      </c>
      <c r="B12317" s="1">
        <v>8556373.0247088112</v>
      </c>
    </row>
    <row r="12318" spans="1:2" x14ac:dyDescent="0.25">
      <c r="A12318" s="2">
        <v>27922</v>
      </c>
      <c r="B12318" s="1">
        <v>662708</v>
      </c>
    </row>
    <row r="12319" spans="1:2" x14ac:dyDescent="0.25">
      <c r="A12319" s="2">
        <v>27923</v>
      </c>
      <c r="B12319" s="1">
        <v>959064.29344169679</v>
      </c>
    </row>
    <row r="12320" spans="1:2" x14ac:dyDescent="0.25">
      <c r="A12320" s="2">
        <v>27925</v>
      </c>
      <c r="B12320" s="1">
        <v>8093881.3590000011</v>
      </c>
    </row>
    <row r="12321" spans="1:2" x14ac:dyDescent="0.25">
      <c r="A12321" s="2">
        <v>27930</v>
      </c>
      <c r="B12321" s="1">
        <v>1122939.451909689</v>
      </c>
    </row>
    <row r="12322" spans="1:2" x14ac:dyDescent="0.25">
      <c r="A12322" s="2">
        <v>27931</v>
      </c>
      <c r="B12322" s="1">
        <v>440594.10293060279</v>
      </c>
    </row>
    <row r="12323" spans="1:2" x14ac:dyDescent="0.25">
      <c r="A12323" s="2">
        <v>27932</v>
      </c>
      <c r="B12323" s="1">
        <v>345564.00229851197</v>
      </c>
    </row>
    <row r="12324" spans="1:2" x14ac:dyDescent="0.25">
      <c r="A12324" s="2">
        <v>27933</v>
      </c>
      <c r="B12324" s="1">
        <v>4639160.3609920563</v>
      </c>
    </row>
    <row r="12325" spans="1:2" x14ac:dyDescent="0.25">
      <c r="A12325" s="2">
        <v>27934</v>
      </c>
      <c r="B12325" s="1">
        <v>91411463.328368664</v>
      </c>
    </row>
    <row r="12326" spans="1:2" x14ac:dyDescent="0.25">
      <c r="A12326" s="2">
        <v>27935</v>
      </c>
      <c r="B12326" s="1">
        <v>228396.20776917276</v>
      </c>
    </row>
    <row r="12327" spans="1:2" x14ac:dyDescent="0.25">
      <c r="A12327" s="2">
        <v>27936</v>
      </c>
      <c r="B12327" s="1">
        <v>1227967.9425000001</v>
      </c>
    </row>
    <row r="12328" spans="1:2" x14ac:dyDescent="0.25">
      <c r="A12328" s="2">
        <v>27943</v>
      </c>
      <c r="B12328" s="1">
        <v>3471300</v>
      </c>
    </row>
    <row r="12329" spans="1:2" x14ac:dyDescent="0.25">
      <c r="A12329" s="2">
        <v>27944</v>
      </c>
      <c r="B12329" s="1">
        <v>3277174</v>
      </c>
    </row>
    <row r="12330" spans="1:2" x14ac:dyDescent="0.25">
      <c r="A12330" s="2">
        <v>27945</v>
      </c>
      <c r="B12330" s="1">
        <v>2750708</v>
      </c>
    </row>
    <row r="12331" spans="1:2" x14ac:dyDescent="0.25">
      <c r="A12331" s="2">
        <v>27946</v>
      </c>
      <c r="B12331" s="1">
        <v>19599.979315500004</v>
      </c>
    </row>
    <row r="12332" spans="1:2" x14ac:dyDescent="0.25">
      <c r="A12332" s="2">
        <v>27947</v>
      </c>
      <c r="B12332" s="1">
        <v>20762.416309500004</v>
      </c>
    </row>
    <row r="12333" spans="1:2" x14ac:dyDescent="0.25">
      <c r="A12333" s="2">
        <v>27951</v>
      </c>
      <c r="B12333" s="1">
        <v>22207.500000000004</v>
      </c>
    </row>
    <row r="12334" spans="1:2" x14ac:dyDescent="0.25">
      <c r="A12334" s="2">
        <v>27952</v>
      </c>
      <c r="B12334" s="1">
        <v>16920</v>
      </c>
    </row>
    <row r="12335" spans="1:2" x14ac:dyDescent="0.25">
      <c r="A12335" s="2">
        <v>27957</v>
      </c>
      <c r="B12335" s="1">
        <v>42718.871006603425</v>
      </c>
    </row>
    <row r="12336" spans="1:2" x14ac:dyDescent="0.25">
      <c r="A12336" s="2">
        <v>27960</v>
      </c>
      <c r="B12336" s="1">
        <v>1463001.9069434092</v>
      </c>
    </row>
    <row r="12337" spans="1:2" x14ac:dyDescent="0.25">
      <c r="A12337" s="2">
        <v>27961</v>
      </c>
      <c r="B12337" s="1">
        <v>2954184.3010258335</v>
      </c>
    </row>
    <row r="12338" spans="1:2" x14ac:dyDescent="0.25">
      <c r="A12338" s="2">
        <v>27962</v>
      </c>
      <c r="B12338" s="1">
        <v>4296612.9794142507</v>
      </c>
    </row>
    <row r="12339" spans="1:2" x14ac:dyDescent="0.25">
      <c r="A12339" s="2">
        <v>27963</v>
      </c>
      <c r="B12339" s="1">
        <v>4296612.9794142507</v>
      </c>
    </row>
    <row r="12340" spans="1:2" x14ac:dyDescent="0.25">
      <c r="A12340" s="2">
        <v>27964</v>
      </c>
      <c r="B12340" s="1">
        <v>7558279.0420308197</v>
      </c>
    </row>
    <row r="12341" spans="1:2" x14ac:dyDescent="0.25">
      <c r="A12341" s="2">
        <v>27965</v>
      </c>
      <c r="B12341" s="1">
        <v>3518590.9853288368</v>
      </c>
    </row>
    <row r="12342" spans="1:2" x14ac:dyDescent="0.25">
      <c r="A12342" s="2">
        <v>27966</v>
      </c>
      <c r="B12342" s="1">
        <v>847273.25881062099</v>
      </c>
    </row>
    <row r="12343" spans="1:2" x14ac:dyDescent="0.25">
      <c r="A12343" s="2">
        <v>27967</v>
      </c>
      <c r="B12343" s="1">
        <v>2744197.1746029723</v>
      </c>
    </row>
    <row r="12344" spans="1:2" x14ac:dyDescent="0.25">
      <c r="A12344" s="2">
        <v>27968</v>
      </c>
      <c r="B12344" s="1">
        <v>7842732.0478082746</v>
      </c>
    </row>
    <row r="12345" spans="1:2" x14ac:dyDescent="0.25">
      <c r="A12345" s="2">
        <v>27969</v>
      </c>
      <c r="B12345" s="1">
        <v>4300787.9551928546</v>
      </c>
    </row>
    <row r="12346" spans="1:2" x14ac:dyDescent="0.25">
      <c r="A12346" s="2">
        <v>27971</v>
      </c>
      <c r="B12346" s="1">
        <v>820714.50545896601</v>
      </c>
    </row>
    <row r="12347" spans="1:2" x14ac:dyDescent="0.25">
      <c r="A12347" s="2">
        <v>27972</v>
      </c>
      <c r="B12347" s="1">
        <v>544263.30362015637</v>
      </c>
    </row>
    <row r="12348" spans="1:2" x14ac:dyDescent="0.25">
      <c r="A12348" s="2">
        <v>27975</v>
      </c>
      <c r="B12348" s="1">
        <v>654843.78435568023</v>
      </c>
    </row>
    <row r="12349" spans="1:2" x14ac:dyDescent="0.25">
      <c r="A12349" s="2">
        <v>27976</v>
      </c>
      <c r="B12349" s="1">
        <v>328285.80218358641</v>
      </c>
    </row>
    <row r="12350" spans="1:2" x14ac:dyDescent="0.25">
      <c r="A12350" s="2">
        <v>27977</v>
      </c>
      <c r="B12350" s="1">
        <v>21181907.720394559</v>
      </c>
    </row>
    <row r="12351" spans="1:2" x14ac:dyDescent="0.25">
      <c r="A12351" s="2">
        <v>27978</v>
      </c>
      <c r="B12351" s="1">
        <v>16855827.15884484</v>
      </c>
    </row>
    <row r="12352" spans="1:2" x14ac:dyDescent="0.25">
      <c r="A12352" s="2">
        <v>27979</v>
      </c>
      <c r="B12352" s="1">
        <v>89630.663096176548</v>
      </c>
    </row>
    <row r="12353" spans="1:2" x14ac:dyDescent="0.25">
      <c r="A12353" s="2">
        <v>27980</v>
      </c>
      <c r="B12353" s="1">
        <v>15346838.501388041</v>
      </c>
    </row>
    <row r="12354" spans="1:2" x14ac:dyDescent="0.25">
      <c r="A12354" s="2">
        <v>27981</v>
      </c>
      <c r="B12354" s="1">
        <v>11282378.989604907</v>
      </c>
    </row>
    <row r="12355" spans="1:2" x14ac:dyDescent="0.25">
      <c r="A12355" s="2">
        <v>27982</v>
      </c>
      <c r="B12355" s="1">
        <v>14709741.67346655</v>
      </c>
    </row>
    <row r="12356" spans="1:2" x14ac:dyDescent="0.25">
      <c r="A12356" s="2">
        <v>27983</v>
      </c>
      <c r="B12356" s="1">
        <v>89630.663096176548</v>
      </c>
    </row>
    <row r="12357" spans="1:2" x14ac:dyDescent="0.25">
      <c r="A12357" s="2">
        <v>27985</v>
      </c>
      <c r="B12357" s="1">
        <v>8300825.2958377721</v>
      </c>
    </row>
    <row r="12358" spans="1:2" x14ac:dyDescent="0.25">
      <c r="A12358" s="2">
        <v>27986</v>
      </c>
      <c r="B12358" s="1">
        <v>15118.4251005599</v>
      </c>
    </row>
    <row r="12359" spans="1:2" x14ac:dyDescent="0.25">
      <c r="A12359" s="2">
        <v>27987</v>
      </c>
      <c r="B12359" s="1">
        <v>7891277.9587386763</v>
      </c>
    </row>
    <row r="12360" spans="1:2" x14ac:dyDescent="0.25">
      <c r="A12360" s="2">
        <v>27988</v>
      </c>
      <c r="B12360" s="1">
        <v>21165.795140783859</v>
      </c>
    </row>
    <row r="12361" spans="1:2" x14ac:dyDescent="0.25">
      <c r="A12361" s="2">
        <v>27989</v>
      </c>
      <c r="B12361" s="1">
        <v>14963461.243279161</v>
      </c>
    </row>
    <row r="12362" spans="1:2" x14ac:dyDescent="0.25">
      <c r="A12362" s="2">
        <v>27990</v>
      </c>
      <c r="B12362" s="1">
        <v>18879133.344324175</v>
      </c>
    </row>
    <row r="12363" spans="1:2" x14ac:dyDescent="0.25">
      <c r="A12363" s="2">
        <v>27991</v>
      </c>
      <c r="B12363" s="1">
        <v>21176594.015855689</v>
      </c>
    </row>
    <row r="12364" spans="1:2" x14ac:dyDescent="0.25">
      <c r="A12364" s="2">
        <v>27993</v>
      </c>
      <c r="B12364" s="1">
        <v>10509465.219903495</v>
      </c>
    </row>
    <row r="12365" spans="1:2" x14ac:dyDescent="0.25">
      <c r="A12365" s="2">
        <v>27994</v>
      </c>
      <c r="B12365" s="1">
        <v>389587.77630383521</v>
      </c>
    </row>
    <row r="12366" spans="1:2" x14ac:dyDescent="0.25">
      <c r="A12366" s="2">
        <v>27995</v>
      </c>
      <c r="B12366" s="1">
        <v>10413498.071250001</v>
      </c>
    </row>
    <row r="12367" spans="1:2" x14ac:dyDescent="0.25">
      <c r="A12367" s="2">
        <v>28000</v>
      </c>
      <c r="B12367" s="1">
        <v>84891112</v>
      </c>
    </row>
    <row r="12368" spans="1:2" x14ac:dyDescent="0.25">
      <c r="A12368" s="2">
        <v>28001</v>
      </c>
      <c r="B12368" s="1">
        <v>927751.09500000009</v>
      </c>
    </row>
    <row r="12369" spans="1:2" x14ac:dyDescent="0.25">
      <c r="A12369" s="2">
        <v>28002</v>
      </c>
      <c r="B12369" s="1">
        <v>706370.61676090991</v>
      </c>
    </row>
    <row r="12370" spans="1:2" x14ac:dyDescent="0.25">
      <c r="A12370" s="2">
        <v>28003</v>
      </c>
      <c r="B12370" s="1">
        <v>93664.042935504491</v>
      </c>
    </row>
    <row r="12371" spans="1:2" x14ac:dyDescent="0.25">
      <c r="A12371" s="2">
        <v>28004</v>
      </c>
      <c r="B12371" s="1">
        <v>92858.446855146089</v>
      </c>
    </row>
    <row r="12372" spans="1:2" x14ac:dyDescent="0.25">
      <c r="A12372" s="2">
        <v>28005</v>
      </c>
      <c r="B12372" s="1">
        <v>38345.833481306538</v>
      </c>
    </row>
    <row r="12373" spans="1:2" x14ac:dyDescent="0.25">
      <c r="A12373" s="2">
        <v>28006</v>
      </c>
      <c r="B12373" s="1">
        <v>330374.30462247803</v>
      </c>
    </row>
    <row r="12374" spans="1:2" x14ac:dyDescent="0.25">
      <c r="A12374" s="2">
        <v>28007</v>
      </c>
      <c r="B12374" s="1">
        <v>30223891.551033605</v>
      </c>
    </row>
    <row r="12375" spans="1:2" x14ac:dyDescent="0.25">
      <c r="A12375" s="2">
        <v>28008</v>
      </c>
      <c r="B12375" s="1">
        <v>50764529.194034122</v>
      </c>
    </row>
    <row r="12376" spans="1:2" x14ac:dyDescent="0.25">
      <c r="A12376" s="2">
        <v>28009</v>
      </c>
      <c r="B12376" s="1">
        <v>13320131.630348587</v>
      </c>
    </row>
    <row r="12377" spans="1:2" x14ac:dyDescent="0.25">
      <c r="A12377" s="2">
        <v>28022</v>
      </c>
      <c r="B12377" s="1">
        <v>61337.610407985878</v>
      </c>
    </row>
    <row r="12378" spans="1:2" x14ac:dyDescent="0.25">
      <c r="A12378" s="2">
        <v>28023</v>
      </c>
      <c r="B12378" s="1">
        <v>612726.05499603506</v>
      </c>
    </row>
    <row r="12379" spans="1:2" x14ac:dyDescent="0.25">
      <c r="A12379" s="2">
        <v>28024</v>
      </c>
      <c r="B12379" s="1">
        <v>682354.0157910391</v>
      </c>
    </row>
    <row r="12380" spans="1:2" x14ac:dyDescent="0.25">
      <c r="A12380" s="2">
        <v>28025</v>
      </c>
      <c r="B12380" s="1">
        <v>909805.35438805213</v>
      </c>
    </row>
    <row r="12381" spans="1:2" x14ac:dyDescent="0.25">
      <c r="A12381" s="2">
        <v>28030</v>
      </c>
      <c r="B12381" s="1">
        <v>648589</v>
      </c>
    </row>
    <row r="12382" spans="1:2" x14ac:dyDescent="0.25">
      <c r="A12382" s="2">
        <v>28040</v>
      </c>
      <c r="B12382" s="1">
        <v>22975229.04260676</v>
      </c>
    </row>
    <row r="12383" spans="1:2" x14ac:dyDescent="0.25">
      <c r="A12383" s="2">
        <v>28041</v>
      </c>
      <c r="B12383" s="1">
        <v>164136196.87687889</v>
      </c>
    </row>
    <row r="12384" spans="1:2" x14ac:dyDescent="0.25">
      <c r="A12384" s="2">
        <v>28060</v>
      </c>
      <c r="B12384" s="1">
        <v>36692.716729691638</v>
      </c>
    </row>
    <row r="12385" spans="1:2" x14ac:dyDescent="0.25">
      <c r="A12385" s="2">
        <v>28064</v>
      </c>
      <c r="B12385" s="1">
        <v>7185927</v>
      </c>
    </row>
    <row r="12386" spans="1:2" x14ac:dyDescent="0.25">
      <c r="A12386" s="2">
        <v>28070</v>
      </c>
      <c r="B12386" s="1">
        <v>80991.56303871375</v>
      </c>
    </row>
    <row r="12387" spans="1:2" x14ac:dyDescent="0.25">
      <c r="A12387" s="2">
        <v>28071</v>
      </c>
      <c r="B12387" s="1">
        <v>142535</v>
      </c>
    </row>
    <row r="12388" spans="1:2" x14ac:dyDescent="0.25">
      <c r="A12388" s="2">
        <v>28084</v>
      </c>
      <c r="B12388" s="1">
        <v>202425.63674605507</v>
      </c>
    </row>
    <row r="12389" spans="1:2" x14ac:dyDescent="0.25">
      <c r="A12389" s="2">
        <v>28085</v>
      </c>
      <c r="B12389" s="1">
        <v>1866789.9450000003</v>
      </c>
    </row>
    <row r="12390" spans="1:2" x14ac:dyDescent="0.25">
      <c r="A12390" s="2">
        <v>28086</v>
      </c>
      <c r="B12390" s="1">
        <v>377960.62751399749</v>
      </c>
    </row>
    <row r="12391" spans="1:2" x14ac:dyDescent="0.25">
      <c r="A12391" s="2">
        <v>28090</v>
      </c>
      <c r="B12391" s="1">
        <v>105791.99223047555</v>
      </c>
    </row>
    <row r="12392" spans="1:2" x14ac:dyDescent="0.25">
      <c r="A12392" s="2">
        <v>28091</v>
      </c>
      <c r="B12392" s="1">
        <v>425117.66270270984</v>
      </c>
    </row>
    <row r="12393" spans="1:2" x14ac:dyDescent="0.25">
      <c r="A12393" s="2">
        <v>28092</v>
      </c>
      <c r="B12393" s="1">
        <v>395467.75648828462</v>
      </c>
    </row>
    <row r="12394" spans="1:2" x14ac:dyDescent="0.25">
      <c r="A12394" s="2">
        <v>28093</v>
      </c>
      <c r="B12394" s="1">
        <v>62765139.692700006</v>
      </c>
    </row>
    <row r="12395" spans="1:2" x14ac:dyDescent="0.25">
      <c r="A12395" s="2">
        <v>28094</v>
      </c>
      <c r="B12395" s="1">
        <v>80747394.191550002</v>
      </c>
    </row>
    <row r="12396" spans="1:2" x14ac:dyDescent="0.25">
      <c r="A12396" s="2">
        <v>28095</v>
      </c>
      <c r="B12396" s="1">
        <v>62474530.444200009</v>
      </c>
    </row>
    <row r="12397" spans="1:2" x14ac:dyDescent="0.25">
      <c r="A12397" s="2">
        <v>28100</v>
      </c>
      <c r="B12397" s="1">
        <v>4622110.7507188767</v>
      </c>
    </row>
    <row r="12398" spans="1:2" x14ac:dyDescent="0.25">
      <c r="A12398" s="2">
        <v>28101</v>
      </c>
      <c r="B12398" s="1">
        <v>367090.47986669495</v>
      </c>
    </row>
    <row r="12399" spans="1:2" x14ac:dyDescent="0.25">
      <c r="A12399" s="2">
        <v>28102</v>
      </c>
      <c r="B12399" s="1">
        <v>1402.1794467000002</v>
      </c>
    </row>
    <row r="12400" spans="1:2" x14ac:dyDescent="0.25">
      <c r="A12400" s="2">
        <v>28103</v>
      </c>
      <c r="B12400" s="1">
        <v>8078.6384412349007</v>
      </c>
    </row>
    <row r="12401" spans="1:2" x14ac:dyDescent="0.25">
      <c r="A12401" s="2">
        <v>28104</v>
      </c>
      <c r="B12401" s="1">
        <v>6694.2226570264875</v>
      </c>
    </row>
    <row r="12402" spans="1:2" x14ac:dyDescent="0.25">
      <c r="A12402" s="2">
        <v>28105</v>
      </c>
      <c r="B12402" s="1">
        <v>667.37047943900131</v>
      </c>
    </row>
    <row r="12403" spans="1:2" x14ac:dyDescent="0.25">
      <c r="A12403" s="2">
        <v>28106</v>
      </c>
      <c r="B12403" s="1">
        <v>1251850.9536016614</v>
      </c>
    </row>
    <row r="12404" spans="1:2" x14ac:dyDescent="0.25">
      <c r="A12404" s="2">
        <v>28107</v>
      </c>
      <c r="B12404" s="1">
        <v>1562088.163922698</v>
      </c>
    </row>
    <row r="12405" spans="1:2" x14ac:dyDescent="0.25">
      <c r="A12405" s="2">
        <v>28108</v>
      </c>
      <c r="B12405" s="1">
        <v>1557329.5316335459</v>
      </c>
    </row>
    <row r="12406" spans="1:2" x14ac:dyDescent="0.25">
      <c r="A12406" s="2">
        <v>28109</v>
      </c>
      <c r="B12406" s="1">
        <v>48854.643664500014</v>
      </c>
    </row>
    <row r="12407" spans="1:2" x14ac:dyDescent="0.25">
      <c r="A12407" s="2">
        <v>28110</v>
      </c>
      <c r="B12407" s="1">
        <v>111012</v>
      </c>
    </row>
    <row r="12408" spans="1:2" x14ac:dyDescent="0.25">
      <c r="A12408" s="2">
        <v>28111</v>
      </c>
      <c r="B12408" s="1">
        <v>2078371.9999999998</v>
      </c>
    </row>
    <row r="12409" spans="1:2" x14ac:dyDescent="0.25">
      <c r="A12409" s="2">
        <v>28113</v>
      </c>
      <c r="B12409" s="1">
        <v>1687018.9774590004</v>
      </c>
    </row>
    <row r="12410" spans="1:2" x14ac:dyDescent="0.25">
      <c r="A12410" s="2">
        <v>28114</v>
      </c>
      <c r="B12410" s="1">
        <v>72587.732292000015</v>
      </c>
    </row>
    <row r="12411" spans="1:2" x14ac:dyDescent="0.25">
      <c r="A12411" s="2">
        <v>28115</v>
      </c>
      <c r="B12411" s="1">
        <v>207495.00342900003</v>
      </c>
    </row>
    <row r="12412" spans="1:2" x14ac:dyDescent="0.25">
      <c r="A12412" s="2">
        <v>28120</v>
      </c>
      <c r="B12412" s="1">
        <v>59343.111068837592</v>
      </c>
    </row>
    <row r="12413" spans="1:2" x14ac:dyDescent="0.25">
      <c r="A12413" s="2">
        <v>28121</v>
      </c>
      <c r="B12413" s="1">
        <v>18444</v>
      </c>
    </row>
    <row r="12414" spans="1:2" x14ac:dyDescent="0.25">
      <c r="A12414" s="2">
        <v>28122</v>
      </c>
      <c r="B12414" s="1">
        <v>4042351.2546751988</v>
      </c>
    </row>
    <row r="12415" spans="1:2" x14ac:dyDescent="0.25">
      <c r="A12415" s="2">
        <v>28130</v>
      </c>
      <c r="B12415" s="1">
        <v>3458.7258375597899</v>
      </c>
    </row>
    <row r="12416" spans="1:2" x14ac:dyDescent="0.25">
      <c r="A12416" s="2">
        <v>28131</v>
      </c>
      <c r="B12416" s="1">
        <v>24475347.981797285</v>
      </c>
    </row>
    <row r="12417" spans="1:2" x14ac:dyDescent="0.25">
      <c r="A12417" s="2">
        <v>28141</v>
      </c>
      <c r="B12417" s="1">
        <v>22583.67771872738</v>
      </c>
    </row>
    <row r="12418" spans="1:2" x14ac:dyDescent="0.25">
      <c r="A12418" s="2">
        <v>28143</v>
      </c>
      <c r="B12418" s="1">
        <v>136894.62552826435</v>
      </c>
    </row>
    <row r="12419" spans="1:2" x14ac:dyDescent="0.25">
      <c r="A12419" s="2">
        <v>28144</v>
      </c>
      <c r="B12419" s="1">
        <v>110012.17805610629</v>
      </c>
    </row>
    <row r="12420" spans="1:2" x14ac:dyDescent="0.25">
      <c r="A12420" s="2">
        <v>28145</v>
      </c>
      <c r="B12420" s="1">
        <v>24743.153604253588</v>
      </c>
    </row>
    <row r="12421" spans="1:2" x14ac:dyDescent="0.25">
      <c r="A12421" s="2">
        <v>28147</v>
      </c>
      <c r="B12421" s="1">
        <v>174776.27260427084</v>
      </c>
    </row>
    <row r="12422" spans="1:2" x14ac:dyDescent="0.25">
      <c r="A12422" s="2">
        <v>28148</v>
      </c>
      <c r="B12422" s="1">
        <v>372035.31283916038</v>
      </c>
    </row>
    <row r="12423" spans="1:2" x14ac:dyDescent="0.25">
      <c r="A12423" s="2">
        <v>28149</v>
      </c>
      <c r="B12423" s="1">
        <v>178691.58402288848</v>
      </c>
    </row>
    <row r="12424" spans="1:2" x14ac:dyDescent="0.25">
      <c r="A12424" s="2">
        <v>28150</v>
      </c>
      <c r="B12424" s="1">
        <v>299945.14589430409</v>
      </c>
    </row>
    <row r="12425" spans="1:2" x14ac:dyDescent="0.25">
      <c r="A12425" s="2">
        <v>28151</v>
      </c>
      <c r="B12425" s="1">
        <v>194978.47224363289</v>
      </c>
    </row>
    <row r="12426" spans="1:2" x14ac:dyDescent="0.25">
      <c r="A12426" s="2">
        <v>28152</v>
      </c>
      <c r="B12426" s="1">
        <v>297442.57570920832</v>
      </c>
    </row>
    <row r="12427" spans="1:2" x14ac:dyDescent="0.25">
      <c r="A12427" s="2">
        <v>28153</v>
      </c>
      <c r="B12427" s="1">
        <v>18668.366300109763</v>
      </c>
    </row>
    <row r="12428" spans="1:2" x14ac:dyDescent="0.25">
      <c r="A12428" s="2">
        <v>28154</v>
      </c>
      <c r="B12428" s="1">
        <v>439301.97757242073</v>
      </c>
    </row>
    <row r="12429" spans="1:2" x14ac:dyDescent="0.25">
      <c r="A12429" s="2">
        <v>28155</v>
      </c>
      <c r="B12429" s="1">
        <v>718580.7374220629</v>
      </c>
    </row>
    <row r="12430" spans="1:2" x14ac:dyDescent="0.25">
      <c r="A12430" s="2">
        <v>28157</v>
      </c>
      <c r="B12430" s="1">
        <v>18668.366300109763</v>
      </c>
    </row>
    <row r="12431" spans="1:2" x14ac:dyDescent="0.25">
      <c r="A12431" s="2">
        <v>28158</v>
      </c>
      <c r="B12431" s="1">
        <v>110193.81621470195</v>
      </c>
    </row>
    <row r="12432" spans="1:2" x14ac:dyDescent="0.25">
      <c r="A12432" s="2">
        <v>28160</v>
      </c>
      <c r="B12432" s="1">
        <v>718580.7374220629</v>
      </c>
    </row>
    <row r="12433" spans="1:2" x14ac:dyDescent="0.25">
      <c r="A12433" s="2">
        <v>28161</v>
      </c>
      <c r="B12433" s="1">
        <v>463843.31100045703</v>
      </c>
    </row>
    <row r="12434" spans="1:2" x14ac:dyDescent="0.25">
      <c r="A12434" s="2">
        <v>28163</v>
      </c>
      <c r="B12434" s="1">
        <v>106823.41927187133</v>
      </c>
    </row>
    <row r="12435" spans="1:2" x14ac:dyDescent="0.25">
      <c r="A12435" s="2">
        <v>28164</v>
      </c>
      <c r="B12435" s="1">
        <v>718580.7374220629</v>
      </c>
    </row>
    <row r="12436" spans="1:2" x14ac:dyDescent="0.25">
      <c r="A12436" s="2">
        <v>28165</v>
      </c>
      <c r="B12436" s="1">
        <v>355849.33470652462</v>
      </c>
    </row>
    <row r="12437" spans="1:2" x14ac:dyDescent="0.25">
      <c r="A12437" s="2">
        <v>28166</v>
      </c>
      <c r="B12437" s="1">
        <v>6849716.2347657867</v>
      </c>
    </row>
    <row r="12438" spans="1:2" x14ac:dyDescent="0.25">
      <c r="A12438" s="2">
        <v>28167</v>
      </c>
      <c r="B12438" s="1">
        <v>712869.22643511044</v>
      </c>
    </row>
    <row r="12439" spans="1:2" x14ac:dyDescent="0.25">
      <c r="A12439" s="2">
        <v>28170</v>
      </c>
      <c r="B12439" s="1">
        <v>3099620.6074214373</v>
      </c>
    </row>
    <row r="12440" spans="1:2" x14ac:dyDescent="0.25">
      <c r="A12440" s="2">
        <v>28172</v>
      </c>
      <c r="B12440" s="1">
        <v>7027095.8867971124</v>
      </c>
    </row>
    <row r="12441" spans="1:2" x14ac:dyDescent="0.25">
      <c r="A12441" s="2">
        <v>28173</v>
      </c>
      <c r="B12441" s="1">
        <v>10172700.562500002</v>
      </c>
    </row>
    <row r="12442" spans="1:2" x14ac:dyDescent="0.25">
      <c r="A12442" s="2">
        <v>28174</v>
      </c>
      <c r="B12442" s="1">
        <v>209612</v>
      </c>
    </row>
    <row r="12443" spans="1:2" x14ac:dyDescent="0.25">
      <c r="A12443" s="2">
        <v>28175</v>
      </c>
      <c r="B12443" s="1">
        <v>67985.397902203506</v>
      </c>
    </row>
    <row r="12444" spans="1:2" x14ac:dyDescent="0.25">
      <c r="A12444" s="2">
        <v>28180</v>
      </c>
      <c r="B12444" s="1">
        <v>1749417.7616362169</v>
      </c>
    </row>
    <row r="12445" spans="1:2" x14ac:dyDescent="0.25">
      <c r="A12445" s="2">
        <v>28181</v>
      </c>
      <c r="B12445" s="1">
        <v>538768.83598361001</v>
      </c>
    </row>
    <row r="12446" spans="1:2" x14ac:dyDescent="0.25">
      <c r="A12446" s="2">
        <v>28190</v>
      </c>
      <c r="B12446" s="1">
        <v>27068.46888851517</v>
      </c>
    </row>
    <row r="12447" spans="1:2" x14ac:dyDescent="0.25">
      <c r="A12447" s="2">
        <v>28191</v>
      </c>
      <c r="B12447" s="1">
        <v>2424557.5989478235</v>
      </c>
    </row>
    <row r="12448" spans="1:2" x14ac:dyDescent="0.25">
      <c r="A12448" s="2">
        <v>28192</v>
      </c>
      <c r="B12448" s="1">
        <v>38431.865728842335</v>
      </c>
    </row>
    <row r="12449" spans="1:2" x14ac:dyDescent="0.25">
      <c r="A12449" s="2">
        <v>28193</v>
      </c>
      <c r="B12449" s="1">
        <v>43148.747436147947</v>
      </c>
    </row>
    <row r="12450" spans="1:2" x14ac:dyDescent="0.25">
      <c r="A12450" s="2">
        <v>28194</v>
      </c>
      <c r="B12450" s="1">
        <v>34706.601198640739</v>
      </c>
    </row>
    <row r="12451" spans="1:2" x14ac:dyDescent="0.25">
      <c r="A12451" s="2">
        <v>28195</v>
      </c>
      <c r="B12451" s="1">
        <v>16857.492010768361</v>
      </c>
    </row>
    <row r="12452" spans="1:2" x14ac:dyDescent="0.25">
      <c r="A12452" s="2">
        <v>28196</v>
      </c>
      <c r="B12452" s="1">
        <v>7343.3272034189686</v>
      </c>
    </row>
    <row r="12453" spans="1:2" x14ac:dyDescent="0.25">
      <c r="A12453" s="2">
        <v>28197</v>
      </c>
      <c r="B12453" s="1">
        <v>15437.067405727465</v>
      </c>
    </row>
    <row r="12454" spans="1:2" x14ac:dyDescent="0.25">
      <c r="A12454" s="2">
        <v>28198</v>
      </c>
      <c r="B12454" s="1">
        <v>9514.1648073493925</v>
      </c>
    </row>
    <row r="12455" spans="1:2" x14ac:dyDescent="0.25">
      <c r="A12455" s="2">
        <v>28199</v>
      </c>
      <c r="B12455" s="1">
        <v>27068.46888851517</v>
      </c>
    </row>
    <row r="12456" spans="1:2" x14ac:dyDescent="0.25">
      <c r="A12456" s="2">
        <v>28200</v>
      </c>
      <c r="B12456" s="1">
        <v>2626.4454961133533</v>
      </c>
    </row>
    <row r="12457" spans="1:2" x14ac:dyDescent="0.25">
      <c r="A12457" s="2">
        <v>28201</v>
      </c>
      <c r="B12457" s="1">
        <v>29239.306492445598</v>
      </c>
    </row>
    <row r="12458" spans="1:2" x14ac:dyDescent="0.25">
      <c r="A12458" s="2">
        <v>28202</v>
      </c>
      <c r="B12458" s="1">
        <v>10934.589412390289</v>
      </c>
    </row>
    <row r="12459" spans="1:2" x14ac:dyDescent="0.25">
      <c r="A12459" s="2">
        <v>28203</v>
      </c>
      <c r="B12459" s="1">
        <v>14204.246050408952</v>
      </c>
    </row>
    <row r="12460" spans="1:2" x14ac:dyDescent="0.25">
      <c r="A12460" s="2">
        <v>28204</v>
      </c>
      <c r="B12460" s="1">
        <v>181063.93644634506</v>
      </c>
    </row>
    <row r="12461" spans="1:2" x14ac:dyDescent="0.25">
      <c r="A12461" s="2">
        <v>28205</v>
      </c>
      <c r="B12461" s="1">
        <v>70806.826538076333</v>
      </c>
    </row>
    <row r="12462" spans="1:2" x14ac:dyDescent="0.25">
      <c r="A12462" s="2">
        <v>28206</v>
      </c>
      <c r="B12462" s="1">
        <v>10478.981520207359</v>
      </c>
    </row>
    <row r="12463" spans="1:2" x14ac:dyDescent="0.25">
      <c r="A12463" s="2">
        <v>28207</v>
      </c>
      <c r="B12463" s="1">
        <v>71905.645572164547</v>
      </c>
    </row>
    <row r="12464" spans="1:2" x14ac:dyDescent="0.25">
      <c r="A12464" s="2">
        <v>28208</v>
      </c>
      <c r="B12464" s="1">
        <v>31356.543167883912</v>
      </c>
    </row>
    <row r="12465" spans="1:2" x14ac:dyDescent="0.25">
      <c r="A12465" s="2">
        <v>28209</v>
      </c>
      <c r="B12465" s="1">
        <v>12221.011696200909</v>
      </c>
    </row>
    <row r="12466" spans="1:2" x14ac:dyDescent="0.25">
      <c r="A12466" s="2">
        <v>28210</v>
      </c>
      <c r="B12466" s="1">
        <v>6164.1067765925636</v>
      </c>
    </row>
    <row r="12467" spans="1:2" x14ac:dyDescent="0.25">
      <c r="A12467" s="2">
        <v>28211</v>
      </c>
      <c r="B12467" s="1">
        <v>71396.436751489513</v>
      </c>
    </row>
    <row r="12468" spans="1:2" x14ac:dyDescent="0.25">
      <c r="A12468" s="2">
        <v>28212</v>
      </c>
      <c r="B12468" s="1">
        <v>23557.608072282015</v>
      </c>
    </row>
    <row r="12469" spans="1:2" x14ac:dyDescent="0.25">
      <c r="A12469" s="2">
        <v>28213</v>
      </c>
      <c r="B12469" s="1">
        <v>55744.965631793624</v>
      </c>
    </row>
    <row r="12470" spans="1:2" x14ac:dyDescent="0.25">
      <c r="A12470" s="2">
        <v>28214</v>
      </c>
      <c r="B12470" s="1">
        <v>115295.59718652701</v>
      </c>
    </row>
    <row r="12471" spans="1:2" x14ac:dyDescent="0.25">
      <c r="A12471" s="2">
        <v>28215</v>
      </c>
      <c r="B12471" s="1">
        <v>124863.36292236851</v>
      </c>
    </row>
    <row r="12472" spans="1:2" x14ac:dyDescent="0.25">
      <c r="A12472" s="2">
        <v>28216</v>
      </c>
      <c r="B12472" s="1">
        <v>309411.35972070065</v>
      </c>
    </row>
    <row r="12473" spans="1:2" x14ac:dyDescent="0.25">
      <c r="A12473" s="2">
        <v>28217</v>
      </c>
      <c r="B12473" s="1">
        <v>1263534.6873444915</v>
      </c>
    </row>
    <row r="12474" spans="1:2" x14ac:dyDescent="0.25">
      <c r="A12474" s="2">
        <v>28218</v>
      </c>
      <c r="B12474" s="1">
        <v>179241.50487761333</v>
      </c>
    </row>
    <row r="12475" spans="1:2" x14ac:dyDescent="0.25">
      <c r="A12475" s="2">
        <v>28219</v>
      </c>
      <c r="B12475" s="1">
        <v>39637.886619914796</v>
      </c>
    </row>
    <row r="12476" spans="1:2" x14ac:dyDescent="0.25">
      <c r="A12476" s="2">
        <v>28220</v>
      </c>
      <c r="B12476" s="1">
        <v>100019.33256627586</v>
      </c>
    </row>
    <row r="12477" spans="1:2" x14ac:dyDescent="0.25">
      <c r="A12477" s="2">
        <v>28221</v>
      </c>
      <c r="B12477" s="1">
        <v>262349.74450462876</v>
      </c>
    </row>
    <row r="12478" spans="1:2" x14ac:dyDescent="0.25">
      <c r="A12478" s="2">
        <v>28222</v>
      </c>
      <c r="B12478" s="1">
        <v>1029298.6298339739</v>
      </c>
    </row>
    <row r="12479" spans="1:2" x14ac:dyDescent="0.25">
      <c r="A12479" s="2">
        <v>28223</v>
      </c>
      <c r="B12479" s="1">
        <v>21172.366754383158</v>
      </c>
    </row>
    <row r="12480" spans="1:2" x14ac:dyDescent="0.25">
      <c r="A12480" s="2">
        <v>28224</v>
      </c>
      <c r="B12480" s="1">
        <v>979932.17469274136</v>
      </c>
    </row>
    <row r="12481" spans="1:2" x14ac:dyDescent="0.25">
      <c r="A12481" s="2">
        <v>28225</v>
      </c>
      <c r="B12481" s="1">
        <v>490341.29384581547</v>
      </c>
    </row>
    <row r="12482" spans="1:2" x14ac:dyDescent="0.25">
      <c r="A12482" s="2">
        <v>28226</v>
      </c>
      <c r="B12482" s="1">
        <v>105593.82912945522</v>
      </c>
    </row>
    <row r="12483" spans="1:2" x14ac:dyDescent="0.25">
      <c r="A12483" s="2">
        <v>28227</v>
      </c>
      <c r="B12483" s="1">
        <v>322677.58952249773</v>
      </c>
    </row>
    <row r="12484" spans="1:2" x14ac:dyDescent="0.25">
      <c r="A12484" s="2">
        <v>28228</v>
      </c>
      <c r="B12484" s="1">
        <v>237505.71414853612</v>
      </c>
    </row>
    <row r="12485" spans="1:2" x14ac:dyDescent="0.25">
      <c r="A12485" s="2">
        <v>28229</v>
      </c>
      <c r="B12485" s="1">
        <v>7929453.3564801821</v>
      </c>
    </row>
    <row r="12486" spans="1:2" x14ac:dyDescent="0.25">
      <c r="A12486" s="2">
        <v>28230</v>
      </c>
      <c r="B12486" s="1">
        <v>7504103.1884310488</v>
      </c>
    </row>
    <row r="12487" spans="1:2" x14ac:dyDescent="0.25">
      <c r="A12487" s="2">
        <v>28231</v>
      </c>
      <c r="B12487" s="1">
        <v>463701.6323852372</v>
      </c>
    </row>
    <row r="12488" spans="1:2" x14ac:dyDescent="0.25">
      <c r="A12488" s="2">
        <v>28232</v>
      </c>
      <c r="B12488" s="1">
        <v>807363.98541239556</v>
      </c>
    </row>
    <row r="12489" spans="1:2" x14ac:dyDescent="0.25">
      <c r="A12489" s="2">
        <v>28233</v>
      </c>
      <c r="B12489" s="1">
        <v>169084.12892835867</v>
      </c>
    </row>
    <row r="12490" spans="1:2" x14ac:dyDescent="0.25">
      <c r="A12490" s="2">
        <v>28234</v>
      </c>
      <c r="B12490" s="1">
        <v>512424.87638456444</v>
      </c>
    </row>
    <row r="12491" spans="1:2" x14ac:dyDescent="0.25">
      <c r="A12491" s="2">
        <v>28235</v>
      </c>
      <c r="B12491" s="1">
        <v>5123310.7475970322</v>
      </c>
    </row>
    <row r="12492" spans="1:2" x14ac:dyDescent="0.25">
      <c r="A12492" s="2">
        <v>28236</v>
      </c>
      <c r="B12492" s="1">
        <v>157404</v>
      </c>
    </row>
    <row r="12493" spans="1:2" x14ac:dyDescent="0.25">
      <c r="A12493" s="2">
        <v>28237</v>
      </c>
      <c r="B12493" s="1">
        <v>2077169.9813904639</v>
      </c>
    </row>
    <row r="12494" spans="1:2" x14ac:dyDescent="0.25">
      <c r="A12494" s="2">
        <v>28238</v>
      </c>
      <c r="B12494" s="1">
        <v>5158.424387250001</v>
      </c>
    </row>
    <row r="12495" spans="1:2" x14ac:dyDescent="0.25">
      <c r="A12495" s="2">
        <v>28239</v>
      </c>
      <c r="B12495" s="1">
        <v>7778149.5914187059</v>
      </c>
    </row>
    <row r="12496" spans="1:2" x14ac:dyDescent="0.25">
      <c r="A12496" s="2">
        <v>28250</v>
      </c>
      <c r="B12496" s="1">
        <v>2538.0000000000005</v>
      </c>
    </row>
    <row r="12497" spans="1:2" x14ac:dyDescent="0.25">
      <c r="A12497" s="2">
        <v>28251</v>
      </c>
      <c r="B12497" s="1">
        <v>205836068</v>
      </c>
    </row>
    <row r="12498" spans="1:2" x14ac:dyDescent="0.25">
      <c r="A12498" s="2">
        <v>28253</v>
      </c>
      <c r="B12498" s="1">
        <v>217003.39456839371</v>
      </c>
    </row>
    <row r="12499" spans="1:2" x14ac:dyDescent="0.25">
      <c r="A12499" s="2">
        <v>28254</v>
      </c>
      <c r="B12499" s="1">
        <v>38000</v>
      </c>
    </row>
    <row r="12500" spans="1:2" x14ac:dyDescent="0.25">
      <c r="A12500" s="2">
        <v>28255</v>
      </c>
      <c r="B12500" s="1">
        <v>355189.08150000003</v>
      </c>
    </row>
    <row r="12501" spans="1:2" x14ac:dyDescent="0.25">
      <c r="A12501" s="2">
        <v>28256</v>
      </c>
      <c r="B12501" s="1">
        <v>118213.69500000001</v>
      </c>
    </row>
    <row r="12502" spans="1:2" x14ac:dyDescent="0.25">
      <c r="A12502" s="2">
        <v>28257</v>
      </c>
      <c r="B12502" s="1">
        <v>90746.186891096426</v>
      </c>
    </row>
    <row r="12503" spans="1:2" x14ac:dyDescent="0.25">
      <c r="A12503" s="2">
        <v>28258</v>
      </c>
      <c r="B12503" s="1">
        <v>5918.8634268692003</v>
      </c>
    </row>
    <row r="12504" spans="1:2" x14ac:dyDescent="0.25">
      <c r="A12504" s="2">
        <v>28259</v>
      </c>
      <c r="B12504" s="1">
        <v>5918.8634268692003</v>
      </c>
    </row>
    <row r="12505" spans="1:2" x14ac:dyDescent="0.25">
      <c r="A12505" s="2">
        <v>28261</v>
      </c>
      <c r="B12505" s="1">
        <v>443869.40173988836</v>
      </c>
    </row>
    <row r="12506" spans="1:2" x14ac:dyDescent="0.25">
      <c r="A12506" s="2">
        <v>28262</v>
      </c>
      <c r="B12506" s="1">
        <v>3945.9089512461337</v>
      </c>
    </row>
    <row r="12507" spans="1:2" x14ac:dyDescent="0.25">
      <c r="A12507" s="2">
        <v>28263</v>
      </c>
      <c r="B12507" s="1">
        <v>165711.97763972988</v>
      </c>
    </row>
    <row r="12508" spans="1:2" x14ac:dyDescent="0.25">
      <c r="A12508" s="2">
        <v>28270</v>
      </c>
      <c r="B12508" s="1">
        <v>6944632.2636408322</v>
      </c>
    </row>
    <row r="12509" spans="1:2" x14ac:dyDescent="0.25">
      <c r="A12509" s="2">
        <v>28271</v>
      </c>
      <c r="B12509" s="1">
        <v>27586293.456035133</v>
      </c>
    </row>
    <row r="12510" spans="1:2" x14ac:dyDescent="0.25">
      <c r="A12510" s="2">
        <v>28272</v>
      </c>
      <c r="B12510" s="1">
        <v>24200.279035967669</v>
      </c>
    </row>
    <row r="12511" spans="1:2" x14ac:dyDescent="0.25">
      <c r="A12511" s="2">
        <v>28273</v>
      </c>
      <c r="B12511" s="1">
        <v>4130.569714974401</v>
      </c>
    </row>
    <row r="12512" spans="1:2" x14ac:dyDescent="0.25">
      <c r="A12512" s="2">
        <v>28274</v>
      </c>
      <c r="B12512" s="1">
        <v>719176.14000000013</v>
      </c>
    </row>
    <row r="12513" spans="1:2" x14ac:dyDescent="0.25">
      <c r="A12513" s="2">
        <v>28282</v>
      </c>
      <c r="B12513" s="1">
        <v>18182733.475500003</v>
      </c>
    </row>
    <row r="12514" spans="1:2" x14ac:dyDescent="0.25">
      <c r="A12514" s="2">
        <v>28283</v>
      </c>
      <c r="B12514" s="1">
        <v>6611903.0820000013</v>
      </c>
    </row>
    <row r="12515" spans="1:2" x14ac:dyDescent="0.25">
      <c r="A12515" s="2">
        <v>28284</v>
      </c>
      <c r="B12515" s="1">
        <v>6497904.7530000014</v>
      </c>
    </row>
    <row r="12516" spans="1:2" x14ac:dyDescent="0.25">
      <c r="A12516" s="2">
        <v>28285</v>
      </c>
      <c r="B12516" s="1">
        <v>6782900.5755000012</v>
      </c>
    </row>
    <row r="12517" spans="1:2" x14ac:dyDescent="0.25">
      <c r="A12517" s="2">
        <v>28286</v>
      </c>
      <c r="B12517" s="1">
        <v>792288.38655000017</v>
      </c>
    </row>
    <row r="12518" spans="1:2" x14ac:dyDescent="0.25">
      <c r="A12518" s="2">
        <v>28287</v>
      </c>
      <c r="B12518" s="1">
        <v>671379.02186566405</v>
      </c>
    </row>
    <row r="12519" spans="1:2" x14ac:dyDescent="0.25">
      <c r="A12519" s="2">
        <v>28288</v>
      </c>
      <c r="B12519" s="1">
        <v>1650932.0209811411</v>
      </c>
    </row>
    <row r="12520" spans="1:2" x14ac:dyDescent="0.25">
      <c r="A12520" s="2">
        <v>28289</v>
      </c>
      <c r="B12520" s="1">
        <v>7181894.7270000009</v>
      </c>
    </row>
    <row r="12521" spans="1:2" x14ac:dyDescent="0.25">
      <c r="A12521" s="2">
        <v>28290</v>
      </c>
      <c r="B12521" s="1">
        <v>4711505.998338487</v>
      </c>
    </row>
    <row r="12522" spans="1:2" x14ac:dyDescent="0.25">
      <c r="A12522" s="2">
        <v>28291</v>
      </c>
      <c r="B12522" s="1">
        <v>2843339.7030927818</v>
      </c>
    </row>
    <row r="12523" spans="1:2" x14ac:dyDescent="0.25">
      <c r="A12523" s="2">
        <v>28292</v>
      </c>
      <c r="B12523" s="1">
        <v>527485.09142105642</v>
      </c>
    </row>
    <row r="12524" spans="1:2" x14ac:dyDescent="0.25">
      <c r="A12524" s="2">
        <v>28293</v>
      </c>
      <c r="B12524" s="1">
        <v>595588.19706154289</v>
      </c>
    </row>
    <row r="12525" spans="1:2" x14ac:dyDescent="0.25">
      <c r="A12525" s="2">
        <v>28294</v>
      </c>
      <c r="B12525" s="1">
        <v>10605650.260224519</v>
      </c>
    </row>
    <row r="12526" spans="1:2" x14ac:dyDescent="0.25">
      <c r="A12526" s="2">
        <v>28310</v>
      </c>
      <c r="B12526" s="1">
        <v>16394204.201545719</v>
      </c>
    </row>
    <row r="12527" spans="1:2" x14ac:dyDescent="0.25">
      <c r="A12527" s="2">
        <v>28320</v>
      </c>
      <c r="B12527" s="1">
        <v>206212.50000000003</v>
      </c>
    </row>
    <row r="12528" spans="1:2" x14ac:dyDescent="0.25">
      <c r="A12528" s="2">
        <v>28321</v>
      </c>
      <c r="B12528" s="1">
        <v>18358.087622108451</v>
      </c>
    </row>
    <row r="12529" spans="1:2" x14ac:dyDescent="0.25">
      <c r="A12529" s="2">
        <v>28322</v>
      </c>
      <c r="B12529" s="1">
        <v>796956.98030094325</v>
      </c>
    </row>
    <row r="12530" spans="1:2" x14ac:dyDescent="0.25">
      <c r="A12530" s="2">
        <v>28323</v>
      </c>
      <c r="B12530" s="1">
        <v>250533.90166642118</v>
      </c>
    </row>
    <row r="12531" spans="1:2" x14ac:dyDescent="0.25">
      <c r="A12531" s="2">
        <v>28324</v>
      </c>
      <c r="B12531" s="1">
        <v>724387.50000000012</v>
      </c>
    </row>
    <row r="12532" spans="1:2" x14ac:dyDescent="0.25">
      <c r="A12532" s="2">
        <v>28325</v>
      </c>
      <c r="B12532" s="1">
        <v>477990.00000000006</v>
      </c>
    </row>
    <row r="12533" spans="1:2" x14ac:dyDescent="0.25">
      <c r="A12533" s="2">
        <v>28326</v>
      </c>
      <c r="B12533" s="1">
        <v>665167.50000000012</v>
      </c>
    </row>
    <row r="12534" spans="1:2" x14ac:dyDescent="0.25">
      <c r="A12534" s="2">
        <v>28327</v>
      </c>
      <c r="B12534" s="1">
        <v>1066928.8570966558</v>
      </c>
    </row>
    <row r="12535" spans="1:2" x14ac:dyDescent="0.25">
      <c r="A12535" s="2">
        <v>28335</v>
      </c>
      <c r="B12535" s="1">
        <v>10329566.940000001</v>
      </c>
    </row>
    <row r="12536" spans="1:2" x14ac:dyDescent="0.25">
      <c r="A12536" s="2">
        <v>28337</v>
      </c>
      <c r="B12536" s="1">
        <v>9559396.0350000001</v>
      </c>
    </row>
    <row r="12537" spans="1:2" x14ac:dyDescent="0.25">
      <c r="A12537" s="2">
        <v>28340</v>
      </c>
      <c r="B12537" s="1">
        <v>304.52827702556368</v>
      </c>
    </row>
    <row r="12538" spans="1:2" x14ac:dyDescent="0.25">
      <c r="A12538" s="2">
        <v>28341</v>
      </c>
      <c r="B12538" s="1">
        <v>20028.775507473598</v>
      </c>
    </row>
    <row r="12539" spans="1:2" x14ac:dyDescent="0.25">
      <c r="A12539" s="2">
        <v>28342</v>
      </c>
      <c r="B12539" s="1">
        <v>1148125.635</v>
      </c>
    </row>
    <row r="12540" spans="1:2" x14ac:dyDescent="0.25">
      <c r="A12540" s="2">
        <v>28343</v>
      </c>
      <c r="B12540" s="1">
        <v>252693.67668078688</v>
      </c>
    </row>
    <row r="12541" spans="1:2" x14ac:dyDescent="0.25">
      <c r="A12541" s="2">
        <v>28344</v>
      </c>
      <c r="B12541" s="1">
        <v>15016.476028755422</v>
      </c>
    </row>
    <row r="12542" spans="1:2" x14ac:dyDescent="0.25">
      <c r="A12542" s="2">
        <v>28350</v>
      </c>
      <c r="B12542" s="1">
        <v>446571</v>
      </c>
    </row>
    <row r="12543" spans="1:2" x14ac:dyDescent="0.25">
      <c r="A12543" s="2">
        <v>28351</v>
      </c>
      <c r="B12543" s="1">
        <v>671179.98177027015</v>
      </c>
    </row>
    <row r="12544" spans="1:2" x14ac:dyDescent="0.25">
      <c r="A12544" s="2">
        <v>28371</v>
      </c>
      <c r="B12544" s="1">
        <v>1517.6651773062147</v>
      </c>
    </row>
    <row r="12545" spans="1:2" x14ac:dyDescent="0.25">
      <c r="A12545" s="2">
        <v>28372</v>
      </c>
      <c r="B12545" s="1">
        <v>58638</v>
      </c>
    </row>
    <row r="12546" spans="1:2" x14ac:dyDescent="0.25">
      <c r="A12546" s="2">
        <v>28373</v>
      </c>
      <c r="B12546" s="1">
        <v>13497.185097000001</v>
      </c>
    </row>
    <row r="12547" spans="1:2" x14ac:dyDescent="0.25">
      <c r="A12547" s="2">
        <v>28374</v>
      </c>
      <c r="B12547" s="1">
        <v>15624.892341428656</v>
      </c>
    </row>
    <row r="12548" spans="1:2" x14ac:dyDescent="0.25">
      <c r="A12548" s="2">
        <v>28375</v>
      </c>
      <c r="B12548" s="1">
        <v>1242799.3365164548</v>
      </c>
    </row>
    <row r="12549" spans="1:2" x14ac:dyDescent="0.25">
      <c r="A12549" s="2">
        <v>28376</v>
      </c>
      <c r="B12549" s="1">
        <v>64810.24906426642</v>
      </c>
    </row>
    <row r="12550" spans="1:2" x14ac:dyDescent="0.25">
      <c r="A12550" s="2">
        <v>28377</v>
      </c>
      <c r="B12550" s="1">
        <v>85422.727539374886</v>
      </c>
    </row>
    <row r="12551" spans="1:2" x14ac:dyDescent="0.25">
      <c r="A12551" s="2">
        <v>28379</v>
      </c>
      <c r="B12551" s="1">
        <v>15913.222305846477</v>
      </c>
    </row>
    <row r="12552" spans="1:2" x14ac:dyDescent="0.25">
      <c r="A12552" s="2">
        <v>28380</v>
      </c>
      <c r="B12552" s="1">
        <v>46810.963661362184</v>
      </c>
    </row>
    <row r="12553" spans="1:2" x14ac:dyDescent="0.25">
      <c r="A12553" s="2">
        <v>28381</v>
      </c>
      <c r="B12553" s="1">
        <v>59468.325133052364</v>
      </c>
    </row>
    <row r="12554" spans="1:2" x14ac:dyDescent="0.25">
      <c r="A12554" s="2">
        <v>28382</v>
      </c>
      <c r="B12554" s="1">
        <v>13117.393549750079</v>
      </c>
    </row>
    <row r="12555" spans="1:2" x14ac:dyDescent="0.25">
      <c r="A12555" s="2">
        <v>28383</v>
      </c>
      <c r="B12555" s="1">
        <v>48594.937823228247</v>
      </c>
    </row>
    <row r="12556" spans="1:2" x14ac:dyDescent="0.25">
      <c r="A12556" s="2">
        <v>28385</v>
      </c>
      <c r="B12556" s="1">
        <v>48594.937823228247</v>
      </c>
    </row>
    <row r="12557" spans="1:2" x14ac:dyDescent="0.25">
      <c r="A12557" s="2">
        <v>28420</v>
      </c>
      <c r="B12557" s="1">
        <v>10960259</v>
      </c>
    </row>
    <row r="12558" spans="1:2" x14ac:dyDescent="0.25">
      <c r="A12558" s="2">
        <v>28430</v>
      </c>
      <c r="B12558" s="1">
        <v>400439.36076681124</v>
      </c>
    </row>
    <row r="12559" spans="1:2" x14ac:dyDescent="0.25">
      <c r="A12559" s="2">
        <v>28431</v>
      </c>
      <c r="B12559" s="1">
        <v>31675.297500000004</v>
      </c>
    </row>
    <row r="12560" spans="1:2" x14ac:dyDescent="0.25">
      <c r="A12560" s="2">
        <v>28441</v>
      </c>
      <c r="B12560" s="1">
        <v>193000.7349462405</v>
      </c>
    </row>
    <row r="12561" spans="1:2" x14ac:dyDescent="0.25">
      <c r="A12561" s="2">
        <v>28450</v>
      </c>
      <c r="B12561" s="1">
        <v>19383980.753932156</v>
      </c>
    </row>
    <row r="12562" spans="1:2" x14ac:dyDescent="0.25">
      <c r="A12562" s="2">
        <v>28466</v>
      </c>
      <c r="B12562" s="1">
        <v>358432.63296210743</v>
      </c>
    </row>
    <row r="12563" spans="1:2" x14ac:dyDescent="0.25">
      <c r="A12563" s="2">
        <v>28469</v>
      </c>
      <c r="B12563" s="1">
        <v>3257006.8188945265</v>
      </c>
    </row>
    <row r="12564" spans="1:2" x14ac:dyDescent="0.25">
      <c r="A12564" s="2">
        <v>28472</v>
      </c>
      <c r="B12564" s="1">
        <v>973441.91571232933</v>
      </c>
    </row>
    <row r="12565" spans="1:2" x14ac:dyDescent="0.25">
      <c r="A12565" s="2">
        <v>28473</v>
      </c>
      <c r="B12565" s="1">
        <v>29567.319946666434</v>
      </c>
    </row>
    <row r="12566" spans="1:2" x14ac:dyDescent="0.25">
      <c r="A12566" s="2">
        <v>28474</v>
      </c>
      <c r="B12566" s="1">
        <v>31934.433362411241</v>
      </c>
    </row>
    <row r="12567" spans="1:2" x14ac:dyDescent="0.25">
      <c r="A12567" s="2">
        <v>28477</v>
      </c>
      <c r="B12567" s="1">
        <v>351167.10661828099</v>
      </c>
    </row>
    <row r="12568" spans="1:2" x14ac:dyDescent="0.25">
      <c r="A12568" s="2">
        <v>28478</v>
      </c>
      <c r="B12568" s="1">
        <v>183656.36035783656</v>
      </c>
    </row>
    <row r="12569" spans="1:2" x14ac:dyDescent="0.25">
      <c r="A12569" s="2">
        <v>28480</v>
      </c>
      <c r="B12569" s="1">
        <v>5007193.8768683998</v>
      </c>
    </row>
    <row r="12570" spans="1:2" x14ac:dyDescent="0.25">
      <c r="A12570" s="2">
        <v>28490</v>
      </c>
      <c r="B12570" s="1">
        <v>151365.13216305213</v>
      </c>
    </row>
    <row r="12571" spans="1:2" x14ac:dyDescent="0.25">
      <c r="A12571" s="2">
        <v>28491</v>
      </c>
      <c r="B12571" s="1">
        <v>583260.30926829414</v>
      </c>
    </row>
    <row r="12572" spans="1:2" x14ac:dyDescent="0.25">
      <c r="A12572" s="2">
        <v>28492</v>
      </c>
      <c r="B12572" s="1">
        <v>46418.64053000266</v>
      </c>
    </row>
    <row r="12573" spans="1:2" x14ac:dyDescent="0.25">
      <c r="A12573" s="2">
        <v>28493</v>
      </c>
      <c r="B12573" s="1">
        <v>583260.30926829414</v>
      </c>
    </row>
    <row r="12574" spans="1:2" x14ac:dyDescent="0.25">
      <c r="A12574" s="2">
        <v>28494</v>
      </c>
      <c r="B12574" s="1">
        <v>353185.30838045495</v>
      </c>
    </row>
    <row r="12575" spans="1:2" x14ac:dyDescent="0.25">
      <c r="A12575" s="2">
        <v>28495</v>
      </c>
      <c r="B12575" s="1">
        <v>583260.30926829414</v>
      </c>
    </row>
    <row r="12576" spans="1:2" x14ac:dyDescent="0.25">
      <c r="A12576" s="2">
        <v>28496</v>
      </c>
      <c r="B12576" s="1">
        <v>322912.28194784455</v>
      </c>
    </row>
    <row r="12577" spans="1:2" x14ac:dyDescent="0.25">
      <c r="A12577" s="2">
        <v>28498</v>
      </c>
      <c r="B12577" s="1">
        <v>244202.41322305746</v>
      </c>
    </row>
    <row r="12578" spans="1:2" x14ac:dyDescent="0.25">
      <c r="A12578" s="2">
        <v>28499</v>
      </c>
      <c r="B12578" s="1">
        <v>131183.11454131184</v>
      </c>
    </row>
    <row r="12579" spans="1:2" x14ac:dyDescent="0.25">
      <c r="A12579" s="2">
        <v>28519</v>
      </c>
      <c r="B12579" s="1">
        <v>40071270.726169817</v>
      </c>
    </row>
    <row r="12580" spans="1:2" x14ac:dyDescent="0.25">
      <c r="A12580" s="2">
        <v>28520</v>
      </c>
      <c r="B12580" s="1">
        <v>40071270.726169817</v>
      </c>
    </row>
    <row r="12581" spans="1:2" x14ac:dyDescent="0.25">
      <c r="A12581" s="2">
        <v>28537</v>
      </c>
      <c r="B12581" s="1">
        <v>30033.000000000004</v>
      </c>
    </row>
    <row r="12582" spans="1:2" x14ac:dyDescent="0.25">
      <c r="A12582" s="2">
        <v>28548</v>
      </c>
      <c r="B12582" s="1">
        <v>4758.7500000000009</v>
      </c>
    </row>
    <row r="12583" spans="1:2" x14ac:dyDescent="0.25">
      <c r="A12583" s="2">
        <v>28550</v>
      </c>
      <c r="B12583" s="1">
        <v>3833.4375000000005</v>
      </c>
    </row>
    <row r="12584" spans="1:2" x14ac:dyDescent="0.25">
      <c r="A12584" s="2">
        <v>28553</v>
      </c>
      <c r="B12584" s="1">
        <v>5076.0000000000009</v>
      </c>
    </row>
    <row r="12585" spans="1:2" x14ac:dyDescent="0.25">
      <c r="A12585" s="2">
        <v>28558</v>
      </c>
      <c r="B12585" s="1">
        <v>3569.0625000000005</v>
      </c>
    </row>
    <row r="12586" spans="1:2" x14ac:dyDescent="0.25">
      <c r="A12586" s="2">
        <v>28559</v>
      </c>
      <c r="B12586" s="1">
        <v>16920</v>
      </c>
    </row>
    <row r="12587" spans="1:2" x14ac:dyDescent="0.25">
      <c r="A12587" s="2">
        <v>28561</v>
      </c>
      <c r="B12587" s="1">
        <v>134831.25</v>
      </c>
    </row>
    <row r="12588" spans="1:2" x14ac:dyDescent="0.25">
      <c r="A12588" s="2">
        <v>28563</v>
      </c>
      <c r="B12588" s="1">
        <v>7191.0000000000009</v>
      </c>
    </row>
    <row r="12589" spans="1:2" x14ac:dyDescent="0.25">
      <c r="A12589" s="2">
        <v>28565</v>
      </c>
      <c r="B12589" s="1">
        <v>27970.875000000004</v>
      </c>
    </row>
    <row r="12590" spans="1:2" x14ac:dyDescent="0.25">
      <c r="A12590" s="2">
        <v>28580</v>
      </c>
      <c r="B12590" s="1">
        <v>14020.142855231519</v>
      </c>
    </row>
    <row r="12591" spans="1:2" x14ac:dyDescent="0.25">
      <c r="A12591" s="2">
        <v>28581</v>
      </c>
      <c r="B12591" s="1">
        <v>76083.478545694146</v>
      </c>
    </row>
    <row r="12592" spans="1:2" x14ac:dyDescent="0.25">
      <c r="A12592" s="2">
        <v>28582</v>
      </c>
      <c r="B12592" s="1">
        <v>58023.300662503316</v>
      </c>
    </row>
    <row r="12593" spans="1:2" x14ac:dyDescent="0.25">
      <c r="A12593" s="2">
        <v>28583</v>
      </c>
      <c r="B12593" s="1">
        <v>92837.28106000532</v>
      </c>
    </row>
    <row r="12594" spans="1:2" x14ac:dyDescent="0.25">
      <c r="A12594" s="2">
        <v>28584</v>
      </c>
      <c r="B12594" s="1">
        <v>9869.0066170309983</v>
      </c>
    </row>
    <row r="12595" spans="1:2" x14ac:dyDescent="0.25">
      <c r="A12595" s="2">
        <v>28585</v>
      </c>
      <c r="B12595" s="1">
        <v>2664.0263260697179</v>
      </c>
    </row>
    <row r="12596" spans="1:2" x14ac:dyDescent="0.25">
      <c r="A12596" s="2">
        <v>28586</v>
      </c>
      <c r="B12596" s="1">
        <v>16246.52418550093</v>
      </c>
    </row>
    <row r="12597" spans="1:2" x14ac:dyDescent="0.25">
      <c r="A12597" s="2">
        <v>28587</v>
      </c>
      <c r="B12597" s="1">
        <v>14389.778564300821</v>
      </c>
    </row>
    <row r="12598" spans="1:2" x14ac:dyDescent="0.25">
      <c r="A12598" s="2">
        <v>28588</v>
      </c>
      <c r="B12598" s="1">
        <v>5470559.5982338013</v>
      </c>
    </row>
    <row r="12599" spans="1:2" x14ac:dyDescent="0.25">
      <c r="A12599" s="2">
        <v>28590</v>
      </c>
      <c r="B12599" s="1">
        <v>12867531.725250002</v>
      </c>
    </row>
    <row r="12600" spans="1:2" x14ac:dyDescent="0.25">
      <c r="A12600" s="2">
        <v>28591</v>
      </c>
      <c r="B12600" s="1">
        <v>802593.09213548212</v>
      </c>
    </row>
    <row r="12601" spans="1:2" x14ac:dyDescent="0.25">
      <c r="A12601" s="2">
        <v>28592</v>
      </c>
      <c r="B12601" s="1">
        <v>206770</v>
      </c>
    </row>
    <row r="12602" spans="1:2" x14ac:dyDescent="0.25">
      <c r="A12602" s="2">
        <v>28593</v>
      </c>
      <c r="B12602" s="1">
        <v>12963</v>
      </c>
    </row>
    <row r="12603" spans="1:2" x14ac:dyDescent="0.25">
      <c r="A12603" s="2">
        <v>28594</v>
      </c>
      <c r="B12603" s="1">
        <v>29542443.873523559</v>
      </c>
    </row>
    <row r="12604" spans="1:2" x14ac:dyDescent="0.25">
      <c r="A12604" s="2">
        <v>28600</v>
      </c>
      <c r="B12604" s="1">
        <v>4524</v>
      </c>
    </row>
    <row r="12605" spans="1:2" x14ac:dyDescent="0.25">
      <c r="A12605" s="2">
        <v>28601</v>
      </c>
      <c r="B12605" s="1">
        <v>19465518</v>
      </c>
    </row>
    <row r="12606" spans="1:2" x14ac:dyDescent="0.25">
      <c r="A12606" s="2">
        <v>28602</v>
      </c>
      <c r="B12606" s="1">
        <v>487534.9217335927</v>
      </c>
    </row>
    <row r="12607" spans="1:2" x14ac:dyDescent="0.25">
      <c r="A12607" s="2">
        <v>28603</v>
      </c>
      <c r="B12607" s="1">
        <v>786879.36148121476</v>
      </c>
    </row>
    <row r="12608" spans="1:2" x14ac:dyDescent="0.25">
      <c r="A12608" s="2">
        <v>28605</v>
      </c>
      <c r="B12608" s="1">
        <v>41868866.384290934</v>
      </c>
    </row>
    <row r="12609" spans="1:2" x14ac:dyDescent="0.25">
      <c r="A12609" s="2">
        <v>28610</v>
      </c>
      <c r="B12609" s="1">
        <v>433201.51976400003</v>
      </c>
    </row>
    <row r="12610" spans="1:2" x14ac:dyDescent="0.25">
      <c r="A12610" s="2">
        <v>28611</v>
      </c>
      <c r="B12610" s="1">
        <v>32288.426757029909</v>
      </c>
    </row>
    <row r="12611" spans="1:2" x14ac:dyDescent="0.25">
      <c r="A12611" s="2">
        <v>28613</v>
      </c>
      <c r="B12611" s="1">
        <v>143481450.38161939</v>
      </c>
    </row>
    <row r="12612" spans="1:2" x14ac:dyDescent="0.25">
      <c r="A12612" s="2">
        <v>28620</v>
      </c>
      <c r="B12612" s="1">
        <v>361470.74527931539</v>
      </c>
    </row>
    <row r="12613" spans="1:2" x14ac:dyDescent="0.25">
      <c r="A12613" s="2">
        <v>28621</v>
      </c>
      <c r="B12613" s="1">
        <v>1679303.905457356</v>
      </c>
    </row>
    <row r="12614" spans="1:2" x14ac:dyDescent="0.25">
      <c r="A12614" s="2">
        <v>28622</v>
      </c>
      <c r="B12614" s="1">
        <v>1018811.2295516024</v>
      </c>
    </row>
    <row r="12615" spans="1:2" x14ac:dyDescent="0.25">
      <c r="A12615" s="2">
        <v>28623</v>
      </c>
      <c r="B12615" s="1">
        <v>34485.127654377131</v>
      </c>
    </row>
    <row r="12616" spans="1:2" x14ac:dyDescent="0.25">
      <c r="A12616" s="2">
        <v>28624</v>
      </c>
      <c r="B12616" s="1">
        <v>86149.105773019037</v>
      </c>
    </row>
    <row r="12617" spans="1:2" x14ac:dyDescent="0.25">
      <c r="A12617" s="2">
        <v>28625</v>
      </c>
      <c r="B12617" s="1">
        <v>201392.54076455842</v>
      </c>
    </row>
    <row r="12618" spans="1:2" x14ac:dyDescent="0.25">
      <c r="A12618" s="2">
        <v>28626</v>
      </c>
      <c r="B12618" s="1">
        <v>48341.164259040277</v>
      </c>
    </row>
    <row r="12619" spans="1:2" x14ac:dyDescent="0.25">
      <c r="A12619" s="2">
        <v>28627</v>
      </c>
      <c r="B12619" s="1">
        <v>206047.9358080237</v>
      </c>
    </row>
    <row r="12620" spans="1:2" x14ac:dyDescent="0.25">
      <c r="A12620" s="2">
        <v>28628</v>
      </c>
      <c r="B12620" s="1">
        <v>124527.22789079035</v>
      </c>
    </row>
    <row r="12621" spans="1:2" x14ac:dyDescent="0.25">
      <c r="A12621" s="2">
        <v>28629</v>
      </c>
      <c r="B12621" s="1">
        <v>259631.95391443672</v>
      </c>
    </row>
    <row r="12622" spans="1:2" x14ac:dyDescent="0.25">
      <c r="A12622" s="2">
        <v>28635</v>
      </c>
      <c r="B12622" s="1">
        <v>100371.22424261717</v>
      </c>
    </row>
    <row r="12623" spans="1:2" x14ac:dyDescent="0.25">
      <c r="A12623" s="2">
        <v>28638</v>
      </c>
      <c r="B12623" s="1">
        <v>56270.778224283946</v>
      </c>
    </row>
    <row r="12624" spans="1:2" x14ac:dyDescent="0.25">
      <c r="A12624" s="2">
        <v>28639</v>
      </c>
      <c r="B12624" s="1">
        <v>310082.13847500511</v>
      </c>
    </row>
    <row r="12625" spans="1:2" x14ac:dyDescent="0.25">
      <c r="A12625" s="2">
        <v>28640</v>
      </c>
      <c r="B12625" s="1">
        <v>3456.7199104923029</v>
      </c>
    </row>
    <row r="12626" spans="1:2" x14ac:dyDescent="0.25">
      <c r="A12626" s="2">
        <v>28641</v>
      </c>
      <c r="B12626" s="1">
        <v>6766.5751200077384</v>
      </c>
    </row>
    <row r="12627" spans="1:2" x14ac:dyDescent="0.25">
      <c r="A12627" s="2">
        <v>28642</v>
      </c>
      <c r="B12627" s="1">
        <v>3397.3260975972462</v>
      </c>
    </row>
    <row r="12628" spans="1:2" x14ac:dyDescent="0.25">
      <c r="A12628" s="2">
        <v>28643</v>
      </c>
      <c r="B12628" s="1">
        <v>3456.7199104923029</v>
      </c>
    </row>
    <row r="12629" spans="1:2" x14ac:dyDescent="0.25">
      <c r="A12629" s="2">
        <v>28644</v>
      </c>
      <c r="B12629" s="1">
        <v>9255.7158240642075</v>
      </c>
    </row>
    <row r="12630" spans="1:2" x14ac:dyDescent="0.25">
      <c r="A12630" s="2">
        <v>28645</v>
      </c>
      <c r="B12630" s="1">
        <v>5989.0561148360857</v>
      </c>
    </row>
    <row r="12631" spans="1:2" x14ac:dyDescent="0.25">
      <c r="A12631" s="2">
        <v>28646</v>
      </c>
      <c r="B12631" s="1">
        <v>5989.0561148360857</v>
      </c>
    </row>
    <row r="12632" spans="1:2" x14ac:dyDescent="0.25">
      <c r="A12632" s="2">
        <v>28648</v>
      </c>
      <c r="B12632" s="1">
        <v>161510.13534928142</v>
      </c>
    </row>
    <row r="12633" spans="1:2" x14ac:dyDescent="0.25">
      <c r="A12633" s="2">
        <v>28649</v>
      </c>
      <c r="B12633" s="1">
        <v>161510.13534928142</v>
      </c>
    </row>
    <row r="12634" spans="1:2" x14ac:dyDescent="0.25">
      <c r="A12634" s="2">
        <v>28650</v>
      </c>
      <c r="B12634" s="1">
        <v>31875.039549516183</v>
      </c>
    </row>
    <row r="12635" spans="1:2" x14ac:dyDescent="0.25">
      <c r="A12635" s="2">
        <v>28651</v>
      </c>
      <c r="B12635" s="1">
        <v>4423.2192294209535</v>
      </c>
    </row>
    <row r="12636" spans="1:2" x14ac:dyDescent="0.25">
      <c r="A12636" s="2">
        <v>28652</v>
      </c>
      <c r="B12636" s="1">
        <v>1759958.3190340791</v>
      </c>
    </row>
    <row r="12637" spans="1:2" x14ac:dyDescent="0.25">
      <c r="A12637" s="2">
        <v>28653</v>
      </c>
      <c r="B12637" s="1">
        <v>3896.2341259157229</v>
      </c>
    </row>
    <row r="12638" spans="1:2" x14ac:dyDescent="0.25">
      <c r="A12638" s="2">
        <v>28654</v>
      </c>
      <c r="B12638" s="1">
        <v>127679.41952425709</v>
      </c>
    </row>
    <row r="12639" spans="1:2" x14ac:dyDescent="0.25">
      <c r="A12639" s="2">
        <v>28656</v>
      </c>
      <c r="B12639" s="1">
        <v>7671.5208510269658</v>
      </c>
    </row>
    <row r="12640" spans="1:2" x14ac:dyDescent="0.25">
      <c r="A12640" s="2">
        <v>28657</v>
      </c>
      <c r="B12640" s="1">
        <v>3456.7199104923029</v>
      </c>
    </row>
    <row r="12641" spans="1:2" x14ac:dyDescent="0.25">
      <c r="A12641" s="2">
        <v>28659</v>
      </c>
      <c r="B12641" s="1">
        <v>328556.85394788929</v>
      </c>
    </row>
    <row r="12642" spans="1:2" x14ac:dyDescent="0.25">
      <c r="A12642" s="2">
        <v>28660</v>
      </c>
      <c r="B12642" s="1">
        <v>129875.91071386701</v>
      </c>
    </row>
    <row r="12643" spans="1:2" x14ac:dyDescent="0.25">
      <c r="A12643" s="2">
        <v>28661</v>
      </c>
      <c r="B12643" s="1">
        <v>3456.7199104923029</v>
      </c>
    </row>
    <row r="12644" spans="1:2" x14ac:dyDescent="0.25">
      <c r="A12644" s="2">
        <v>28662</v>
      </c>
      <c r="B12644" s="1">
        <v>140771.97566134194</v>
      </c>
    </row>
    <row r="12645" spans="1:2" x14ac:dyDescent="0.25">
      <c r="A12645" s="2">
        <v>28663</v>
      </c>
      <c r="B12645" s="1">
        <v>6766.5751200077384</v>
      </c>
    </row>
    <row r="12646" spans="1:2" x14ac:dyDescent="0.25">
      <c r="A12646" s="2">
        <v>28664</v>
      </c>
      <c r="B12646" s="1">
        <v>180899.51554074947</v>
      </c>
    </row>
    <row r="12647" spans="1:2" x14ac:dyDescent="0.25">
      <c r="A12647" s="2">
        <v>28666</v>
      </c>
      <c r="B12647" s="1">
        <v>5097.0690339030516</v>
      </c>
    </row>
    <row r="12648" spans="1:2" x14ac:dyDescent="0.25">
      <c r="A12648" s="2">
        <v>28667</v>
      </c>
      <c r="B12648" s="1">
        <v>33518289.158064201</v>
      </c>
    </row>
    <row r="12649" spans="1:2" x14ac:dyDescent="0.25">
      <c r="A12649" s="2">
        <v>28668</v>
      </c>
      <c r="B12649" s="1">
        <v>18570.825461023473</v>
      </c>
    </row>
    <row r="12650" spans="1:2" x14ac:dyDescent="0.25">
      <c r="A12650" s="2">
        <v>28669</v>
      </c>
      <c r="B12650" s="1">
        <v>356559.41689664777</v>
      </c>
    </row>
    <row r="12651" spans="1:2" x14ac:dyDescent="0.25">
      <c r="A12651" s="2">
        <v>28670</v>
      </c>
      <c r="B12651" s="1">
        <v>563762.8323373571</v>
      </c>
    </row>
    <row r="12652" spans="1:2" x14ac:dyDescent="0.25">
      <c r="A12652" s="2">
        <v>28671</v>
      </c>
      <c r="B12652" s="1">
        <v>426652.75521287217</v>
      </c>
    </row>
    <row r="12653" spans="1:2" x14ac:dyDescent="0.25">
      <c r="A12653" s="2">
        <v>28672</v>
      </c>
      <c r="B12653" s="1">
        <v>359604.69966690341</v>
      </c>
    </row>
    <row r="12654" spans="1:2" x14ac:dyDescent="0.25">
      <c r="A12654" s="2">
        <v>28673</v>
      </c>
      <c r="B12654" s="1">
        <v>475392.39796206297</v>
      </c>
    </row>
    <row r="12655" spans="1:2" x14ac:dyDescent="0.25">
      <c r="A12655" s="2">
        <v>28674</v>
      </c>
      <c r="B12655" s="1">
        <v>1612087.3874602667</v>
      </c>
    </row>
    <row r="12656" spans="1:2" x14ac:dyDescent="0.25">
      <c r="A12656" s="2">
        <v>28675</v>
      </c>
      <c r="B12656" s="1">
        <v>484531.4859353514</v>
      </c>
    </row>
    <row r="12657" spans="1:2" x14ac:dyDescent="0.25">
      <c r="A12657" s="2">
        <v>28676</v>
      </c>
      <c r="B12657" s="1">
        <v>347420.32892335934</v>
      </c>
    </row>
    <row r="12658" spans="1:2" x14ac:dyDescent="0.25">
      <c r="A12658" s="2">
        <v>28677</v>
      </c>
      <c r="B12658" s="1">
        <v>9355.0654747250301</v>
      </c>
    </row>
    <row r="12659" spans="1:2" x14ac:dyDescent="0.25">
      <c r="A12659" s="2">
        <v>28678</v>
      </c>
      <c r="B12659" s="1">
        <v>7877601.1834602058</v>
      </c>
    </row>
    <row r="12660" spans="1:2" x14ac:dyDescent="0.25">
      <c r="A12660" s="2">
        <v>28679</v>
      </c>
      <c r="B12660" s="1">
        <v>1339036.7513815761</v>
      </c>
    </row>
    <row r="12661" spans="1:2" x14ac:dyDescent="0.25">
      <c r="A12661" s="2">
        <v>28680</v>
      </c>
      <c r="B12661" s="1">
        <v>5438714.1244379971</v>
      </c>
    </row>
    <row r="12662" spans="1:2" x14ac:dyDescent="0.25">
      <c r="A12662" s="2">
        <v>28681</v>
      </c>
      <c r="B12662" s="1">
        <v>350466.69158112211</v>
      </c>
    </row>
    <row r="12663" spans="1:2" x14ac:dyDescent="0.25">
      <c r="A12663" s="2">
        <v>28682</v>
      </c>
      <c r="B12663" s="1">
        <v>1536325.7196188394</v>
      </c>
    </row>
    <row r="12664" spans="1:2" x14ac:dyDescent="0.25">
      <c r="A12664" s="2">
        <v>28683</v>
      </c>
      <c r="B12664" s="1">
        <v>31571.591159997803</v>
      </c>
    </row>
    <row r="12665" spans="1:2" x14ac:dyDescent="0.25">
      <c r="A12665" s="2">
        <v>28684</v>
      </c>
      <c r="B12665" s="1">
        <v>6374.5759549003633</v>
      </c>
    </row>
    <row r="12666" spans="1:2" x14ac:dyDescent="0.25">
      <c r="A12666" s="2">
        <v>28685</v>
      </c>
      <c r="B12666" s="1">
        <v>28424.798964066977</v>
      </c>
    </row>
    <row r="12667" spans="1:2" x14ac:dyDescent="0.25">
      <c r="A12667" s="2">
        <v>28687</v>
      </c>
      <c r="B12667" s="1">
        <v>39878.085865248286</v>
      </c>
    </row>
    <row r="12668" spans="1:2" x14ac:dyDescent="0.25">
      <c r="A12668" s="2">
        <v>28688</v>
      </c>
      <c r="B12668" s="1">
        <v>3456.7199104923029</v>
      </c>
    </row>
    <row r="12669" spans="1:2" x14ac:dyDescent="0.25">
      <c r="A12669" s="2">
        <v>28689</v>
      </c>
      <c r="B12669" s="1">
        <v>566809.19499511993</v>
      </c>
    </row>
    <row r="12670" spans="1:2" x14ac:dyDescent="0.25">
      <c r="A12670" s="2">
        <v>28690</v>
      </c>
      <c r="B12670" s="1">
        <v>237696.19898103148</v>
      </c>
    </row>
    <row r="12671" spans="1:2" x14ac:dyDescent="0.25">
      <c r="A12671" s="2">
        <v>28691</v>
      </c>
      <c r="B12671" s="1">
        <v>595684.58839002007</v>
      </c>
    </row>
    <row r="12672" spans="1:2" x14ac:dyDescent="0.25">
      <c r="A12672" s="2">
        <v>28700</v>
      </c>
      <c r="B12672" s="1">
        <v>12799.90662263832</v>
      </c>
    </row>
    <row r="12673" spans="1:2" x14ac:dyDescent="0.25">
      <c r="A12673" s="2">
        <v>28701</v>
      </c>
      <c r="B12673" s="1">
        <v>15084.948587837231</v>
      </c>
    </row>
    <row r="12674" spans="1:2" x14ac:dyDescent="0.25">
      <c r="A12674" s="2">
        <v>28702</v>
      </c>
      <c r="B12674" s="1">
        <v>160781.21128193298</v>
      </c>
    </row>
    <row r="12675" spans="1:2" x14ac:dyDescent="0.25">
      <c r="A12675" s="2">
        <v>28705</v>
      </c>
      <c r="B12675" s="1">
        <v>264159.92223205441</v>
      </c>
    </row>
    <row r="12676" spans="1:2" x14ac:dyDescent="0.25">
      <c r="A12676" s="2">
        <v>28706</v>
      </c>
      <c r="B12676" s="1">
        <v>118005.78723491312</v>
      </c>
    </row>
    <row r="12677" spans="1:2" x14ac:dyDescent="0.25">
      <c r="A12677" s="2">
        <v>28707</v>
      </c>
      <c r="B12677" s="1">
        <v>888087.60714459687</v>
      </c>
    </row>
    <row r="12678" spans="1:2" x14ac:dyDescent="0.25">
      <c r="A12678" s="2">
        <v>28708</v>
      </c>
      <c r="B12678" s="1">
        <v>192001.83900209636</v>
      </c>
    </row>
    <row r="12679" spans="1:2" x14ac:dyDescent="0.25">
      <c r="A12679" s="2">
        <v>28709</v>
      </c>
      <c r="B12679" s="1">
        <v>8875.5954215358433</v>
      </c>
    </row>
    <row r="12680" spans="1:2" x14ac:dyDescent="0.25">
      <c r="A12680" s="2">
        <v>28710</v>
      </c>
      <c r="B12680" s="1">
        <v>3456.7199104923029</v>
      </c>
    </row>
    <row r="12681" spans="1:2" x14ac:dyDescent="0.25">
      <c r="A12681" s="2">
        <v>28713</v>
      </c>
      <c r="B12681" s="1">
        <v>29554.361296580239</v>
      </c>
    </row>
    <row r="12682" spans="1:2" x14ac:dyDescent="0.25">
      <c r="A12682" s="2">
        <v>28714</v>
      </c>
      <c r="B12682" s="1">
        <v>1008692.683609299</v>
      </c>
    </row>
    <row r="12683" spans="1:2" x14ac:dyDescent="0.25">
      <c r="A12683" s="2">
        <v>28715</v>
      </c>
      <c r="B12683" s="1">
        <v>1648671.8164286073</v>
      </c>
    </row>
    <row r="12684" spans="1:2" x14ac:dyDescent="0.25">
      <c r="A12684" s="2">
        <v>28716</v>
      </c>
      <c r="B12684" s="1">
        <v>1158018.4482150364</v>
      </c>
    </row>
    <row r="12685" spans="1:2" x14ac:dyDescent="0.25">
      <c r="A12685" s="2">
        <v>28717</v>
      </c>
      <c r="B12685" s="1">
        <v>140436</v>
      </c>
    </row>
    <row r="12686" spans="1:2" x14ac:dyDescent="0.25">
      <c r="A12686" s="2">
        <v>28718</v>
      </c>
      <c r="B12686" s="1">
        <v>521115.91490369203</v>
      </c>
    </row>
    <row r="12687" spans="1:2" x14ac:dyDescent="0.25">
      <c r="A12687" s="2">
        <v>28721</v>
      </c>
      <c r="B12687" s="1">
        <v>39630.791626103412</v>
      </c>
    </row>
    <row r="12688" spans="1:2" x14ac:dyDescent="0.25">
      <c r="A12688" s="2">
        <v>28722</v>
      </c>
      <c r="B12688" s="1">
        <v>10798.875071828499</v>
      </c>
    </row>
    <row r="12689" spans="1:2" x14ac:dyDescent="0.25">
      <c r="A12689" s="2">
        <v>28723</v>
      </c>
      <c r="B12689" s="1">
        <v>5066.8321837019321</v>
      </c>
    </row>
    <row r="12690" spans="1:2" x14ac:dyDescent="0.25">
      <c r="A12690" s="2">
        <v>28724</v>
      </c>
      <c r="B12690" s="1">
        <v>3456.7199104923029</v>
      </c>
    </row>
    <row r="12691" spans="1:2" x14ac:dyDescent="0.25">
      <c r="A12691" s="2">
        <v>28725</v>
      </c>
      <c r="B12691" s="1">
        <v>3456.7199104923029</v>
      </c>
    </row>
    <row r="12692" spans="1:2" x14ac:dyDescent="0.25">
      <c r="A12692" s="2">
        <v>28726</v>
      </c>
      <c r="B12692" s="1">
        <v>5066.8321837019321</v>
      </c>
    </row>
    <row r="12693" spans="1:2" x14ac:dyDescent="0.25">
      <c r="A12693" s="2">
        <v>28727</v>
      </c>
      <c r="B12693" s="1">
        <v>8895.033396665136</v>
      </c>
    </row>
    <row r="12694" spans="1:2" x14ac:dyDescent="0.25">
      <c r="A12694" s="2">
        <v>28731</v>
      </c>
      <c r="B12694" s="1">
        <v>4189084.4994386109</v>
      </c>
    </row>
    <row r="12695" spans="1:2" x14ac:dyDescent="0.25">
      <c r="A12695" s="2">
        <v>28732</v>
      </c>
      <c r="B12695" s="1">
        <v>3456.7199104923029</v>
      </c>
    </row>
    <row r="12696" spans="1:2" x14ac:dyDescent="0.25">
      <c r="A12696" s="2">
        <v>28733</v>
      </c>
      <c r="B12696" s="1">
        <v>12876.000000000002</v>
      </c>
    </row>
    <row r="12697" spans="1:2" x14ac:dyDescent="0.25">
      <c r="A12697" s="2">
        <v>28734</v>
      </c>
      <c r="B12697" s="1">
        <v>3451.3204729563886</v>
      </c>
    </row>
    <row r="12698" spans="1:2" x14ac:dyDescent="0.25">
      <c r="A12698" s="2">
        <v>28735</v>
      </c>
      <c r="B12698" s="1">
        <v>4229.9193656352236</v>
      </c>
    </row>
    <row r="12699" spans="1:2" x14ac:dyDescent="0.25">
      <c r="A12699" s="2">
        <v>28736</v>
      </c>
      <c r="B12699" s="1">
        <v>75282.197788238016</v>
      </c>
    </row>
    <row r="12700" spans="1:2" x14ac:dyDescent="0.25">
      <c r="A12700" s="2">
        <v>28737</v>
      </c>
      <c r="B12700" s="1">
        <v>7380165.041814019</v>
      </c>
    </row>
    <row r="12701" spans="1:2" x14ac:dyDescent="0.25">
      <c r="A12701" s="2">
        <v>28738</v>
      </c>
      <c r="B12701" s="1">
        <v>7648202.8400843674</v>
      </c>
    </row>
    <row r="12702" spans="1:2" x14ac:dyDescent="0.25">
      <c r="A12702" s="2">
        <v>28739</v>
      </c>
      <c r="B12702" s="1">
        <v>7648202.8400843674</v>
      </c>
    </row>
    <row r="12703" spans="1:2" x14ac:dyDescent="0.25">
      <c r="A12703" s="2">
        <v>28740</v>
      </c>
      <c r="B12703" s="1">
        <v>499089.44941968343</v>
      </c>
    </row>
    <row r="12704" spans="1:2" x14ac:dyDescent="0.25">
      <c r="A12704" s="2">
        <v>28743</v>
      </c>
      <c r="B12704" s="1">
        <v>3456.7199104923029</v>
      </c>
    </row>
    <row r="12705" spans="1:2" x14ac:dyDescent="0.25">
      <c r="A12705" s="2">
        <v>28744</v>
      </c>
      <c r="B12705" s="1">
        <v>5066.8321837019321</v>
      </c>
    </row>
    <row r="12706" spans="1:2" x14ac:dyDescent="0.25">
      <c r="A12706" s="2">
        <v>28745</v>
      </c>
      <c r="B12706" s="1">
        <v>3456.7199104923029</v>
      </c>
    </row>
    <row r="12707" spans="1:2" x14ac:dyDescent="0.25">
      <c r="A12707" s="2">
        <v>28746</v>
      </c>
      <c r="B12707" s="1">
        <v>958173.38624827098</v>
      </c>
    </row>
    <row r="12708" spans="1:2" x14ac:dyDescent="0.25">
      <c r="A12708" s="2">
        <v>28755</v>
      </c>
      <c r="B12708" s="1">
        <v>12933309.445950648</v>
      </c>
    </row>
    <row r="12709" spans="1:2" x14ac:dyDescent="0.25">
      <c r="A12709" s="2">
        <v>28758</v>
      </c>
      <c r="B12709" s="1">
        <v>7539794.0131257875</v>
      </c>
    </row>
    <row r="12710" spans="1:2" x14ac:dyDescent="0.25">
      <c r="A12710" s="2">
        <v>28759</v>
      </c>
      <c r="B12710" s="1">
        <v>258544.79022213005</v>
      </c>
    </row>
    <row r="12711" spans="1:2" x14ac:dyDescent="0.25">
      <c r="A12711" s="2">
        <v>28760</v>
      </c>
      <c r="B12711" s="1">
        <v>6509302.7202964956</v>
      </c>
    </row>
    <row r="12712" spans="1:2" x14ac:dyDescent="0.25">
      <c r="A12712" s="2">
        <v>28761</v>
      </c>
      <c r="B12712" s="1">
        <v>58201.617087126884</v>
      </c>
    </row>
    <row r="12713" spans="1:2" x14ac:dyDescent="0.25">
      <c r="A12713" s="2">
        <v>28762</v>
      </c>
      <c r="B12713" s="1">
        <v>11878178.359869964</v>
      </c>
    </row>
    <row r="12714" spans="1:2" x14ac:dyDescent="0.25">
      <c r="A12714" s="2">
        <v>28763</v>
      </c>
      <c r="B12714" s="1">
        <v>731395.92985236528</v>
      </c>
    </row>
    <row r="12715" spans="1:2" x14ac:dyDescent="0.25">
      <c r="A12715" s="2">
        <v>28765</v>
      </c>
      <c r="B12715" s="1">
        <v>496745.01364158944</v>
      </c>
    </row>
    <row r="12716" spans="1:2" x14ac:dyDescent="0.25">
      <c r="A12716" s="2">
        <v>28766</v>
      </c>
      <c r="B12716" s="1">
        <v>20877.907171979623</v>
      </c>
    </row>
    <row r="12717" spans="1:2" x14ac:dyDescent="0.25">
      <c r="A12717" s="2">
        <v>28767</v>
      </c>
      <c r="B12717" s="1">
        <v>56008666.848653018</v>
      </c>
    </row>
    <row r="12718" spans="1:2" x14ac:dyDescent="0.25">
      <c r="A12718" s="2">
        <v>28768</v>
      </c>
      <c r="B12718" s="1">
        <v>25497875.104261104</v>
      </c>
    </row>
    <row r="12719" spans="1:2" x14ac:dyDescent="0.25">
      <c r="A12719" s="2">
        <v>28770</v>
      </c>
      <c r="B12719" s="1">
        <v>3456.7199104923029</v>
      </c>
    </row>
    <row r="12720" spans="1:2" x14ac:dyDescent="0.25">
      <c r="A12720" s="2">
        <v>28771</v>
      </c>
      <c r="B12720" s="1">
        <v>778905.58073087479</v>
      </c>
    </row>
    <row r="12721" spans="1:2" x14ac:dyDescent="0.25">
      <c r="A12721" s="2">
        <v>28772</v>
      </c>
      <c r="B12721" s="1">
        <v>2816602.5520720752</v>
      </c>
    </row>
    <row r="12722" spans="1:2" x14ac:dyDescent="0.25">
      <c r="A12722" s="2">
        <v>28773</v>
      </c>
      <c r="B12722" s="1">
        <v>19540121.688595727</v>
      </c>
    </row>
    <row r="12723" spans="1:2" x14ac:dyDescent="0.25">
      <c r="A12723" s="2">
        <v>28774</v>
      </c>
      <c r="B12723" s="1">
        <v>5262912.7578186579</v>
      </c>
    </row>
    <row r="12724" spans="1:2" x14ac:dyDescent="0.25">
      <c r="A12724" s="2">
        <v>28775</v>
      </c>
      <c r="B12724" s="1">
        <v>804534.55093884538</v>
      </c>
    </row>
    <row r="12725" spans="1:2" x14ac:dyDescent="0.25">
      <c r="A12725" s="2">
        <v>28778</v>
      </c>
      <c r="B12725" s="1">
        <v>23958899.340699635</v>
      </c>
    </row>
    <row r="12726" spans="1:2" x14ac:dyDescent="0.25">
      <c r="A12726" s="2">
        <v>28781</v>
      </c>
      <c r="B12726" s="1">
        <v>12082038.443588436</v>
      </c>
    </row>
    <row r="12727" spans="1:2" x14ac:dyDescent="0.25">
      <c r="A12727" s="2">
        <v>28782</v>
      </c>
      <c r="B12727" s="1">
        <v>12082038.443588436</v>
      </c>
    </row>
    <row r="12728" spans="1:2" x14ac:dyDescent="0.25">
      <c r="A12728" s="2">
        <v>28783</v>
      </c>
      <c r="B12728" s="1">
        <v>28264934.577278644</v>
      </c>
    </row>
    <row r="12729" spans="1:2" x14ac:dyDescent="0.25">
      <c r="A12729" s="2">
        <v>28784</v>
      </c>
      <c r="B12729" s="1">
        <v>1667944.5687692997</v>
      </c>
    </row>
    <row r="12730" spans="1:2" x14ac:dyDescent="0.25">
      <c r="A12730" s="2">
        <v>28785</v>
      </c>
      <c r="B12730" s="1">
        <v>648892.52430359554</v>
      </c>
    </row>
    <row r="12731" spans="1:2" x14ac:dyDescent="0.25">
      <c r="A12731" s="2">
        <v>28786</v>
      </c>
      <c r="B12731" s="1">
        <v>746503.55607785331</v>
      </c>
    </row>
    <row r="12732" spans="1:2" x14ac:dyDescent="0.25">
      <c r="A12732" s="2">
        <v>28787</v>
      </c>
      <c r="B12732" s="1">
        <v>1879907.6841071404</v>
      </c>
    </row>
    <row r="12733" spans="1:2" x14ac:dyDescent="0.25">
      <c r="A12733" s="2">
        <v>28788</v>
      </c>
      <c r="B12733" s="1">
        <v>2124064.2143906704</v>
      </c>
    </row>
    <row r="12734" spans="1:2" x14ac:dyDescent="0.25">
      <c r="A12734" s="2">
        <v>28789</v>
      </c>
      <c r="B12734" s="1">
        <v>4920135.9451761851</v>
      </c>
    </row>
    <row r="12735" spans="1:2" x14ac:dyDescent="0.25">
      <c r="A12735" s="2">
        <v>28790</v>
      </c>
      <c r="B12735" s="1">
        <v>11147498.39543486</v>
      </c>
    </row>
    <row r="12736" spans="1:2" x14ac:dyDescent="0.25">
      <c r="A12736" s="2">
        <v>28791</v>
      </c>
      <c r="B12736" s="1">
        <v>9325130.9930259213</v>
      </c>
    </row>
    <row r="12737" spans="1:2" x14ac:dyDescent="0.25">
      <c r="A12737" s="2">
        <v>28792</v>
      </c>
      <c r="B12737" s="1">
        <v>8996912.3830628097</v>
      </c>
    </row>
    <row r="12738" spans="1:2" x14ac:dyDescent="0.25">
      <c r="A12738" s="2">
        <v>28793</v>
      </c>
      <c r="B12738" s="1">
        <v>3041340.1009669122</v>
      </c>
    </row>
    <row r="12739" spans="1:2" x14ac:dyDescent="0.25">
      <c r="A12739" s="2">
        <v>28794</v>
      </c>
      <c r="B12739" s="1">
        <v>2121017.8517329074</v>
      </c>
    </row>
    <row r="12740" spans="1:2" x14ac:dyDescent="0.25">
      <c r="A12740" s="2">
        <v>28795</v>
      </c>
      <c r="B12740" s="1">
        <v>3141895.985973258</v>
      </c>
    </row>
    <row r="12741" spans="1:2" x14ac:dyDescent="0.25">
      <c r="A12741" s="2">
        <v>28797</v>
      </c>
      <c r="B12741" s="1">
        <v>42393412.761466429</v>
      </c>
    </row>
    <row r="12742" spans="1:2" x14ac:dyDescent="0.25">
      <c r="A12742" s="2">
        <v>28798</v>
      </c>
      <c r="B12742" s="1">
        <v>44117675.623510331</v>
      </c>
    </row>
    <row r="12743" spans="1:2" x14ac:dyDescent="0.25">
      <c r="A12743" s="2">
        <v>28799</v>
      </c>
      <c r="B12743" s="1">
        <v>136437.30720750999</v>
      </c>
    </row>
    <row r="12744" spans="1:2" x14ac:dyDescent="0.25">
      <c r="A12744" s="2">
        <v>28800</v>
      </c>
      <c r="B12744" s="1">
        <v>56789639.334072642</v>
      </c>
    </row>
    <row r="12745" spans="1:2" x14ac:dyDescent="0.25">
      <c r="A12745" s="2">
        <v>28802</v>
      </c>
      <c r="B12745" s="1">
        <v>41764611.54423397</v>
      </c>
    </row>
    <row r="12746" spans="1:2" x14ac:dyDescent="0.25">
      <c r="A12746" s="2">
        <v>28804</v>
      </c>
      <c r="B12746" s="1">
        <v>53046.23412783596</v>
      </c>
    </row>
    <row r="12747" spans="1:2" x14ac:dyDescent="0.25">
      <c r="A12747" s="2">
        <v>28805</v>
      </c>
      <c r="B12747" s="1">
        <v>7320545.5324299606</v>
      </c>
    </row>
    <row r="12748" spans="1:2" x14ac:dyDescent="0.25">
      <c r="A12748" s="2">
        <v>28806</v>
      </c>
      <c r="B12748" s="1">
        <v>907526.6621613953</v>
      </c>
    </row>
    <row r="12749" spans="1:2" x14ac:dyDescent="0.25">
      <c r="A12749" s="2">
        <v>28807</v>
      </c>
      <c r="B12749" s="1">
        <v>3729701.4337705341</v>
      </c>
    </row>
    <row r="12750" spans="1:2" x14ac:dyDescent="0.25">
      <c r="A12750" s="2">
        <v>28809</v>
      </c>
      <c r="B12750" s="1">
        <v>60661.600828489412</v>
      </c>
    </row>
    <row r="12751" spans="1:2" x14ac:dyDescent="0.25">
      <c r="A12751" s="2">
        <v>28810</v>
      </c>
      <c r="B12751" s="1">
        <v>10906755.833796067</v>
      </c>
    </row>
    <row r="12752" spans="1:2" x14ac:dyDescent="0.25">
      <c r="A12752" s="2">
        <v>28812</v>
      </c>
      <c r="B12752" s="1">
        <v>16123872.060086403</v>
      </c>
    </row>
    <row r="12753" spans="1:2" x14ac:dyDescent="0.25">
      <c r="A12753" s="2">
        <v>28813</v>
      </c>
      <c r="B12753" s="1">
        <v>1502392.4144806329</v>
      </c>
    </row>
    <row r="12754" spans="1:2" x14ac:dyDescent="0.25">
      <c r="A12754" s="2">
        <v>28814</v>
      </c>
      <c r="B12754" s="1">
        <v>8135376.8107497953</v>
      </c>
    </row>
    <row r="12755" spans="1:2" x14ac:dyDescent="0.25">
      <c r="A12755" s="2">
        <v>28818</v>
      </c>
      <c r="B12755" s="1">
        <v>804534.55093884538</v>
      </c>
    </row>
    <row r="12756" spans="1:2" x14ac:dyDescent="0.25">
      <c r="A12756" s="2">
        <v>28819</v>
      </c>
      <c r="B12756" s="1">
        <v>7117.5385598421644</v>
      </c>
    </row>
    <row r="12757" spans="1:2" x14ac:dyDescent="0.25">
      <c r="A12757" s="2">
        <v>28821</v>
      </c>
      <c r="B12757" s="1">
        <v>8992.2232723115922</v>
      </c>
    </row>
    <row r="12758" spans="1:2" x14ac:dyDescent="0.25">
      <c r="A12758" s="2">
        <v>28823</v>
      </c>
      <c r="B12758" s="1">
        <v>8875.5954215358433</v>
      </c>
    </row>
    <row r="12759" spans="1:2" x14ac:dyDescent="0.25">
      <c r="A12759" s="2">
        <v>28824</v>
      </c>
      <c r="B12759" s="1">
        <v>39015.255747009185</v>
      </c>
    </row>
    <row r="12760" spans="1:2" x14ac:dyDescent="0.25">
      <c r="A12760" s="2">
        <v>28825</v>
      </c>
      <c r="B12760" s="1">
        <v>39015.255747009185</v>
      </c>
    </row>
    <row r="12761" spans="1:2" x14ac:dyDescent="0.25">
      <c r="A12761" s="2">
        <v>28826</v>
      </c>
      <c r="B12761" s="1">
        <v>5066.8321837019321</v>
      </c>
    </row>
    <row r="12762" spans="1:2" x14ac:dyDescent="0.25">
      <c r="A12762" s="2">
        <v>28827</v>
      </c>
      <c r="B12762" s="1">
        <v>3456.7199104923029</v>
      </c>
    </row>
    <row r="12763" spans="1:2" x14ac:dyDescent="0.25">
      <c r="A12763" s="2">
        <v>28834</v>
      </c>
      <c r="B12763" s="1">
        <v>353161.01091154333</v>
      </c>
    </row>
    <row r="12764" spans="1:2" x14ac:dyDescent="0.25">
      <c r="A12764" s="2">
        <v>28835</v>
      </c>
      <c r="B12764" s="1">
        <v>84972.028390189735</v>
      </c>
    </row>
    <row r="12765" spans="1:2" x14ac:dyDescent="0.25">
      <c r="A12765" s="2">
        <v>28838</v>
      </c>
      <c r="B12765" s="1">
        <v>6347.5787672207925</v>
      </c>
    </row>
    <row r="12766" spans="1:2" x14ac:dyDescent="0.25">
      <c r="A12766" s="2">
        <v>28839</v>
      </c>
      <c r="B12766" s="1">
        <v>6283790.8920590086</v>
      </c>
    </row>
    <row r="12767" spans="1:2" x14ac:dyDescent="0.25">
      <c r="A12767" s="2">
        <v>28840</v>
      </c>
      <c r="B12767" s="1">
        <v>19800.817331704737</v>
      </c>
    </row>
    <row r="12768" spans="1:2" x14ac:dyDescent="0.25">
      <c r="A12768" s="2">
        <v>28841</v>
      </c>
      <c r="B12768" s="1">
        <v>13110806.235956263</v>
      </c>
    </row>
    <row r="12769" spans="1:2" x14ac:dyDescent="0.25">
      <c r="A12769" s="2">
        <v>28842</v>
      </c>
      <c r="B12769" s="1">
        <v>6758821.5277061649</v>
      </c>
    </row>
    <row r="12770" spans="1:2" x14ac:dyDescent="0.25">
      <c r="A12770" s="2">
        <v>28843</v>
      </c>
      <c r="B12770" s="1">
        <v>5652644.1591609484</v>
      </c>
    </row>
    <row r="12771" spans="1:2" x14ac:dyDescent="0.25">
      <c r="A12771" s="2">
        <v>28847</v>
      </c>
      <c r="B12771" s="1">
        <v>1014785.4089248247</v>
      </c>
    </row>
    <row r="12772" spans="1:2" x14ac:dyDescent="0.25">
      <c r="A12772" s="2">
        <v>28848</v>
      </c>
      <c r="B12772" s="1">
        <v>7914185.612428546</v>
      </c>
    </row>
    <row r="12773" spans="1:2" x14ac:dyDescent="0.25">
      <c r="A12773" s="2">
        <v>28849</v>
      </c>
      <c r="B12773" s="1">
        <v>8287715.461500572</v>
      </c>
    </row>
    <row r="12774" spans="1:2" x14ac:dyDescent="0.25">
      <c r="A12774" s="2">
        <v>28852</v>
      </c>
      <c r="B12774" s="1">
        <v>23851.475371147608</v>
      </c>
    </row>
    <row r="12775" spans="1:2" x14ac:dyDescent="0.25">
      <c r="A12775" s="2">
        <v>28853</v>
      </c>
      <c r="B12775" s="1">
        <v>13359.288351359037</v>
      </c>
    </row>
    <row r="12776" spans="1:2" x14ac:dyDescent="0.25">
      <c r="A12776" s="2">
        <v>28854</v>
      </c>
      <c r="B12776" s="1">
        <v>22988.645252908511</v>
      </c>
    </row>
    <row r="12777" spans="1:2" x14ac:dyDescent="0.25">
      <c r="A12777" s="2">
        <v>28856</v>
      </c>
      <c r="B12777" s="1">
        <v>46588.237008516153</v>
      </c>
    </row>
    <row r="12778" spans="1:2" x14ac:dyDescent="0.25">
      <c r="A12778" s="2">
        <v>28857</v>
      </c>
      <c r="B12778" s="1">
        <v>146939.21321486321</v>
      </c>
    </row>
    <row r="12779" spans="1:2" x14ac:dyDescent="0.25">
      <c r="A12779" s="2">
        <v>28858</v>
      </c>
      <c r="B12779" s="1">
        <v>7076166.3867904227</v>
      </c>
    </row>
    <row r="12780" spans="1:2" x14ac:dyDescent="0.25">
      <c r="A12780" s="2">
        <v>28859</v>
      </c>
      <c r="B12780" s="1">
        <v>14524486.971609332</v>
      </c>
    </row>
    <row r="12781" spans="1:2" x14ac:dyDescent="0.25">
      <c r="A12781" s="2">
        <v>28862</v>
      </c>
      <c r="B12781" s="1">
        <v>10036419.406795021</v>
      </c>
    </row>
    <row r="12782" spans="1:2" x14ac:dyDescent="0.25">
      <c r="A12782" s="2">
        <v>28864</v>
      </c>
      <c r="B12782" s="1">
        <v>5327654.2849879768</v>
      </c>
    </row>
    <row r="12783" spans="1:2" x14ac:dyDescent="0.25">
      <c r="A12783" s="2">
        <v>28865</v>
      </c>
      <c r="B12783" s="1">
        <v>4370278.8157307394</v>
      </c>
    </row>
    <row r="12784" spans="1:2" x14ac:dyDescent="0.25">
      <c r="A12784" s="2">
        <v>28867</v>
      </c>
      <c r="B12784" s="1">
        <v>9475613.6925857589</v>
      </c>
    </row>
    <row r="12785" spans="1:2" x14ac:dyDescent="0.25">
      <c r="A12785" s="2">
        <v>28868</v>
      </c>
      <c r="B12785" s="1">
        <v>12159469.610587223</v>
      </c>
    </row>
    <row r="12786" spans="1:2" x14ac:dyDescent="0.25">
      <c r="A12786" s="2">
        <v>28869</v>
      </c>
      <c r="B12786" s="1">
        <v>59815938.053069904</v>
      </c>
    </row>
    <row r="12787" spans="1:2" x14ac:dyDescent="0.25">
      <c r="A12787" s="2">
        <v>28871</v>
      </c>
      <c r="B12787" s="1">
        <v>757431.05089042347</v>
      </c>
    </row>
    <row r="12788" spans="1:2" x14ac:dyDescent="0.25">
      <c r="A12788" s="2">
        <v>28872</v>
      </c>
      <c r="B12788" s="1">
        <v>468514.05209716916</v>
      </c>
    </row>
    <row r="12789" spans="1:2" x14ac:dyDescent="0.25">
      <c r="A12789" s="2">
        <v>28873</v>
      </c>
      <c r="B12789" s="1">
        <v>566121.14628407941</v>
      </c>
    </row>
    <row r="12790" spans="1:2" x14ac:dyDescent="0.25">
      <c r="A12790" s="2">
        <v>28874</v>
      </c>
      <c r="B12790" s="1">
        <v>175692.76953643843</v>
      </c>
    </row>
    <row r="12791" spans="1:2" x14ac:dyDescent="0.25">
      <c r="A12791" s="2">
        <v>28875</v>
      </c>
      <c r="B12791" s="1">
        <v>2992132.9585697097</v>
      </c>
    </row>
    <row r="12792" spans="1:2" x14ac:dyDescent="0.25">
      <c r="A12792" s="2">
        <v>28877</v>
      </c>
      <c r="B12792" s="1">
        <v>656869.09438082576</v>
      </c>
    </row>
    <row r="12793" spans="1:2" x14ac:dyDescent="0.25">
      <c r="A12793" s="2">
        <v>28878</v>
      </c>
      <c r="B12793" s="1">
        <v>966987.701618294</v>
      </c>
    </row>
    <row r="12794" spans="1:2" x14ac:dyDescent="0.25">
      <c r="A12794" s="2">
        <v>28879</v>
      </c>
      <c r="B12794" s="1">
        <v>1085023.7590928273</v>
      </c>
    </row>
    <row r="12795" spans="1:2" x14ac:dyDescent="0.25">
      <c r="A12795" s="2">
        <v>28880</v>
      </c>
      <c r="B12795" s="1">
        <v>1048704.9721775863</v>
      </c>
    </row>
    <row r="12796" spans="1:2" x14ac:dyDescent="0.25">
      <c r="A12796" s="2">
        <v>28881</v>
      </c>
      <c r="B12796" s="1">
        <v>186133.78294061057</v>
      </c>
    </row>
    <row r="12797" spans="1:2" x14ac:dyDescent="0.25">
      <c r="A12797" s="2">
        <v>28882</v>
      </c>
      <c r="B12797" s="1">
        <v>18025.897956726239</v>
      </c>
    </row>
    <row r="12798" spans="1:2" x14ac:dyDescent="0.25">
      <c r="A12798" s="2">
        <v>28883</v>
      </c>
      <c r="B12798" s="1">
        <v>36051.795913452479</v>
      </c>
    </row>
    <row r="12799" spans="1:2" x14ac:dyDescent="0.25">
      <c r="A12799" s="2">
        <v>28884</v>
      </c>
      <c r="B12799" s="1">
        <v>22699.241822025677</v>
      </c>
    </row>
    <row r="12800" spans="1:2" x14ac:dyDescent="0.25">
      <c r="A12800" s="2">
        <v>28885</v>
      </c>
      <c r="B12800" s="1">
        <v>40858.635279646223</v>
      </c>
    </row>
    <row r="12801" spans="1:2" x14ac:dyDescent="0.25">
      <c r="A12801" s="2">
        <v>28886</v>
      </c>
      <c r="B12801" s="1">
        <v>358648.02078800567</v>
      </c>
    </row>
    <row r="12802" spans="1:2" x14ac:dyDescent="0.25">
      <c r="A12802" s="2">
        <v>28887</v>
      </c>
      <c r="B12802" s="1">
        <v>399506.65606765193</v>
      </c>
    </row>
    <row r="12803" spans="1:2" x14ac:dyDescent="0.25">
      <c r="A12803" s="2">
        <v>28888</v>
      </c>
      <c r="B12803" s="1">
        <v>108155.38774035743</v>
      </c>
    </row>
    <row r="12804" spans="1:2" x14ac:dyDescent="0.25">
      <c r="A12804" s="2">
        <v>28889</v>
      </c>
      <c r="B12804" s="1">
        <v>321421.26419988362</v>
      </c>
    </row>
    <row r="12805" spans="1:2" x14ac:dyDescent="0.25">
      <c r="A12805" s="2">
        <v>28890</v>
      </c>
      <c r="B12805" s="1">
        <v>90796.967288102707</v>
      </c>
    </row>
    <row r="12806" spans="1:2" x14ac:dyDescent="0.25">
      <c r="A12806" s="2">
        <v>28892</v>
      </c>
      <c r="B12806" s="1">
        <v>7302037.5000000009</v>
      </c>
    </row>
    <row r="12807" spans="1:2" x14ac:dyDescent="0.25">
      <c r="A12807" s="2">
        <v>28893</v>
      </c>
      <c r="B12807" s="1">
        <v>1941674.3988477604</v>
      </c>
    </row>
    <row r="12808" spans="1:2" x14ac:dyDescent="0.25">
      <c r="A12808" s="2">
        <v>28894</v>
      </c>
      <c r="B12808" s="1">
        <v>8928283.2075000014</v>
      </c>
    </row>
    <row r="12809" spans="1:2" x14ac:dyDescent="0.25">
      <c r="A12809" s="2">
        <v>28899</v>
      </c>
      <c r="B12809" s="1">
        <v>12313571</v>
      </c>
    </row>
    <row r="12810" spans="1:2" x14ac:dyDescent="0.25">
      <c r="A12810" s="2">
        <v>28900</v>
      </c>
      <c r="B12810" s="1">
        <v>8756713</v>
      </c>
    </row>
    <row r="12811" spans="1:2" x14ac:dyDescent="0.25">
      <c r="A12811" s="2">
        <v>28901</v>
      </c>
      <c r="B12811" s="1">
        <v>10960259</v>
      </c>
    </row>
    <row r="12812" spans="1:2" x14ac:dyDescent="0.25">
      <c r="A12812" s="2">
        <v>28903</v>
      </c>
      <c r="B12812" s="1">
        <v>558317.70000000007</v>
      </c>
    </row>
    <row r="12813" spans="1:2" x14ac:dyDescent="0.25">
      <c r="A12813" s="2">
        <v>28904</v>
      </c>
      <c r="B12813" s="1">
        <v>38759.431860000004</v>
      </c>
    </row>
    <row r="12814" spans="1:2" x14ac:dyDescent="0.25">
      <c r="A12814" s="2">
        <v>28905</v>
      </c>
      <c r="B12814" s="1">
        <v>71818.947270000019</v>
      </c>
    </row>
    <row r="12815" spans="1:2" x14ac:dyDescent="0.25">
      <c r="A12815" s="2">
        <v>28909</v>
      </c>
      <c r="B12815" s="1">
        <v>26037.40815971568</v>
      </c>
    </row>
    <row r="12816" spans="1:2" x14ac:dyDescent="0.25">
      <c r="A12816" s="2">
        <v>28910</v>
      </c>
      <c r="B12816" s="1">
        <v>26037.40815971568</v>
      </c>
    </row>
    <row r="12817" spans="1:2" x14ac:dyDescent="0.25">
      <c r="A12817" s="2">
        <v>28911</v>
      </c>
      <c r="B12817" s="1">
        <v>36051.795913452479</v>
      </c>
    </row>
    <row r="12818" spans="1:2" x14ac:dyDescent="0.25">
      <c r="A12818" s="2">
        <v>28912</v>
      </c>
      <c r="B12818" s="1">
        <v>43357.500000000007</v>
      </c>
    </row>
    <row r="12819" spans="1:2" x14ac:dyDescent="0.25">
      <c r="A12819" s="2">
        <v>28913</v>
      </c>
      <c r="B12819" s="1">
        <v>116325.00000000001</v>
      </c>
    </row>
    <row r="12820" spans="1:2" x14ac:dyDescent="0.25">
      <c r="A12820" s="2">
        <v>28914</v>
      </c>
      <c r="B12820" s="1">
        <v>30043.1632612104</v>
      </c>
    </row>
    <row r="12821" spans="1:2" x14ac:dyDescent="0.25">
      <c r="A12821" s="2">
        <v>28915</v>
      </c>
      <c r="B12821" s="1">
        <v>46066.183667189274</v>
      </c>
    </row>
    <row r="12822" spans="1:2" x14ac:dyDescent="0.25">
      <c r="A12822" s="2">
        <v>28916</v>
      </c>
      <c r="B12822" s="1">
        <v>60086.326522420801</v>
      </c>
    </row>
    <row r="12823" spans="1:2" x14ac:dyDescent="0.25">
      <c r="A12823" s="2">
        <v>28917</v>
      </c>
      <c r="B12823" s="1">
        <v>200287.75507473599</v>
      </c>
    </row>
    <row r="12824" spans="1:2" x14ac:dyDescent="0.25">
      <c r="A12824" s="2">
        <v>28918</v>
      </c>
      <c r="B12824" s="1">
        <v>428615.79585993505</v>
      </c>
    </row>
    <row r="12825" spans="1:2" x14ac:dyDescent="0.25">
      <c r="A12825" s="2">
        <v>28919</v>
      </c>
      <c r="B12825" s="1">
        <v>50760.000000000007</v>
      </c>
    </row>
    <row r="12826" spans="1:2" x14ac:dyDescent="0.25">
      <c r="A12826" s="2">
        <v>28920</v>
      </c>
      <c r="B12826" s="1">
        <v>78112.224479147044</v>
      </c>
    </row>
    <row r="12827" spans="1:2" x14ac:dyDescent="0.25">
      <c r="A12827" s="2">
        <v>28921</v>
      </c>
      <c r="B12827" s="1">
        <v>3331125.0000000005</v>
      </c>
    </row>
    <row r="12828" spans="1:2" x14ac:dyDescent="0.25">
      <c r="A12828" s="2">
        <v>28922</v>
      </c>
      <c r="B12828" s="1">
        <v>36051.795913452479</v>
      </c>
    </row>
    <row r="12829" spans="1:2" x14ac:dyDescent="0.25">
      <c r="A12829" s="2">
        <v>28923</v>
      </c>
      <c r="B12829" s="1">
        <v>52074.81631943136</v>
      </c>
    </row>
    <row r="12830" spans="1:2" x14ac:dyDescent="0.25">
      <c r="A12830" s="2">
        <v>28924</v>
      </c>
      <c r="B12830" s="1">
        <v>171921.63185641699</v>
      </c>
    </row>
    <row r="12831" spans="1:2" x14ac:dyDescent="0.25">
      <c r="A12831" s="2">
        <v>28926</v>
      </c>
      <c r="B12831" s="1">
        <v>100047.77209078395</v>
      </c>
    </row>
    <row r="12832" spans="1:2" x14ac:dyDescent="0.25">
      <c r="A12832" s="2">
        <v>28927</v>
      </c>
      <c r="B12832" s="1">
        <v>215236.15641216104</v>
      </c>
    </row>
    <row r="12833" spans="1:2" x14ac:dyDescent="0.25">
      <c r="A12833" s="2">
        <v>28928</v>
      </c>
      <c r="B12833" s="1">
        <v>226279.2728837078</v>
      </c>
    </row>
    <row r="12834" spans="1:2" x14ac:dyDescent="0.25">
      <c r="A12834" s="2">
        <v>28929</v>
      </c>
      <c r="B12834" s="1">
        <v>594291.05421562272</v>
      </c>
    </row>
    <row r="12835" spans="1:2" x14ac:dyDescent="0.25">
      <c r="A12835" s="2">
        <v>28930</v>
      </c>
      <c r="B12835" s="1">
        <v>32121.309162330006</v>
      </c>
    </row>
    <row r="12836" spans="1:2" x14ac:dyDescent="0.25">
      <c r="A12836" s="2">
        <v>28931</v>
      </c>
      <c r="B12836" s="1">
        <v>135215.35785172725</v>
      </c>
    </row>
    <row r="12837" spans="1:2" x14ac:dyDescent="0.25">
      <c r="A12837" s="2">
        <v>28932</v>
      </c>
      <c r="B12837" s="1">
        <v>136129.3606926775</v>
      </c>
    </row>
    <row r="12838" spans="1:2" x14ac:dyDescent="0.25">
      <c r="A12838" s="2">
        <v>28933</v>
      </c>
      <c r="B12838" s="1">
        <v>116219.51567535163</v>
      </c>
    </row>
    <row r="12839" spans="1:2" x14ac:dyDescent="0.25">
      <c r="A12839" s="2">
        <v>28934</v>
      </c>
      <c r="B12839" s="1">
        <v>134064.09468952267</v>
      </c>
    </row>
    <row r="12840" spans="1:2" x14ac:dyDescent="0.25">
      <c r="A12840" s="2">
        <v>28935</v>
      </c>
      <c r="B12840" s="1">
        <v>13036.735849263825</v>
      </c>
    </row>
    <row r="12841" spans="1:2" x14ac:dyDescent="0.25">
      <c r="A12841" s="2">
        <v>28936</v>
      </c>
      <c r="B12841" s="1">
        <v>3724.7816712182348</v>
      </c>
    </row>
    <row r="12842" spans="1:2" x14ac:dyDescent="0.25">
      <c r="A12842" s="2">
        <v>28937</v>
      </c>
      <c r="B12842" s="1">
        <v>67844.237582903559</v>
      </c>
    </row>
    <row r="12843" spans="1:2" x14ac:dyDescent="0.25">
      <c r="A12843" s="2">
        <v>28938</v>
      </c>
      <c r="B12843" s="1">
        <v>2926.6141702428995</v>
      </c>
    </row>
    <row r="12844" spans="1:2" x14ac:dyDescent="0.25">
      <c r="A12844" s="2">
        <v>28939</v>
      </c>
      <c r="B12844" s="1">
        <v>63853.400078026891</v>
      </c>
    </row>
    <row r="12845" spans="1:2" x14ac:dyDescent="0.25">
      <c r="A12845" s="2">
        <v>28940</v>
      </c>
      <c r="B12845" s="1">
        <v>30596.420870721216</v>
      </c>
    </row>
    <row r="12846" spans="1:2" x14ac:dyDescent="0.25">
      <c r="A12846" s="2">
        <v>28941</v>
      </c>
      <c r="B12846" s="1">
        <v>3724.7816712182348</v>
      </c>
    </row>
    <row r="12847" spans="1:2" x14ac:dyDescent="0.25">
      <c r="A12847" s="2">
        <v>28942</v>
      </c>
      <c r="B12847" s="1">
        <v>91789.262612163657</v>
      </c>
    </row>
    <row r="12848" spans="1:2" x14ac:dyDescent="0.25">
      <c r="A12848" s="2">
        <v>28943</v>
      </c>
      <c r="B12848" s="1">
        <v>77156.191760949165</v>
      </c>
    </row>
    <row r="12849" spans="1:2" x14ac:dyDescent="0.25">
      <c r="A12849" s="2">
        <v>28944</v>
      </c>
      <c r="B12849" s="1">
        <v>91789.262612163657</v>
      </c>
    </row>
    <row r="12850" spans="1:2" x14ac:dyDescent="0.25">
      <c r="A12850" s="2">
        <v>28945</v>
      </c>
      <c r="B12850" s="1">
        <v>2660.5583365844536</v>
      </c>
    </row>
    <row r="12851" spans="1:2" x14ac:dyDescent="0.25">
      <c r="A12851" s="2">
        <v>28946</v>
      </c>
      <c r="B12851" s="1">
        <v>4522.949172193571</v>
      </c>
    </row>
    <row r="12852" spans="1:2" x14ac:dyDescent="0.25">
      <c r="A12852" s="2">
        <v>28947</v>
      </c>
      <c r="B12852" s="1">
        <v>33256.979207305674</v>
      </c>
    </row>
    <row r="12853" spans="1:2" x14ac:dyDescent="0.25">
      <c r="A12853" s="2">
        <v>28948</v>
      </c>
      <c r="B12853" s="1">
        <v>41238.654217059033</v>
      </c>
    </row>
    <row r="12854" spans="1:2" x14ac:dyDescent="0.25">
      <c r="A12854" s="2">
        <v>28949</v>
      </c>
      <c r="B12854" s="1">
        <v>574680.60070224199</v>
      </c>
    </row>
    <row r="12855" spans="1:2" x14ac:dyDescent="0.25">
      <c r="A12855" s="2">
        <v>28950</v>
      </c>
      <c r="B12855" s="1">
        <v>45229.491721935708</v>
      </c>
    </row>
    <row r="12856" spans="1:2" x14ac:dyDescent="0.25">
      <c r="A12856" s="2">
        <v>28951</v>
      </c>
      <c r="B12856" s="1">
        <v>138349.0335023916</v>
      </c>
    </row>
    <row r="12857" spans="1:2" x14ac:dyDescent="0.25">
      <c r="A12857" s="2">
        <v>28952</v>
      </c>
      <c r="B12857" s="1">
        <v>102431.49595850147</v>
      </c>
    </row>
    <row r="12858" spans="1:2" x14ac:dyDescent="0.25">
      <c r="A12858" s="2">
        <v>28953</v>
      </c>
      <c r="B12858" s="1">
        <v>30596.420870721216</v>
      </c>
    </row>
    <row r="12859" spans="1:2" x14ac:dyDescent="0.25">
      <c r="A12859" s="2">
        <v>28954</v>
      </c>
      <c r="B12859" s="1">
        <v>46559.770890227934</v>
      </c>
    </row>
    <row r="12860" spans="1:2" x14ac:dyDescent="0.25">
      <c r="A12860" s="2">
        <v>28955</v>
      </c>
      <c r="B12860" s="1">
        <v>3724.7816712182348</v>
      </c>
    </row>
    <row r="12861" spans="1:2" x14ac:dyDescent="0.25">
      <c r="A12861" s="2">
        <v>28956</v>
      </c>
      <c r="B12861" s="1">
        <v>23146.857528284745</v>
      </c>
    </row>
    <row r="12862" spans="1:2" x14ac:dyDescent="0.25">
      <c r="A12862" s="2">
        <v>28957</v>
      </c>
      <c r="B12862" s="1">
        <v>4363315.6719985045</v>
      </c>
    </row>
    <row r="12863" spans="1:2" x14ac:dyDescent="0.25">
      <c r="A12863" s="2">
        <v>28958</v>
      </c>
      <c r="B12863" s="1">
        <v>247431.92530235421</v>
      </c>
    </row>
    <row r="12864" spans="1:2" x14ac:dyDescent="0.25">
      <c r="A12864" s="2">
        <v>28959</v>
      </c>
      <c r="B12864" s="1">
        <v>2926.6141702428995</v>
      </c>
    </row>
    <row r="12865" spans="1:2" x14ac:dyDescent="0.25">
      <c r="A12865" s="2">
        <v>28960</v>
      </c>
      <c r="B12865" s="1">
        <v>2189.1312565084613</v>
      </c>
    </row>
    <row r="12866" spans="1:2" x14ac:dyDescent="0.25">
      <c r="A12866" s="2">
        <v>28961</v>
      </c>
      <c r="B12866" s="1">
        <v>23732.962669766337</v>
      </c>
    </row>
    <row r="12867" spans="1:2" x14ac:dyDescent="0.25">
      <c r="A12867" s="2">
        <v>28962</v>
      </c>
      <c r="B12867" s="1">
        <v>883305.3677460386</v>
      </c>
    </row>
    <row r="12868" spans="1:2" x14ac:dyDescent="0.25">
      <c r="A12868" s="2">
        <v>28963</v>
      </c>
      <c r="B12868" s="1">
        <v>3174240.3219372695</v>
      </c>
    </row>
    <row r="12869" spans="1:2" x14ac:dyDescent="0.25">
      <c r="A12869" s="2">
        <v>28964</v>
      </c>
      <c r="B12869" s="1">
        <v>10269755.179215992</v>
      </c>
    </row>
    <row r="12870" spans="1:2" x14ac:dyDescent="0.25">
      <c r="A12870" s="2">
        <v>28965</v>
      </c>
      <c r="B12870" s="1">
        <v>2536.6124083352015</v>
      </c>
    </row>
    <row r="12871" spans="1:2" x14ac:dyDescent="0.25">
      <c r="A12871" s="2">
        <v>28966</v>
      </c>
      <c r="B12871" s="1">
        <v>327248.67539988784</v>
      </c>
    </row>
    <row r="12872" spans="1:2" x14ac:dyDescent="0.25">
      <c r="A12872" s="2">
        <v>28967</v>
      </c>
      <c r="B12872" s="1">
        <v>3648.5520941807695</v>
      </c>
    </row>
    <row r="12873" spans="1:2" x14ac:dyDescent="0.25">
      <c r="A12873" s="2">
        <v>28968</v>
      </c>
      <c r="B12873" s="1">
        <v>3245881.1706330334</v>
      </c>
    </row>
    <row r="12874" spans="1:2" x14ac:dyDescent="0.25">
      <c r="A12874" s="2">
        <v>28969</v>
      </c>
      <c r="B12874" s="1">
        <v>686424.05083878897</v>
      </c>
    </row>
    <row r="12875" spans="1:2" x14ac:dyDescent="0.25">
      <c r="A12875" s="2">
        <v>28970</v>
      </c>
      <c r="B12875" s="1">
        <v>1330279.1682922267</v>
      </c>
    </row>
    <row r="12876" spans="1:2" x14ac:dyDescent="0.25">
      <c r="A12876" s="2">
        <v>28972</v>
      </c>
      <c r="B12876" s="1">
        <v>17692712.938286617</v>
      </c>
    </row>
    <row r="12877" spans="1:2" x14ac:dyDescent="0.25">
      <c r="A12877" s="2">
        <v>28973</v>
      </c>
      <c r="B12877" s="1">
        <v>4948638.506047084</v>
      </c>
    </row>
    <row r="12878" spans="1:2" x14ac:dyDescent="0.25">
      <c r="A12878" s="2">
        <v>28974</v>
      </c>
      <c r="B12878" s="1">
        <v>24743.192530235421</v>
      </c>
    </row>
    <row r="12879" spans="1:2" x14ac:dyDescent="0.25">
      <c r="A12879" s="2">
        <v>28975</v>
      </c>
      <c r="B12879" s="1">
        <v>86468.145938994756</v>
      </c>
    </row>
    <row r="12880" spans="1:2" x14ac:dyDescent="0.25">
      <c r="A12880" s="2">
        <v>28976</v>
      </c>
      <c r="B12880" s="1">
        <v>135688.47516580712</v>
      </c>
    </row>
    <row r="12881" spans="1:2" x14ac:dyDescent="0.25">
      <c r="A12881" s="2">
        <v>28977</v>
      </c>
      <c r="B12881" s="1">
        <v>1755968.5021457395</v>
      </c>
    </row>
    <row r="12882" spans="1:2" x14ac:dyDescent="0.25">
      <c r="A12882" s="2">
        <v>28978</v>
      </c>
      <c r="B12882" s="1">
        <v>941837.65115089656</v>
      </c>
    </row>
    <row r="12883" spans="1:2" x14ac:dyDescent="0.25">
      <c r="A12883" s="2">
        <v>28979</v>
      </c>
      <c r="B12883" s="1">
        <v>3724.7816712182348</v>
      </c>
    </row>
    <row r="12884" spans="1:2" x14ac:dyDescent="0.25">
      <c r="A12884" s="2">
        <v>28981</v>
      </c>
      <c r="B12884" s="1">
        <v>4602765.9222911047</v>
      </c>
    </row>
    <row r="12885" spans="1:2" x14ac:dyDescent="0.25">
      <c r="A12885" s="2">
        <v>28982</v>
      </c>
      <c r="B12885" s="1">
        <v>4496343.5888277274</v>
      </c>
    </row>
    <row r="12886" spans="1:2" x14ac:dyDescent="0.25">
      <c r="A12886" s="2">
        <v>28983</v>
      </c>
      <c r="B12886" s="1">
        <v>649176.23412660672</v>
      </c>
    </row>
    <row r="12887" spans="1:2" x14ac:dyDescent="0.25">
      <c r="A12887" s="2">
        <v>28984</v>
      </c>
      <c r="B12887" s="1">
        <v>239450.25029260083</v>
      </c>
    </row>
    <row r="12888" spans="1:2" x14ac:dyDescent="0.25">
      <c r="A12888" s="2">
        <v>28985</v>
      </c>
      <c r="B12888" s="1">
        <v>678442.37582903577</v>
      </c>
    </row>
    <row r="12889" spans="1:2" x14ac:dyDescent="0.25">
      <c r="A12889" s="2">
        <v>28986</v>
      </c>
      <c r="B12889" s="1">
        <v>20752.355025358738</v>
      </c>
    </row>
    <row r="12890" spans="1:2" x14ac:dyDescent="0.25">
      <c r="A12890" s="2">
        <v>28987</v>
      </c>
      <c r="B12890" s="1">
        <v>2421108.0862918529</v>
      </c>
    </row>
    <row r="12891" spans="1:2" x14ac:dyDescent="0.25">
      <c r="A12891" s="2">
        <v>28988</v>
      </c>
      <c r="B12891" s="1">
        <v>242110.80862918531</v>
      </c>
    </row>
    <row r="12892" spans="1:2" x14ac:dyDescent="0.25">
      <c r="A12892" s="2">
        <v>28989</v>
      </c>
      <c r="B12892" s="1">
        <v>2421108.0862918529</v>
      </c>
    </row>
    <row r="12893" spans="1:2" x14ac:dyDescent="0.25">
      <c r="A12893" s="2">
        <v>28990</v>
      </c>
      <c r="B12893" s="1">
        <v>3724.7816712182348</v>
      </c>
    </row>
    <row r="12894" spans="1:2" x14ac:dyDescent="0.25">
      <c r="A12894" s="2">
        <v>28991</v>
      </c>
      <c r="B12894" s="1">
        <v>89128.704275579206</v>
      </c>
    </row>
    <row r="12895" spans="1:2" x14ac:dyDescent="0.25">
      <c r="A12895" s="2">
        <v>28992</v>
      </c>
      <c r="B12895" s="1">
        <v>1489912.6684872939</v>
      </c>
    </row>
    <row r="12896" spans="1:2" x14ac:dyDescent="0.25">
      <c r="A12896" s="2">
        <v>28993</v>
      </c>
      <c r="B12896" s="1">
        <v>223486.90027309413</v>
      </c>
    </row>
    <row r="12897" spans="1:2" x14ac:dyDescent="0.25">
      <c r="A12897" s="2">
        <v>28994</v>
      </c>
      <c r="B12897" s="1">
        <v>728992.98422414041</v>
      </c>
    </row>
    <row r="12898" spans="1:2" x14ac:dyDescent="0.25">
      <c r="A12898" s="2">
        <v>28995</v>
      </c>
      <c r="B12898" s="1">
        <v>55871.725068273532</v>
      </c>
    </row>
    <row r="12899" spans="1:2" x14ac:dyDescent="0.25">
      <c r="A12899" s="2">
        <v>28996</v>
      </c>
      <c r="B12899" s="1">
        <v>31926.700039013445</v>
      </c>
    </row>
    <row r="12900" spans="1:2" x14ac:dyDescent="0.25">
      <c r="A12900" s="2">
        <v>28997</v>
      </c>
      <c r="B12900" s="1">
        <v>31926.700039013445</v>
      </c>
    </row>
    <row r="12901" spans="1:2" x14ac:dyDescent="0.25">
      <c r="A12901" s="2">
        <v>28998</v>
      </c>
      <c r="B12901" s="1">
        <v>30596.420870721216</v>
      </c>
    </row>
    <row r="12902" spans="1:2" x14ac:dyDescent="0.25">
      <c r="A12902" s="2">
        <v>28999</v>
      </c>
      <c r="B12902" s="1">
        <v>556056.69234615075</v>
      </c>
    </row>
    <row r="12903" spans="1:2" x14ac:dyDescent="0.25">
      <c r="A12903" s="2">
        <v>29000</v>
      </c>
      <c r="B12903" s="1">
        <v>561377.80901931971</v>
      </c>
    </row>
    <row r="12904" spans="1:2" x14ac:dyDescent="0.25">
      <c r="A12904" s="2">
        <v>29001</v>
      </c>
      <c r="B12904" s="1">
        <v>548075.01733639743</v>
      </c>
    </row>
    <row r="12905" spans="1:2" x14ac:dyDescent="0.25">
      <c r="A12905" s="2">
        <v>29002</v>
      </c>
      <c r="B12905" s="1">
        <v>3004482.8019575118</v>
      </c>
    </row>
    <row r="12906" spans="1:2" x14ac:dyDescent="0.25">
      <c r="A12906" s="2">
        <v>29003</v>
      </c>
      <c r="B12906" s="1">
        <v>130101302.65897979</v>
      </c>
    </row>
    <row r="12907" spans="1:2" x14ac:dyDescent="0.25">
      <c r="A12907" s="2">
        <v>29004</v>
      </c>
      <c r="B12907" s="1">
        <v>16894545.437311281</v>
      </c>
    </row>
    <row r="12908" spans="1:2" x14ac:dyDescent="0.25">
      <c r="A12908" s="2">
        <v>29006</v>
      </c>
      <c r="B12908" s="1">
        <v>1181697.7549409422</v>
      </c>
    </row>
    <row r="12909" spans="1:2" x14ac:dyDescent="0.25">
      <c r="A12909" s="2">
        <v>29035</v>
      </c>
      <c r="B12909" s="1">
        <v>216855</v>
      </c>
    </row>
    <row r="12910" spans="1:2" x14ac:dyDescent="0.25">
      <c r="A12910" s="2">
        <v>29058</v>
      </c>
      <c r="B12910" s="1">
        <v>592660.26491889986</v>
      </c>
    </row>
    <row r="12911" spans="1:2" x14ac:dyDescent="0.25">
      <c r="A12911" s="2">
        <v>29060</v>
      </c>
      <c r="B12911" s="1">
        <v>595790.6996216944</v>
      </c>
    </row>
    <row r="12912" spans="1:2" x14ac:dyDescent="0.25">
      <c r="A12912" s="2">
        <v>29061</v>
      </c>
      <c r="B12912" s="1">
        <v>390040.3742325409</v>
      </c>
    </row>
    <row r="12913" spans="1:2" x14ac:dyDescent="0.25">
      <c r="A12913" s="2">
        <v>29062</v>
      </c>
      <c r="B12913" s="1">
        <v>5027.2226523758736</v>
      </c>
    </row>
    <row r="12914" spans="1:2" x14ac:dyDescent="0.25">
      <c r="A12914" s="2">
        <v>29063</v>
      </c>
      <c r="B12914" s="1">
        <v>2483.5681629267265</v>
      </c>
    </row>
    <row r="12915" spans="1:2" x14ac:dyDescent="0.25">
      <c r="A12915" s="2">
        <v>29070</v>
      </c>
      <c r="B12915" s="1">
        <v>209471.92953750005</v>
      </c>
    </row>
    <row r="12916" spans="1:2" x14ac:dyDescent="0.25">
      <c r="A12916" s="2">
        <v>29071</v>
      </c>
      <c r="B12916" s="1">
        <v>8509336.4162947387</v>
      </c>
    </row>
    <row r="12917" spans="1:2" x14ac:dyDescent="0.25">
      <c r="A12917" s="2">
        <v>29072</v>
      </c>
      <c r="B12917" s="1">
        <v>24475.163670132737</v>
      </c>
    </row>
    <row r="12918" spans="1:2" x14ac:dyDescent="0.25">
      <c r="A12918" s="2">
        <v>29073</v>
      </c>
      <c r="B12918" s="1">
        <v>43983.191014412027</v>
      </c>
    </row>
    <row r="12919" spans="1:2" x14ac:dyDescent="0.25">
      <c r="A12919" s="2">
        <v>29074</v>
      </c>
      <c r="B12919" s="1">
        <v>146341.08000000002</v>
      </c>
    </row>
    <row r="12920" spans="1:2" x14ac:dyDescent="0.25">
      <c r="A12920" s="2">
        <v>29076</v>
      </c>
      <c r="B12920" s="1">
        <v>306478.37591118459</v>
      </c>
    </row>
    <row r="12921" spans="1:2" x14ac:dyDescent="0.25">
      <c r="A12921" s="2">
        <v>29077</v>
      </c>
      <c r="B12921" s="1">
        <v>769844.4918721423</v>
      </c>
    </row>
    <row r="12922" spans="1:2" x14ac:dyDescent="0.25">
      <c r="A12922" s="2">
        <v>29078</v>
      </c>
      <c r="B12922" s="1">
        <v>1284290.337151631</v>
      </c>
    </row>
    <row r="12923" spans="1:2" x14ac:dyDescent="0.25">
      <c r="A12923" s="2">
        <v>29079</v>
      </c>
      <c r="B12923" s="1">
        <v>1747656.4531125883</v>
      </c>
    </row>
    <row r="12924" spans="1:2" x14ac:dyDescent="0.25">
      <c r="A12924" s="2">
        <v>29080</v>
      </c>
      <c r="B12924" s="1">
        <v>1193076.5347971115</v>
      </c>
    </row>
    <row r="12925" spans="1:2" x14ac:dyDescent="0.25">
      <c r="A12925" s="2">
        <v>29081</v>
      </c>
      <c r="B12925" s="1">
        <v>167833.3963323154</v>
      </c>
    </row>
    <row r="12926" spans="1:2" x14ac:dyDescent="0.25">
      <c r="A12926" s="2">
        <v>29083</v>
      </c>
      <c r="B12926" s="1">
        <v>4706632.2014931925</v>
      </c>
    </row>
    <row r="12927" spans="1:2" x14ac:dyDescent="0.25">
      <c r="A12927" s="2">
        <v>29090</v>
      </c>
      <c r="B12927" s="1">
        <v>141247.34958087004</v>
      </c>
    </row>
    <row r="12928" spans="1:2" x14ac:dyDescent="0.25">
      <c r="A12928" s="2">
        <v>29091</v>
      </c>
      <c r="B12928" s="1">
        <v>31926.700039013445</v>
      </c>
    </row>
    <row r="12929" spans="1:2" x14ac:dyDescent="0.25">
      <c r="A12929" s="2">
        <v>29092</v>
      </c>
      <c r="B12929" s="1">
        <v>74495.6334243647</v>
      </c>
    </row>
    <row r="12930" spans="1:2" x14ac:dyDescent="0.25">
      <c r="A12930" s="2">
        <v>29093</v>
      </c>
      <c r="B12930" s="1">
        <v>146330.70851214495</v>
      </c>
    </row>
    <row r="12931" spans="1:2" x14ac:dyDescent="0.25">
      <c r="A12931" s="2">
        <v>29094</v>
      </c>
      <c r="B12931" s="1">
        <v>90458.983443871417</v>
      </c>
    </row>
    <row r="12932" spans="1:2" x14ac:dyDescent="0.25">
      <c r="A12932" s="2">
        <v>29095</v>
      </c>
      <c r="B12932" s="1">
        <v>95780.100117040332</v>
      </c>
    </row>
    <row r="12933" spans="1:2" x14ac:dyDescent="0.25">
      <c r="A12933" s="2">
        <v>29096</v>
      </c>
      <c r="B12933" s="1">
        <v>31926.700039013445</v>
      </c>
    </row>
    <row r="12934" spans="1:2" x14ac:dyDescent="0.25">
      <c r="A12934" s="2">
        <v>29097</v>
      </c>
      <c r="B12934" s="1">
        <v>808809.73432167398</v>
      </c>
    </row>
    <row r="12935" spans="1:2" x14ac:dyDescent="0.25">
      <c r="A12935" s="2">
        <v>29098</v>
      </c>
      <c r="B12935" s="1">
        <v>359175.37543890125</v>
      </c>
    </row>
    <row r="12936" spans="1:2" x14ac:dyDescent="0.25">
      <c r="A12936" s="2">
        <v>29099</v>
      </c>
      <c r="B12936" s="1">
        <v>372152.31360643846</v>
      </c>
    </row>
    <row r="12937" spans="1:2" x14ac:dyDescent="0.25">
      <c r="A12937" s="2">
        <v>29101</v>
      </c>
      <c r="B12937" s="1">
        <v>6208.9204073168157</v>
      </c>
    </row>
    <row r="12938" spans="1:2" x14ac:dyDescent="0.25">
      <c r="A12938" s="2">
        <v>29102</v>
      </c>
      <c r="B12938" s="1">
        <v>866464.85722881544</v>
      </c>
    </row>
    <row r="12939" spans="1:2" x14ac:dyDescent="0.25">
      <c r="A12939" s="2">
        <v>29104</v>
      </c>
      <c r="B12939" s="1">
        <v>459779.46854044311</v>
      </c>
    </row>
    <row r="12940" spans="1:2" x14ac:dyDescent="0.25">
      <c r="A12940" s="2">
        <v>29105</v>
      </c>
      <c r="B12940" s="1">
        <v>6784423.758290357</v>
      </c>
    </row>
    <row r="12941" spans="1:2" x14ac:dyDescent="0.25">
      <c r="A12941" s="2">
        <v>29106</v>
      </c>
      <c r="B12941" s="1">
        <v>3805.4673464199836</v>
      </c>
    </row>
    <row r="12942" spans="1:2" x14ac:dyDescent="0.25">
      <c r="A12942" s="2">
        <v>29107</v>
      </c>
      <c r="B12942" s="1">
        <v>706915.63153628074</v>
      </c>
    </row>
    <row r="12943" spans="1:2" x14ac:dyDescent="0.25">
      <c r="A12943" s="2">
        <v>29114</v>
      </c>
      <c r="B12943" s="1">
        <v>217671641.91000003</v>
      </c>
    </row>
    <row r="12944" spans="1:2" x14ac:dyDescent="0.25">
      <c r="A12944" s="2">
        <v>29115</v>
      </c>
      <c r="B12944" s="1">
        <v>89772350.940000013</v>
      </c>
    </row>
    <row r="12945" spans="1:2" x14ac:dyDescent="0.25">
      <c r="A12945" s="2">
        <v>29116</v>
      </c>
      <c r="B12945" s="1">
        <v>19030035.037500001</v>
      </c>
    </row>
    <row r="12946" spans="1:2" x14ac:dyDescent="0.25">
      <c r="A12946" s="2">
        <v>29117</v>
      </c>
      <c r="B12946" s="1">
        <v>48819236.872500002</v>
      </c>
    </row>
    <row r="12947" spans="1:2" x14ac:dyDescent="0.25">
      <c r="A12947" s="2">
        <v>29118</v>
      </c>
      <c r="B12947" s="1">
        <v>3446101.0508870245</v>
      </c>
    </row>
    <row r="12948" spans="1:2" x14ac:dyDescent="0.25">
      <c r="A12948" s="2">
        <v>29119</v>
      </c>
      <c r="B12948" s="1">
        <v>16151321.177168565</v>
      </c>
    </row>
    <row r="12949" spans="1:2" x14ac:dyDescent="0.25">
      <c r="A12949" s="2">
        <v>29120</v>
      </c>
      <c r="B12949" s="1">
        <v>18402831.52701604</v>
      </c>
    </row>
    <row r="12950" spans="1:2" x14ac:dyDescent="0.25">
      <c r="A12950" s="2">
        <v>29121</v>
      </c>
      <c r="B12950" s="1">
        <v>14173190.778916594</v>
      </c>
    </row>
    <row r="12951" spans="1:2" x14ac:dyDescent="0.25">
      <c r="A12951" s="2">
        <v>29122</v>
      </c>
      <c r="B12951" s="1">
        <v>1772094.3361534274</v>
      </c>
    </row>
    <row r="12952" spans="1:2" x14ac:dyDescent="0.25">
      <c r="A12952" s="2">
        <v>29123</v>
      </c>
      <c r="B12952" s="1">
        <v>3916146.7835391266</v>
      </c>
    </row>
    <row r="12953" spans="1:2" x14ac:dyDescent="0.25">
      <c r="A12953" s="2">
        <v>29124</v>
      </c>
      <c r="B12953" s="1">
        <v>513593.51313549298</v>
      </c>
    </row>
    <row r="12954" spans="1:2" x14ac:dyDescent="0.25">
      <c r="A12954" s="2">
        <v>29125</v>
      </c>
      <c r="B12954" s="1">
        <v>916755.86155551858</v>
      </c>
    </row>
    <row r="12955" spans="1:2" x14ac:dyDescent="0.25">
      <c r="A12955" s="2">
        <v>29126</v>
      </c>
      <c r="B12955" s="1">
        <v>6507.1396124606827</v>
      </c>
    </row>
    <row r="12956" spans="1:2" x14ac:dyDescent="0.25">
      <c r="A12956" s="2">
        <v>29127</v>
      </c>
      <c r="B12956" s="1">
        <v>8709.556096678145</v>
      </c>
    </row>
    <row r="12957" spans="1:2" x14ac:dyDescent="0.25">
      <c r="A12957" s="2">
        <v>29128</v>
      </c>
      <c r="B12957" s="1">
        <v>22524.714043133132</v>
      </c>
    </row>
    <row r="12958" spans="1:2" x14ac:dyDescent="0.25">
      <c r="A12958" s="2">
        <v>29129</v>
      </c>
      <c r="B12958" s="1">
        <v>460505.26488183293</v>
      </c>
    </row>
    <row r="12959" spans="1:2" x14ac:dyDescent="0.25">
      <c r="A12959" s="2">
        <v>29130</v>
      </c>
      <c r="B12959" s="1">
        <v>1603759.639871079</v>
      </c>
    </row>
    <row r="12960" spans="1:2" x14ac:dyDescent="0.25">
      <c r="A12960" s="2">
        <v>29131</v>
      </c>
      <c r="B12960" s="1">
        <v>30233.171737894249</v>
      </c>
    </row>
    <row r="12961" spans="1:2" x14ac:dyDescent="0.25">
      <c r="A12961" s="2">
        <v>29132</v>
      </c>
      <c r="B12961" s="1">
        <v>27630.315892909977</v>
      </c>
    </row>
    <row r="12962" spans="1:2" x14ac:dyDescent="0.25">
      <c r="A12962" s="2">
        <v>29133</v>
      </c>
      <c r="B12962" s="1">
        <v>10511.533220128795</v>
      </c>
    </row>
    <row r="12963" spans="1:2" x14ac:dyDescent="0.25">
      <c r="A12963" s="2">
        <v>29134</v>
      </c>
      <c r="B12963" s="1">
        <v>727848.59311377537</v>
      </c>
    </row>
    <row r="12964" spans="1:2" x14ac:dyDescent="0.25">
      <c r="A12964" s="2">
        <v>29135</v>
      </c>
      <c r="B12964" s="1">
        <v>1141252.1781854122</v>
      </c>
    </row>
    <row r="12965" spans="1:2" x14ac:dyDescent="0.25">
      <c r="A12965" s="2">
        <v>29136</v>
      </c>
      <c r="B12965" s="1">
        <v>175292.33017567164</v>
      </c>
    </row>
    <row r="12966" spans="1:2" x14ac:dyDescent="0.25">
      <c r="A12966" s="2">
        <v>29137</v>
      </c>
      <c r="B12966" s="1">
        <v>556604.70487545617</v>
      </c>
    </row>
    <row r="12967" spans="1:2" x14ac:dyDescent="0.25">
      <c r="A12967" s="2">
        <v>29138</v>
      </c>
      <c r="B12967" s="1">
        <v>543550.38171445811</v>
      </c>
    </row>
    <row r="12968" spans="1:2" x14ac:dyDescent="0.25">
      <c r="A12968" s="2">
        <v>29139</v>
      </c>
      <c r="B12968" s="1">
        <v>1401242.438655274</v>
      </c>
    </row>
    <row r="12969" spans="1:2" x14ac:dyDescent="0.25">
      <c r="A12969" s="2">
        <v>29140</v>
      </c>
      <c r="B12969" s="1">
        <v>6173173.1855811626</v>
      </c>
    </row>
    <row r="12970" spans="1:2" x14ac:dyDescent="0.25">
      <c r="A12970" s="2">
        <v>29141</v>
      </c>
      <c r="B12970" s="1">
        <v>890711.28553124517</v>
      </c>
    </row>
    <row r="12971" spans="1:2" x14ac:dyDescent="0.25">
      <c r="A12971" s="2">
        <v>29142</v>
      </c>
      <c r="B12971" s="1">
        <v>1702112</v>
      </c>
    </row>
    <row r="12972" spans="1:2" x14ac:dyDescent="0.25">
      <c r="A12972" s="2">
        <v>29143</v>
      </c>
      <c r="B12972" s="1">
        <v>170871.47963280603</v>
      </c>
    </row>
    <row r="12973" spans="1:2" x14ac:dyDescent="0.25">
      <c r="A12973" s="2">
        <v>29144</v>
      </c>
      <c r="B12973" s="1">
        <v>1443315.6011926408</v>
      </c>
    </row>
    <row r="12974" spans="1:2" x14ac:dyDescent="0.25">
      <c r="A12974" s="2">
        <v>29145</v>
      </c>
      <c r="B12974" s="1">
        <v>393960005.59935349</v>
      </c>
    </row>
    <row r="12975" spans="1:2" x14ac:dyDescent="0.25">
      <c r="A12975" s="2">
        <v>29146</v>
      </c>
      <c r="B12975" s="1">
        <v>383036.26614788565</v>
      </c>
    </row>
    <row r="12976" spans="1:2" x14ac:dyDescent="0.25">
      <c r="A12976" s="2">
        <v>29148</v>
      </c>
      <c r="B12976" s="1">
        <v>889195.6225507427</v>
      </c>
    </row>
    <row r="12977" spans="1:2" x14ac:dyDescent="0.25">
      <c r="A12977" s="2">
        <v>29149</v>
      </c>
      <c r="B12977" s="1">
        <v>380324.29057709244</v>
      </c>
    </row>
    <row r="12978" spans="1:2" x14ac:dyDescent="0.25">
      <c r="A12978" s="2">
        <v>29150</v>
      </c>
      <c r="B12978" s="1">
        <v>42349.465696296043</v>
      </c>
    </row>
    <row r="12979" spans="1:2" x14ac:dyDescent="0.25">
      <c r="A12979" s="2">
        <v>29151</v>
      </c>
      <c r="B12979" s="1">
        <v>58082.728180824059</v>
      </c>
    </row>
    <row r="12980" spans="1:2" x14ac:dyDescent="0.25">
      <c r="A12980" s="2">
        <v>29152</v>
      </c>
      <c r="B12980" s="1">
        <v>64005.226326565193</v>
      </c>
    </row>
    <row r="12981" spans="1:2" x14ac:dyDescent="0.25">
      <c r="A12981" s="2">
        <v>29153</v>
      </c>
      <c r="B12981" s="1">
        <v>21655.760630269153</v>
      </c>
    </row>
    <row r="12982" spans="1:2" x14ac:dyDescent="0.25">
      <c r="A12982" s="2">
        <v>29156</v>
      </c>
      <c r="B12982" s="1">
        <v>10924156.949545339</v>
      </c>
    </row>
    <row r="12983" spans="1:2" x14ac:dyDescent="0.25">
      <c r="A12983" s="2">
        <v>29157</v>
      </c>
      <c r="B12983" s="1">
        <v>871576</v>
      </c>
    </row>
    <row r="12984" spans="1:2" x14ac:dyDescent="0.25">
      <c r="A12984" s="2">
        <v>29158</v>
      </c>
      <c r="B12984" s="1">
        <v>613289.89968720404</v>
      </c>
    </row>
    <row r="12985" spans="1:2" x14ac:dyDescent="0.25">
      <c r="A12985" s="2">
        <v>29159</v>
      </c>
      <c r="B12985" s="1">
        <v>127117.47287862041</v>
      </c>
    </row>
    <row r="12986" spans="1:2" x14ac:dyDescent="0.25">
      <c r="A12986" s="2">
        <v>29160</v>
      </c>
      <c r="B12986" s="1">
        <v>127117.47287862041</v>
      </c>
    </row>
    <row r="12987" spans="1:2" x14ac:dyDescent="0.25">
      <c r="A12987" s="2">
        <v>29161</v>
      </c>
      <c r="B12987" s="1">
        <v>3819278</v>
      </c>
    </row>
    <row r="12988" spans="1:2" x14ac:dyDescent="0.25">
      <c r="A12988" s="2">
        <v>29162</v>
      </c>
      <c r="B12988" s="1">
        <v>4863596.3220974216</v>
      </c>
    </row>
    <row r="12989" spans="1:2" x14ac:dyDescent="0.25">
      <c r="A12989" s="2">
        <v>29163</v>
      </c>
      <c r="B12989" s="1">
        <v>397324.94363844738</v>
      </c>
    </row>
    <row r="12990" spans="1:2" x14ac:dyDescent="0.25">
      <c r="A12990" s="2">
        <v>29165</v>
      </c>
      <c r="B12990" s="1">
        <v>397324.94363844738</v>
      </c>
    </row>
    <row r="12991" spans="1:2" x14ac:dyDescent="0.25">
      <c r="A12991" s="2">
        <v>29166</v>
      </c>
      <c r="B12991" s="1">
        <v>397324.94363844738</v>
      </c>
    </row>
    <row r="12992" spans="1:2" x14ac:dyDescent="0.25">
      <c r="A12992" s="2">
        <v>29167</v>
      </c>
      <c r="B12992" s="1">
        <v>127117.47287862041</v>
      </c>
    </row>
    <row r="12993" spans="1:2" x14ac:dyDescent="0.25">
      <c r="A12993" s="2">
        <v>29168</v>
      </c>
      <c r="B12993" s="1">
        <v>4863596.3220974216</v>
      </c>
    </row>
    <row r="12994" spans="1:2" x14ac:dyDescent="0.25">
      <c r="A12994" s="2">
        <v>29169</v>
      </c>
      <c r="B12994" s="1">
        <v>110928.71062122013</v>
      </c>
    </row>
    <row r="12995" spans="1:2" x14ac:dyDescent="0.25">
      <c r="A12995" s="2">
        <v>29170</v>
      </c>
      <c r="B12995" s="1">
        <v>110928.71062122013</v>
      </c>
    </row>
    <row r="12996" spans="1:2" x14ac:dyDescent="0.25">
      <c r="A12996" s="2">
        <v>29171</v>
      </c>
      <c r="B12996" s="1">
        <v>110928.71062122013</v>
      </c>
    </row>
    <row r="12997" spans="1:2" x14ac:dyDescent="0.25">
      <c r="A12997" s="2">
        <v>29172</v>
      </c>
      <c r="B12997" s="1">
        <v>397324.94363844738</v>
      </c>
    </row>
    <row r="12998" spans="1:2" x14ac:dyDescent="0.25">
      <c r="A12998" s="2">
        <v>29173</v>
      </c>
      <c r="B12998" s="1">
        <v>397324.94363844738</v>
      </c>
    </row>
    <row r="12999" spans="1:2" x14ac:dyDescent="0.25">
      <c r="A12999" s="2">
        <v>29174</v>
      </c>
      <c r="B12999" s="1">
        <v>397324.94363844738</v>
      </c>
    </row>
    <row r="13000" spans="1:2" x14ac:dyDescent="0.25">
      <c r="A13000" s="2">
        <v>29175</v>
      </c>
      <c r="B13000" s="1">
        <v>397324.94363844738</v>
      </c>
    </row>
    <row r="13001" spans="1:2" x14ac:dyDescent="0.25">
      <c r="A13001" s="2">
        <v>29177</v>
      </c>
      <c r="B13001" s="1">
        <v>5532069.7689934978</v>
      </c>
    </row>
    <row r="13002" spans="1:2" x14ac:dyDescent="0.25">
      <c r="A13002" s="2">
        <v>29178</v>
      </c>
      <c r="B13002" s="1">
        <v>110710.47116960223</v>
      </c>
    </row>
    <row r="13003" spans="1:2" x14ac:dyDescent="0.25">
      <c r="A13003" s="2">
        <v>29180</v>
      </c>
      <c r="B13003" s="1">
        <v>134417.48242539936</v>
      </c>
    </row>
    <row r="13004" spans="1:2" x14ac:dyDescent="0.25">
      <c r="A13004" s="2">
        <v>29182</v>
      </c>
      <c r="B13004" s="1">
        <v>924982.44150600012</v>
      </c>
    </row>
    <row r="13005" spans="1:2" x14ac:dyDescent="0.25">
      <c r="A13005" s="2">
        <v>29183</v>
      </c>
      <c r="B13005" s="1">
        <v>392390.52961539838</v>
      </c>
    </row>
    <row r="13006" spans="1:2" x14ac:dyDescent="0.25">
      <c r="A13006" s="2">
        <v>29184</v>
      </c>
      <c r="B13006" s="1">
        <v>1016188.9592275254</v>
      </c>
    </row>
    <row r="13007" spans="1:2" x14ac:dyDescent="0.25">
      <c r="A13007" s="2">
        <v>29185</v>
      </c>
      <c r="B13007" s="1">
        <v>2586934.3760001846</v>
      </c>
    </row>
    <row r="13008" spans="1:2" x14ac:dyDescent="0.25">
      <c r="A13008" s="2">
        <v>29186</v>
      </c>
      <c r="B13008" s="1">
        <v>1346139.9804169568</v>
      </c>
    </row>
    <row r="13009" spans="1:2" x14ac:dyDescent="0.25">
      <c r="A13009" s="2">
        <v>29187</v>
      </c>
      <c r="B13009" s="1">
        <v>1598421.7831920574</v>
      </c>
    </row>
    <row r="13010" spans="1:2" x14ac:dyDescent="0.25">
      <c r="A13010" s="2">
        <v>29188</v>
      </c>
      <c r="B13010" s="1">
        <v>22500.687681487125</v>
      </c>
    </row>
    <row r="13011" spans="1:2" x14ac:dyDescent="0.25">
      <c r="A13011" s="2">
        <v>29189</v>
      </c>
      <c r="B13011" s="1">
        <v>1482290.3641760745</v>
      </c>
    </row>
    <row r="13012" spans="1:2" x14ac:dyDescent="0.25">
      <c r="A13012" s="2">
        <v>29190</v>
      </c>
      <c r="B13012" s="1">
        <v>947123.18047926971</v>
      </c>
    </row>
    <row r="13013" spans="1:2" x14ac:dyDescent="0.25">
      <c r="A13013" s="2">
        <v>29191</v>
      </c>
      <c r="B13013" s="1">
        <v>221201.70178918462</v>
      </c>
    </row>
    <row r="13014" spans="1:2" x14ac:dyDescent="0.25">
      <c r="A13014" s="2">
        <v>29192</v>
      </c>
      <c r="B13014" s="1">
        <v>742668.07949999999</v>
      </c>
    </row>
    <row r="13015" spans="1:2" x14ac:dyDescent="0.25">
      <c r="A13015" s="2">
        <v>29193</v>
      </c>
      <c r="B13015" s="1">
        <v>5200356.8146166923</v>
      </c>
    </row>
    <row r="13016" spans="1:2" x14ac:dyDescent="0.25">
      <c r="A13016" s="2">
        <v>29198</v>
      </c>
      <c r="B13016" s="1">
        <v>171480.58798330626</v>
      </c>
    </row>
    <row r="13017" spans="1:2" x14ac:dyDescent="0.25">
      <c r="A13017" s="2">
        <v>29210</v>
      </c>
      <c r="B13017" s="1">
        <v>2291452.148259039</v>
      </c>
    </row>
    <row r="13018" spans="1:2" x14ac:dyDescent="0.25">
      <c r="A13018" s="2">
        <v>29211</v>
      </c>
      <c r="B13018" s="1">
        <v>762051.12001527054</v>
      </c>
    </row>
    <row r="13019" spans="1:2" x14ac:dyDescent="0.25">
      <c r="A13019" s="2">
        <v>29212</v>
      </c>
      <c r="B13019" s="1">
        <v>366286.88878541184</v>
      </c>
    </row>
    <row r="13020" spans="1:2" x14ac:dyDescent="0.25">
      <c r="A13020" s="2">
        <v>29213</v>
      </c>
      <c r="B13020" s="1">
        <v>225342.24477951345</v>
      </c>
    </row>
    <row r="13021" spans="1:2" x14ac:dyDescent="0.25">
      <c r="A13021" s="2">
        <v>29215</v>
      </c>
      <c r="B13021" s="1">
        <v>1301.4279224921365</v>
      </c>
    </row>
    <row r="13022" spans="1:2" x14ac:dyDescent="0.25">
      <c r="A13022" s="2">
        <v>29217</v>
      </c>
      <c r="B13022" s="1">
        <v>647688.64187547506</v>
      </c>
    </row>
    <row r="13023" spans="1:2" x14ac:dyDescent="0.25">
      <c r="A13023" s="2">
        <v>29218</v>
      </c>
      <c r="B13023" s="1">
        <v>5312652.7265541013</v>
      </c>
    </row>
    <row r="13024" spans="1:2" x14ac:dyDescent="0.25">
      <c r="A13024" s="2">
        <v>29219</v>
      </c>
      <c r="B13024" s="1">
        <v>806950.38334124931</v>
      </c>
    </row>
    <row r="13025" spans="1:2" x14ac:dyDescent="0.25">
      <c r="A13025" s="2">
        <v>29220</v>
      </c>
      <c r="B13025" s="1">
        <v>113517.55108857757</v>
      </c>
    </row>
    <row r="13026" spans="1:2" x14ac:dyDescent="0.25">
      <c r="A13026" s="2">
        <v>29221</v>
      </c>
      <c r="B13026" s="1">
        <v>18318.098558277779</v>
      </c>
    </row>
    <row r="13027" spans="1:2" x14ac:dyDescent="0.25">
      <c r="A13027" s="2">
        <v>29222</v>
      </c>
      <c r="B13027" s="1">
        <v>8556919.7717322018</v>
      </c>
    </row>
    <row r="13028" spans="1:2" x14ac:dyDescent="0.25">
      <c r="A13028" s="2">
        <v>29223</v>
      </c>
      <c r="B13028" s="1">
        <v>13372.672452807661</v>
      </c>
    </row>
    <row r="13029" spans="1:2" x14ac:dyDescent="0.25">
      <c r="A13029" s="2">
        <v>29224</v>
      </c>
      <c r="B13029" s="1">
        <v>2348589.8651765729</v>
      </c>
    </row>
    <row r="13030" spans="1:2" x14ac:dyDescent="0.25">
      <c r="A13030" s="2">
        <v>29225</v>
      </c>
      <c r="B13030" s="1">
        <v>2232209.1726585128</v>
      </c>
    </row>
    <row r="13031" spans="1:2" x14ac:dyDescent="0.25">
      <c r="A13031" s="2">
        <v>29226</v>
      </c>
      <c r="B13031" s="1">
        <v>14675617.039378703</v>
      </c>
    </row>
    <row r="13032" spans="1:2" x14ac:dyDescent="0.25">
      <c r="A13032" s="2">
        <v>29227</v>
      </c>
      <c r="B13032" s="1">
        <v>2991812.717228231</v>
      </c>
    </row>
    <row r="13033" spans="1:2" x14ac:dyDescent="0.25">
      <c r="A13033" s="2">
        <v>29229</v>
      </c>
      <c r="B13033" s="1">
        <v>276698.0670047832</v>
      </c>
    </row>
    <row r="13034" spans="1:2" x14ac:dyDescent="0.25">
      <c r="A13034" s="2">
        <v>29230</v>
      </c>
      <c r="B13034" s="1">
        <v>6858919.3917147219</v>
      </c>
    </row>
    <row r="13035" spans="1:2" x14ac:dyDescent="0.25">
      <c r="A13035" s="2">
        <v>29231</v>
      </c>
      <c r="B13035" s="1">
        <v>61192.841741442433</v>
      </c>
    </row>
    <row r="13036" spans="1:2" x14ac:dyDescent="0.25">
      <c r="A13036" s="2">
        <v>29232</v>
      </c>
      <c r="B13036" s="1">
        <v>906359.45465161023</v>
      </c>
    </row>
    <row r="13037" spans="1:2" x14ac:dyDescent="0.25">
      <c r="A13037" s="2">
        <v>29233</v>
      </c>
      <c r="B13037" s="1">
        <v>111560.40371282978</v>
      </c>
    </row>
    <row r="13038" spans="1:2" x14ac:dyDescent="0.25">
      <c r="A13038" s="2">
        <v>29236</v>
      </c>
      <c r="B13038" s="1">
        <v>153337.50000000003</v>
      </c>
    </row>
    <row r="13039" spans="1:2" x14ac:dyDescent="0.25">
      <c r="A13039" s="2">
        <v>29239</v>
      </c>
      <c r="B13039" s="1">
        <v>485693.88750000007</v>
      </c>
    </row>
    <row r="13040" spans="1:2" x14ac:dyDescent="0.25">
      <c r="A13040" s="2">
        <v>29240</v>
      </c>
      <c r="B13040" s="1">
        <v>13409100.000000002</v>
      </c>
    </row>
    <row r="13041" spans="1:2" x14ac:dyDescent="0.25">
      <c r="A13041" s="2">
        <v>29241</v>
      </c>
      <c r="B13041" s="1">
        <v>2343999.5100000002</v>
      </c>
    </row>
    <row r="13042" spans="1:2" x14ac:dyDescent="0.25">
      <c r="A13042" s="2">
        <v>29242</v>
      </c>
      <c r="B13042" s="1">
        <v>1269.0000000000002</v>
      </c>
    </row>
    <row r="13043" spans="1:2" x14ac:dyDescent="0.25">
      <c r="A13043" s="2">
        <v>29243</v>
      </c>
      <c r="B13043" s="1">
        <v>1269.0000000000002</v>
      </c>
    </row>
    <row r="13044" spans="1:2" x14ac:dyDescent="0.25">
      <c r="A13044" s="2">
        <v>29244</v>
      </c>
      <c r="B13044" s="1">
        <v>98546.310000000012</v>
      </c>
    </row>
    <row r="13045" spans="1:2" x14ac:dyDescent="0.25">
      <c r="A13045" s="2">
        <v>29245</v>
      </c>
      <c r="B13045" s="1">
        <v>3519.3600000000006</v>
      </c>
    </row>
    <row r="13046" spans="1:2" x14ac:dyDescent="0.25">
      <c r="A13046" s="2">
        <v>29246</v>
      </c>
      <c r="B13046" s="1">
        <v>1098090.0225000002</v>
      </c>
    </row>
    <row r="13047" spans="1:2" x14ac:dyDescent="0.25">
      <c r="A13047" s="2">
        <v>29247</v>
      </c>
      <c r="B13047" s="1">
        <v>344913.14250000002</v>
      </c>
    </row>
    <row r="13048" spans="1:2" x14ac:dyDescent="0.25">
      <c r="A13048" s="2">
        <v>29248</v>
      </c>
      <c r="B13048" s="1">
        <v>2808575.1225000001</v>
      </c>
    </row>
    <row r="13049" spans="1:2" x14ac:dyDescent="0.25">
      <c r="A13049" s="2">
        <v>29249</v>
      </c>
      <c r="B13049" s="1">
        <v>1692.0000000000002</v>
      </c>
    </row>
    <row r="13050" spans="1:2" x14ac:dyDescent="0.25">
      <c r="A13050" s="2">
        <v>29264</v>
      </c>
      <c r="B13050" s="1">
        <v>492.79500000000007</v>
      </c>
    </row>
    <row r="13051" spans="1:2" x14ac:dyDescent="0.25">
      <c r="A13051" s="2">
        <v>29265</v>
      </c>
      <c r="B13051" s="1">
        <v>148050.00000000003</v>
      </c>
    </row>
    <row r="13052" spans="1:2" x14ac:dyDescent="0.25">
      <c r="A13052" s="2">
        <v>29266</v>
      </c>
      <c r="B13052" s="1">
        <v>24636.577500000003</v>
      </c>
    </row>
    <row r="13053" spans="1:2" x14ac:dyDescent="0.25">
      <c r="A13053" s="2">
        <v>29268</v>
      </c>
      <c r="B13053" s="1">
        <v>148050.00000000003</v>
      </c>
    </row>
    <row r="13054" spans="1:2" x14ac:dyDescent="0.25">
      <c r="A13054" s="2">
        <v>29269</v>
      </c>
      <c r="B13054" s="1">
        <v>148050.00000000003</v>
      </c>
    </row>
    <row r="13055" spans="1:2" x14ac:dyDescent="0.25">
      <c r="A13055" s="2">
        <v>29270</v>
      </c>
      <c r="B13055" s="1">
        <v>14078.497500000001</v>
      </c>
    </row>
    <row r="13056" spans="1:2" x14ac:dyDescent="0.25">
      <c r="A13056" s="2">
        <v>29287</v>
      </c>
      <c r="B13056" s="1">
        <v>140780.74500000002</v>
      </c>
    </row>
    <row r="13057" spans="1:2" x14ac:dyDescent="0.25">
      <c r="A13057" s="2">
        <v>29306</v>
      </c>
      <c r="B13057" s="1">
        <v>7302482.1594162015</v>
      </c>
    </row>
    <row r="13058" spans="1:2" x14ac:dyDescent="0.25">
      <c r="A13058" s="2">
        <v>29334</v>
      </c>
      <c r="B13058" s="1">
        <v>2056611.5941797828</v>
      </c>
    </row>
    <row r="13059" spans="1:2" x14ac:dyDescent="0.25">
      <c r="A13059" s="2">
        <v>29335</v>
      </c>
      <c r="B13059" s="1">
        <v>290000.85868770548</v>
      </c>
    </row>
    <row r="13060" spans="1:2" x14ac:dyDescent="0.25">
      <c r="A13060" s="2">
        <v>29336</v>
      </c>
      <c r="B13060" s="1">
        <v>558717.25068273523</v>
      </c>
    </row>
    <row r="13061" spans="1:2" x14ac:dyDescent="0.25">
      <c r="A13061" s="2">
        <v>29337</v>
      </c>
      <c r="B13061" s="1">
        <v>343212.02541939449</v>
      </c>
    </row>
    <row r="13062" spans="1:2" x14ac:dyDescent="0.25">
      <c r="A13062" s="2">
        <v>29339</v>
      </c>
      <c r="B13062" s="1">
        <v>290000.85868770548</v>
      </c>
    </row>
    <row r="13063" spans="1:2" x14ac:dyDescent="0.25">
      <c r="A13063" s="2">
        <v>29340</v>
      </c>
      <c r="B13063" s="1">
        <v>5390291.1899201032</v>
      </c>
    </row>
    <row r="13064" spans="1:2" x14ac:dyDescent="0.25">
      <c r="A13064" s="2">
        <v>29341</v>
      </c>
      <c r="B13064" s="1">
        <v>564038.36735590419</v>
      </c>
    </row>
    <row r="13065" spans="1:2" x14ac:dyDescent="0.25">
      <c r="A13065" s="2">
        <v>29342</v>
      </c>
      <c r="B13065" s="1">
        <v>2929274.7285794835</v>
      </c>
    </row>
    <row r="13066" spans="1:2" x14ac:dyDescent="0.25">
      <c r="A13066" s="2">
        <v>29343</v>
      </c>
      <c r="B13066" s="1">
        <v>776883.03428266046</v>
      </c>
    </row>
    <row r="13067" spans="1:2" x14ac:dyDescent="0.25">
      <c r="A13067" s="2">
        <v>29344</v>
      </c>
      <c r="B13067" s="1">
        <v>4432490.1887496999</v>
      </c>
    </row>
    <row r="13068" spans="1:2" x14ac:dyDescent="0.25">
      <c r="A13068" s="2">
        <v>29346</v>
      </c>
      <c r="B13068" s="1">
        <v>29266.141702428991</v>
      </c>
    </row>
    <row r="13069" spans="1:2" x14ac:dyDescent="0.25">
      <c r="A13069" s="2">
        <v>29347</v>
      </c>
      <c r="B13069" s="1">
        <v>223486.90027309413</v>
      </c>
    </row>
    <row r="13070" spans="1:2" x14ac:dyDescent="0.25">
      <c r="A13070" s="2">
        <v>29348</v>
      </c>
      <c r="B13070" s="1">
        <v>236789.69195601635</v>
      </c>
    </row>
    <row r="13071" spans="1:2" x14ac:dyDescent="0.25">
      <c r="A13071" s="2">
        <v>29349</v>
      </c>
      <c r="B13071" s="1">
        <v>239450.25029260083</v>
      </c>
    </row>
    <row r="13072" spans="1:2" x14ac:dyDescent="0.25">
      <c r="A13072" s="2">
        <v>29350</v>
      </c>
      <c r="B13072" s="1">
        <v>582662.27571199543</v>
      </c>
    </row>
    <row r="13073" spans="1:2" x14ac:dyDescent="0.25">
      <c r="A13073" s="2">
        <v>29351</v>
      </c>
      <c r="B13073" s="1">
        <v>2056611.5941797828</v>
      </c>
    </row>
    <row r="13074" spans="1:2" x14ac:dyDescent="0.25">
      <c r="A13074" s="2">
        <v>29356</v>
      </c>
      <c r="B13074" s="1">
        <v>102065.67000000001</v>
      </c>
    </row>
    <row r="13075" spans="1:2" x14ac:dyDescent="0.25">
      <c r="A13075" s="2">
        <v>29370</v>
      </c>
      <c r="B13075" s="1">
        <v>14062095.885960655</v>
      </c>
    </row>
    <row r="13076" spans="1:2" x14ac:dyDescent="0.25">
      <c r="A13076" s="2">
        <v>29375</v>
      </c>
      <c r="B13076" s="1">
        <v>14062095.885960655</v>
      </c>
    </row>
    <row r="13077" spans="1:2" x14ac:dyDescent="0.25">
      <c r="A13077" s="2">
        <v>29377</v>
      </c>
      <c r="B13077" s="1">
        <v>14062095.885960655</v>
      </c>
    </row>
    <row r="13078" spans="1:2" x14ac:dyDescent="0.25">
      <c r="A13078" s="2">
        <v>29378</v>
      </c>
      <c r="B13078" s="1">
        <v>14062095.885960655</v>
      </c>
    </row>
    <row r="13079" spans="1:2" x14ac:dyDescent="0.25">
      <c r="A13079" s="2">
        <v>29379</v>
      </c>
      <c r="B13079" s="1">
        <v>71478425.896875814</v>
      </c>
    </row>
    <row r="13080" spans="1:2" x14ac:dyDescent="0.25">
      <c r="A13080" s="2">
        <v>29381</v>
      </c>
      <c r="B13080" s="1">
        <v>116271572.79225132</v>
      </c>
    </row>
    <row r="13081" spans="1:2" x14ac:dyDescent="0.25">
      <c r="A13081" s="2">
        <v>29382</v>
      </c>
      <c r="B13081" s="1">
        <v>140780.74500000002</v>
      </c>
    </row>
    <row r="13082" spans="1:2" x14ac:dyDescent="0.25">
      <c r="A13082" s="2">
        <v>29416</v>
      </c>
      <c r="B13082" s="1">
        <v>4682.1372257659405</v>
      </c>
    </row>
    <row r="13083" spans="1:2" x14ac:dyDescent="0.25">
      <c r="A13083" s="2">
        <v>29418</v>
      </c>
      <c r="B13083" s="1">
        <v>5793.3564518938419</v>
      </c>
    </row>
    <row r="13084" spans="1:2" x14ac:dyDescent="0.25">
      <c r="A13084" s="2">
        <v>29419</v>
      </c>
      <c r="B13084" s="1">
        <v>221442.96650404664</v>
      </c>
    </row>
    <row r="13085" spans="1:2" x14ac:dyDescent="0.25">
      <c r="A13085" s="2">
        <v>29420</v>
      </c>
      <c r="B13085" s="1">
        <v>160523.12545218971</v>
      </c>
    </row>
    <row r="13086" spans="1:2" x14ac:dyDescent="0.25">
      <c r="A13086" s="2">
        <v>29421</v>
      </c>
      <c r="B13086" s="1">
        <v>316514.27843890106</v>
      </c>
    </row>
    <row r="13087" spans="1:2" x14ac:dyDescent="0.25">
      <c r="A13087" s="2">
        <v>29422</v>
      </c>
      <c r="B13087" s="1">
        <v>433542.68162300164</v>
      </c>
    </row>
    <row r="13088" spans="1:2" x14ac:dyDescent="0.25">
      <c r="A13088" s="2">
        <v>29423</v>
      </c>
      <c r="B13088" s="1">
        <v>433542.68162300164</v>
      </c>
    </row>
    <row r="13089" spans="1:2" x14ac:dyDescent="0.25">
      <c r="A13089" s="2">
        <v>29424</v>
      </c>
      <c r="B13089" s="1">
        <v>280120.34713560942</v>
      </c>
    </row>
    <row r="13090" spans="1:2" x14ac:dyDescent="0.25">
      <c r="A13090" s="2">
        <v>29425</v>
      </c>
      <c r="B13090" s="1">
        <v>646576.42155094526</v>
      </c>
    </row>
    <row r="13091" spans="1:2" x14ac:dyDescent="0.25">
      <c r="A13091" s="2">
        <v>29426</v>
      </c>
      <c r="B13091" s="1">
        <v>1202699.5980950792</v>
      </c>
    </row>
    <row r="13092" spans="1:2" x14ac:dyDescent="0.25">
      <c r="A13092" s="2">
        <v>29427</v>
      </c>
      <c r="B13092" s="1">
        <v>468300.81813756085</v>
      </c>
    </row>
    <row r="13093" spans="1:2" x14ac:dyDescent="0.25">
      <c r="A13093" s="2">
        <v>29428</v>
      </c>
      <c r="B13093" s="1">
        <v>468300.81813756085</v>
      </c>
    </row>
    <row r="13094" spans="1:2" x14ac:dyDescent="0.25">
      <c r="A13094" s="2">
        <v>29429</v>
      </c>
      <c r="B13094" s="1">
        <v>29058.883312445578</v>
      </c>
    </row>
    <row r="13095" spans="1:2" x14ac:dyDescent="0.25">
      <c r="A13095" s="2">
        <v>29430</v>
      </c>
      <c r="B13095" s="1">
        <v>629710.91677384905</v>
      </c>
    </row>
    <row r="13096" spans="1:2" x14ac:dyDescent="0.25">
      <c r="A13096" s="2">
        <v>29431</v>
      </c>
      <c r="B13096" s="1">
        <v>422283.32789664081</v>
      </c>
    </row>
    <row r="13097" spans="1:2" x14ac:dyDescent="0.25">
      <c r="A13097" s="2">
        <v>29432</v>
      </c>
      <c r="B13097" s="1">
        <v>422283.32789664081</v>
      </c>
    </row>
    <row r="13098" spans="1:2" x14ac:dyDescent="0.25">
      <c r="A13098" s="2">
        <v>29433</v>
      </c>
      <c r="B13098" s="1">
        <v>422283.32789664081</v>
      </c>
    </row>
    <row r="13099" spans="1:2" x14ac:dyDescent="0.25">
      <c r="A13099" s="2">
        <v>29434</v>
      </c>
      <c r="B13099" s="1">
        <v>422283.32789664081</v>
      </c>
    </row>
    <row r="13100" spans="1:2" x14ac:dyDescent="0.25">
      <c r="A13100" s="2">
        <v>29435</v>
      </c>
      <c r="B13100" s="1">
        <v>422283.32789664081</v>
      </c>
    </row>
    <row r="13101" spans="1:2" x14ac:dyDescent="0.25">
      <c r="A13101" s="2">
        <v>29436</v>
      </c>
      <c r="B13101" s="1">
        <v>620701.0311565958</v>
      </c>
    </row>
    <row r="13102" spans="1:2" x14ac:dyDescent="0.25">
      <c r="A13102" s="2">
        <v>29437</v>
      </c>
      <c r="B13102" s="1">
        <v>3784151.9592463663</v>
      </c>
    </row>
    <row r="13103" spans="1:2" x14ac:dyDescent="0.25">
      <c r="A13103" s="2">
        <v>29438</v>
      </c>
      <c r="B13103" s="1">
        <v>16855827.15884484</v>
      </c>
    </row>
    <row r="13104" spans="1:2" x14ac:dyDescent="0.25">
      <c r="A13104" s="2">
        <v>29439</v>
      </c>
      <c r="B13104" s="1">
        <v>16855827.15884484</v>
      </c>
    </row>
    <row r="13105" spans="1:2" x14ac:dyDescent="0.25">
      <c r="A13105" s="2">
        <v>29440</v>
      </c>
      <c r="B13105" s="1">
        <v>16855827.15884484</v>
      </c>
    </row>
    <row r="13106" spans="1:2" x14ac:dyDescent="0.25">
      <c r="A13106" s="2">
        <v>29441</v>
      </c>
      <c r="B13106" s="1">
        <v>11282378.989604907</v>
      </c>
    </row>
    <row r="13107" spans="1:2" x14ac:dyDescent="0.25">
      <c r="A13107" s="2">
        <v>29442</v>
      </c>
      <c r="B13107" s="1">
        <v>11282378.989604907</v>
      </c>
    </row>
    <row r="13108" spans="1:2" x14ac:dyDescent="0.25">
      <c r="A13108" s="2">
        <v>29443</v>
      </c>
      <c r="B13108" s="1">
        <v>11282378.989604907</v>
      </c>
    </row>
    <row r="13109" spans="1:2" x14ac:dyDescent="0.25">
      <c r="A13109" s="2">
        <v>29444</v>
      </c>
      <c r="B13109" s="1">
        <v>7778534.5828953087</v>
      </c>
    </row>
    <row r="13110" spans="1:2" x14ac:dyDescent="0.25">
      <c r="A13110" s="2">
        <v>29445</v>
      </c>
      <c r="B13110" s="1">
        <v>7778534.5828953087</v>
      </c>
    </row>
    <row r="13111" spans="1:2" x14ac:dyDescent="0.25">
      <c r="A13111" s="2">
        <v>29446</v>
      </c>
      <c r="B13111" s="1">
        <v>7778534.5828953087</v>
      </c>
    </row>
    <row r="13112" spans="1:2" x14ac:dyDescent="0.25">
      <c r="A13112" s="2">
        <v>29447</v>
      </c>
      <c r="B13112" s="1">
        <v>7778534.5828953087</v>
      </c>
    </row>
    <row r="13113" spans="1:2" x14ac:dyDescent="0.25">
      <c r="A13113" s="2">
        <v>29448</v>
      </c>
      <c r="B13113" s="1">
        <v>5409935.7639596201</v>
      </c>
    </row>
    <row r="13114" spans="1:2" x14ac:dyDescent="0.25">
      <c r="A13114" s="2">
        <v>29449</v>
      </c>
      <c r="B13114" s="1">
        <v>19588392.3204703</v>
      </c>
    </row>
    <row r="13115" spans="1:2" x14ac:dyDescent="0.25">
      <c r="A13115" s="2">
        <v>29450</v>
      </c>
      <c r="B13115" s="1">
        <v>18675490.68776216</v>
      </c>
    </row>
    <row r="13116" spans="1:2" x14ac:dyDescent="0.25">
      <c r="A13116" s="2">
        <v>29451</v>
      </c>
      <c r="B13116" s="1">
        <v>18675490.68776216</v>
      </c>
    </row>
    <row r="13117" spans="1:2" x14ac:dyDescent="0.25">
      <c r="A13117" s="2">
        <v>29462</v>
      </c>
      <c r="B13117" s="1">
        <v>770468.35537858901</v>
      </c>
    </row>
    <row r="13118" spans="1:2" x14ac:dyDescent="0.25">
      <c r="A13118" s="2">
        <v>29463</v>
      </c>
      <c r="B13118" s="1">
        <v>186789.94532168869</v>
      </c>
    </row>
    <row r="13119" spans="1:2" x14ac:dyDescent="0.25">
      <c r="A13119" s="2">
        <v>29464</v>
      </c>
      <c r="B13119" s="1">
        <v>2555.8042200941727</v>
      </c>
    </row>
    <row r="13120" spans="1:2" x14ac:dyDescent="0.25">
      <c r="A13120" s="2">
        <v>29465</v>
      </c>
      <c r="B13120" s="1">
        <v>2555.8042200941727</v>
      </c>
    </row>
    <row r="13121" spans="1:2" x14ac:dyDescent="0.25">
      <c r="A13121" s="2">
        <v>29466</v>
      </c>
      <c r="B13121" s="1">
        <v>15235.716578775251</v>
      </c>
    </row>
    <row r="13122" spans="1:2" x14ac:dyDescent="0.25">
      <c r="A13122" s="2">
        <v>29467</v>
      </c>
      <c r="B13122" s="1">
        <v>835199.37804654404</v>
      </c>
    </row>
    <row r="13123" spans="1:2" x14ac:dyDescent="0.25">
      <c r="A13123" s="2">
        <v>29468</v>
      </c>
      <c r="B13123" s="1">
        <v>165986.11943145093</v>
      </c>
    </row>
    <row r="13124" spans="1:2" x14ac:dyDescent="0.25">
      <c r="A13124" s="2">
        <v>29469</v>
      </c>
      <c r="B13124" s="1">
        <v>39924.805366852997</v>
      </c>
    </row>
    <row r="13125" spans="1:2" x14ac:dyDescent="0.25">
      <c r="A13125" s="2">
        <v>29470</v>
      </c>
      <c r="B13125" s="1">
        <v>396076.57393125683</v>
      </c>
    </row>
    <row r="13126" spans="1:2" x14ac:dyDescent="0.25">
      <c r="A13126" s="2">
        <v>29471</v>
      </c>
      <c r="B13126" s="1">
        <v>2357075.1752312216</v>
      </c>
    </row>
    <row r="13127" spans="1:2" x14ac:dyDescent="0.25">
      <c r="A13127" s="2">
        <v>29472</v>
      </c>
      <c r="B13127" s="1">
        <v>1581886.6408875939</v>
      </c>
    </row>
    <row r="13128" spans="1:2" x14ac:dyDescent="0.25">
      <c r="A13128" s="2">
        <v>29473</v>
      </c>
      <c r="B13128" s="1">
        <v>2179598.4483425673</v>
      </c>
    </row>
    <row r="13129" spans="1:2" x14ac:dyDescent="0.25">
      <c r="A13129" s="2">
        <v>29474</v>
      </c>
      <c r="B13129" s="1">
        <v>79464.187848967937</v>
      </c>
    </row>
    <row r="13130" spans="1:2" x14ac:dyDescent="0.25">
      <c r="A13130" s="2">
        <v>29476</v>
      </c>
      <c r="B13130" s="1">
        <v>34419977.487572469</v>
      </c>
    </row>
    <row r="13131" spans="1:2" x14ac:dyDescent="0.25">
      <c r="A13131" s="2">
        <v>29477</v>
      </c>
      <c r="B13131" s="1">
        <v>169230.67935206403</v>
      </c>
    </row>
    <row r="13132" spans="1:2" x14ac:dyDescent="0.25">
      <c r="A13132" s="2">
        <v>29514</v>
      </c>
      <c r="B13132" s="1">
        <v>75082.380143777118</v>
      </c>
    </row>
    <row r="13133" spans="1:2" x14ac:dyDescent="0.25">
      <c r="A13133" s="2">
        <v>29515</v>
      </c>
      <c r="B13133" s="1">
        <v>85093.364162947386</v>
      </c>
    </row>
    <row r="13134" spans="1:2" x14ac:dyDescent="0.25">
      <c r="A13134" s="2">
        <v>29516</v>
      </c>
      <c r="B13134" s="1">
        <v>3003.2952057510843</v>
      </c>
    </row>
    <row r="13135" spans="1:2" x14ac:dyDescent="0.25">
      <c r="A13135" s="2">
        <v>29517</v>
      </c>
      <c r="B13135" s="1">
        <v>20021.968038340561</v>
      </c>
    </row>
    <row r="13136" spans="1:2" x14ac:dyDescent="0.25">
      <c r="A13136" s="2">
        <v>29518</v>
      </c>
      <c r="B13136" s="1">
        <v>3003.2952057510843</v>
      </c>
    </row>
    <row r="13137" spans="1:2" x14ac:dyDescent="0.25">
      <c r="A13137" s="2">
        <v>29519</v>
      </c>
      <c r="B13137" s="1">
        <v>4004.3936076681125</v>
      </c>
    </row>
    <row r="13138" spans="1:2" x14ac:dyDescent="0.25">
      <c r="A13138" s="2">
        <v>29520</v>
      </c>
      <c r="B13138" s="1">
        <v>5005.4920095851403</v>
      </c>
    </row>
    <row r="13139" spans="1:2" x14ac:dyDescent="0.25">
      <c r="A13139" s="2">
        <v>29533</v>
      </c>
      <c r="B13139" s="1">
        <v>3363.9999999999995</v>
      </c>
    </row>
    <row r="13140" spans="1:2" x14ac:dyDescent="0.25">
      <c r="A13140" s="2">
        <v>29534</v>
      </c>
      <c r="B13140" s="1">
        <v>315085.00520700007</v>
      </c>
    </row>
    <row r="13141" spans="1:2" x14ac:dyDescent="0.25">
      <c r="A13141" s="2">
        <v>29536</v>
      </c>
      <c r="B13141" s="1">
        <v>1162192.5000000002</v>
      </c>
    </row>
    <row r="13142" spans="1:2" x14ac:dyDescent="0.25">
      <c r="A13142" s="2">
        <v>29537</v>
      </c>
      <c r="B13142" s="1">
        <v>56047.500000000007</v>
      </c>
    </row>
    <row r="13143" spans="1:2" x14ac:dyDescent="0.25">
      <c r="A13143" s="2">
        <v>29538</v>
      </c>
      <c r="B13143" s="1">
        <v>16754082.524962807</v>
      </c>
    </row>
    <row r="13144" spans="1:2" x14ac:dyDescent="0.25">
      <c r="A13144" s="2">
        <v>29539</v>
      </c>
      <c r="B13144" s="1">
        <v>1404611.3677500002</v>
      </c>
    </row>
    <row r="13145" spans="1:2" x14ac:dyDescent="0.25">
      <c r="A13145" s="2">
        <v>29540</v>
      </c>
      <c r="B13145" s="1">
        <v>1010108.2875342814</v>
      </c>
    </row>
    <row r="13146" spans="1:2" x14ac:dyDescent="0.25">
      <c r="A13146" s="2">
        <v>29541</v>
      </c>
      <c r="B13146" s="1">
        <v>1110773.1276</v>
      </c>
    </row>
    <row r="13147" spans="1:2" x14ac:dyDescent="0.25">
      <c r="A13147" s="2">
        <v>29542</v>
      </c>
      <c r="B13147" s="1">
        <v>501310.03574397101</v>
      </c>
    </row>
    <row r="13148" spans="1:2" x14ac:dyDescent="0.25">
      <c r="A13148" s="2">
        <v>29543</v>
      </c>
      <c r="B13148" s="1">
        <v>23425.702604858459</v>
      </c>
    </row>
    <row r="13149" spans="1:2" x14ac:dyDescent="0.25">
      <c r="A13149" s="2">
        <v>29544</v>
      </c>
      <c r="B13149" s="1">
        <v>556360.43686538842</v>
      </c>
    </row>
    <row r="13150" spans="1:2" x14ac:dyDescent="0.25">
      <c r="A13150" s="2">
        <v>29545</v>
      </c>
      <c r="B13150" s="1">
        <v>2082544.9615719169</v>
      </c>
    </row>
    <row r="13151" spans="1:2" x14ac:dyDescent="0.25">
      <c r="A13151" s="2">
        <v>29550</v>
      </c>
      <c r="B13151" s="1">
        <v>2918110.7416335624</v>
      </c>
    </row>
    <row r="13152" spans="1:2" x14ac:dyDescent="0.25">
      <c r="A13152" s="2">
        <v>29551</v>
      </c>
      <c r="B13152" s="1">
        <v>10775.481223020797</v>
      </c>
    </row>
    <row r="13153" spans="1:2" x14ac:dyDescent="0.25">
      <c r="A13153" s="2">
        <v>29552</v>
      </c>
      <c r="B13153" s="1">
        <v>1622.3308161053617</v>
      </c>
    </row>
    <row r="13154" spans="1:2" x14ac:dyDescent="0.25">
      <c r="A13154" s="2">
        <v>29553</v>
      </c>
      <c r="B13154" s="1">
        <v>870947.2335600002</v>
      </c>
    </row>
    <row r="13155" spans="1:2" x14ac:dyDescent="0.25">
      <c r="A13155" s="2">
        <v>29554</v>
      </c>
      <c r="B13155" s="1">
        <v>1388385.6488910003</v>
      </c>
    </row>
    <row r="13156" spans="1:2" x14ac:dyDescent="0.25">
      <c r="A13156" s="2">
        <v>29555</v>
      </c>
      <c r="B13156" s="1">
        <v>3710151.9391862657</v>
      </c>
    </row>
    <row r="13157" spans="1:2" x14ac:dyDescent="0.25">
      <c r="A13157" s="2">
        <v>29556</v>
      </c>
      <c r="B13157" s="1">
        <v>1179734.388764038</v>
      </c>
    </row>
    <row r="13158" spans="1:2" x14ac:dyDescent="0.25">
      <c r="A13158" s="2">
        <v>29558</v>
      </c>
      <c r="B13158" s="1">
        <v>2352220.849080326</v>
      </c>
    </row>
    <row r="13159" spans="1:2" x14ac:dyDescent="0.25">
      <c r="A13159" s="2">
        <v>29560</v>
      </c>
      <c r="B13159" s="1">
        <v>791132.02749255835</v>
      </c>
    </row>
    <row r="13160" spans="1:2" x14ac:dyDescent="0.25">
      <c r="A13160" s="2">
        <v>29566</v>
      </c>
      <c r="B13160" s="1">
        <v>255626.47253590546</v>
      </c>
    </row>
    <row r="13161" spans="1:2" x14ac:dyDescent="0.25">
      <c r="A13161" s="2">
        <v>29567</v>
      </c>
      <c r="B13161" s="1">
        <v>187989.26120718531</v>
      </c>
    </row>
    <row r="13162" spans="1:2" x14ac:dyDescent="0.25">
      <c r="A13162" s="2">
        <v>29568</v>
      </c>
      <c r="B13162" s="1">
        <v>43009.189543159366</v>
      </c>
    </row>
    <row r="13163" spans="1:2" x14ac:dyDescent="0.25">
      <c r="A13163" s="2">
        <v>29569</v>
      </c>
      <c r="B13163" s="1">
        <v>742020.14209131279</v>
      </c>
    </row>
    <row r="13164" spans="1:2" x14ac:dyDescent="0.25">
      <c r="A13164" s="2">
        <v>29571</v>
      </c>
      <c r="B13164" s="1">
        <v>491427.4166030701</v>
      </c>
    </row>
    <row r="13165" spans="1:2" x14ac:dyDescent="0.25">
      <c r="A13165" s="2">
        <v>29572</v>
      </c>
      <c r="B13165" s="1">
        <v>54705.022172756006</v>
      </c>
    </row>
    <row r="13166" spans="1:2" x14ac:dyDescent="0.25">
      <c r="A13166" s="2">
        <v>29573</v>
      </c>
      <c r="B13166" s="1">
        <v>319742.82078508346</v>
      </c>
    </row>
    <row r="13167" spans="1:2" x14ac:dyDescent="0.25">
      <c r="A13167" s="2">
        <v>29574</v>
      </c>
      <c r="B13167" s="1">
        <v>34513.86850449146</v>
      </c>
    </row>
    <row r="13168" spans="1:2" x14ac:dyDescent="0.25">
      <c r="A13168" s="2">
        <v>29575</v>
      </c>
      <c r="B13168" s="1">
        <v>3024363.3216194282</v>
      </c>
    </row>
    <row r="13169" spans="1:2" x14ac:dyDescent="0.25">
      <c r="A13169" s="2">
        <v>29577</v>
      </c>
      <c r="B13169" s="1">
        <v>1531132.9541072045</v>
      </c>
    </row>
    <row r="13170" spans="1:2" x14ac:dyDescent="0.25">
      <c r="A13170" s="2">
        <v>29579</v>
      </c>
      <c r="B13170" s="1">
        <v>380369.3400051787</v>
      </c>
    </row>
    <row r="13171" spans="1:2" x14ac:dyDescent="0.25">
      <c r="A13171" s="2">
        <v>29580</v>
      </c>
      <c r="B13171" s="1">
        <v>690303.39864827914</v>
      </c>
    </row>
    <row r="13172" spans="1:2" x14ac:dyDescent="0.25">
      <c r="A13172" s="2">
        <v>29581</v>
      </c>
      <c r="B13172" s="1">
        <v>38445.412500000006</v>
      </c>
    </row>
    <row r="13173" spans="1:2" x14ac:dyDescent="0.25">
      <c r="A13173" s="2">
        <v>29582</v>
      </c>
      <c r="B13173" s="1">
        <v>648907.97972901003</v>
      </c>
    </row>
    <row r="13174" spans="1:2" x14ac:dyDescent="0.25">
      <c r="A13174" s="2">
        <v>29585</v>
      </c>
      <c r="B13174" s="1">
        <v>89469.165277726715</v>
      </c>
    </row>
    <row r="13175" spans="1:2" x14ac:dyDescent="0.25">
      <c r="A13175" s="2">
        <v>29586</v>
      </c>
      <c r="B13175" s="1">
        <v>765803</v>
      </c>
    </row>
    <row r="13176" spans="1:2" x14ac:dyDescent="0.25">
      <c r="A13176" s="2">
        <v>29588</v>
      </c>
      <c r="B13176" s="1">
        <v>765174.15130050015</v>
      </c>
    </row>
    <row r="13177" spans="1:2" x14ac:dyDescent="0.25">
      <c r="A13177" s="2">
        <v>29590</v>
      </c>
      <c r="B13177" s="1">
        <v>1311194.638501239</v>
      </c>
    </row>
    <row r="13178" spans="1:2" x14ac:dyDescent="0.25">
      <c r="A13178" s="2">
        <v>29591</v>
      </c>
      <c r="B13178" s="1">
        <v>734381</v>
      </c>
    </row>
    <row r="13179" spans="1:2" x14ac:dyDescent="0.25">
      <c r="A13179" s="2">
        <v>29592</v>
      </c>
      <c r="B13179" s="1">
        <v>3535908</v>
      </c>
    </row>
    <row r="13180" spans="1:2" x14ac:dyDescent="0.25">
      <c r="A13180" s="2">
        <v>29593</v>
      </c>
      <c r="B13180" s="1">
        <v>734381</v>
      </c>
    </row>
    <row r="13181" spans="1:2" x14ac:dyDescent="0.25">
      <c r="A13181" s="2">
        <v>29594</v>
      </c>
      <c r="B13181" s="1">
        <v>2039947</v>
      </c>
    </row>
    <row r="13182" spans="1:2" x14ac:dyDescent="0.25">
      <c r="A13182" s="2">
        <v>29595</v>
      </c>
      <c r="B13182" s="1">
        <v>2643750.0000000005</v>
      </c>
    </row>
    <row r="13183" spans="1:2" x14ac:dyDescent="0.25">
      <c r="A13183" s="2">
        <v>29596</v>
      </c>
      <c r="B13183" s="1">
        <v>2163107.7548071486</v>
      </c>
    </row>
    <row r="13184" spans="1:2" x14ac:dyDescent="0.25">
      <c r="A13184" s="2">
        <v>29599</v>
      </c>
      <c r="B13184" s="1">
        <v>3884826.5186691363</v>
      </c>
    </row>
    <row r="13185" spans="1:2" x14ac:dyDescent="0.25">
      <c r="A13185" s="2">
        <v>29601</v>
      </c>
      <c r="B13185" s="1">
        <v>184116.42120132004</v>
      </c>
    </row>
    <row r="13186" spans="1:2" x14ac:dyDescent="0.25">
      <c r="A13186" s="2">
        <v>29602</v>
      </c>
      <c r="B13186" s="1">
        <v>190781.90349795003</v>
      </c>
    </row>
    <row r="13187" spans="1:2" x14ac:dyDescent="0.25">
      <c r="A13187" s="2">
        <v>29603</v>
      </c>
      <c r="B13187" s="1">
        <v>366500.06780184008</v>
      </c>
    </row>
    <row r="13188" spans="1:2" x14ac:dyDescent="0.25">
      <c r="A13188" s="2">
        <v>29604</v>
      </c>
      <c r="B13188" s="1">
        <v>1276630.8070057202</v>
      </c>
    </row>
    <row r="13189" spans="1:2" x14ac:dyDescent="0.25">
      <c r="A13189" s="2">
        <v>29605</v>
      </c>
      <c r="B13189" s="1">
        <v>316417.18192227004</v>
      </c>
    </row>
    <row r="13190" spans="1:2" x14ac:dyDescent="0.25">
      <c r="A13190" s="2">
        <v>29606</v>
      </c>
      <c r="B13190" s="1">
        <v>8625.1135721400024</v>
      </c>
    </row>
    <row r="13191" spans="1:2" x14ac:dyDescent="0.25">
      <c r="A13191" s="2">
        <v>29607</v>
      </c>
      <c r="B13191" s="1">
        <v>17269.606860210002</v>
      </c>
    </row>
    <row r="13192" spans="1:2" x14ac:dyDescent="0.25">
      <c r="A13192" s="2">
        <v>29608</v>
      </c>
      <c r="B13192" s="1">
        <v>12571.735722120002</v>
      </c>
    </row>
    <row r="13193" spans="1:2" x14ac:dyDescent="0.25">
      <c r="A13193" s="2">
        <v>29609</v>
      </c>
      <c r="B13193" s="1">
        <v>9752.5570459500013</v>
      </c>
    </row>
    <row r="13194" spans="1:2" x14ac:dyDescent="0.25">
      <c r="A13194" s="2">
        <v>29612</v>
      </c>
      <c r="B13194" s="1">
        <v>42592.055680980011</v>
      </c>
    </row>
    <row r="13195" spans="1:2" x14ac:dyDescent="0.25">
      <c r="A13195" s="2">
        <v>29613</v>
      </c>
      <c r="B13195" s="1">
        <v>338828.11342038005</v>
      </c>
    </row>
    <row r="13196" spans="1:2" x14ac:dyDescent="0.25">
      <c r="A13196" s="2">
        <v>29614</v>
      </c>
      <c r="B13196" s="1">
        <v>2465037.1672150507</v>
      </c>
    </row>
    <row r="13197" spans="1:2" x14ac:dyDescent="0.25">
      <c r="A13197" s="2">
        <v>29615</v>
      </c>
      <c r="B13197" s="1">
        <v>1225376.0183040302</v>
      </c>
    </row>
    <row r="13198" spans="1:2" x14ac:dyDescent="0.25">
      <c r="A13198" s="2">
        <v>29616</v>
      </c>
      <c r="B13198" s="1">
        <v>1741118</v>
      </c>
    </row>
    <row r="13199" spans="1:2" x14ac:dyDescent="0.25">
      <c r="A13199" s="2">
        <v>29617</v>
      </c>
      <c r="B13199" s="1">
        <v>183678.66761796005</v>
      </c>
    </row>
    <row r="13200" spans="1:2" x14ac:dyDescent="0.25">
      <c r="A13200" s="2">
        <v>29618</v>
      </c>
      <c r="B13200" s="1">
        <v>599576.49134208006</v>
      </c>
    </row>
    <row r="13201" spans="1:2" x14ac:dyDescent="0.25">
      <c r="A13201" s="2">
        <v>29619</v>
      </c>
      <c r="B13201" s="1">
        <v>68825.351150460017</v>
      </c>
    </row>
    <row r="13202" spans="1:2" x14ac:dyDescent="0.25">
      <c r="A13202" s="2">
        <v>29620</v>
      </c>
      <c r="B13202" s="1">
        <v>13792.657825710003</v>
      </c>
    </row>
    <row r="13203" spans="1:2" x14ac:dyDescent="0.25">
      <c r="A13203" s="2">
        <v>29621</v>
      </c>
      <c r="B13203" s="1">
        <v>360207.36004104005</v>
      </c>
    </row>
    <row r="13204" spans="1:2" x14ac:dyDescent="0.25">
      <c r="A13204" s="2">
        <v>29624</v>
      </c>
      <c r="B13204" s="1">
        <v>47760.739917840008</v>
      </c>
    </row>
    <row r="13205" spans="1:2" x14ac:dyDescent="0.25">
      <c r="A13205" s="2">
        <v>29625</v>
      </c>
      <c r="B13205" s="1">
        <v>44518.627441080011</v>
      </c>
    </row>
    <row r="13206" spans="1:2" x14ac:dyDescent="0.25">
      <c r="A13206" s="2">
        <v>29626</v>
      </c>
      <c r="B13206" s="1">
        <v>2246057.7770389505</v>
      </c>
    </row>
    <row r="13207" spans="1:2" x14ac:dyDescent="0.25">
      <c r="A13207" s="2">
        <v>29628</v>
      </c>
      <c r="B13207" s="1">
        <v>77443551.236938626</v>
      </c>
    </row>
    <row r="13208" spans="1:2" x14ac:dyDescent="0.25">
      <c r="A13208" s="2">
        <v>29630</v>
      </c>
      <c r="B13208" s="1">
        <v>448925.4196020001</v>
      </c>
    </row>
    <row r="13209" spans="1:2" x14ac:dyDescent="0.25">
      <c r="A13209" s="2">
        <v>29634</v>
      </c>
      <c r="B13209" s="1">
        <v>158769.51943050002</v>
      </c>
    </row>
    <row r="13210" spans="1:2" x14ac:dyDescent="0.25">
      <c r="A13210" s="2">
        <v>29635</v>
      </c>
      <c r="B13210" s="1">
        <v>64497.156073617793</v>
      </c>
    </row>
    <row r="13211" spans="1:2" x14ac:dyDescent="0.25">
      <c r="A13211" s="2">
        <v>29636</v>
      </c>
      <c r="B13211" s="1">
        <v>112713.47663350681</v>
      </c>
    </row>
    <row r="13212" spans="1:2" x14ac:dyDescent="0.25">
      <c r="A13212" s="2">
        <v>29641</v>
      </c>
      <c r="B13212" s="1">
        <v>1587600.6276820081</v>
      </c>
    </row>
    <row r="13213" spans="1:2" x14ac:dyDescent="0.25">
      <c r="A13213" s="2">
        <v>29643</v>
      </c>
      <c r="B13213" s="1">
        <v>5505469.5002247011</v>
      </c>
    </row>
    <row r="13214" spans="1:2" x14ac:dyDescent="0.25">
      <c r="A13214" s="2">
        <v>29644</v>
      </c>
      <c r="B13214" s="1">
        <v>335815.13160000002</v>
      </c>
    </row>
    <row r="13215" spans="1:2" x14ac:dyDescent="0.25">
      <c r="A13215" s="2">
        <v>29645</v>
      </c>
      <c r="B13215" s="1">
        <v>1107892.7603865003</v>
      </c>
    </row>
    <row r="13216" spans="1:2" x14ac:dyDescent="0.25">
      <c r="A13216" s="2">
        <v>29646</v>
      </c>
      <c r="B13216" s="1">
        <v>794331.94590000017</v>
      </c>
    </row>
    <row r="13217" spans="1:2" x14ac:dyDescent="0.25">
      <c r="A13217" s="2">
        <v>29647</v>
      </c>
      <c r="B13217" s="1">
        <v>946915.72000560013</v>
      </c>
    </row>
    <row r="13218" spans="1:2" x14ac:dyDescent="0.25">
      <c r="A13218" s="2">
        <v>29648</v>
      </c>
      <c r="B13218" s="1">
        <v>1907990.0324730002</v>
      </c>
    </row>
    <row r="13219" spans="1:2" x14ac:dyDescent="0.25">
      <c r="A13219" s="2">
        <v>29649</v>
      </c>
      <c r="B13219" s="1">
        <v>34356471.156000003</v>
      </c>
    </row>
    <row r="13220" spans="1:2" x14ac:dyDescent="0.25">
      <c r="A13220" s="2">
        <v>29650</v>
      </c>
      <c r="B13220" s="1">
        <v>127051.13767050003</v>
      </c>
    </row>
    <row r="13221" spans="1:2" x14ac:dyDescent="0.25">
      <c r="A13221" s="2">
        <v>29651</v>
      </c>
      <c r="B13221" s="1">
        <v>126538.14519000002</v>
      </c>
    </row>
    <row r="13222" spans="1:2" x14ac:dyDescent="0.25">
      <c r="A13222" s="2">
        <v>29652</v>
      </c>
      <c r="B13222" s="1">
        <v>2222967.4155000006</v>
      </c>
    </row>
    <row r="13223" spans="1:2" x14ac:dyDescent="0.25">
      <c r="A13223" s="2">
        <v>29653</v>
      </c>
      <c r="B13223" s="1">
        <v>506974.50871209009</v>
      </c>
    </row>
    <row r="13224" spans="1:2" x14ac:dyDescent="0.25">
      <c r="A13224" s="2">
        <v>29655</v>
      </c>
      <c r="B13224" s="1">
        <v>397284.17656500009</v>
      </c>
    </row>
    <row r="13225" spans="1:2" x14ac:dyDescent="0.25">
      <c r="A13225" s="2">
        <v>29656</v>
      </c>
      <c r="B13225" s="1">
        <v>571970.65599144006</v>
      </c>
    </row>
    <row r="13226" spans="1:2" x14ac:dyDescent="0.25">
      <c r="A13226" s="2">
        <v>29657</v>
      </c>
      <c r="B13226" s="1">
        <v>1416201.2411670003</v>
      </c>
    </row>
    <row r="13227" spans="1:2" x14ac:dyDescent="0.25">
      <c r="A13227" s="2">
        <v>29658</v>
      </c>
      <c r="B13227" s="1">
        <v>1469438.4608100003</v>
      </c>
    </row>
    <row r="13228" spans="1:2" x14ac:dyDescent="0.25">
      <c r="A13228" s="2">
        <v>29659</v>
      </c>
      <c r="B13228" s="1">
        <v>250397.32964850005</v>
      </c>
    </row>
    <row r="13229" spans="1:2" x14ac:dyDescent="0.25">
      <c r="A13229" s="2">
        <v>29660</v>
      </c>
      <c r="B13229" s="1">
        <v>386454.33531000005</v>
      </c>
    </row>
    <row r="13230" spans="1:2" x14ac:dyDescent="0.25">
      <c r="A13230" s="2">
        <v>29661</v>
      </c>
      <c r="B13230" s="1">
        <v>102598.49610000002</v>
      </c>
    </row>
    <row r="13231" spans="1:2" x14ac:dyDescent="0.25">
      <c r="A13231" s="2">
        <v>29662</v>
      </c>
      <c r="B13231" s="1">
        <v>244438.63699167004</v>
      </c>
    </row>
    <row r="13232" spans="1:2" x14ac:dyDescent="0.25">
      <c r="A13232" s="2">
        <v>29663</v>
      </c>
      <c r="B13232" s="1">
        <v>125227.16440650003</v>
      </c>
    </row>
    <row r="13233" spans="1:2" x14ac:dyDescent="0.25">
      <c r="A13233" s="2">
        <v>29664</v>
      </c>
      <c r="B13233" s="1">
        <v>484492.89825000009</v>
      </c>
    </row>
    <row r="13234" spans="1:2" x14ac:dyDescent="0.25">
      <c r="A13234" s="2">
        <v>29665</v>
      </c>
      <c r="B13234" s="1">
        <v>397284.17656500009</v>
      </c>
    </row>
    <row r="13235" spans="1:2" x14ac:dyDescent="0.25">
      <c r="A13235" s="2">
        <v>29666</v>
      </c>
      <c r="B13235" s="1">
        <v>474803.04028500011</v>
      </c>
    </row>
    <row r="13236" spans="1:2" x14ac:dyDescent="0.25">
      <c r="A13236" s="2">
        <v>29667</v>
      </c>
      <c r="B13236" s="1">
        <v>1435238.9621100002</v>
      </c>
    </row>
    <row r="13237" spans="1:2" x14ac:dyDescent="0.25">
      <c r="A13237" s="2">
        <v>29668</v>
      </c>
      <c r="B13237" s="1">
        <v>1424979.1125000003</v>
      </c>
    </row>
    <row r="13238" spans="1:2" x14ac:dyDescent="0.25">
      <c r="A13238" s="2">
        <v>29669</v>
      </c>
      <c r="B13238" s="1">
        <v>250397.32964850005</v>
      </c>
    </row>
    <row r="13239" spans="1:2" x14ac:dyDescent="0.25">
      <c r="A13239" s="2">
        <v>29670</v>
      </c>
      <c r="B13239" s="1">
        <v>386454.33531000005</v>
      </c>
    </row>
    <row r="13240" spans="1:2" x14ac:dyDescent="0.25">
      <c r="A13240" s="2">
        <v>29671</v>
      </c>
      <c r="B13240" s="1">
        <v>23449.456275300003</v>
      </c>
    </row>
    <row r="13241" spans="1:2" x14ac:dyDescent="0.25">
      <c r="A13241" s="2">
        <v>29674</v>
      </c>
      <c r="B13241" s="1">
        <v>8686.672669800002</v>
      </c>
    </row>
    <row r="13242" spans="1:2" x14ac:dyDescent="0.25">
      <c r="A13242" s="2">
        <v>29675</v>
      </c>
      <c r="B13242" s="1">
        <v>26421.392712330005</v>
      </c>
    </row>
    <row r="13243" spans="1:2" x14ac:dyDescent="0.25">
      <c r="A13243" s="2">
        <v>29676</v>
      </c>
      <c r="B13243" s="1">
        <v>10134.451448100002</v>
      </c>
    </row>
    <row r="13244" spans="1:2" x14ac:dyDescent="0.25">
      <c r="A13244" s="2">
        <v>29677</v>
      </c>
      <c r="B13244" s="1">
        <v>9410.5620589500013</v>
      </c>
    </row>
    <row r="13245" spans="1:2" x14ac:dyDescent="0.25">
      <c r="A13245" s="2">
        <v>29678</v>
      </c>
      <c r="B13245" s="1">
        <v>8549.8746750000009</v>
      </c>
    </row>
    <row r="13246" spans="1:2" x14ac:dyDescent="0.25">
      <c r="A13246" s="2">
        <v>29679</v>
      </c>
      <c r="B13246" s="1">
        <v>8549.8746750000009</v>
      </c>
    </row>
    <row r="13247" spans="1:2" x14ac:dyDescent="0.25">
      <c r="A13247" s="2">
        <v>29680</v>
      </c>
      <c r="B13247" s="1">
        <v>19545.013507050004</v>
      </c>
    </row>
    <row r="13248" spans="1:2" x14ac:dyDescent="0.25">
      <c r="A13248" s="2">
        <v>29684</v>
      </c>
      <c r="B13248" s="1">
        <v>1382008.4262000001</v>
      </c>
    </row>
    <row r="13249" spans="1:2" x14ac:dyDescent="0.25">
      <c r="A13249" s="2">
        <v>29687</v>
      </c>
      <c r="B13249" s="1">
        <v>6291373.9803507011</v>
      </c>
    </row>
    <row r="13250" spans="1:2" x14ac:dyDescent="0.25">
      <c r="A13250" s="2">
        <v>29688</v>
      </c>
      <c r="B13250" s="1">
        <v>429306.30718110007</v>
      </c>
    </row>
    <row r="13251" spans="1:2" x14ac:dyDescent="0.25">
      <c r="A13251" s="2">
        <v>29689</v>
      </c>
      <c r="B13251" s="1">
        <v>347911.50027510006</v>
      </c>
    </row>
    <row r="13252" spans="1:2" x14ac:dyDescent="0.25">
      <c r="A13252" s="2">
        <v>29690</v>
      </c>
      <c r="B13252" s="1">
        <v>1504.7779428000003</v>
      </c>
    </row>
    <row r="13253" spans="1:2" x14ac:dyDescent="0.25">
      <c r="A13253" s="2">
        <v>29691</v>
      </c>
      <c r="B13253" s="1">
        <v>38474.436037500003</v>
      </c>
    </row>
    <row r="13254" spans="1:2" x14ac:dyDescent="0.25">
      <c r="A13254" s="2">
        <v>29692</v>
      </c>
      <c r="B13254" s="1">
        <v>38709386.59356901</v>
      </c>
    </row>
    <row r="13255" spans="1:2" x14ac:dyDescent="0.25">
      <c r="A13255" s="2">
        <v>29693</v>
      </c>
      <c r="B13255" s="1">
        <v>331564.13989650004</v>
      </c>
    </row>
    <row r="13256" spans="1:2" x14ac:dyDescent="0.25">
      <c r="A13256" s="2">
        <v>29695</v>
      </c>
      <c r="B13256" s="1">
        <v>39192.625510200007</v>
      </c>
    </row>
    <row r="13257" spans="1:2" x14ac:dyDescent="0.25">
      <c r="A13257" s="2">
        <v>29696</v>
      </c>
      <c r="B13257" s="1">
        <v>21511.484682300004</v>
      </c>
    </row>
    <row r="13258" spans="1:2" x14ac:dyDescent="0.25">
      <c r="A13258" s="2">
        <v>29700</v>
      </c>
      <c r="B13258" s="1">
        <v>2379506.7289295886</v>
      </c>
    </row>
    <row r="13259" spans="1:2" x14ac:dyDescent="0.25">
      <c r="A13259" s="2">
        <v>29701</v>
      </c>
      <c r="B13259" s="1">
        <v>1105218.2569896639</v>
      </c>
    </row>
    <row r="13260" spans="1:2" x14ac:dyDescent="0.25">
      <c r="A13260" s="2">
        <v>29702</v>
      </c>
      <c r="B13260" s="1">
        <v>18785.579438917805</v>
      </c>
    </row>
    <row r="13261" spans="1:2" x14ac:dyDescent="0.25">
      <c r="A13261" s="2">
        <v>29703</v>
      </c>
      <c r="B13261" s="1">
        <v>78273.247662157519</v>
      </c>
    </row>
    <row r="13262" spans="1:2" x14ac:dyDescent="0.25">
      <c r="A13262" s="2">
        <v>29704</v>
      </c>
      <c r="B13262" s="1">
        <v>150284.63551134244</v>
      </c>
    </row>
    <row r="13263" spans="1:2" x14ac:dyDescent="0.25">
      <c r="A13263" s="2">
        <v>29705</v>
      </c>
      <c r="B13263" s="1">
        <v>21916.509345404102</v>
      </c>
    </row>
    <row r="13264" spans="1:2" x14ac:dyDescent="0.25">
      <c r="A13264" s="2">
        <v>29706</v>
      </c>
      <c r="B13264" s="1">
        <v>48299880.103916846</v>
      </c>
    </row>
    <row r="13265" spans="1:2" x14ac:dyDescent="0.25">
      <c r="A13265" s="2">
        <v>29707</v>
      </c>
      <c r="B13265" s="1">
        <v>1048861.5186729105</v>
      </c>
    </row>
    <row r="13266" spans="1:2" x14ac:dyDescent="0.25">
      <c r="A13266" s="2">
        <v>29710</v>
      </c>
      <c r="B13266" s="1">
        <v>109803.19049280001</v>
      </c>
    </row>
    <row r="13267" spans="1:2" x14ac:dyDescent="0.25">
      <c r="A13267" s="2">
        <v>29711</v>
      </c>
      <c r="B13267" s="1">
        <v>8253.4790196000013</v>
      </c>
    </row>
    <row r="13268" spans="1:2" x14ac:dyDescent="0.25">
      <c r="A13268" s="2">
        <v>29712</v>
      </c>
      <c r="B13268" s="1">
        <v>231770.00268990005</v>
      </c>
    </row>
    <row r="13269" spans="1:2" x14ac:dyDescent="0.25">
      <c r="A13269" s="2">
        <v>29713</v>
      </c>
      <c r="B13269" s="1">
        <v>12083.822874000001</v>
      </c>
    </row>
    <row r="13270" spans="1:2" x14ac:dyDescent="0.25">
      <c r="A13270" s="2">
        <v>29720</v>
      </c>
      <c r="B13270" s="1">
        <v>1014421.2897015613</v>
      </c>
    </row>
    <row r="13271" spans="1:2" x14ac:dyDescent="0.25">
      <c r="A13271" s="2">
        <v>29721</v>
      </c>
      <c r="B13271" s="1">
        <v>973719.20091723942</v>
      </c>
    </row>
    <row r="13272" spans="1:2" x14ac:dyDescent="0.25">
      <c r="A13272" s="2">
        <v>29722</v>
      </c>
      <c r="B13272" s="1">
        <v>196224989.19430935</v>
      </c>
    </row>
    <row r="13273" spans="1:2" x14ac:dyDescent="0.25">
      <c r="A13273" s="2">
        <v>29724</v>
      </c>
      <c r="B13273" s="1">
        <v>1309950.2386058401</v>
      </c>
    </row>
    <row r="13274" spans="1:2" x14ac:dyDescent="0.25">
      <c r="A13274" s="2">
        <v>29725</v>
      </c>
      <c r="B13274" s="1">
        <v>12821157.967061399</v>
      </c>
    </row>
    <row r="13275" spans="1:2" x14ac:dyDescent="0.25">
      <c r="A13275" s="2">
        <v>29726</v>
      </c>
      <c r="B13275" s="1">
        <v>12508064.976412769</v>
      </c>
    </row>
    <row r="13276" spans="1:2" x14ac:dyDescent="0.25">
      <c r="A13276" s="2">
        <v>29727</v>
      </c>
      <c r="B13276" s="1">
        <v>12545636.135290606</v>
      </c>
    </row>
    <row r="13277" spans="1:2" x14ac:dyDescent="0.25">
      <c r="A13277" s="2">
        <v>29728</v>
      </c>
      <c r="B13277" s="1">
        <v>12235674.074548462</v>
      </c>
    </row>
    <row r="13278" spans="1:2" x14ac:dyDescent="0.25">
      <c r="A13278" s="2">
        <v>29729</v>
      </c>
      <c r="B13278" s="1">
        <v>13748599.751518082</v>
      </c>
    </row>
    <row r="13279" spans="1:2" x14ac:dyDescent="0.25">
      <c r="A13279" s="2">
        <v>29732</v>
      </c>
      <c r="B13279" s="1">
        <v>1673263.4730300005</v>
      </c>
    </row>
    <row r="13280" spans="1:2" x14ac:dyDescent="0.25">
      <c r="A13280" s="2">
        <v>29735</v>
      </c>
      <c r="B13280" s="1">
        <v>5444467.9422862222</v>
      </c>
    </row>
    <row r="13281" spans="1:2" x14ac:dyDescent="0.25">
      <c r="A13281" s="2">
        <v>29736</v>
      </c>
      <c r="B13281" s="1">
        <v>9930394.4391900022</v>
      </c>
    </row>
    <row r="13282" spans="1:2" x14ac:dyDescent="0.25">
      <c r="A13282" s="2">
        <v>29737</v>
      </c>
      <c r="B13282" s="1">
        <v>3170869.8003000002</v>
      </c>
    </row>
    <row r="13283" spans="1:2" x14ac:dyDescent="0.25">
      <c r="A13283" s="2">
        <v>29738</v>
      </c>
      <c r="B13283" s="1">
        <v>1039735.3113000001</v>
      </c>
    </row>
    <row r="13284" spans="1:2" x14ac:dyDescent="0.25">
      <c r="A13284" s="2">
        <v>29739</v>
      </c>
      <c r="B13284" s="1">
        <v>319354.85046160268</v>
      </c>
    </row>
    <row r="13285" spans="1:2" x14ac:dyDescent="0.25">
      <c r="A13285" s="2">
        <v>29740</v>
      </c>
      <c r="B13285" s="1">
        <v>319354.85046160268</v>
      </c>
    </row>
    <row r="13286" spans="1:2" x14ac:dyDescent="0.25">
      <c r="A13286" s="2">
        <v>29741</v>
      </c>
      <c r="B13286" s="1">
        <v>356926.00933943823</v>
      </c>
    </row>
    <row r="13287" spans="1:2" x14ac:dyDescent="0.25">
      <c r="A13287" s="2">
        <v>29742</v>
      </c>
      <c r="B13287" s="1">
        <v>5097153.8877596967</v>
      </c>
    </row>
    <row r="13288" spans="1:2" x14ac:dyDescent="0.25">
      <c r="A13288" s="2">
        <v>29743</v>
      </c>
      <c r="B13288" s="1">
        <v>422675.53737565054</v>
      </c>
    </row>
    <row r="13289" spans="1:2" x14ac:dyDescent="0.25">
      <c r="A13289" s="2">
        <v>29745</v>
      </c>
      <c r="B13289" s="1">
        <v>530265.00876300002</v>
      </c>
    </row>
    <row r="13290" spans="1:2" x14ac:dyDescent="0.25">
      <c r="A13290" s="2">
        <v>29750</v>
      </c>
      <c r="B13290" s="1">
        <v>181593.93457620541</v>
      </c>
    </row>
    <row r="13291" spans="1:2" x14ac:dyDescent="0.25">
      <c r="A13291" s="2">
        <v>29751</v>
      </c>
      <c r="B13291" s="1">
        <v>62618.598129726008</v>
      </c>
    </row>
    <row r="13292" spans="1:2" x14ac:dyDescent="0.25">
      <c r="A13292" s="2">
        <v>29752</v>
      </c>
      <c r="B13292" s="1">
        <v>591745.75232591073</v>
      </c>
    </row>
    <row r="13293" spans="1:2" x14ac:dyDescent="0.25">
      <c r="A13293" s="2">
        <v>29753</v>
      </c>
      <c r="B13293" s="1">
        <v>184724.86448269172</v>
      </c>
    </row>
    <row r="13294" spans="1:2" x14ac:dyDescent="0.25">
      <c r="A13294" s="2">
        <v>29754</v>
      </c>
      <c r="B13294" s="1">
        <v>3433120.0969493706</v>
      </c>
    </row>
    <row r="13295" spans="1:2" x14ac:dyDescent="0.25">
      <c r="A13295" s="2">
        <v>29755</v>
      </c>
      <c r="B13295" s="1">
        <v>18785.579438917805</v>
      </c>
    </row>
    <row r="13296" spans="1:2" x14ac:dyDescent="0.25">
      <c r="A13296" s="2">
        <v>29756</v>
      </c>
      <c r="B13296" s="1">
        <v>122106.2663529657</v>
      </c>
    </row>
    <row r="13297" spans="1:2" x14ac:dyDescent="0.25">
      <c r="A13297" s="2">
        <v>29757</v>
      </c>
      <c r="B13297" s="1">
        <v>826892.57931795018</v>
      </c>
    </row>
    <row r="13298" spans="1:2" x14ac:dyDescent="0.25">
      <c r="A13298" s="2">
        <v>29758</v>
      </c>
      <c r="B13298" s="1">
        <v>810415.26084429014</v>
      </c>
    </row>
    <row r="13299" spans="1:2" x14ac:dyDescent="0.25">
      <c r="A13299" s="2">
        <v>29759</v>
      </c>
      <c r="B13299" s="1">
        <v>42749.37337500001</v>
      </c>
    </row>
    <row r="13300" spans="1:2" x14ac:dyDescent="0.25">
      <c r="A13300" s="2">
        <v>29760</v>
      </c>
      <c r="B13300" s="1">
        <v>328747.64018106152</v>
      </c>
    </row>
    <row r="13301" spans="1:2" x14ac:dyDescent="0.25">
      <c r="A13301" s="2">
        <v>29761</v>
      </c>
      <c r="B13301" s="1">
        <v>497817.85513132176</v>
      </c>
    </row>
    <row r="13302" spans="1:2" x14ac:dyDescent="0.25">
      <c r="A13302" s="2">
        <v>29762</v>
      </c>
      <c r="B13302" s="1">
        <v>519734.36447672587</v>
      </c>
    </row>
    <row r="13303" spans="1:2" x14ac:dyDescent="0.25">
      <c r="A13303" s="2">
        <v>29764</v>
      </c>
      <c r="B13303" s="1">
        <v>1753320.7476323282</v>
      </c>
    </row>
    <row r="13304" spans="1:2" x14ac:dyDescent="0.25">
      <c r="A13304" s="2">
        <v>29767</v>
      </c>
      <c r="B13304" s="1">
        <v>7957.6875000000009</v>
      </c>
    </row>
    <row r="13305" spans="1:2" x14ac:dyDescent="0.25">
      <c r="A13305" s="2">
        <v>29768</v>
      </c>
      <c r="B13305" s="1">
        <v>1391243.5869990303</v>
      </c>
    </row>
    <row r="13306" spans="1:2" x14ac:dyDescent="0.25">
      <c r="A13306" s="2">
        <v>29769</v>
      </c>
      <c r="B13306" s="1">
        <v>1071799.7494418102</v>
      </c>
    </row>
    <row r="13307" spans="1:2" x14ac:dyDescent="0.25">
      <c r="A13307" s="2">
        <v>29772</v>
      </c>
      <c r="B13307" s="1">
        <v>1675907.6743616404</v>
      </c>
    </row>
    <row r="13308" spans="1:2" x14ac:dyDescent="0.25">
      <c r="A13308" s="2">
        <v>29773</v>
      </c>
      <c r="B13308" s="1">
        <v>589292.93250000011</v>
      </c>
    </row>
    <row r="13309" spans="1:2" x14ac:dyDescent="0.25">
      <c r="A13309" s="2">
        <v>29776</v>
      </c>
      <c r="B13309" s="1">
        <v>47037.600000000006</v>
      </c>
    </row>
    <row r="13310" spans="1:2" x14ac:dyDescent="0.25">
      <c r="A13310" s="2">
        <v>29777</v>
      </c>
      <c r="B13310" s="1">
        <v>29354.085000000003</v>
      </c>
    </row>
    <row r="13311" spans="1:2" x14ac:dyDescent="0.25">
      <c r="A13311" s="2">
        <v>29798</v>
      </c>
      <c r="B13311" s="1">
        <v>194937.14259000003</v>
      </c>
    </row>
    <row r="13312" spans="1:2" x14ac:dyDescent="0.25">
      <c r="A13312" s="2">
        <v>29799</v>
      </c>
      <c r="B13312" s="1">
        <v>243956.42406000005</v>
      </c>
    </row>
    <row r="13313" spans="1:2" x14ac:dyDescent="0.25">
      <c r="A13313" s="2">
        <v>29800</v>
      </c>
      <c r="B13313" s="1">
        <v>72958.930560000008</v>
      </c>
    </row>
    <row r="13314" spans="1:2" x14ac:dyDescent="0.25">
      <c r="A13314" s="2">
        <v>29801</v>
      </c>
      <c r="B13314" s="1">
        <v>4557354.4125000006</v>
      </c>
    </row>
    <row r="13315" spans="1:2" x14ac:dyDescent="0.25">
      <c r="A13315" s="2">
        <v>29802</v>
      </c>
      <c r="B13315" s="1">
        <v>44551.686956490004</v>
      </c>
    </row>
    <row r="13316" spans="1:2" x14ac:dyDescent="0.25">
      <c r="A13316" s="2">
        <v>29803</v>
      </c>
      <c r="B13316" s="1">
        <v>26910.445543740007</v>
      </c>
    </row>
    <row r="13317" spans="1:2" x14ac:dyDescent="0.25">
      <c r="A13317" s="2">
        <v>29804</v>
      </c>
      <c r="B13317" s="1">
        <v>165909.74807673003</v>
      </c>
    </row>
    <row r="13318" spans="1:2" x14ac:dyDescent="0.25">
      <c r="A13318" s="2">
        <v>29805</v>
      </c>
      <c r="B13318" s="1">
        <v>32125.869095490005</v>
      </c>
    </row>
    <row r="13319" spans="1:2" x14ac:dyDescent="0.25">
      <c r="A13319" s="2">
        <v>29806</v>
      </c>
      <c r="B13319" s="1">
        <v>21696.161975280003</v>
      </c>
    </row>
    <row r="13320" spans="1:2" x14ac:dyDescent="0.25">
      <c r="A13320" s="2">
        <v>29808</v>
      </c>
      <c r="B13320" s="1">
        <v>122088.79040913002</v>
      </c>
    </row>
    <row r="13321" spans="1:2" x14ac:dyDescent="0.25">
      <c r="A13321" s="2">
        <v>29809</v>
      </c>
      <c r="B13321" s="1">
        <v>207476.95878000004</v>
      </c>
    </row>
    <row r="13322" spans="1:2" x14ac:dyDescent="0.25">
      <c r="A13322" s="2">
        <v>29811</v>
      </c>
      <c r="B13322" s="1">
        <v>3352291.8617385007</v>
      </c>
    </row>
    <row r="13323" spans="1:2" x14ac:dyDescent="0.25">
      <c r="A13323" s="2">
        <v>29812</v>
      </c>
      <c r="B13323" s="1">
        <v>185062.50000000003</v>
      </c>
    </row>
    <row r="13324" spans="1:2" x14ac:dyDescent="0.25">
      <c r="A13324" s="2">
        <v>29813</v>
      </c>
      <c r="B13324" s="1">
        <v>90522.000000000015</v>
      </c>
    </row>
    <row r="13325" spans="1:2" x14ac:dyDescent="0.25">
      <c r="A13325" s="2">
        <v>29814</v>
      </c>
      <c r="B13325" s="1">
        <v>621704.25000000012</v>
      </c>
    </row>
    <row r="13326" spans="1:2" x14ac:dyDescent="0.25">
      <c r="A13326" s="2">
        <v>29815</v>
      </c>
      <c r="B13326" s="1">
        <v>171315.00000000003</v>
      </c>
    </row>
    <row r="13327" spans="1:2" x14ac:dyDescent="0.25">
      <c r="A13327" s="2">
        <v>29816</v>
      </c>
      <c r="B13327" s="1">
        <v>112051.23754068001</v>
      </c>
    </row>
    <row r="13328" spans="1:2" x14ac:dyDescent="0.25">
      <c r="A13328" s="2">
        <v>29817</v>
      </c>
      <c r="B13328" s="1">
        <v>5704.4763831600012</v>
      </c>
    </row>
    <row r="13329" spans="1:2" x14ac:dyDescent="0.25">
      <c r="A13329" s="2">
        <v>29818</v>
      </c>
      <c r="B13329" s="1">
        <v>1518988.7700000003</v>
      </c>
    </row>
    <row r="13330" spans="1:2" x14ac:dyDescent="0.25">
      <c r="A13330" s="2">
        <v>29819</v>
      </c>
      <c r="B13330" s="1">
        <v>105858.84830940003</v>
      </c>
    </row>
    <row r="13331" spans="1:2" x14ac:dyDescent="0.25">
      <c r="A13331" s="2">
        <v>29820</v>
      </c>
      <c r="B13331" s="1">
        <v>44504.947641600011</v>
      </c>
    </row>
    <row r="13332" spans="1:2" x14ac:dyDescent="0.25">
      <c r="A13332" s="2">
        <v>29822</v>
      </c>
      <c r="B13332" s="1">
        <v>44655.42543588001</v>
      </c>
    </row>
    <row r="13333" spans="1:2" x14ac:dyDescent="0.25">
      <c r="A13333" s="2">
        <v>29823</v>
      </c>
      <c r="B13333" s="1">
        <v>65143.20512376001</v>
      </c>
    </row>
    <row r="13334" spans="1:2" x14ac:dyDescent="0.25">
      <c r="A13334" s="2">
        <v>29824</v>
      </c>
      <c r="B13334" s="1">
        <v>1496963.3573470502</v>
      </c>
    </row>
    <row r="13335" spans="1:2" x14ac:dyDescent="0.25">
      <c r="A13335" s="2">
        <v>29825</v>
      </c>
      <c r="B13335" s="1">
        <v>34372.776160080008</v>
      </c>
    </row>
    <row r="13336" spans="1:2" x14ac:dyDescent="0.25">
      <c r="A13336" s="2">
        <v>29826</v>
      </c>
      <c r="B13336" s="1">
        <v>53436.716718750009</v>
      </c>
    </row>
    <row r="13337" spans="1:2" x14ac:dyDescent="0.25">
      <c r="A13337" s="2">
        <v>29827</v>
      </c>
      <c r="B13337" s="1">
        <v>246326.64750000002</v>
      </c>
    </row>
    <row r="13338" spans="1:2" x14ac:dyDescent="0.25">
      <c r="A13338" s="2">
        <v>29828</v>
      </c>
      <c r="B13338" s="1">
        <v>86607.950491170021</v>
      </c>
    </row>
    <row r="13339" spans="1:2" x14ac:dyDescent="0.25">
      <c r="A13339" s="2">
        <v>29832</v>
      </c>
      <c r="B13339" s="1">
        <v>6819165.3363271616</v>
      </c>
    </row>
    <row r="13340" spans="1:2" x14ac:dyDescent="0.25">
      <c r="A13340" s="2">
        <v>29838</v>
      </c>
      <c r="B13340" s="1">
        <v>10539.145516050003</v>
      </c>
    </row>
    <row r="13341" spans="1:2" x14ac:dyDescent="0.25">
      <c r="A13341" s="2">
        <v>29839</v>
      </c>
      <c r="B13341" s="1">
        <v>23268.198932190004</v>
      </c>
    </row>
    <row r="13342" spans="1:2" x14ac:dyDescent="0.25">
      <c r="A13342" s="2">
        <v>29840</v>
      </c>
      <c r="B13342" s="1">
        <v>22302.633085560003</v>
      </c>
    </row>
    <row r="13343" spans="1:2" x14ac:dyDescent="0.25">
      <c r="A13343" s="2">
        <v>29841</v>
      </c>
      <c r="B13343" s="1">
        <v>29019.414630240004</v>
      </c>
    </row>
    <row r="13344" spans="1:2" x14ac:dyDescent="0.25">
      <c r="A13344" s="2">
        <v>29854</v>
      </c>
      <c r="B13344" s="1">
        <v>43357.500000000007</v>
      </c>
    </row>
    <row r="13345" spans="1:2" x14ac:dyDescent="0.25">
      <c r="A13345" s="2">
        <v>29855</v>
      </c>
      <c r="B13345" s="1">
        <v>43357.500000000007</v>
      </c>
    </row>
    <row r="13346" spans="1:2" x14ac:dyDescent="0.25">
      <c r="A13346" s="2">
        <v>29856</v>
      </c>
      <c r="B13346" s="1">
        <v>116325.00000000001</v>
      </c>
    </row>
    <row r="13347" spans="1:2" x14ac:dyDescent="0.25">
      <c r="A13347" s="2">
        <v>29857</v>
      </c>
      <c r="B13347" s="1">
        <v>116325.00000000001</v>
      </c>
    </row>
    <row r="13348" spans="1:2" x14ac:dyDescent="0.25">
      <c r="A13348" s="2">
        <v>29858</v>
      </c>
      <c r="B13348" s="1">
        <v>43357.500000000007</v>
      </c>
    </row>
    <row r="13349" spans="1:2" x14ac:dyDescent="0.25">
      <c r="A13349" s="2">
        <v>29859</v>
      </c>
      <c r="B13349" s="1">
        <v>64507.500000000007</v>
      </c>
    </row>
    <row r="13350" spans="1:2" x14ac:dyDescent="0.25">
      <c r="A13350" s="2">
        <v>29860</v>
      </c>
      <c r="B13350" s="1">
        <v>2813015.2837816817</v>
      </c>
    </row>
    <row r="13351" spans="1:2" x14ac:dyDescent="0.25">
      <c r="A13351" s="2">
        <v>29866</v>
      </c>
      <c r="B13351" s="1">
        <v>149914</v>
      </c>
    </row>
    <row r="13352" spans="1:2" x14ac:dyDescent="0.25">
      <c r="A13352" s="2">
        <v>29867</v>
      </c>
      <c r="B13352" s="1">
        <v>2094569.1000000003</v>
      </c>
    </row>
    <row r="13353" spans="1:2" x14ac:dyDescent="0.25">
      <c r="A13353" s="2">
        <v>29868</v>
      </c>
      <c r="B13353" s="1">
        <v>105131.36250000002</v>
      </c>
    </row>
    <row r="13354" spans="1:2" x14ac:dyDescent="0.25">
      <c r="A13354" s="2">
        <v>29869</v>
      </c>
      <c r="B13354" s="1">
        <v>150943.32</v>
      </c>
    </row>
    <row r="13355" spans="1:2" x14ac:dyDescent="0.25">
      <c r="A13355" s="2">
        <v>29870</v>
      </c>
      <c r="B13355" s="1">
        <v>440391.50469306007</v>
      </c>
    </row>
    <row r="13356" spans="1:2" x14ac:dyDescent="0.25">
      <c r="A13356" s="2">
        <v>29871</v>
      </c>
      <c r="B13356" s="1">
        <v>972573.23250000004</v>
      </c>
    </row>
    <row r="13357" spans="1:2" x14ac:dyDescent="0.25">
      <c r="A13357" s="2">
        <v>29872</v>
      </c>
      <c r="B13357" s="1">
        <v>3715163</v>
      </c>
    </row>
    <row r="13358" spans="1:2" x14ac:dyDescent="0.25">
      <c r="A13358" s="2">
        <v>29873</v>
      </c>
      <c r="B13358" s="1">
        <v>3182087</v>
      </c>
    </row>
    <row r="13359" spans="1:2" x14ac:dyDescent="0.25">
      <c r="A13359" s="2">
        <v>29874</v>
      </c>
      <c r="B13359" s="1">
        <v>1108796.1525000001</v>
      </c>
    </row>
    <row r="13360" spans="1:2" x14ac:dyDescent="0.25">
      <c r="A13360" s="2">
        <v>29875</v>
      </c>
      <c r="B13360" s="1">
        <v>157249.1925</v>
      </c>
    </row>
    <row r="13361" spans="1:2" x14ac:dyDescent="0.25">
      <c r="A13361" s="2">
        <v>29876</v>
      </c>
      <c r="B13361" s="1">
        <v>93966.277500000011</v>
      </c>
    </row>
    <row r="13362" spans="1:2" x14ac:dyDescent="0.25">
      <c r="A13362" s="2">
        <v>29877</v>
      </c>
      <c r="B13362" s="1">
        <v>119172135.83049873</v>
      </c>
    </row>
    <row r="13363" spans="1:2" x14ac:dyDescent="0.25">
      <c r="A13363" s="2">
        <v>29878</v>
      </c>
      <c r="B13363" s="1">
        <v>224577.04500000001</v>
      </c>
    </row>
    <row r="13364" spans="1:2" x14ac:dyDescent="0.25">
      <c r="A13364" s="2">
        <v>29879</v>
      </c>
      <c r="B13364" s="1">
        <v>101424.82500000001</v>
      </c>
    </row>
    <row r="13365" spans="1:2" x14ac:dyDescent="0.25">
      <c r="A13365" s="2">
        <v>29880</v>
      </c>
      <c r="B13365" s="1">
        <v>101424.82500000001</v>
      </c>
    </row>
    <row r="13366" spans="1:2" x14ac:dyDescent="0.25">
      <c r="A13366" s="2">
        <v>29881</v>
      </c>
      <c r="B13366" s="1">
        <v>484273.66500000004</v>
      </c>
    </row>
    <row r="13367" spans="1:2" x14ac:dyDescent="0.25">
      <c r="A13367" s="2">
        <v>29882</v>
      </c>
      <c r="B13367" s="1">
        <v>2931259.5532762203</v>
      </c>
    </row>
    <row r="13368" spans="1:2" x14ac:dyDescent="0.25">
      <c r="A13368" s="2">
        <v>29884</v>
      </c>
      <c r="B13368" s="1">
        <v>494210.11581396009</v>
      </c>
    </row>
    <row r="13369" spans="1:2" x14ac:dyDescent="0.25">
      <c r="A13369" s="2">
        <v>29885</v>
      </c>
      <c r="B13369" s="1">
        <v>452105.97298110009</v>
      </c>
    </row>
    <row r="13370" spans="1:2" x14ac:dyDescent="0.25">
      <c r="A13370" s="2">
        <v>29886</v>
      </c>
      <c r="B13370" s="1">
        <v>82630.548792360016</v>
      </c>
    </row>
    <row r="13371" spans="1:2" x14ac:dyDescent="0.25">
      <c r="A13371" s="2">
        <v>29887</v>
      </c>
      <c r="B13371" s="1">
        <v>6228.8686965600009</v>
      </c>
    </row>
    <row r="13372" spans="1:2" x14ac:dyDescent="0.25">
      <c r="A13372" s="2">
        <v>29888</v>
      </c>
      <c r="B13372" s="1">
        <v>10378.407872160002</v>
      </c>
    </row>
    <row r="13373" spans="1:2" x14ac:dyDescent="0.25">
      <c r="A13373" s="2">
        <v>29889</v>
      </c>
      <c r="B13373" s="1">
        <v>119563.72742178001</v>
      </c>
    </row>
    <row r="13374" spans="1:2" x14ac:dyDescent="0.25">
      <c r="A13374" s="2">
        <v>29890</v>
      </c>
      <c r="B13374" s="1">
        <v>788858.17683039012</v>
      </c>
    </row>
    <row r="13375" spans="1:2" x14ac:dyDescent="0.25">
      <c r="A13375" s="2">
        <v>29891</v>
      </c>
      <c r="B13375" s="1">
        <v>121733.11562265002</v>
      </c>
    </row>
    <row r="13376" spans="1:2" x14ac:dyDescent="0.25">
      <c r="A13376" s="2">
        <v>29892</v>
      </c>
      <c r="B13376" s="1">
        <v>6379.346490840001</v>
      </c>
    </row>
    <row r="13377" spans="1:2" x14ac:dyDescent="0.25">
      <c r="A13377" s="2">
        <v>29910</v>
      </c>
      <c r="B13377" s="1">
        <v>343362.96694800007</v>
      </c>
    </row>
    <row r="13378" spans="1:2" x14ac:dyDescent="0.25">
      <c r="A13378" s="2">
        <v>29917</v>
      </c>
      <c r="B13378" s="1">
        <v>34647.080404500004</v>
      </c>
    </row>
    <row r="13379" spans="1:2" x14ac:dyDescent="0.25">
      <c r="A13379" s="2">
        <v>29918</v>
      </c>
      <c r="B13379" s="1">
        <v>46756.414639350005</v>
      </c>
    </row>
    <row r="13380" spans="1:2" x14ac:dyDescent="0.25">
      <c r="A13380" s="2">
        <v>29919</v>
      </c>
      <c r="B13380" s="1">
        <v>65519.399609460015</v>
      </c>
    </row>
    <row r="13381" spans="1:2" x14ac:dyDescent="0.25">
      <c r="A13381" s="2">
        <v>29921</v>
      </c>
      <c r="B13381" s="1">
        <v>3002601.9875310007</v>
      </c>
    </row>
    <row r="13382" spans="1:2" x14ac:dyDescent="0.25">
      <c r="A13382" s="2">
        <v>29930</v>
      </c>
      <c r="B13382" s="1">
        <v>1477423.2042727554</v>
      </c>
    </row>
    <row r="13383" spans="1:2" x14ac:dyDescent="0.25">
      <c r="A13383" s="2">
        <v>29931</v>
      </c>
      <c r="B13383" s="1">
        <v>274394.69700445939</v>
      </c>
    </row>
    <row r="13384" spans="1:2" x14ac:dyDescent="0.25">
      <c r="A13384" s="2">
        <v>29932</v>
      </c>
      <c r="B13384" s="1">
        <v>1109100.6100737071</v>
      </c>
    </row>
    <row r="13385" spans="1:2" x14ac:dyDescent="0.25">
      <c r="A13385" s="2">
        <v>29935</v>
      </c>
      <c r="B13385" s="1">
        <v>544980.41161740012</v>
      </c>
    </row>
    <row r="13386" spans="1:2" x14ac:dyDescent="0.25">
      <c r="A13386" s="2">
        <v>29936</v>
      </c>
      <c r="B13386" s="1">
        <v>512559.28684980009</v>
      </c>
    </row>
    <row r="13387" spans="1:2" x14ac:dyDescent="0.25">
      <c r="A13387" s="2">
        <v>29937</v>
      </c>
      <c r="B13387" s="1">
        <v>10710234.208213203</v>
      </c>
    </row>
    <row r="13388" spans="1:2" x14ac:dyDescent="0.25">
      <c r="A13388" s="2">
        <v>29938</v>
      </c>
      <c r="B13388" s="1">
        <v>829726.57777689013</v>
      </c>
    </row>
    <row r="13389" spans="1:2" x14ac:dyDescent="0.25">
      <c r="A13389" s="2">
        <v>29939</v>
      </c>
      <c r="B13389" s="1">
        <v>1607800.5126838803</v>
      </c>
    </row>
    <row r="13390" spans="1:2" x14ac:dyDescent="0.25">
      <c r="A13390" s="2">
        <v>29940</v>
      </c>
      <c r="B13390" s="1">
        <v>1712209.3022484004</v>
      </c>
    </row>
    <row r="13391" spans="1:2" x14ac:dyDescent="0.25">
      <c r="A13391" s="2">
        <v>29941</v>
      </c>
      <c r="B13391" s="1">
        <v>87039.851400319152</v>
      </c>
    </row>
    <row r="13392" spans="1:2" x14ac:dyDescent="0.25">
      <c r="A13392" s="2">
        <v>29942</v>
      </c>
      <c r="B13392" s="1">
        <v>299786.5385460633</v>
      </c>
    </row>
    <row r="13393" spans="1:2" x14ac:dyDescent="0.25">
      <c r="A13393" s="2">
        <v>29943</v>
      </c>
      <c r="B13393" s="1">
        <v>392117.66148834425</v>
      </c>
    </row>
    <row r="13394" spans="1:2" x14ac:dyDescent="0.25">
      <c r="A13394" s="2">
        <v>29944</v>
      </c>
      <c r="B13394" s="1">
        <v>355047.45139554644</v>
      </c>
    </row>
    <row r="13395" spans="1:2" x14ac:dyDescent="0.25">
      <c r="A13395" s="2">
        <v>29945</v>
      </c>
      <c r="B13395" s="1">
        <v>374928.85630173446</v>
      </c>
    </row>
    <row r="13396" spans="1:2" x14ac:dyDescent="0.25">
      <c r="A13396" s="2">
        <v>29946</v>
      </c>
      <c r="B13396" s="1">
        <v>1008159.4298885887</v>
      </c>
    </row>
    <row r="13397" spans="1:2" x14ac:dyDescent="0.25">
      <c r="A13397" s="2">
        <v>29948</v>
      </c>
      <c r="B13397" s="1">
        <v>1402656.5981058625</v>
      </c>
    </row>
    <row r="13398" spans="1:2" x14ac:dyDescent="0.25">
      <c r="A13398" s="2">
        <v>29949</v>
      </c>
      <c r="B13398" s="1">
        <v>946793.20372145716</v>
      </c>
    </row>
    <row r="13399" spans="1:2" x14ac:dyDescent="0.25">
      <c r="A13399" s="2">
        <v>29950</v>
      </c>
      <c r="B13399" s="1">
        <v>657495.28036212304</v>
      </c>
    </row>
    <row r="13400" spans="1:2" x14ac:dyDescent="0.25">
      <c r="A13400" s="2">
        <v>29951</v>
      </c>
      <c r="B13400" s="1">
        <v>1831907.0882851342</v>
      </c>
    </row>
    <row r="13401" spans="1:2" x14ac:dyDescent="0.25">
      <c r="A13401" s="2">
        <v>29952</v>
      </c>
      <c r="B13401" s="1">
        <v>1372912.7639942428</v>
      </c>
    </row>
    <row r="13402" spans="1:2" x14ac:dyDescent="0.25">
      <c r="A13402" s="2">
        <v>29953</v>
      </c>
      <c r="B13402" s="1">
        <v>1237030.4060527373</v>
      </c>
    </row>
    <row r="13403" spans="1:2" x14ac:dyDescent="0.25">
      <c r="A13403" s="2">
        <v>29959</v>
      </c>
      <c r="B13403" s="1">
        <v>10486.170000000002</v>
      </c>
    </row>
    <row r="13404" spans="1:2" x14ac:dyDescent="0.25">
      <c r="A13404" s="2">
        <v>29960</v>
      </c>
      <c r="B13404" s="1">
        <v>10486.170000000002</v>
      </c>
    </row>
    <row r="13405" spans="1:2" x14ac:dyDescent="0.25">
      <c r="A13405" s="2">
        <v>29961</v>
      </c>
      <c r="B13405" s="1">
        <v>10486.170000000002</v>
      </c>
    </row>
    <row r="13406" spans="1:2" x14ac:dyDescent="0.25">
      <c r="A13406" s="2">
        <v>29962</v>
      </c>
      <c r="B13406" s="1">
        <v>1115644.2535782633</v>
      </c>
    </row>
    <row r="13407" spans="1:2" x14ac:dyDescent="0.25">
      <c r="A13407" s="2">
        <v>29963</v>
      </c>
      <c r="B13407" s="1">
        <v>187855.79438917802</v>
      </c>
    </row>
    <row r="13408" spans="1:2" x14ac:dyDescent="0.25">
      <c r="A13408" s="2">
        <v>29964</v>
      </c>
      <c r="B13408" s="1">
        <v>6512.3342054915047</v>
      </c>
    </row>
    <row r="13409" spans="1:2" x14ac:dyDescent="0.25">
      <c r="A13409" s="2">
        <v>29965</v>
      </c>
      <c r="B13409" s="1">
        <v>33809966.409807004</v>
      </c>
    </row>
    <row r="13410" spans="1:2" x14ac:dyDescent="0.25">
      <c r="A13410" s="2">
        <v>29966</v>
      </c>
      <c r="B13410" s="1">
        <v>30564348.484430257</v>
      </c>
    </row>
    <row r="13411" spans="1:2" x14ac:dyDescent="0.25">
      <c r="A13411" s="2">
        <v>29967</v>
      </c>
      <c r="B13411" s="1">
        <v>1527349.6119420002</v>
      </c>
    </row>
    <row r="13412" spans="1:2" x14ac:dyDescent="0.25">
      <c r="A13412" s="2">
        <v>29968</v>
      </c>
      <c r="B13412" s="1">
        <v>1145512.2089565003</v>
      </c>
    </row>
    <row r="13413" spans="1:2" x14ac:dyDescent="0.25">
      <c r="A13413" s="2">
        <v>29969</v>
      </c>
      <c r="B13413" s="1">
        <v>1261220.5128915003</v>
      </c>
    </row>
    <row r="13414" spans="1:2" x14ac:dyDescent="0.25">
      <c r="A13414" s="2">
        <v>29970</v>
      </c>
      <c r="B13414" s="1">
        <v>14941689.528549816</v>
      </c>
    </row>
    <row r="13415" spans="1:2" x14ac:dyDescent="0.25">
      <c r="A13415" s="2">
        <v>29973</v>
      </c>
      <c r="B13415" s="1">
        <v>77087.950036380018</v>
      </c>
    </row>
    <row r="13416" spans="1:2" x14ac:dyDescent="0.25">
      <c r="A13416" s="2">
        <v>29975</v>
      </c>
      <c r="B13416" s="1">
        <v>1313178</v>
      </c>
    </row>
    <row r="13417" spans="1:2" x14ac:dyDescent="0.25">
      <c r="A13417" s="2">
        <v>29976</v>
      </c>
      <c r="B13417" s="1">
        <v>1978747.7008993418</v>
      </c>
    </row>
    <row r="13418" spans="1:2" x14ac:dyDescent="0.25">
      <c r="A13418" s="2">
        <v>29983</v>
      </c>
      <c r="B13418" s="1">
        <v>9377135.0699264687</v>
      </c>
    </row>
    <row r="13419" spans="1:2" x14ac:dyDescent="0.25">
      <c r="A13419" s="2">
        <v>29985</v>
      </c>
      <c r="B13419" s="1">
        <v>3334440.3504079101</v>
      </c>
    </row>
    <row r="13420" spans="1:2" x14ac:dyDescent="0.25">
      <c r="A13420" s="2">
        <v>29988</v>
      </c>
      <c r="B13420" s="1">
        <v>464000</v>
      </c>
    </row>
    <row r="13421" spans="1:2" x14ac:dyDescent="0.25">
      <c r="A13421" s="2">
        <v>29989</v>
      </c>
      <c r="B13421" s="1">
        <v>638000</v>
      </c>
    </row>
    <row r="13422" spans="1:2" x14ac:dyDescent="0.25">
      <c r="A13422" s="2">
        <v>29990</v>
      </c>
      <c r="B13422" s="1">
        <v>2849146.2149025332</v>
      </c>
    </row>
    <row r="13423" spans="1:2" x14ac:dyDescent="0.25">
      <c r="A13423" s="2">
        <v>30008</v>
      </c>
      <c r="B13423" s="1">
        <v>16952.206162500002</v>
      </c>
    </row>
    <row r="13424" spans="1:2" x14ac:dyDescent="0.25">
      <c r="A13424" s="2">
        <v>30009</v>
      </c>
      <c r="B13424" s="1">
        <v>406852.94790000003</v>
      </c>
    </row>
    <row r="13425" spans="1:2" x14ac:dyDescent="0.25">
      <c r="A13425" s="2">
        <v>30010</v>
      </c>
      <c r="B13425" s="1">
        <v>61350.84135000001</v>
      </c>
    </row>
    <row r="13426" spans="1:2" x14ac:dyDescent="0.25">
      <c r="A13426" s="2">
        <v>30020</v>
      </c>
      <c r="B13426" s="1">
        <v>577989.50535000011</v>
      </c>
    </row>
    <row r="13427" spans="1:2" x14ac:dyDescent="0.25">
      <c r="A13427" s="2">
        <v>30021</v>
      </c>
      <c r="B13427" s="1">
        <v>322899.16500000004</v>
      </c>
    </row>
    <row r="13428" spans="1:2" x14ac:dyDescent="0.25">
      <c r="A13428" s="2">
        <v>30022</v>
      </c>
      <c r="B13428" s="1">
        <v>3865140.7043439606</v>
      </c>
    </row>
    <row r="13429" spans="1:2" x14ac:dyDescent="0.25">
      <c r="A13429" s="2">
        <v>30023</v>
      </c>
      <c r="B13429" s="1">
        <v>39070.798965000002</v>
      </c>
    </row>
    <row r="13430" spans="1:2" x14ac:dyDescent="0.25">
      <c r="A13430" s="2">
        <v>30024</v>
      </c>
      <c r="B13430" s="1">
        <v>239911.76334708004</v>
      </c>
    </row>
    <row r="13431" spans="1:2" x14ac:dyDescent="0.25">
      <c r="A13431" s="2">
        <v>30025</v>
      </c>
      <c r="B13431" s="1">
        <v>20600.966727000003</v>
      </c>
    </row>
    <row r="13432" spans="1:2" x14ac:dyDescent="0.25">
      <c r="A13432" s="2">
        <v>30026</v>
      </c>
      <c r="B13432" s="1">
        <v>9236.2432241345869</v>
      </c>
    </row>
    <row r="13433" spans="1:2" x14ac:dyDescent="0.25">
      <c r="A13433" s="2">
        <v>30032</v>
      </c>
      <c r="B13433" s="1">
        <v>14072058.392599871</v>
      </c>
    </row>
    <row r="13434" spans="1:2" x14ac:dyDescent="0.25">
      <c r="A13434" s="2">
        <v>30033</v>
      </c>
      <c r="B13434" s="1">
        <v>558581.01750000007</v>
      </c>
    </row>
    <row r="13435" spans="1:2" x14ac:dyDescent="0.25">
      <c r="A13435" s="2">
        <v>30034</v>
      </c>
      <c r="B13435" s="1">
        <v>33044.76</v>
      </c>
    </row>
    <row r="13436" spans="1:2" x14ac:dyDescent="0.25">
      <c r="A13436" s="2">
        <v>30035</v>
      </c>
      <c r="B13436" s="1">
        <v>19308.892500000002</v>
      </c>
    </row>
    <row r="13437" spans="1:2" x14ac:dyDescent="0.25">
      <c r="A13437" s="2">
        <v>30036</v>
      </c>
      <c r="B13437" s="1">
        <v>1436004.6300000001</v>
      </c>
    </row>
    <row r="13438" spans="1:2" x14ac:dyDescent="0.25">
      <c r="A13438" s="2">
        <v>30037</v>
      </c>
      <c r="B13438" s="1">
        <v>123950.63250000001</v>
      </c>
    </row>
    <row r="13439" spans="1:2" x14ac:dyDescent="0.25">
      <c r="A13439" s="2">
        <v>30039</v>
      </c>
      <c r="B13439" s="1">
        <v>7015.4550000000008</v>
      </c>
    </row>
    <row r="13440" spans="1:2" x14ac:dyDescent="0.25">
      <c r="A13440" s="2">
        <v>30040</v>
      </c>
      <c r="B13440" s="1">
        <v>6327.0225000000009</v>
      </c>
    </row>
    <row r="13441" spans="1:2" x14ac:dyDescent="0.25">
      <c r="A13441" s="2">
        <v>30041</v>
      </c>
      <c r="B13441" s="1">
        <v>4866430.9950000001</v>
      </c>
    </row>
    <row r="13442" spans="1:2" x14ac:dyDescent="0.25">
      <c r="A13442" s="2">
        <v>30042</v>
      </c>
      <c r="B13442" s="1">
        <v>121524.72750000001</v>
      </c>
    </row>
    <row r="13443" spans="1:2" x14ac:dyDescent="0.25">
      <c r="A13443" s="2">
        <v>30043</v>
      </c>
      <c r="B13443" s="1">
        <v>151324.02000000002</v>
      </c>
    </row>
    <row r="13444" spans="1:2" x14ac:dyDescent="0.25">
      <c r="A13444" s="2">
        <v>30044</v>
      </c>
      <c r="B13444" s="1">
        <v>157224.87000000002</v>
      </c>
    </row>
    <row r="13445" spans="1:2" x14ac:dyDescent="0.25">
      <c r="A13445" s="2">
        <v>30050</v>
      </c>
      <c r="B13445" s="1">
        <v>1380037.5000000002</v>
      </c>
    </row>
    <row r="13446" spans="1:2" x14ac:dyDescent="0.25">
      <c r="A13446" s="2">
        <v>30051</v>
      </c>
      <c r="B13446" s="1">
        <v>188282.50311150003</v>
      </c>
    </row>
    <row r="13447" spans="1:2" x14ac:dyDescent="0.25">
      <c r="A13447" s="2">
        <v>30056</v>
      </c>
      <c r="B13447" s="1">
        <v>8763.5025000000005</v>
      </c>
    </row>
    <row r="13448" spans="1:2" x14ac:dyDescent="0.25">
      <c r="A13448" s="2">
        <v>30059</v>
      </c>
      <c r="B13448" s="1">
        <v>43893.652500000004</v>
      </c>
    </row>
    <row r="13449" spans="1:2" x14ac:dyDescent="0.25">
      <c r="A13449" s="2">
        <v>30060</v>
      </c>
      <c r="B13449" s="1">
        <v>101618.3475</v>
      </c>
    </row>
    <row r="13450" spans="1:2" x14ac:dyDescent="0.25">
      <c r="A13450" s="2">
        <v>30061</v>
      </c>
      <c r="B13450" s="1">
        <v>149702.87250000003</v>
      </c>
    </row>
    <row r="13451" spans="1:2" x14ac:dyDescent="0.25">
      <c r="A13451" s="2">
        <v>30062</v>
      </c>
      <c r="B13451" s="1">
        <v>105428.52</v>
      </c>
    </row>
    <row r="13452" spans="1:2" x14ac:dyDescent="0.25">
      <c r="A13452" s="2">
        <v>30063</v>
      </c>
      <c r="B13452" s="1">
        <v>8801.5725000000002</v>
      </c>
    </row>
    <row r="13453" spans="1:2" x14ac:dyDescent="0.25">
      <c r="A13453" s="2">
        <v>30064</v>
      </c>
      <c r="B13453" s="1">
        <v>53228.205000000002</v>
      </c>
    </row>
    <row r="13454" spans="1:2" x14ac:dyDescent="0.25">
      <c r="A13454" s="2">
        <v>30065</v>
      </c>
      <c r="B13454" s="1">
        <v>8573.1525000000001</v>
      </c>
    </row>
    <row r="13455" spans="1:2" x14ac:dyDescent="0.25">
      <c r="A13455" s="2">
        <v>30066</v>
      </c>
      <c r="B13455" s="1">
        <v>195729.50250000003</v>
      </c>
    </row>
    <row r="13456" spans="1:2" x14ac:dyDescent="0.25">
      <c r="A13456" s="2">
        <v>30067</v>
      </c>
      <c r="B13456" s="1">
        <v>46370.317500000005</v>
      </c>
    </row>
    <row r="13457" spans="1:2" x14ac:dyDescent="0.25">
      <c r="A13457" s="2">
        <v>30068</v>
      </c>
      <c r="B13457" s="1">
        <v>66120.1875</v>
      </c>
    </row>
    <row r="13458" spans="1:2" x14ac:dyDescent="0.25">
      <c r="A13458" s="2">
        <v>30069</v>
      </c>
      <c r="B13458" s="1">
        <v>313769.76750000002</v>
      </c>
    </row>
    <row r="13459" spans="1:2" x14ac:dyDescent="0.25">
      <c r="A13459" s="2">
        <v>30070</v>
      </c>
      <c r="B13459" s="1">
        <v>27814.365000000002</v>
      </c>
    </row>
    <row r="13460" spans="1:2" x14ac:dyDescent="0.25">
      <c r="A13460" s="2">
        <v>30071</v>
      </c>
      <c r="B13460" s="1">
        <v>41302.777500000004</v>
      </c>
    </row>
    <row r="13461" spans="1:2" x14ac:dyDescent="0.25">
      <c r="A13461" s="2">
        <v>30072</v>
      </c>
      <c r="B13461" s="1">
        <v>68736.442500000005</v>
      </c>
    </row>
    <row r="13462" spans="1:2" x14ac:dyDescent="0.25">
      <c r="A13462" s="2">
        <v>30073</v>
      </c>
      <c r="B13462" s="1">
        <v>572500.21954500012</v>
      </c>
    </row>
    <row r="13463" spans="1:2" x14ac:dyDescent="0.25">
      <c r="A13463" s="2">
        <v>30074</v>
      </c>
      <c r="B13463" s="1">
        <v>572500.21954500012</v>
      </c>
    </row>
    <row r="13464" spans="1:2" x14ac:dyDescent="0.25">
      <c r="A13464" s="2">
        <v>30075</v>
      </c>
      <c r="B13464" s="1">
        <v>413472.38078250008</v>
      </c>
    </row>
    <row r="13465" spans="1:2" x14ac:dyDescent="0.25">
      <c r="A13465" s="2">
        <v>30076</v>
      </c>
      <c r="B13465" s="1">
        <v>333974.60635950003</v>
      </c>
    </row>
    <row r="13466" spans="1:2" x14ac:dyDescent="0.25">
      <c r="A13466" s="2">
        <v>30077</v>
      </c>
      <c r="B13466" s="1">
        <v>572500.21954500012</v>
      </c>
    </row>
    <row r="13467" spans="1:2" x14ac:dyDescent="0.25">
      <c r="A13467" s="2">
        <v>30091</v>
      </c>
      <c r="B13467" s="1">
        <v>981871.78093200014</v>
      </c>
    </row>
    <row r="13468" spans="1:2" x14ac:dyDescent="0.25">
      <c r="A13468" s="2">
        <v>30110</v>
      </c>
      <c r="B13468" s="1">
        <v>16077149.425350001</v>
      </c>
    </row>
    <row r="13469" spans="1:2" x14ac:dyDescent="0.25">
      <c r="A13469" s="2">
        <v>30111</v>
      </c>
      <c r="B13469" s="1">
        <v>11296080</v>
      </c>
    </row>
    <row r="13470" spans="1:2" x14ac:dyDescent="0.25">
      <c r="A13470" s="2">
        <v>30112</v>
      </c>
      <c r="B13470" s="1">
        <v>2891880</v>
      </c>
    </row>
    <row r="13471" spans="1:2" x14ac:dyDescent="0.25">
      <c r="A13471" s="2">
        <v>30114</v>
      </c>
      <c r="B13471" s="1">
        <v>16726.176747000001</v>
      </c>
    </row>
    <row r="13472" spans="1:2" x14ac:dyDescent="0.25">
      <c r="A13472" s="2">
        <v>30115</v>
      </c>
      <c r="B13472" s="1">
        <v>9686.9749500000016</v>
      </c>
    </row>
    <row r="13473" spans="1:2" x14ac:dyDescent="0.25">
      <c r="A13473" s="2">
        <v>30116</v>
      </c>
      <c r="B13473" s="1">
        <v>36196.996396500006</v>
      </c>
    </row>
    <row r="13474" spans="1:2" x14ac:dyDescent="0.25">
      <c r="A13474" s="2">
        <v>30117</v>
      </c>
      <c r="B13474" s="1">
        <v>38844.769549500001</v>
      </c>
    </row>
    <row r="13475" spans="1:2" x14ac:dyDescent="0.25">
      <c r="A13475" s="2">
        <v>30118</v>
      </c>
      <c r="B13475" s="1">
        <v>22958.130631500004</v>
      </c>
    </row>
    <row r="13476" spans="1:2" x14ac:dyDescent="0.25">
      <c r="A13476" s="2">
        <v>30119</v>
      </c>
      <c r="B13476" s="1">
        <v>7491.2606280000009</v>
      </c>
    </row>
    <row r="13477" spans="1:2" x14ac:dyDescent="0.25">
      <c r="A13477" s="2">
        <v>30120</v>
      </c>
      <c r="B13477" s="1">
        <v>37714.622472000003</v>
      </c>
    </row>
    <row r="13478" spans="1:2" x14ac:dyDescent="0.25">
      <c r="A13478" s="2">
        <v>30121</v>
      </c>
      <c r="B13478" s="1">
        <v>11785.819522500002</v>
      </c>
    </row>
    <row r="13479" spans="1:2" x14ac:dyDescent="0.25">
      <c r="A13479" s="2">
        <v>30122</v>
      </c>
      <c r="B13479" s="1">
        <v>19373.949900000003</v>
      </c>
    </row>
    <row r="13480" spans="1:2" x14ac:dyDescent="0.25">
      <c r="A13480" s="2">
        <v>30132</v>
      </c>
      <c r="B13480" s="1">
        <v>278427.64922019461</v>
      </c>
    </row>
    <row r="13481" spans="1:2" x14ac:dyDescent="0.25">
      <c r="A13481" s="2">
        <v>30133</v>
      </c>
      <c r="B13481" s="1">
        <v>151407.41846849999</v>
      </c>
    </row>
    <row r="13482" spans="1:2" x14ac:dyDescent="0.25">
      <c r="A13482" s="2">
        <v>30135</v>
      </c>
      <c r="B13482" s="1">
        <v>19696.849065000002</v>
      </c>
    </row>
    <row r="13483" spans="1:2" x14ac:dyDescent="0.25">
      <c r="A13483" s="2">
        <v>30136</v>
      </c>
      <c r="B13483" s="1">
        <v>27607.878607500006</v>
      </c>
    </row>
    <row r="13484" spans="1:2" x14ac:dyDescent="0.25">
      <c r="A13484" s="2">
        <v>30137</v>
      </c>
      <c r="B13484" s="1">
        <v>47789.076420000005</v>
      </c>
    </row>
    <row r="13485" spans="1:2" x14ac:dyDescent="0.25">
      <c r="A13485" s="2">
        <v>30138</v>
      </c>
      <c r="B13485" s="1">
        <v>22925.840715000002</v>
      </c>
    </row>
    <row r="13486" spans="1:2" x14ac:dyDescent="0.25">
      <c r="A13486" s="2">
        <v>30139</v>
      </c>
      <c r="B13486" s="1">
        <v>118410352.79715002</v>
      </c>
    </row>
    <row r="13487" spans="1:2" x14ac:dyDescent="0.25">
      <c r="A13487" s="2">
        <v>30140</v>
      </c>
      <c r="B13487" s="1">
        <v>129321115.58250001</v>
      </c>
    </row>
    <row r="13488" spans="1:2" x14ac:dyDescent="0.25">
      <c r="A13488" s="2">
        <v>30141</v>
      </c>
      <c r="B13488" s="1">
        <v>816934.88745000004</v>
      </c>
    </row>
    <row r="13489" spans="1:2" x14ac:dyDescent="0.25">
      <c r="A13489" s="2">
        <v>30142</v>
      </c>
      <c r="B13489" s="1">
        <v>36164.706480000001</v>
      </c>
    </row>
    <row r="13490" spans="1:2" x14ac:dyDescent="0.25">
      <c r="A13490" s="2">
        <v>30143</v>
      </c>
      <c r="B13490" s="1">
        <v>246694.96206000005</v>
      </c>
    </row>
    <row r="13491" spans="1:2" x14ac:dyDescent="0.25">
      <c r="A13491" s="2">
        <v>30144</v>
      </c>
      <c r="B13491" s="1">
        <v>791102.95425000007</v>
      </c>
    </row>
    <row r="13492" spans="1:2" x14ac:dyDescent="0.25">
      <c r="A13492" s="2">
        <v>30145</v>
      </c>
      <c r="B13492" s="1">
        <v>791102.95425000007</v>
      </c>
    </row>
    <row r="13493" spans="1:2" x14ac:dyDescent="0.25">
      <c r="A13493" s="2">
        <v>30146</v>
      </c>
      <c r="B13493" s="1">
        <v>7749.57996</v>
      </c>
    </row>
    <row r="13494" spans="1:2" x14ac:dyDescent="0.25">
      <c r="A13494" s="2">
        <v>30148</v>
      </c>
      <c r="B13494" s="1">
        <v>406852.94790000003</v>
      </c>
    </row>
    <row r="13495" spans="1:2" x14ac:dyDescent="0.25">
      <c r="A13495" s="2">
        <v>30149</v>
      </c>
      <c r="B13495" s="1">
        <v>794331.94590000017</v>
      </c>
    </row>
    <row r="13496" spans="1:2" x14ac:dyDescent="0.25">
      <c r="A13496" s="2">
        <v>30150</v>
      </c>
      <c r="B13496" s="1">
        <v>22861.260882000002</v>
      </c>
    </row>
    <row r="13497" spans="1:2" x14ac:dyDescent="0.25">
      <c r="A13497" s="2">
        <v>30151</v>
      </c>
      <c r="B13497" s="1">
        <v>18566.701987500004</v>
      </c>
    </row>
    <row r="13498" spans="1:2" x14ac:dyDescent="0.25">
      <c r="A13498" s="2">
        <v>30152</v>
      </c>
      <c r="B13498" s="1">
        <v>1217329.8520500001</v>
      </c>
    </row>
    <row r="13499" spans="1:2" x14ac:dyDescent="0.25">
      <c r="A13499" s="2">
        <v>30153</v>
      </c>
      <c r="B13499" s="1">
        <v>455287.8226500001</v>
      </c>
    </row>
    <row r="13500" spans="1:2" x14ac:dyDescent="0.25">
      <c r="A13500" s="2">
        <v>30154</v>
      </c>
      <c r="B13500" s="1">
        <v>19373.949900000003</v>
      </c>
    </row>
    <row r="13501" spans="1:2" x14ac:dyDescent="0.25">
      <c r="A13501" s="2">
        <v>30155</v>
      </c>
      <c r="B13501" s="1">
        <v>548928.58050000004</v>
      </c>
    </row>
    <row r="13502" spans="1:2" x14ac:dyDescent="0.25">
      <c r="A13502" s="2">
        <v>30156</v>
      </c>
      <c r="B13502" s="1">
        <v>58121.849700000006</v>
      </c>
    </row>
    <row r="13503" spans="1:2" x14ac:dyDescent="0.25">
      <c r="A13503" s="2">
        <v>30157</v>
      </c>
      <c r="B13503" s="1">
        <v>9105.756453</v>
      </c>
    </row>
    <row r="13504" spans="1:2" x14ac:dyDescent="0.25">
      <c r="A13504" s="2">
        <v>30158</v>
      </c>
      <c r="B13504" s="1">
        <v>7749.57996</v>
      </c>
    </row>
    <row r="13505" spans="1:2" x14ac:dyDescent="0.25">
      <c r="A13505" s="2">
        <v>30161</v>
      </c>
      <c r="B13505" s="1">
        <v>140784.03594</v>
      </c>
    </row>
    <row r="13506" spans="1:2" x14ac:dyDescent="0.25">
      <c r="A13506" s="2">
        <v>30162</v>
      </c>
      <c r="B13506" s="1">
        <v>39716.597295000014</v>
      </c>
    </row>
    <row r="13507" spans="1:2" x14ac:dyDescent="0.25">
      <c r="A13507" s="2">
        <v>30163</v>
      </c>
      <c r="B13507" s="1">
        <v>516638.66400000005</v>
      </c>
    </row>
    <row r="13508" spans="1:2" x14ac:dyDescent="0.25">
      <c r="A13508" s="2">
        <v>30165</v>
      </c>
      <c r="B13508" s="1">
        <v>67001.576737500014</v>
      </c>
    </row>
    <row r="13509" spans="1:2" x14ac:dyDescent="0.25">
      <c r="A13509" s="2">
        <v>30168</v>
      </c>
      <c r="B13509" s="1">
        <v>18763670.478150003</v>
      </c>
    </row>
    <row r="13510" spans="1:2" x14ac:dyDescent="0.25">
      <c r="A13510" s="2">
        <v>30170</v>
      </c>
      <c r="B13510" s="1">
        <v>204072.27228000003</v>
      </c>
    </row>
    <row r="13511" spans="1:2" x14ac:dyDescent="0.25">
      <c r="A13511" s="2">
        <v>30171</v>
      </c>
      <c r="B13511" s="1">
        <v>7265231.2125000004</v>
      </c>
    </row>
    <row r="13512" spans="1:2" x14ac:dyDescent="0.25">
      <c r="A13512" s="2">
        <v>30172</v>
      </c>
      <c r="B13512" s="1">
        <v>371334.03975</v>
      </c>
    </row>
    <row r="13513" spans="1:2" x14ac:dyDescent="0.25">
      <c r="A13513" s="2">
        <v>30173</v>
      </c>
      <c r="B13513" s="1">
        <v>69746.21964000001</v>
      </c>
    </row>
    <row r="13514" spans="1:2" x14ac:dyDescent="0.25">
      <c r="A13514" s="2">
        <v>30175</v>
      </c>
      <c r="B13514" s="1">
        <v>27446.429025000001</v>
      </c>
    </row>
    <row r="13515" spans="1:2" x14ac:dyDescent="0.25">
      <c r="A13515" s="2">
        <v>30176</v>
      </c>
      <c r="B13515" s="1">
        <v>28092.227354999999</v>
      </c>
    </row>
    <row r="13516" spans="1:2" x14ac:dyDescent="0.25">
      <c r="A13516" s="2">
        <v>30177</v>
      </c>
      <c r="B13516" s="1">
        <v>44560.084770000009</v>
      </c>
    </row>
    <row r="13517" spans="1:2" x14ac:dyDescent="0.25">
      <c r="A13517" s="2">
        <v>30178</v>
      </c>
      <c r="B13517" s="1">
        <v>797560.93755000003</v>
      </c>
    </row>
    <row r="13518" spans="1:2" x14ac:dyDescent="0.25">
      <c r="A13518" s="2">
        <v>30179</v>
      </c>
      <c r="B13518" s="1">
        <v>183406725.72000003</v>
      </c>
    </row>
    <row r="13519" spans="1:2" x14ac:dyDescent="0.25">
      <c r="A13519" s="2">
        <v>30181</v>
      </c>
      <c r="B13519" s="1">
        <v>4451500</v>
      </c>
    </row>
    <row r="13520" spans="1:2" x14ac:dyDescent="0.25">
      <c r="A13520" s="2">
        <v>30195</v>
      </c>
      <c r="B13520" s="1">
        <v>121612.50000000001</v>
      </c>
    </row>
    <row r="13521" spans="1:2" x14ac:dyDescent="0.25">
      <c r="A13521" s="2">
        <v>30197</v>
      </c>
      <c r="B13521" s="1">
        <v>121612.50000000001</v>
      </c>
    </row>
    <row r="13522" spans="1:2" x14ac:dyDescent="0.25">
      <c r="A13522" s="2">
        <v>30201</v>
      </c>
      <c r="B13522" s="1">
        <v>121612.50000000001</v>
      </c>
    </row>
    <row r="13523" spans="1:2" x14ac:dyDescent="0.25">
      <c r="A13523" s="2">
        <v>30204</v>
      </c>
      <c r="B13523" s="1">
        <v>121612.50000000001</v>
      </c>
    </row>
    <row r="13524" spans="1:2" x14ac:dyDescent="0.25">
      <c r="A13524" s="2">
        <v>30206</v>
      </c>
      <c r="B13524" s="1">
        <v>30000</v>
      </c>
    </row>
    <row r="13525" spans="1:2" x14ac:dyDescent="0.25">
      <c r="A13525" s="2">
        <v>30210</v>
      </c>
      <c r="B13525" s="1">
        <v>121612.50000000001</v>
      </c>
    </row>
    <row r="13526" spans="1:2" x14ac:dyDescent="0.25">
      <c r="A13526" s="2">
        <v>30217</v>
      </c>
      <c r="B13526" s="1">
        <v>121612.50000000001</v>
      </c>
    </row>
    <row r="13527" spans="1:2" x14ac:dyDescent="0.25">
      <c r="A13527" s="2">
        <v>30218</v>
      </c>
      <c r="B13527" s="1">
        <v>121612.50000000001</v>
      </c>
    </row>
    <row r="13528" spans="1:2" x14ac:dyDescent="0.25">
      <c r="A13528" s="2">
        <v>30227</v>
      </c>
      <c r="B13528" s="1">
        <v>121612.50000000001</v>
      </c>
    </row>
    <row r="13529" spans="1:2" x14ac:dyDescent="0.25">
      <c r="A13529" s="2">
        <v>30232</v>
      </c>
      <c r="B13529" s="1">
        <v>121612.50000000001</v>
      </c>
    </row>
    <row r="13530" spans="1:2" x14ac:dyDescent="0.25">
      <c r="A13530" s="2">
        <v>30234</v>
      </c>
      <c r="B13530" s="1">
        <v>63450.000000000007</v>
      </c>
    </row>
    <row r="13531" spans="1:2" x14ac:dyDescent="0.25">
      <c r="A13531" s="2">
        <v>30251</v>
      </c>
      <c r="B13531" s="1">
        <v>523096.64730000007</v>
      </c>
    </row>
    <row r="13532" spans="1:2" x14ac:dyDescent="0.25">
      <c r="A13532" s="2">
        <v>30252</v>
      </c>
      <c r="B13532" s="1">
        <v>506951.68905000004</v>
      </c>
    </row>
    <row r="13533" spans="1:2" x14ac:dyDescent="0.25">
      <c r="A13533" s="2">
        <v>30253</v>
      </c>
      <c r="B13533" s="1">
        <v>25831.933200000003</v>
      </c>
    </row>
    <row r="13534" spans="1:2" x14ac:dyDescent="0.25">
      <c r="A13534" s="2">
        <v>30254</v>
      </c>
      <c r="B13534" s="1">
        <v>9686.9749500000016</v>
      </c>
    </row>
    <row r="13535" spans="1:2" x14ac:dyDescent="0.25">
      <c r="A13535" s="2">
        <v>30255</v>
      </c>
      <c r="B13535" s="1">
        <v>135617.64930000002</v>
      </c>
    </row>
    <row r="13536" spans="1:2" x14ac:dyDescent="0.25">
      <c r="A13536" s="2">
        <v>30256</v>
      </c>
      <c r="B13536" s="1">
        <v>9686.9749500000016</v>
      </c>
    </row>
    <row r="13537" spans="1:2" x14ac:dyDescent="0.25">
      <c r="A13537" s="2">
        <v>30258</v>
      </c>
      <c r="B13537" s="1">
        <v>542470.59720000008</v>
      </c>
    </row>
    <row r="13538" spans="1:2" x14ac:dyDescent="0.25">
      <c r="A13538" s="2">
        <v>30259</v>
      </c>
      <c r="B13538" s="1">
        <v>3090145.0090500005</v>
      </c>
    </row>
    <row r="13539" spans="1:2" x14ac:dyDescent="0.25">
      <c r="A13539" s="2">
        <v>30270</v>
      </c>
      <c r="B13539" s="1">
        <v>135940.54846500003</v>
      </c>
    </row>
    <row r="13540" spans="1:2" x14ac:dyDescent="0.25">
      <c r="A13540" s="2">
        <v>30272</v>
      </c>
      <c r="B13540" s="1">
        <v>13686.165000000001</v>
      </c>
    </row>
    <row r="13541" spans="1:2" x14ac:dyDescent="0.25">
      <c r="A13541" s="2">
        <v>30274</v>
      </c>
      <c r="B13541" s="1">
        <v>8355.3075000000008</v>
      </c>
    </row>
    <row r="13542" spans="1:2" x14ac:dyDescent="0.25">
      <c r="A13542" s="2">
        <v>30275</v>
      </c>
      <c r="B13542" s="1">
        <v>25414.897500000003</v>
      </c>
    </row>
    <row r="13543" spans="1:2" x14ac:dyDescent="0.25">
      <c r="A13543" s="2">
        <v>30277</v>
      </c>
      <c r="B13543" s="1">
        <v>226742.80500000002</v>
      </c>
    </row>
    <row r="13544" spans="1:2" x14ac:dyDescent="0.25">
      <c r="A13544" s="2">
        <v>30286</v>
      </c>
      <c r="B13544" s="1">
        <v>2485125.0000000005</v>
      </c>
    </row>
    <row r="13545" spans="1:2" x14ac:dyDescent="0.25">
      <c r="A13545" s="2">
        <v>30289</v>
      </c>
      <c r="B13545" s="1">
        <v>1048828.5</v>
      </c>
    </row>
    <row r="13546" spans="1:2" x14ac:dyDescent="0.25">
      <c r="A13546" s="2">
        <v>30290</v>
      </c>
      <c r="B13546" s="1">
        <v>111500</v>
      </c>
    </row>
    <row r="13547" spans="1:2" x14ac:dyDescent="0.25">
      <c r="A13547" s="2">
        <v>30294</v>
      </c>
      <c r="B13547" s="1">
        <v>15190.987500000001</v>
      </c>
    </row>
    <row r="13548" spans="1:2" x14ac:dyDescent="0.25">
      <c r="A13548" s="2">
        <v>30296</v>
      </c>
      <c r="B13548" s="1">
        <v>12055.500000000002</v>
      </c>
    </row>
    <row r="13549" spans="1:2" x14ac:dyDescent="0.25">
      <c r="A13549" s="2">
        <v>30297</v>
      </c>
      <c r="B13549" s="1">
        <v>36166.500000000007</v>
      </c>
    </row>
    <row r="13550" spans="1:2" x14ac:dyDescent="0.25">
      <c r="A13550" s="2">
        <v>30298</v>
      </c>
      <c r="B13550" s="1">
        <v>360500</v>
      </c>
    </row>
    <row r="13551" spans="1:2" x14ac:dyDescent="0.25">
      <c r="A13551" s="2">
        <v>30299</v>
      </c>
      <c r="B13551" s="1">
        <v>30498.300000000003</v>
      </c>
    </row>
    <row r="13552" spans="1:2" x14ac:dyDescent="0.25">
      <c r="A13552" s="2">
        <v>30300</v>
      </c>
      <c r="B13552" s="1">
        <v>35563.725000000006</v>
      </c>
    </row>
    <row r="13553" spans="1:2" x14ac:dyDescent="0.25">
      <c r="A13553" s="2">
        <v>30301</v>
      </c>
      <c r="B13553" s="1">
        <v>109461.82500000001</v>
      </c>
    </row>
    <row r="13554" spans="1:2" x14ac:dyDescent="0.25">
      <c r="A13554" s="2">
        <v>30302</v>
      </c>
      <c r="B13554" s="1">
        <v>37974.825000000004</v>
      </c>
    </row>
    <row r="13555" spans="1:2" x14ac:dyDescent="0.25">
      <c r="A13555" s="2">
        <v>30303</v>
      </c>
      <c r="B13555" s="1">
        <v>62688.600000000006</v>
      </c>
    </row>
    <row r="13556" spans="1:2" x14ac:dyDescent="0.25">
      <c r="A13556" s="2">
        <v>30304</v>
      </c>
      <c r="B13556" s="1">
        <v>76309.200000000012</v>
      </c>
    </row>
    <row r="13557" spans="1:2" x14ac:dyDescent="0.25">
      <c r="A13557" s="2">
        <v>30307</v>
      </c>
      <c r="B13557" s="1">
        <v>12954.375000000002</v>
      </c>
    </row>
    <row r="13558" spans="1:2" x14ac:dyDescent="0.25">
      <c r="A13558" s="2">
        <v>30308</v>
      </c>
      <c r="B13558" s="1">
        <v>7402.5000000000009</v>
      </c>
    </row>
    <row r="13559" spans="1:2" x14ac:dyDescent="0.25">
      <c r="A13559" s="2">
        <v>30309</v>
      </c>
      <c r="B13559" s="1">
        <v>5684.0625000000009</v>
      </c>
    </row>
    <row r="13560" spans="1:2" x14ac:dyDescent="0.25">
      <c r="A13560" s="2">
        <v>30310</v>
      </c>
      <c r="B13560" s="1">
        <v>265221</v>
      </c>
    </row>
    <row r="13561" spans="1:2" x14ac:dyDescent="0.25">
      <c r="A13561" s="2">
        <v>30311</v>
      </c>
      <c r="B13561" s="1">
        <v>12690.000000000002</v>
      </c>
    </row>
    <row r="13562" spans="1:2" x14ac:dyDescent="0.25">
      <c r="A13562" s="2">
        <v>30312</v>
      </c>
      <c r="B13562" s="1">
        <v>52875.000000000007</v>
      </c>
    </row>
    <row r="13563" spans="1:2" x14ac:dyDescent="0.25">
      <c r="A13563" s="2">
        <v>30313</v>
      </c>
      <c r="B13563" s="1">
        <v>5287.5000000000009</v>
      </c>
    </row>
    <row r="13564" spans="1:2" x14ac:dyDescent="0.25">
      <c r="A13564" s="2">
        <v>30314</v>
      </c>
      <c r="B13564" s="1">
        <v>61863.750000000007</v>
      </c>
    </row>
    <row r="13565" spans="1:2" x14ac:dyDescent="0.25">
      <c r="A13565" s="2">
        <v>30315</v>
      </c>
      <c r="B13565" s="1">
        <v>12954.375000000002</v>
      </c>
    </row>
    <row r="13566" spans="1:2" x14ac:dyDescent="0.25">
      <c r="A13566" s="2">
        <v>30316</v>
      </c>
      <c r="B13566" s="1">
        <v>10728.337500000001</v>
      </c>
    </row>
    <row r="13567" spans="1:2" x14ac:dyDescent="0.25">
      <c r="A13567" s="2">
        <v>30317</v>
      </c>
      <c r="B13567" s="1">
        <v>10728.337500000001</v>
      </c>
    </row>
    <row r="13568" spans="1:2" x14ac:dyDescent="0.25">
      <c r="A13568" s="2">
        <v>30318</v>
      </c>
      <c r="B13568" s="1">
        <v>10728.337500000001</v>
      </c>
    </row>
    <row r="13569" spans="1:2" x14ac:dyDescent="0.25">
      <c r="A13569" s="2">
        <v>30320</v>
      </c>
      <c r="B13569" s="1">
        <v>10728.337500000001</v>
      </c>
    </row>
    <row r="13570" spans="1:2" x14ac:dyDescent="0.25">
      <c r="A13570" s="2">
        <v>30321</v>
      </c>
      <c r="B13570" s="1">
        <v>10728.337500000001</v>
      </c>
    </row>
    <row r="13571" spans="1:2" x14ac:dyDescent="0.25">
      <c r="A13571" s="2">
        <v>30322</v>
      </c>
      <c r="B13571" s="1">
        <v>10728.337500000001</v>
      </c>
    </row>
    <row r="13572" spans="1:2" x14ac:dyDescent="0.25">
      <c r="A13572" s="2">
        <v>30323</v>
      </c>
      <c r="B13572" s="1">
        <v>15465.937500000002</v>
      </c>
    </row>
    <row r="13573" spans="1:2" x14ac:dyDescent="0.25">
      <c r="A13573" s="2">
        <v>30324</v>
      </c>
      <c r="B13573" s="1">
        <v>3569.0625000000005</v>
      </c>
    </row>
    <row r="13574" spans="1:2" x14ac:dyDescent="0.25">
      <c r="A13574" s="2">
        <v>30325</v>
      </c>
      <c r="B13574" s="1">
        <v>15465.937500000002</v>
      </c>
    </row>
    <row r="13575" spans="1:2" x14ac:dyDescent="0.25">
      <c r="A13575" s="2">
        <v>30326</v>
      </c>
      <c r="B13575" s="1">
        <v>9110.3625000000011</v>
      </c>
    </row>
    <row r="13576" spans="1:2" x14ac:dyDescent="0.25">
      <c r="A13576" s="2">
        <v>30327</v>
      </c>
      <c r="B13576" s="1">
        <v>8460</v>
      </c>
    </row>
    <row r="13577" spans="1:2" x14ac:dyDescent="0.25">
      <c r="A13577" s="2">
        <v>30328</v>
      </c>
      <c r="B13577" s="1">
        <v>3569.0625000000005</v>
      </c>
    </row>
    <row r="13578" spans="1:2" x14ac:dyDescent="0.25">
      <c r="A13578" s="2">
        <v>30329</v>
      </c>
      <c r="B13578" s="1">
        <v>3569.0625000000005</v>
      </c>
    </row>
    <row r="13579" spans="1:2" x14ac:dyDescent="0.25">
      <c r="A13579" s="2">
        <v>30330</v>
      </c>
      <c r="B13579" s="1">
        <v>6799.7250000000004</v>
      </c>
    </row>
    <row r="13580" spans="1:2" x14ac:dyDescent="0.25">
      <c r="A13580" s="2">
        <v>30332</v>
      </c>
      <c r="B13580" s="1">
        <v>4494.375</v>
      </c>
    </row>
    <row r="13581" spans="1:2" x14ac:dyDescent="0.25">
      <c r="A13581" s="2">
        <v>30334</v>
      </c>
      <c r="B13581" s="1">
        <v>24190.312500000004</v>
      </c>
    </row>
    <row r="13582" spans="1:2" x14ac:dyDescent="0.25">
      <c r="A13582" s="2">
        <v>30339</v>
      </c>
      <c r="B13582" s="1">
        <v>1830100</v>
      </c>
    </row>
    <row r="13583" spans="1:2" x14ac:dyDescent="0.25">
      <c r="A13583" s="2">
        <v>30340</v>
      </c>
      <c r="B13583" s="1">
        <v>5499.0000000000009</v>
      </c>
    </row>
    <row r="13584" spans="1:2" x14ac:dyDescent="0.25">
      <c r="A13584" s="2">
        <v>30342</v>
      </c>
      <c r="B13584" s="1">
        <v>634000</v>
      </c>
    </row>
    <row r="13585" spans="1:2" x14ac:dyDescent="0.25">
      <c r="A13585" s="2">
        <v>30350</v>
      </c>
      <c r="B13585" s="1">
        <v>1772687.2500000002</v>
      </c>
    </row>
    <row r="13586" spans="1:2" x14ac:dyDescent="0.25">
      <c r="A13586" s="2">
        <v>30351</v>
      </c>
      <c r="B13586" s="1">
        <v>94964.644426500017</v>
      </c>
    </row>
    <row r="13587" spans="1:2" x14ac:dyDescent="0.25">
      <c r="A13587" s="2">
        <v>30352</v>
      </c>
      <c r="B13587" s="1">
        <v>1280198.3194755004</v>
      </c>
    </row>
    <row r="13588" spans="1:2" x14ac:dyDescent="0.25">
      <c r="A13588" s="2">
        <v>30353</v>
      </c>
      <c r="B13588" s="1">
        <v>81854.938327500015</v>
      </c>
    </row>
    <row r="13589" spans="1:2" x14ac:dyDescent="0.25">
      <c r="A13589" s="2">
        <v>30354</v>
      </c>
      <c r="B13589" s="1">
        <v>134229.1828905</v>
      </c>
    </row>
    <row r="13590" spans="1:2" x14ac:dyDescent="0.25">
      <c r="A13590" s="2">
        <v>30355</v>
      </c>
      <c r="B13590" s="1">
        <v>1375162.9639020001</v>
      </c>
    </row>
    <row r="13591" spans="1:2" x14ac:dyDescent="0.25">
      <c r="A13591" s="2">
        <v>30356</v>
      </c>
      <c r="B13591" s="1">
        <v>36003.256897500003</v>
      </c>
    </row>
    <row r="13592" spans="1:2" x14ac:dyDescent="0.25">
      <c r="A13592" s="2">
        <v>30357</v>
      </c>
      <c r="B13592" s="1">
        <v>2039818.6051380003</v>
      </c>
    </row>
    <row r="13593" spans="1:2" x14ac:dyDescent="0.25">
      <c r="A13593" s="2">
        <v>30358</v>
      </c>
      <c r="B13593" s="1">
        <v>1195082.0995815</v>
      </c>
    </row>
    <row r="13594" spans="1:2" x14ac:dyDescent="0.25">
      <c r="A13594" s="2">
        <v>30359</v>
      </c>
      <c r="B13594" s="1">
        <v>43817.416690500009</v>
      </c>
    </row>
    <row r="13595" spans="1:2" x14ac:dyDescent="0.25">
      <c r="A13595" s="2">
        <v>30360</v>
      </c>
      <c r="B13595" s="1">
        <v>366716.58169050002</v>
      </c>
    </row>
    <row r="13596" spans="1:2" x14ac:dyDescent="0.25">
      <c r="A13596" s="2">
        <v>30361</v>
      </c>
      <c r="B13596" s="1">
        <v>366716.58169050002</v>
      </c>
    </row>
    <row r="13597" spans="1:2" x14ac:dyDescent="0.25">
      <c r="A13597" s="2">
        <v>30362</v>
      </c>
      <c r="B13597" s="1">
        <v>29480.693764500003</v>
      </c>
    </row>
    <row r="13598" spans="1:2" x14ac:dyDescent="0.25">
      <c r="A13598" s="2">
        <v>30380</v>
      </c>
      <c r="B13598" s="1">
        <v>272600</v>
      </c>
    </row>
    <row r="13599" spans="1:2" x14ac:dyDescent="0.25">
      <c r="A13599" s="2">
        <v>30390</v>
      </c>
      <c r="B13599" s="1">
        <v>743451.05250000011</v>
      </c>
    </row>
    <row r="13600" spans="1:2" x14ac:dyDescent="0.25">
      <c r="A13600" s="2">
        <v>30391</v>
      </c>
      <c r="B13600" s="1">
        <v>2947620.5100000002</v>
      </c>
    </row>
    <row r="13601" spans="1:2" x14ac:dyDescent="0.25">
      <c r="A13601" s="2">
        <v>30392</v>
      </c>
      <c r="B13601" s="1">
        <v>879553.4175000001</v>
      </c>
    </row>
    <row r="13602" spans="1:2" x14ac:dyDescent="0.25">
      <c r="A13602" s="2">
        <v>30395</v>
      </c>
      <c r="B13602" s="1">
        <v>146635.065</v>
      </c>
    </row>
    <row r="13603" spans="1:2" x14ac:dyDescent="0.25">
      <c r="A13603" s="2">
        <v>30396</v>
      </c>
      <c r="B13603" s="1">
        <v>46274.085000000006</v>
      </c>
    </row>
    <row r="13604" spans="1:2" x14ac:dyDescent="0.25">
      <c r="A13604" s="2">
        <v>30397</v>
      </c>
      <c r="B13604" s="1">
        <v>190795.20750000002</v>
      </c>
    </row>
    <row r="13605" spans="1:2" x14ac:dyDescent="0.25">
      <c r="A13605" s="2">
        <v>30398</v>
      </c>
      <c r="B13605" s="1">
        <v>106491.30750000001</v>
      </c>
    </row>
    <row r="13606" spans="1:2" x14ac:dyDescent="0.25">
      <c r="A13606" s="2">
        <v>30399</v>
      </c>
      <c r="B13606" s="1">
        <v>154664.66250000001</v>
      </c>
    </row>
    <row r="13607" spans="1:2" x14ac:dyDescent="0.25">
      <c r="A13607" s="2">
        <v>30400</v>
      </c>
      <c r="B13607" s="1">
        <v>221713.33500000002</v>
      </c>
    </row>
    <row r="13608" spans="1:2" x14ac:dyDescent="0.25">
      <c r="A13608" s="2">
        <v>30401</v>
      </c>
      <c r="B13608" s="1">
        <v>272938.63500000001</v>
      </c>
    </row>
    <row r="13609" spans="1:2" x14ac:dyDescent="0.25">
      <c r="A13609" s="2">
        <v>30402</v>
      </c>
      <c r="B13609" s="1">
        <v>190795.20750000002</v>
      </c>
    </row>
    <row r="13610" spans="1:2" x14ac:dyDescent="0.25">
      <c r="A13610" s="2">
        <v>30403</v>
      </c>
      <c r="B13610" s="1">
        <v>49984.790742000012</v>
      </c>
    </row>
    <row r="13611" spans="1:2" x14ac:dyDescent="0.25">
      <c r="A13611" s="2">
        <v>30404</v>
      </c>
      <c r="B13611" s="1">
        <v>57443.76145350001</v>
      </c>
    </row>
    <row r="13612" spans="1:2" x14ac:dyDescent="0.25">
      <c r="A13612" s="2">
        <v>30405</v>
      </c>
      <c r="B13612" s="1">
        <v>33032.584579500006</v>
      </c>
    </row>
    <row r="13613" spans="1:2" x14ac:dyDescent="0.25">
      <c r="A13613" s="2">
        <v>30406</v>
      </c>
      <c r="B13613" s="1">
        <v>166809.70863900002</v>
      </c>
    </row>
    <row r="13614" spans="1:2" x14ac:dyDescent="0.25">
      <c r="A13614" s="2">
        <v>30410</v>
      </c>
      <c r="B13614" s="1">
        <v>514500</v>
      </c>
    </row>
    <row r="13615" spans="1:2" x14ac:dyDescent="0.25">
      <c r="A13615" s="2">
        <v>30419</v>
      </c>
      <c r="B13615" s="1">
        <v>877661</v>
      </c>
    </row>
    <row r="13616" spans="1:2" x14ac:dyDescent="0.25">
      <c r="A13616" s="2">
        <v>30421</v>
      </c>
      <c r="B13616" s="1">
        <v>16628</v>
      </c>
    </row>
    <row r="13617" spans="1:2" x14ac:dyDescent="0.25">
      <c r="A13617" s="2">
        <v>30422</v>
      </c>
      <c r="B13617" s="1">
        <v>28493</v>
      </c>
    </row>
    <row r="13618" spans="1:2" x14ac:dyDescent="0.25">
      <c r="A13618" s="2">
        <v>30431</v>
      </c>
      <c r="B13618" s="1">
        <v>180000</v>
      </c>
    </row>
    <row r="13619" spans="1:2" x14ac:dyDescent="0.25">
      <c r="A13619" s="2">
        <v>30437</v>
      </c>
      <c r="B13619" s="1">
        <v>1468255.2075000003</v>
      </c>
    </row>
    <row r="13620" spans="1:2" x14ac:dyDescent="0.25">
      <c r="A13620" s="2">
        <v>30438</v>
      </c>
      <c r="B13620" s="1">
        <v>393925.09500000003</v>
      </c>
    </row>
    <row r="13621" spans="1:2" x14ac:dyDescent="0.25">
      <c r="A13621" s="2">
        <v>30439</v>
      </c>
      <c r="B13621" s="1">
        <v>495700016</v>
      </c>
    </row>
    <row r="13622" spans="1:2" x14ac:dyDescent="0.25">
      <c r="A13622" s="2">
        <v>30441</v>
      </c>
      <c r="B13622" s="1">
        <v>3600000</v>
      </c>
    </row>
    <row r="13623" spans="1:2" x14ac:dyDescent="0.25">
      <c r="A13623" s="2">
        <v>30442</v>
      </c>
      <c r="B13623" s="1">
        <v>8350000</v>
      </c>
    </row>
    <row r="13624" spans="1:2" x14ac:dyDescent="0.25">
      <c r="A13624" s="2">
        <v>30443</v>
      </c>
      <c r="B13624" s="1">
        <v>360000</v>
      </c>
    </row>
    <row r="13625" spans="1:2" x14ac:dyDescent="0.25">
      <c r="A13625" s="2">
        <v>30445</v>
      </c>
      <c r="B13625" s="1">
        <v>80000</v>
      </c>
    </row>
    <row r="13626" spans="1:2" x14ac:dyDescent="0.25">
      <c r="A13626" s="2">
        <v>30446</v>
      </c>
      <c r="B13626" s="1">
        <v>470000</v>
      </c>
    </row>
    <row r="13627" spans="1:2" x14ac:dyDescent="0.25">
      <c r="A13627" s="2">
        <v>30447</v>
      </c>
      <c r="B13627" s="1">
        <v>4700000</v>
      </c>
    </row>
    <row r="13628" spans="1:2" x14ac:dyDescent="0.25">
      <c r="A13628" s="2">
        <v>30448</v>
      </c>
      <c r="B13628" s="1">
        <v>581370</v>
      </c>
    </row>
    <row r="13629" spans="1:2" x14ac:dyDescent="0.25">
      <c r="A13629" s="2">
        <v>30456</v>
      </c>
      <c r="B13629" s="1">
        <v>476039</v>
      </c>
    </row>
    <row r="13630" spans="1:2" x14ac:dyDescent="0.25">
      <c r="A13630" s="2">
        <v>30459</v>
      </c>
      <c r="B13630" s="1">
        <v>900301</v>
      </c>
    </row>
    <row r="13631" spans="1:2" x14ac:dyDescent="0.25">
      <c r="A13631" s="2">
        <v>30490</v>
      </c>
      <c r="B13631" s="1">
        <v>12741551</v>
      </c>
    </row>
    <row r="13632" spans="1:2" x14ac:dyDescent="0.25">
      <c r="A13632" s="2">
        <v>30510</v>
      </c>
      <c r="B13632" s="1">
        <v>10960259</v>
      </c>
    </row>
    <row r="13633" spans="1:2" x14ac:dyDescent="0.25">
      <c r="A13633" s="2">
        <v>40011</v>
      </c>
      <c r="B13633" s="1">
        <v>36749.233344961271</v>
      </c>
    </row>
    <row r="13634" spans="1:2" x14ac:dyDescent="0.25">
      <c r="A13634" s="2">
        <v>40022</v>
      </c>
      <c r="B13634" s="1">
        <v>1430776.6836468102</v>
      </c>
    </row>
    <row r="13635" spans="1:2" x14ac:dyDescent="0.25">
      <c r="A13635" s="2">
        <v>40032</v>
      </c>
      <c r="B13635" s="1">
        <v>33912</v>
      </c>
    </row>
    <row r="13636" spans="1:2" x14ac:dyDescent="0.25">
      <c r="A13636" s="2">
        <v>40037</v>
      </c>
      <c r="B13636" s="1">
        <v>29768.625000000004</v>
      </c>
    </row>
    <row r="13637" spans="1:2" x14ac:dyDescent="0.25">
      <c r="A13637" s="2">
        <v>40038</v>
      </c>
      <c r="B13637" s="1">
        <v>58178.362500000003</v>
      </c>
    </row>
    <row r="13638" spans="1:2" x14ac:dyDescent="0.25">
      <c r="A13638" s="2">
        <v>40041</v>
      </c>
      <c r="B13638" s="1">
        <v>237856.74499576425</v>
      </c>
    </row>
    <row r="13639" spans="1:2" x14ac:dyDescent="0.25">
      <c r="A13639" s="2">
        <v>40042</v>
      </c>
      <c r="B13639" s="1">
        <v>13000</v>
      </c>
    </row>
    <row r="13640" spans="1:2" x14ac:dyDescent="0.25">
      <c r="A13640" s="2">
        <v>40046</v>
      </c>
      <c r="B13640" s="1">
        <v>169200.00000000003</v>
      </c>
    </row>
    <row r="13641" spans="1:2" x14ac:dyDescent="0.25">
      <c r="A13641" s="2">
        <v>40057</v>
      </c>
      <c r="B13641" s="1">
        <v>69165.001143000016</v>
      </c>
    </row>
    <row r="13642" spans="1:2" x14ac:dyDescent="0.25">
      <c r="A13642" s="2">
        <v>40058</v>
      </c>
      <c r="B13642" s="1">
        <v>15226.413851278185</v>
      </c>
    </row>
    <row r="13643" spans="1:2" x14ac:dyDescent="0.25">
      <c r="A13643" s="2">
        <v>40059</v>
      </c>
      <c r="B13643" s="1">
        <v>40185.000000000007</v>
      </c>
    </row>
    <row r="13644" spans="1:2" x14ac:dyDescent="0.25">
      <c r="A13644" s="2">
        <v>40060</v>
      </c>
      <c r="B13644" s="1">
        <v>6839.8997400000017</v>
      </c>
    </row>
    <row r="13645" spans="1:2" x14ac:dyDescent="0.25">
      <c r="A13645" s="2">
        <v>40061</v>
      </c>
      <c r="B13645" s="1">
        <v>279934.56853959331</v>
      </c>
    </row>
    <row r="13646" spans="1:2" x14ac:dyDescent="0.25">
      <c r="A13646" s="2">
        <v>40062</v>
      </c>
      <c r="B13646" s="1">
        <v>636831.1429793135</v>
      </c>
    </row>
    <row r="13647" spans="1:2" x14ac:dyDescent="0.25">
      <c r="A13647" s="2">
        <v>40063</v>
      </c>
      <c r="B13647" s="1">
        <v>83542.500000000015</v>
      </c>
    </row>
    <row r="13648" spans="1:2" x14ac:dyDescent="0.25">
      <c r="A13648" s="2">
        <v>40064</v>
      </c>
      <c r="B13648" s="1">
        <v>152519.20771185364</v>
      </c>
    </row>
    <row r="13649" spans="1:2" x14ac:dyDescent="0.25">
      <c r="A13649" s="2">
        <v>40066</v>
      </c>
      <c r="B13649" s="1">
        <v>39994.65</v>
      </c>
    </row>
    <row r="13650" spans="1:2" x14ac:dyDescent="0.25">
      <c r="A13650" s="2">
        <v>40069</v>
      </c>
      <c r="B13650" s="1">
        <v>198810.00000000003</v>
      </c>
    </row>
    <row r="13651" spans="1:2" x14ac:dyDescent="0.25">
      <c r="A13651" s="2">
        <v>40070</v>
      </c>
      <c r="B13651" s="1">
        <v>10259.849610000001</v>
      </c>
    </row>
    <row r="13652" spans="1:2" x14ac:dyDescent="0.25">
      <c r="A13652" s="2">
        <v>40071</v>
      </c>
      <c r="B13652" s="1">
        <v>12690.000000000002</v>
      </c>
    </row>
    <row r="13653" spans="1:2" x14ac:dyDescent="0.25">
      <c r="A13653" s="2">
        <v>40072</v>
      </c>
      <c r="B13653" s="1">
        <v>38651.625000000007</v>
      </c>
    </row>
    <row r="13654" spans="1:2" x14ac:dyDescent="0.25">
      <c r="A13654" s="2">
        <v>40073</v>
      </c>
      <c r="B13654" s="1">
        <v>44032.185000000005</v>
      </c>
    </row>
    <row r="13655" spans="1:2" x14ac:dyDescent="0.25">
      <c r="A13655" s="2">
        <v>40074</v>
      </c>
      <c r="B13655" s="1">
        <v>104481.00000000001</v>
      </c>
    </row>
    <row r="13656" spans="1:2" x14ac:dyDescent="0.25">
      <c r="A13656" s="2">
        <v>40076</v>
      </c>
      <c r="B13656" s="1">
        <v>75391.977999083276</v>
      </c>
    </row>
    <row r="13657" spans="1:2" x14ac:dyDescent="0.25">
      <c r="A13657" s="2">
        <v>40077</v>
      </c>
      <c r="B13657" s="1">
        <v>45800</v>
      </c>
    </row>
    <row r="13658" spans="1:2" x14ac:dyDescent="0.25">
      <c r="A13658" s="2">
        <v>40078</v>
      </c>
      <c r="B13658" s="1">
        <v>64902.732165000016</v>
      </c>
    </row>
    <row r="13659" spans="1:2" x14ac:dyDescent="0.25">
      <c r="A13659" s="2">
        <v>40080</v>
      </c>
      <c r="B13659" s="1">
        <v>45983.769830860118</v>
      </c>
    </row>
    <row r="13660" spans="1:2" x14ac:dyDescent="0.25">
      <c r="A13660" s="2">
        <v>40089</v>
      </c>
      <c r="B13660" s="1">
        <v>3761.9448570000009</v>
      </c>
    </row>
    <row r="13661" spans="1:2" x14ac:dyDescent="0.25">
      <c r="A13661" s="2">
        <v>40091</v>
      </c>
      <c r="B13661" s="1">
        <v>267493.03216005582</v>
      </c>
    </row>
    <row r="13662" spans="1:2" x14ac:dyDescent="0.25">
      <c r="A13662" s="2">
        <v>40092</v>
      </c>
      <c r="B13662" s="1">
        <v>587240.51711416908</v>
      </c>
    </row>
    <row r="13663" spans="1:2" x14ac:dyDescent="0.25">
      <c r="A13663" s="2">
        <v>40093</v>
      </c>
      <c r="B13663" s="1">
        <v>1069972.1286402233</v>
      </c>
    </row>
    <row r="13664" spans="1:2" x14ac:dyDescent="0.25">
      <c r="A13664" s="2">
        <v>40102</v>
      </c>
      <c r="B13664" s="1">
        <v>108922.50000000001</v>
      </c>
    </row>
    <row r="13665" spans="1:2" x14ac:dyDescent="0.25">
      <c r="A13665" s="2">
        <v>40104</v>
      </c>
      <c r="B13665" s="1">
        <v>258771.39083100006</v>
      </c>
    </row>
    <row r="13666" spans="1:2" x14ac:dyDescent="0.25">
      <c r="A13666" s="2">
        <v>40110</v>
      </c>
      <c r="B13666" s="1">
        <v>2546757.2938360488</v>
      </c>
    </row>
    <row r="13667" spans="1:2" x14ac:dyDescent="0.25">
      <c r="A13667" s="2">
        <v>40111</v>
      </c>
      <c r="B13667" s="1">
        <v>39793.854639688019</v>
      </c>
    </row>
    <row r="13668" spans="1:2" x14ac:dyDescent="0.25">
      <c r="A13668" s="2">
        <v>40117</v>
      </c>
      <c r="B13668" s="1">
        <v>204943.50000000003</v>
      </c>
    </row>
    <row r="13669" spans="1:2" x14ac:dyDescent="0.25">
      <c r="A13669" s="2">
        <v>40119</v>
      </c>
      <c r="B13669" s="1">
        <v>279295.90605000005</v>
      </c>
    </row>
    <row r="13670" spans="1:2" x14ac:dyDescent="0.25">
      <c r="A13670" s="2">
        <v>40122</v>
      </c>
      <c r="B13670" s="1">
        <v>208269.96142500002</v>
      </c>
    </row>
    <row r="13671" spans="1:2" x14ac:dyDescent="0.25">
      <c r="A13671" s="2">
        <v>40124</v>
      </c>
      <c r="B13671" s="1">
        <v>2609199.7564693233</v>
      </c>
    </row>
    <row r="13672" spans="1:2" x14ac:dyDescent="0.25">
      <c r="A13672" s="2">
        <v>40125</v>
      </c>
      <c r="B13672" s="1">
        <v>9586458.3703266345</v>
      </c>
    </row>
    <row r="13673" spans="1:2" x14ac:dyDescent="0.25">
      <c r="A13673" s="2">
        <v>40126</v>
      </c>
      <c r="B13673" s="1">
        <v>16173.997293398725</v>
      </c>
    </row>
    <row r="13674" spans="1:2" x14ac:dyDescent="0.25">
      <c r="A13674" s="2">
        <v>40127</v>
      </c>
      <c r="B13674" s="1">
        <v>2184171.7418408361</v>
      </c>
    </row>
    <row r="13675" spans="1:2" x14ac:dyDescent="0.25">
      <c r="A13675" s="2">
        <v>40134</v>
      </c>
      <c r="B13675" s="1">
        <v>31450.378671000006</v>
      </c>
    </row>
    <row r="13676" spans="1:2" x14ac:dyDescent="0.25">
      <c r="A13676" s="2">
        <v>40135</v>
      </c>
      <c r="B13676" s="1">
        <v>31159.237500000003</v>
      </c>
    </row>
    <row r="13677" spans="1:2" x14ac:dyDescent="0.25">
      <c r="A13677" s="2">
        <v>40137</v>
      </c>
      <c r="B13677" s="1">
        <v>812326.20927504636</v>
      </c>
    </row>
    <row r="13678" spans="1:2" x14ac:dyDescent="0.25">
      <c r="A13678" s="2">
        <v>40138</v>
      </c>
      <c r="B13678" s="1">
        <v>37228.230000000003</v>
      </c>
    </row>
    <row r="13679" spans="1:2" x14ac:dyDescent="0.25">
      <c r="A13679" s="2">
        <v>40140</v>
      </c>
      <c r="B13679" s="1">
        <v>3193.6500000000005</v>
      </c>
    </row>
    <row r="13680" spans="1:2" x14ac:dyDescent="0.25">
      <c r="A13680" s="2">
        <v>40141</v>
      </c>
      <c r="B13680" s="1">
        <v>2998.0125000000003</v>
      </c>
    </row>
    <row r="13681" spans="1:2" x14ac:dyDescent="0.25">
      <c r="A13681" s="2">
        <v>40143</v>
      </c>
      <c r="B13681" s="1">
        <v>16049.581929603351</v>
      </c>
    </row>
    <row r="13682" spans="1:2" x14ac:dyDescent="0.25">
      <c r="A13682" s="2">
        <v>40144</v>
      </c>
      <c r="B13682" s="1">
        <v>24758.657395279588</v>
      </c>
    </row>
    <row r="13683" spans="1:2" x14ac:dyDescent="0.25">
      <c r="A13683" s="2">
        <v>40153</v>
      </c>
      <c r="B13683" s="1">
        <v>2901143.4747210005</v>
      </c>
    </row>
    <row r="13684" spans="1:2" x14ac:dyDescent="0.25">
      <c r="A13684" s="2">
        <v>40157</v>
      </c>
      <c r="B13684" s="1">
        <v>10631.665028358839</v>
      </c>
    </row>
    <row r="13685" spans="1:2" x14ac:dyDescent="0.25">
      <c r="A13685" s="2">
        <v>40160</v>
      </c>
      <c r="B13685" s="1">
        <v>167960.74112375599</v>
      </c>
    </row>
    <row r="13686" spans="1:2" x14ac:dyDescent="0.25">
      <c r="A13686" s="2">
        <v>40161</v>
      </c>
      <c r="B13686" s="1">
        <v>9179.0438110542254</v>
      </c>
    </row>
    <row r="13687" spans="1:2" x14ac:dyDescent="0.25">
      <c r="A13687" s="2">
        <v>40165</v>
      </c>
      <c r="B13687" s="1">
        <v>32099.163859206703</v>
      </c>
    </row>
    <row r="13688" spans="1:2" x14ac:dyDescent="0.25">
      <c r="A13688" s="2">
        <v>40166</v>
      </c>
      <c r="B13688" s="1">
        <v>9579.9830122438598</v>
      </c>
    </row>
    <row r="13689" spans="1:2" x14ac:dyDescent="0.25">
      <c r="A13689" s="2">
        <v>40167</v>
      </c>
      <c r="B13689" s="1">
        <v>17666.981658943223</v>
      </c>
    </row>
    <row r="13690" spans="1:2" x14ac:dyDescent="0.25">
      <c r="A13690" s="2">
        <v>40168</v>
      </c>
      <c r="B13690" s="1">
        <v>4535.5275301679703</v>
      </c>
    </row>
    <row r="13691" spans="1:2" x14ac:dyDescent="0.25">
      <c r="A13691" s="2">
        <v>40169</v>
      </c>
      <c r="B13691" s="1">
        <v>9695.5578814500022</v>
      </c>
    </row>
    <row r="13692" spans="1:2" x14ac:dyDescent="0.25">
      <c r="A13692" s="2">
        <v>40170</v>
      </c>
      <c r="B13692" s="1">
        <v>36231.208536106533</v>
      </c>
    </row>
    <row r="13693" spans="1:2" x14ac:dyDescent="0.25">
      <c r="A13693" s="2">
        <v>40171</v>
      </c>
      <c r="B13693" s="1">
        <v>5076.4529194034121</v>
      </c>
    </row>
    <row r="13694" spans="1:2" x14ac:dyDescent="0.25">
      <c r="A13694" s="2">
        <v>40172</v>
      </c>
      <c r="B13694" s="1">
        <v>131988.40529949003</v>
      </c>
    </row>
    <row r="13695" spans="1:2" x14ac:dyDescent="0.25">
      <c r="A13695" s="2">
        <v>40174</v>
      </c>
      <c r="B13695" s="1">
        <v>97043.983760392352</v>
      </c>
    </row>
    <row r="13696" spans="1:2" x14ac:dyDescent="0.25">
      <c r="A13696" s="2">
        <v>40175</v>
      </c>
      <c r="B13696" s="1">
        <v>34960.717226500325</v>
      </c>
    </row>
    <row r="13697" spans="1:2" x14ac:dyDescent="0.25">
      <c r="A13697" s="2">
        <v>40178</v>
      </c>
      <c r="B13697" s="1">
        <v>306065.05561096728</v>
      </c>
    </row>
    <row r="13698" spans="1:2" x14ac:dyDescent="0.25">
      <c r="A13698" s="2">
        <v>40181</v>
      </c>
      <c r="B13698" s="1">
        <v>5585.9181210000006</v>
      </c>
    </row>
    <row r="13699" spans="1:2" x14ac:dyDescent="0.25">
      <c r="A13699" s="2">
        <v>40182</v>
      </c>
      <c r="B13699" s="1">
        <v>8460.7548656723538</v>
      </c>
    </row>
    <row r="13700" spans="1:2" x14ac:dyDescent="0.25">
      <c r="A13700" s="2">
        <v>40185</v>
      </c>
      <c r="B13700" s="1">
        <v>7254.4500000000007</v>
      </c>
    </row>
    <row r="13701" spans="1:2" x14ac:dyDescent="0.25">
      <c r="A13701" s="2">
        <v>40186</v>
      </c>
      <c r="B13701" s="1">
        <v>53702.647628635583</v>
      </c>
    </row>
    <row r="13702" spans="1:2" x14ac:dyDescent="0.25">
      <c r="A13702" s="2">
        <v>40187</v>
      </c>
      <c r="B13702" s="1">
        <v>130636.13198514355</v>
      </c>
    </row>
    <row r="13703" spans="1:2" x14ac:dyDescent="0.25">
      <c r="A13703" s="2">
        <v>40189</v>
      </c>
      <c r="B13703" s="1">
        <v>259173.00172388399</v>
      </c>
    </row>
    <row r="13704" spans="1:2" x14ac:dyDescent="0.25">
      <c r="A13704" s="2">
        <v>40203</v>
      </c>
      <c r="B13704" s="1">
        <v>21989.749308764374</v>
      </c>
    </row>
    <row r="13705" spans="1:2" x14ac:dyDescent="0.25">
      <c r="A13705" s="2">
        <v>40204</v>
      </c>
      <c r="B13705" s="1">
        <v>39190.839595543068</v>
      </c>
    </row>
    <row r="13706" spans="1:2" x14ac:dyDescent="0.25">
      <c r="A13706" s="2">
        <v>40205</v>
      </c>
      <c r="B13706" s="1">
        <v>68737.5</v>
      </c>
    </row>
    <row r="13707" spans="1:2" x14ac:dyDescent="0.25">
      <c r="A13707" s="2">
        <v>40206</v>
      </c>
      <c r="B13707" s="1">
        <v>210442.50000000003</v>
      </c>
    </row>
    <row r="13708" spans="1:2" x14ac:dyDescent="0.25">
      <c r="A13708" s="2">
        <v>40211</v>
      </c>
      <c r="B13708" s="1">
        <v>27744.626126368585</v>
      </c>
    </row>
    <row r="13709" spans="1:2" x14ac:dyDescent="0.25">
      <c r="A13709" s="2">
        <v>40213</v>
      </c>
      <c r="B13709" s="1">
        <v>30232.662397366948</v>
      </c>
    </row>
    <row r="13710" spans="1:2" x14ac:dyDescent="0.25">
      <c r="A13710" s="2">
        <v>40214</v>
      </c>
      <c r="B13710" s="1">
        <v>21473.666749531661</v>
      </c>
    </row>
    <row r="13711" spans="1:2" x14ac:dyDescent="0.25">
      <c r="A13711" s="2">
        <v>40215</v>
      </c>
      <c r="B13711" s="1">
        <v>177319.37237411246</v>
      </c>
    </row>
    <row r="13712" spans="1:2" x14ac:dyDescent="0.25">
      <c r="A13712" s="2">
        <v>40216</v>
      </c>
      <c r="B13712" s="1">
        <v>61130.646055455894</v>
      </c>
    </row>
    <row r="13713" spans="1:2" x14ac:dyDescent="0.25">
      <c r="A13713" s="2">
        <v>40217</v>
      </c>
      <c r="B13713" s="1">
        <v>647932.50430971</v>
      </c>
    </row>
    <row r="13714" spans="1:2" x14ac:dyDescent="0.25">
      <c r="A13714" s="2">
        <v>40218</v>
      </c>
      <c r="B13714" s="1">
        <v>100637.72484120002</v>
      </c>
    </row>
    <row r="13715" spans="1:2" x14ac:dyDescent="0.25">
      <c r="A13715" s="2">
        <v>40220</v>
      </c>
      <c r="B13715" s="1">
        <v>121413.21418449718</v>
      </c>
    </row>
    <row r="13716" spans="1:2" x14ac:dyDescent="0.25">
      <c r="A13716" s="2">
        <v>40221</v>
      </c>
      <c r="B13716" s="1">
        <v>346778.13942769088</v>
      </c>
    </row>
    <row r="13717" spans="1:2" x14ac:dyDescent="0.25">
      <c r="A13717" s="2">
        <v>40222</v>
      </c>
      <c r="B13717" s="1">
        <v>947046.42935050535</v>
      </c>
    </row>
    <row r="13718" spans="1:2" x14ac:dyDescent="0.25">
      <c r="A13718" s="2">
        <v>40223</v>
      </c>
      <c r="B13718" s="1">
        <v>983052.00000000012</v>
      </c>
    </row>
    <row r="13719" spans="1:2" x14ac:dyDescent="0.25">
      <c r="A13719" s="2">
        <v>40224</v>
      </c>
      <c r="B13719" s="1">
        <v>1043123.0830867983</v>
      </c>
    </row>
    <row r="13720" spans="1:2" x14ac:dyDescent="0.25">
      <c r="A13720" s="2">
        <v>40226</v>
      </c>
      <c r="B13720" s="1">
        <v>106516.8699639718</v>
      </c>
    </row>
    <row r="13721" spans="1:2" x14ac:dyDescent="0.25">
      <c r="A13721" s="2">
        <v>40230</v>
      </c>
      <c r="B13721" s="1">
        <v>76273.687242058368</v>
      </c>
    </row>
    <row r="13722" spans="1:2" x14ac:dyDescent="0.25">
      <c r="A13722" s="2">
        <v>40233</v>
      </c>
      <c r="B13722" s="1">
        <v>47267.910197637699</v>
      </c>
    </row>
    <row r="13723" spans="1:2" x14ac:dyDescent="0.25">
      <c r="A13723" s="2">
        <v>40235</v>
      </c>
      <c r="B13723" s="1">
        <v>122082.19890868491</v>
      </c>
    </row>
    <row r="13724" spans="1:2" x14ac:dyDescent="0.25">
      <c r="A13724" s="2">
        <v>40240</v>
      </c>
      <c r="B13724" s="1">
        <v>5587.8300000000008</v>
      </c>
    </row>
    <row r="13725" spans="1:2" x14ac:dyDescent="0.25">
      <c r="A13725" s="2">
        <v>40270</v>
      </c>
      <c r="B13725" s="1">
        <v>893587.50000000012</v>
      </c>
    </row>
    <row r="13726" spans="1:2" x14ac:dyDescent="0.25">
      <c r="A13726" s="2">
        <v>40272</v>
      </c>
      <c r="B13726" s="1">
        <v>151184.25100559898</v>
      </c>
    </row>
    <row r="13727" spans="1:2" x14ac:dyDescent="0.25">
      <c r="A13727" s="2">
        <v>40281</v>
      </c>
      <c r="B13727" s="1">
        <v>9024.8051900505106</v>
      </c>
    </row>
    <row r="13728" spans="1:2" x14ac:dyDescent="0.25">
      <c r="A13728" s="2">
        <v>40284</v>
      </c>
      <c r="B13728" s="1">
        <v>3732.4609138612445</v>
      </c>
    </row>
    <row r="13729" spans="1:2" x14ac:dyDescent="0.25">
      <c r="A13729" s="2">
        <v>40285</v>
      </c>
      <c r="B13729" s="1">
        <v>4976.6145518149924</v>
      </c>
    </row>
    <row r="13730" spans="1:2" x14ac:dyDescent="0.25">
      <c r="A13730" s="2">
        <v>40286</v>
      </c>
      <c r="B13730" s="1">
        <v>12282.964094281971</v>
      </c>
    </row>
    <row r="13731" spans="1:2" x14ac:dyDescent="0.25">
      <c r="A13731" s="2">
        <v>40293</v>
      </c>
      <c r="B13731" s="1">
        <v>107928.45000000001</v>
      </c>
    </row>
    <row r="13732" spans="1:2" x14ac:dyDescent="0.25">
      <c r="A13732" s="2">
        <v>40294</v>
      </c>
      <c r="B13732" s="1">
        <v>9370.2810419433827</v>
      </c>
    </row>
    <row r="13733" spans="1:2" x14ac:dyDescent="0.25">
      <c r="A13733" s="2">
        <v>40310</v>
      </c>
      <c r="B13733" s="1">
        <v>25352424.037360083</v>
      </c>
    </row>
    <row r="13734" spans="1:2" x14ac:dyDescent="0.25">
      <c r="A13734" s="2">
        <v>40351</v>
      </c>
      <c r="B13734" s="1">
        <v>68428.450087456149</v>
      </c>
    </row>
    <row r="13735" spans="1:2" x14ac:dyDescent="0.25">
      <c r="A13735" s="2">
        <v>40353</v>
      </c>
      <c r="B13735" s="1">
        <v>33592.148224751196</v>
      </c>
    </row>
    <row r="13736" spans="1:2" x14ac:dyDescent="0.25">
      <c r="A13736" s="2">
        <v>40379</v>
      </c>
      <c r="B13736" s="1">
        <v>54459.753064286328</v>
      </c>
    </row>
    <row r="13737" spans="1:2" x14ac:dyDescent="0.25">
      <c r="A13737" s="2">
        <v>40383</v>
      </c>
      <c r="B13737" s="1">
        <v>567831.72036209062</v>
      </c>
    </row>
    <row r="13738" spans="1:2" x14ac:dyDescent="0.25">
      <c r="A13738" s="2">
        <v>40399</v>
      </c>
      <c r="B13738" s="1">
        <v>7200.651379500001</v>
      </c>
    </row>
    <row r="13739" spans="1:2" x14ac:dyDescent="0.25">
      <c r="A13739" s="2">
        <v>40400</v>
      </c>
      <c r="B13739" s="1">
        <v>34746.277500000004</v>
      </c>
    </row>
    <row r="13740" spans="1:2" x14ac:dyDescent="0.25">
      <c r="A13740" s="2">
        <v>40401</v>
      </c>
      <c r="B13740" s="1">
        <v>43811.167500000003</v>
      </c>
    </row>
    <row r="13741" spans="1:2" x14ac:dyDescent="0.25">
      <c r="A13741" s="2">
        <v>40402</v>
      </c>
      <c r="B13741" s="1">
        <v>6220.7681897687407</v>
      </c>
    </row>
    <row r="13742" spans="1:2" x14ac:dyDescent="0.25">
      <c r="A13742" s="2">
        <v>40408</v>
      </c>
      <c r="B13742" s="1">
        <v>8720.157064906065</v>
      </c>
    </row>
    <row r="13743" spans="1:2" x14ac:dyDescent="0.25">
      <c r="A13743" s="2">
        <v>40409</v>
      </c>
      <c r="B13743" s="1">
        <v>8720.157064906065</v>
      </c>
    </row>
    <row r="13744" spans="1:2" x14ac:dyDescent="0.25">
      <c r="A13744" s="2">
        <v>40419</v>
      </c>
      <c r="B13744" s="1">
        <v>43171.380000000005</v>
      </c>
    </row>
    <row r="13745" spans="1:2" x14ac:dyDescent="0.25">
      <c r="A13745" s="2">
        <v>40426</v>
      </c>
      <c r="B13745" s="1">
        <v>14593.500000000002</v>
      </c>
    </row>
    <row r="13746" spans="1:2" x14ac:dyDescent="0.25">
      <c r="A13746" s="2">
        <v>40442</v>
      </c>
      <c r="B13746" s="1">
        <v>97167.464437524715</v>
      </c>
    </row>
    <row r="13747" spans="1:2" x14ac:dyDescent="0.25">
      <c r="A13747" s="2">
        <v>40451</v>
      </c>
      <c r="B13747" s="1">
        <v>864358.3711991813</v>
      </c>
    </row>
    <row r="13748" spans="1:2" x14ac:dyDescent="0.25">
      <c r="A13748" s="2">
        <v>40456</v>
      </c>
      <c r="B13748" s="1">
        <v>11010.861526500003</v>
      </c>
    </row>
    <row r="13749" spans="1:2" x14ac:dyDescent="0.25">
      <c r="A13749" s="2">
        <v>40457</v>
      </c>
      <c r="B13749" s="1">
        <v>22042.530000000002</v>
      </c>
    </row>
    <row r="13750" spans="1:2" x14ac:dyDescent="0.25">
      <c r="A13750" s="2">
        <v>40460</v>
      </c>
      <c r="B13750" s="1">
        <v>48648.93219858739</v>
      </c>
    </row>
    <row r="13751" spans="1:2" x14ac:dyDescent="0.25">
      <c r="A13751" s="2">
        <v>40461</v>
      </c>
      <c r="B13751" s="1">
        <v>61130.646055455894</v>
      </c>
    </row>
    <row r="13752" spans="1:2" x14ac:dyDescent="0.25">
      <c r="A13752" s="2">
        <v>40462</v>
      </c>
      <c r="B13752" s="1">
        <v>247956.08758326815</v>
      </c>
    </row>
    <row r="13753" spans="1:2" x14ac:dyDescent="0.25">
      <c r="A13753" s="2">
        <v>40465</v>
      </c>
      <c r="B13753" s="1">
        <v>32223.579223002078</v>
      </c>
    </row>
    <row r="13754" spans="1:2" x14ac:dyDescent="0.25">
      <c r="A13754" s="2">
        <v>40475</v>
      </c>
      <c r="B13754" s="1">
        <v>15229358.758210238</v>
      </c>
    </row>
    <row r="13755" spans="1:2" x14ac:dyDescent="0.25">
      <c r="A13755" s="2">
        <v>40477</v>
      </c>
      <c r="B13755" s="1">
        <v>8036.8821945000018</v>
      </c>
    </row>
    <row r="13756" spans="1:2" x14ac:dyDescent="0.25">
      <c r="A13756" s="2">
        <v>40480</v>
      </c>
      <c r="B13756" s="1">
        <v>1502178.8238839076</v>
      </c>
    </row>
    <row r="13757" spans="1:2" x14ac:dyDescent="0.25">
      <c r="A13757" s="2">
        <v>40481</v>
      </c>
      <c r="B13757" s="1">
        <v>14595.042258000001</v>
      </c>
    </row>
    <row r="13758" spans="1:2" x14ac:dyDescent="0.25">
      <c r="A13758" s="2">
        <v>40485</v>
      </c>
      <c r="B13758" s="1">
        <v>9331.1522846531116</v>
      </c>
    </row>
    <row r="13759" spans="1:2" x14ac:dyDescent="0.25">
      <c r="A13759" s="2">
        <v>40489</v>
      </c>
      <c r="B13759" s="1">
        <v>105753.0592260686</v>
      </c>
    </row>
    <row r="13760" spans="1:2" x14ac:dyDescent="0.25">
      <c r="A13760" s="2">
        <v>40494</v>
      </c>
      <c r="B13760" s="1">
        <v>115072.81276540449</v>
      </c>
    </row>
    <row r="13761" spans="1:2" x14ac:dyDescent="0.25">
      <c r="A13761" s="2">
        <v>40495</v>
      </c>
      <c r="B13761" s="1">
        <v>32882078.109366708</v>
      </c>
    </row>
    <row r="13762" spans="1:2" x14ac:dyDescent="0.25">
      <c r="A13762" s="2">
        <v>40517</v>
      </c>
      <c r="B13762" s="1">
        <v>80938.81359000002</v>
      </c>
    </row>
    <row r="13763" spans="1:2" x14ac:dyDescent="0.25">
      <c r="A13763" s="2">
        <v>40520</v>
      </c>
      <c r="B13763" s="1">
        <v>364837.50000000006</v>
      </c>
    </row>
    <row r="13764" spans="1:2" x14ac:dyDescent="0.25">
      <c r="A13764" s="2">
        <v>40524</v>
      </c>
      <c r="B13764" s="1">
        <v>9190083.3295983188</v>
      </c>
    </row>
    <row r="13765" spans="1:2" x14ac:dyDescent="0.25">
      <c r="A13765" s="2">
        <v>40525</v>
      </c>
      <c r="B13765" s="1">
        <v>18662.304569306223</v>
      </c>
    </row>
    <row r="13766" spans="1:2" x14ac:dyDescent="0.25">
      <c r="A13766" s="2">
        <v>40528</v>
      </c>
      <c r="B13766" s="1">
        <v>28522.381915800004</v>
      </c>
    </row>
    <row r="13767" spans="1:2" x14ac:dyDescent="0.25">
      <c r="A13767" s="2">
        <v>40529</v>
      </c>
      <c r="B13767" s="1">
        <v>79312.500000000015</v>
      </c>
    </row>
    <row r="13768" spans="1:2" x14ac:dyDescent="0.25">
      <c r="A13768" s="2">
        <v>40532</v>
      </c>
      <c r="B13768" s="1">
        <v>8628.1425000000017</v>
      </c>
    </row>
    <row r="13769" spans="1:2" x14ac:dyDescent="0.25">
      <c r="A13769" s="2">
        <v>40542</v>
      </c>
      <c r="B13769" s="1">
        <v>16749.7425</v>
      </c>
    </row>
    <row r="13770" spans="1:2" x14ac:dyDescent="0.25">
      <c r="A13770" s="2">
        <v>40543</v>
      </c>
      <c r="B13770" s="1">
        <v>28010.002500000002</v>
      </c>
    </row>
    <row r="13771" spans="1:2" x14ac:dyDescent="0.25">
      <c r="A13771" s="2">
        <v>40552</v>
      </c>
      <c r="B13771" s="1">
        <v>9343.0254266850698</v>
      </c>
    </row>
    <row r="13772" spans="1:2" x14ac:dyDescent="0.25">
      <c r="A13772" s="2">
        <v>40553</v>
      </c>
      <c r="B13772" s="1">
        <v>1357684.6894497124</v>
      </c>
    </row>
    <row r="13773" spans="1:2" x14ac:dyDescent="0.25">
      <c r="A13773" s="2">
        <v>40556</v>
      </c>
      <c r="B13773" s="1">
        <v>642999.08142864541</v>
      </c>
    </row>
    <row r="13774" spans="1:2" x14ac:dyDescent="0.25">
      <c r="A13774" s="2">
        <v>40558</v>
      </c>
      <c r="B13774" s="1">
        <v>8052625.0310743731</v>
      </c>
    </row>
    <row r="13775" spans="1:2" x14ac:dyDescent="0.25">
      <c r="A13775" s="2">
        <v>40562</v>
      </c>
      <c r="B13775" s="1">
        <v>9580.9500000000007</v>
      </c>
    </row>
    <row r="13776" spans="1:2" x14ac:dyDescent="0.25">
      <c r="A13776" s="2">
        <v>40563</v>
      </c>
      <c r="B13776" s="1">
        <v>17042.750185500005</v>
      </c>
    </row>
    <row r="13777" spans="1:2" x14ac:dyDescent="0.25">
      <c r="A13777" s="2">
        <v>40565</v>
      </c>
      <c r="B13777" s="1">
        <v>101884.41009242649</v>
      </c>
    </row>
    <row r="13778" spans="1:2" x14ac:dyDescent="0.25">
      <c r="A13778" s="2">
        <v>40570</v>
      </c>
      <c r="B13778" s="1">
        <v>101884.41009242649</v>
      </c>
    </row>
    <row r="13779" spans="1:2" x14ac:dyDescent="0.25">
      <c r="A13779" s="2">
        <v>40577</v>
      </c>
      <c r="B13779" s="1">
        <v>720060.35068946693</v>
      </c>
    </row>
    <row r="13780" spans="1:2" x14ac:dyDescent="0.25">
      <c r="A13780" s="2">
        <v>40584</v>
      </c>
      <c r="B13780" s="1">
        <v>24881.828605437007</v>
      </c>
    </row>
    <row r="13781" spans="1:2" x14ac:dyDescent="0.25">
      <c r="A13781" s="2">
        <v>40585</v>
      </c>
      <c r="B13781" s="1">
        <v>12400</v>
      </c>
    </row>
    <row r="13782" spans="1:2" x14ac:dyDescent="0.25">
      <c r="A13782" s="2">
        <v>40590</v>
      </c>
      <c r="B13782" s="1">
        <v>71910</v>
      </c>
    </row>
    <row r="13783" spans="1:2" x14ac:dyDescent="0.25">
      <c r="A13783" s="2">
        <v>40600</v>
      </c>
      <c r="B13783" s="1">
        <v>22414.351447980003</v>
      </c>
    </row>
    <row r="13784" spans="1:2" x14ac:dyDescent="0.25">
      <c r="A13784" s="2">
        <v>40602</v>
      </c>
      <c r="B13784" s="1">
        <v>23005.241276053308</v>
      </c>
    </row>
    <row r="13785" spans="1:2" x14ac:dyDescent="0.25">
      <c r="A13785" s="2">
        <v>40603</v>
      </c>
      <c r="B13785" s="1">
        <v>397386.77506110008</v>
      </c>
    </row>
    <row r="13786" spans="1:2" x14ac:dyDescent="0.25">
      <c r="A13786" s="2">
        <v>40604</v>
      </c>
      <c r="B13786" s="1">
        <v>27155.819776500004</v>
      </c>
    </row>
    <row r="13787" spans="1:2" x14ac:dyDescent="0.25">
      <c r="A13787" s="2">
        <v>40611</v>
      </c>
      <c r="B13787" s="1">
        <v>8471.0097201944627</v>
      </c>
    </row>
    <row r="13788" spans="1:2" x14ac:dyDescent="0.25">
      <c r="A13788" s="2">
        <v>40631</v>
      </c>
      <c r="B13788" s="1">
        <v>12643.872816212066</v>
      </c>
    </row>
    <row r="13789" spans="1:2" x14ac:dyDescent="0.25">
      <c r="A13789" s="2">
        <v>40633</v>
      </c>
      <c r="B13789" s="1">
        <v>111973.82741583732</v>
      </c>
    </row>
    <row r="13790" spans="1:2" x14ac:dyDescent="0.25">
      <c r="A13790" s="2">
        <v>40634</v>
      </c>
      <c r="B13790" s="1">
        <v>55240.421525146419</v>
      </c>
    </row>
    <row r="13791" spans="1:2" x14ac:dyDescent="0.25">
      <c r="A13791" s="2">
        <v>40642</v>
      </c>
      <c r="B13791" s="1">
        <v>41348.250000000007</v>
      </c>
    </row>
    <row r="13792" spans="1:2" x14ac:dyDescent="0.25">
      <c r="A13792" s="2">
        <v>40643</v>
      </c>
      <c r="B13792" s="1">
        <v>31196.250000000004</v>
      </c>
    </row>
    <row r="13793" spans="1:2" x14ac:dyDescent="0.25">
      <c r="A13793" s="2">
        <v>40645</v>
      </c>
      <c r="B13793" s="1">
        <v>656707.50000000012</v>
      </c>
    </row>
    <row r="13794" spans="1:2" x14ac:dyDescent="0.25">
      <c r="A13794" s="2">
        <v>40646</v>
      </c>
      <c r="B13794" s="1">
        <v>730944.00000000012</v>
      </c>
    </row>
    <row r="13795" spans="1:2" x14ac:dyDescent="0.25">
      <c r="A13795" s="2">
        <v>40647</v>
      </c>
      <c r="B13795" s="1">
        <v>34971.120111445729</v>
      </c>
    </row>
    <row r="13796" spans="1:2" x14ac:dyDescent="0.25">
      <c r="A13796" s="2">
        <v>40648</v>
      </c>
      <c r="B13796" s="1">
        <v>67766.715000000011</v>
      </c>
    </row>
    <row r="13797" spans="1:2" x14ac:dyDescent="0.25">
      <c r="A13797" s="2">
        <v>40649</v>
      </c>
      <c r="B13797" s="1">
        <v>1432057.4487843623</v>
      </c>
    </row>
    <row r="13798" spans="1:2" x14ac:dyDescent="0.25">
      <c r="A13798" s="2">
        <v>40656</v>
      </c>
      <c r="B13798" s="1">
        <v>39215.425176000004</v>
      </c>
    </row>
    <row r="13799" spans="1:2" x14ac:dyDescent="0.25">
      <c r="A13799" s="2">
        <v>40659</v>
      </c>
      <c r="B13799" s="1">
        <v>18506.250000000004</v>
      </c>
    </row>
    <row r="13800" spans="1:2" x14ac:dyDescent="0.25">
      <c r="A13800" s="2">
        <v>40660</v>
      </c>
      <c r="B13800" s="1">
        <v>34600</v>
      </c>
    </row>
    <row r="13801" spans="1:2" x14ac:dyDescent="0.25">
      <c r="A13801" s="2">
        <v>40664</v>
      </c>
      <c r="B13801" s="1">
        <v>953178</v>
      </c>
    </row>
    <row r="13802" spans="1:2" x14ac:dyDescent="0.25">
      <c r="A13802" s="2">
        <v>40665</v>
      </c>
      <c r="B13802" s="1">
        <v>753278.4</v>
      </c>
    </row>
    <row r="13803" spans="1:2" x14ac:dyDescent="0.25">
      <c r="A13803" s="2">
        <v>40668</v>
      </c>
      <c r="B13803" s="1">
        <v>290318.53655593819</v>
      </c>
    </row>
    <row r="13804" spans="1:2" x14ac:dyDescent="0.25">
      <c r="A13804" s="2">
        <v>40673</v>
      </c>
      <c r="B13804" s="1">
        <v>13641.750000000002</v>
      </c>
    </row>
    <row r="13805" spans="1:2" x14ac:dyDescent="0.25">
      <c r="A13805" s="2">
        <v>40676</v>
      </c>
      <c r="B13805" s="1">
        <v>715909.50612000015</v>
      </c>
    </row>
    <row r="13806" spans="1:2" x14ac:dyDescent="0.25">
      <c r="A13806" s="2">
        <v>40678</v>
      </c>
      <c r="B13806" s="1">
        <v>7779969.633823311</v>
      </c>
    </row>
    <row r="13807" spans="1:2" x14ac:dyDescent="0.25">
      <c r="A13807" s="2">
        <v>40679</v>
      </c>
      <c r="B13807" s="1">
        <v>58828.948458778919</v>
      </c>
    </row>
    <row r="13808" spans="1:2" x14ac:dyDescent="0.25">
      <c r="A13808" s="2">
        <v>40680</v>
      </c>
      <c r="B13808" s="1">
        <v>1240910.7136319452</v>
      </c>
    </row>
    <row r="13809" spans="1:2" x14ac:dyDescent="0.25">
      <c r="A13809" s="2">
        <v>40682</v>
      </c>
      <c r="B13809" s="1">
        <v>199317.87576928147</v>
      </c>
    </row>
    <row r="13810" spans="1:2" x14ac:dyDescent="0.25">
      <c r="A13810" s="2">
        <v>40684</v>
      </c>
      <c r="B13810" s="1">
        <v>28574091.25215999</v>
      </c>
    </row>
    <row r="13811" spans="1:2" x14ac:dyDescent="0.25">
      <c r="A13811" s="2">
        <v>40685</v>
      </c>
      <c r="B13811" s="1">
        <v>34368.75</v>
      </c>
    </row>
    <row r="13812" spans="1:2" x14ac:dyDescent="0.25">
      <c r="A13812" s="2">
        <v>40686</v>
      </c>
      <c r="B13812" s="1">
        <v>13349.768535243717</v>
      </c>
    </row>
    <row r="13813" spans="1:2" x14ac:dyDescent="0.25">
      <c r="A13813" s="2">
        <v>40687</v>
      </c>
      <c r="B13813" s="1">
        <v>131709.2277371464</v>
      </c>
    </row>
    <row r="13814" spans="1:2" x14ac:dyDescent="0.25">
      <c r="A13814" s="2">
        <v>40693</v>
      </c>
      <c r="B13814" s="1">
        <v>1454062.5000000002</v>
      </c>
    </row>
    <row r="13815" spans="1:2" x14ac:dyDescent="0.25">
      <c r="A13815" s="2">
        <v>40695</v>
      </c>
      <c r="B13815" s="1">
        <v>18506.250000000004</v>
      </c>
    </row>
    <row r="13816" spans="1:2" x14ac:dyDescent="0.25">
      <c r="A13816" s="2">
        <v>40696</v>
      </c>
      <c r="B13816" s="1">
        <v>26997.187679571249</v>
      </c>
    </row>
    <row r="13817" spans="1:2" x14ac:dyDescent="0.25">
      <c r="A13817" s="2">
        <v>40697</v>
      </c>
      <c r="B13817" s="1">
        <v>72291.757500000007</v>
      </c>
    </row>
    <row r="13818" spans="1:2" x14ac:dyDescent="0.25">
      <c r="A13818" s="2">
        <v>40698</v>
      </c>
      <c r="B13818" s="1">
        <v>396704.60822974233</v>
      </c>
    </row>
    <row r="13819" spans="1:2" x14ac:dyDescent="0.25">
      <c r="A13819" s="2">
        <v>40700</v>
      </c>
      <c r="B13819" s="1">
        <v>506979</v>
      </c>
    </row>
    <row r="13820" spans="1:2" x14ac:dyDescent="0.25">
      <c r="A13820" s="2">
        <v>40701</v>
      </c>
      <c r="B13820" s="1">
        <v>73782.832500000004</v>
      </c>
    </row>
    <row r="13821" spans="1:2" x14ac:dyDescent="0.25">
      <c r="A13821" s="2">
        <v>40703</v>
      </c>
      <c r="B13821" s="1">
        <v>89358.750000000015</v>
      </c>
    </row>
    <row r="13822" spans="1:2" x14ac:dyDescent="0.25">
      <c r="A13822" s="2">
        <v>40704</v>
      </c>
      <c r="B13822" s="1">
        <v>51535.1062607645</v>
      </c>
    </row>
    <row r="13823" spans="1:2" x14ac:dyDescent="0.25">
      <c r="A13823" s="2">
        <v>40707</v>
      </c>
      <c r="B13823" s="1">
        <v>67574.142129399406</v>
      </c>
    </row>
    <row r="13824" spans="1:2" x14ac:dyDescent="0.25">
      <c r="A13824" s="2">
        <v>40709</v>
      </c>
      <c r="B13824" s="1">
        <v>211801.38750000001</v>
      </c>
    </row>
    <row r="13825" spans="1:2" x14ac:dyDescent="0.25">
      <c r="A13825" s="2">
        <v>40710</v>
      </c>
      <c r="B13825" s="1">
        <v>361876.50000000006</v>
      </c>
    </row>
    <row r="13826" spans="1:2" x14ac:dyDescent="0.25">
      <c r="A13826" s="2">
        <v>40711</v>
      </c>
      <c r="B13826" s="1">
        <v>932941.62051771302</v>
      </c>
    </row>
    <row r="13827" spans="1:2" x14ac:dyDescent="0.25">
      <c r="A13827" s="2">
        <v>40713</v>
      </c>
      <c r="B13827" s="1">
        <v>4651131.8232000005</v>
      </c>
    </row>
    <row r="13828" spans="1:2" x14ac:dyDescent="0.25">
      <c r="A13828" s="2">
        <v>40717</v>
      </c>
      <c r="B13828" s="1">
        <v>2210427.5993100004</v>
      </c>
    </row>
    <row r="13829" spans="1:2" x14ac:dyDescent="0.25">
      <c r="A13829" s="2">
        <v>40720</v>
      </c>
      <c r="B13829" s="1">
        <v>117759.20501750002</v>
      </c>
    </row>
    <row r="13830" spans="1:2" x14ac:dyDescent="0.25">
      <c r="A13830" s="2">
        <v>40724</v>
      </c>
      <c r="B13830" s="1">
        <v>1465181.2683383941</v>
      </c>
    </row>
    <row r="13831" spans="1:2" x14ac:dyDescent="0.25">
      <c r="A13831" s="2">
        <v>40728</v>
      </c>
      <c r="B13831" s="1">
        <v>78000</v>
      </c>
    </row>
    <row r="13832" spans="1:2" x14ac:dyDescent="0.25">
      <c r="A13832" s="2">
        <v>40732</v>
      </c>
      <c r="B13832" s="1">
        <v>157285.6154211821</v>
      </c>
    </row>
    <row r="13833" spans="1:2" x14ac:dyDescent="0.25">
      <c r="A13833" s="2">
        <v>40733</v>
      </c>
      <c r="B13833" s="1">
        <v>99178.546230000022</v>
      </c>
    </row>
    <row r="13834" spans="1:2" x14ac:dyDescent="0.25">
      <c r="A13834" s="2">
        <v>40734</v>
      </c>
      <c r="B13834" s="1">
        <v>119698.42500000002</v>
      </c>
    </row>
    <row r="13835" spans="1:2" x14ac:dyDescent="0.25">
      <c r="A13835" s="2">
        <v>40735</v>
      </c>
      <c r="B13835" s="1">
        <v>13379966.336771073</v>
      </c>
    </row>
    <row r="13836" spans="1:2" x14ac:dyDescent="0.25">
      <c r="A13836" s="2">
        <v>40746</v>
      </c>
      <c r="B13836" s="1">
        <v>213033.37500000003</v>
      </c>
    </row>
    <row r="13837" spans="1:2" x14ac:dyDescent="0.25">
      <c r="A13837" s="2">
        <v>40747</v>
      </c>
      <c r="B13837" s="1">
        <v>9632.858800500002</v>
      </c>
    </row>
    <row r="13838" spans="1:2" x14ac:dyDescent="0.25">
      <c r="A13838" s="2">
        <v>40751</v>
      </c>
      <c r="B13838" s="1">
        <v>7010897.233500001</v>
      </c>
    </row>
    <row r="13839" spans="1:2" x14ac:dyDescent="0.25">
      <c r="A13839" s="2">
        <v>40752</v>
      </c>
      <c r="B13839" s="1">
        <v>10937571.668131027</v>
      </c>
    </row>
    <row r="13840" spans="1:2" x14ac:dyDescent="0.25">
      <c r="A13840" s="2">
        <v>40758</v>
      </c>
      <c r="B13840" s="1">
        <v>9822634.0652549025</v>
      </c>
    </row>
    <row r="13841" spans="1:2" x14ac:dyDescent="0.25">
      <c r="A13841" s="2">
        <v>40762</v>
      </c>
      <c r="B13841" s="1">
        <v>42211.170000000006</v>
      </c>
    </row>
    <row r="13842" spans="1:2" x14ac:dyDescent="0.25">
      <c r="A13842" s="2">
        <v>40763</v>
      </c>
      <c r="B13842" s="1">
        <v>4915.26</v>
      </c>
    </row>
    <row r="13843" spans="1:2" x14ac:dyDescent="0.25">
      <c r="A13843" s="2">
        <v>40767</v>
      </c>
      <c r="B13843" s="1">
        <v>42235.283547615887</v>
      </c>
    </row>
    <row r="13844" spans="1:2" x14ac:dyDescent="0.25">
      <c r="A13844" s="2">
        <v>40770</v>
      </c>
      <c r="B13844" s="1">
        <v>933115.22846531111</v>
      </c>
    </row>
    <row r="13845" spans="1:2" x14ac:dyDescent="0.25">
      <c r="A13845" s="2">
        <v>40772</v>
      </c>
      <c r="B13845" s="1">
        <v>1950000</v>
      </c>
    </row>
    <row r="13846" spans="1:2" x14ac:dyDescent="0.25">
      <c r="A13846" s="2">
        <v>40776</v>
      </c>
      <c r="B13846" s="1">
        <v>261272.26397028711</v>
      </c>
    </row>
    <row r="13847" spans="1:2" x14ac:dyDescent="0.25">
      <c r="A13847" s="2">
        <v>40778</v>
      </c>
      <c r="B13847" s="1">
        <v>93311.522846531108</v>
      </c>
    </row>
    <row r="13848" spans="1:2" x14ac:dyDescent="0.25">
      <c r="A13848" s="2">
        <v>40779</v>
      </c>
      <c r="B13848" s="1">
        <v>60277.500000000007</v>
      </c>
    </row>
    <row r="13849" spans="1:2" x14ac:dyDescent="0.25">
      <c r="A13849" s="2">
        <v>40781</v>
      </c>
      <c r="B13849" s="1">
        <v>7614679.379105119</v>
      </c>
    </row>
    <row r="13850" spans="1:2" x14ac:dyDescent="0.25">
      <c r="A13850" s="2">
        <v>40784</v>
      </c>
      <c r="B13850" s="1">
        <v>11262.357021566566</v>
      </c>
    </row>
    <row r="13851" spans="1:2" x14ac:dyDescent="0.25">
      <c r="A13851" s="2">
        <v>40785</v>
      </c>
      <c r="B13851" s="1">
        <v>2626301.2500000005</v>
      </c>
    </row>
    <row r="13852" spans="1:2" x14ac:dyDescent="0.25">
      <c r="A13852" s="2">
        <v>40786</v>
      </c>
      <c r="B13852" s="1">
        <v>749767.50000000012</v>
      </c>
    </row>
    <row r="13853" spans="1:2" x14ac:dyDescent="0.25">
      <c r="A13853" s="2">
        <v>40787</v>
      </c>
      <c r="B13853" s="1">
        <v>28552.500000000004</v>
      </c>
    </row>
    <row r="13854" spans="1:2" x14ac:dyDescent="0.25">
      <c r="A13854" s="2">
        <v>40788</v>
      </c>
      <c r="B13854" s="1">
        <v>3048493.7617638698</v>
      </c>
    </row>
    <row r="13855" spans="1:2" x14ac:dyDescent="0.25">
      <c r="A13855" s="2">
        <v>40790</v>
      </c>
      <c r="B13855" s="1">
        <v>47561.851452214949</v>
      </c>
    </row>
    <row r="13856" spans="1:2" x14ac:dyDescent="0.25">
      <c r="A13856" s="2">
        <v>40793</v>
      </c>
      <c r="B13856" s="1">
        <v>40550.855782223203</v>
      </c>
    </row>
    <row r="13857" spans="1:2" x14ac:dyDescent="0.25">
      <c r="A13857" s="2">
        <v>40799</v>
      </c>
      <c r="B13857" s="1">
        <v>293820.58257247449</v>
      </c>
    </row>
    <row r="13858" spans="1:2" x14ac:dyDescent="0.25">
      <c r="A13858" s="2">
        <v>40801</v>
      </c>
      <c r="B13858" s="1">
        <v>68617.850061251549</v>
      </c>
    </row>
    <row r="13859" spans="1:2" x14ac:dyDescent="0.25">
      <c r="A13859" s="2">
        <v>40806</v>
      </c>
      <c r="B13859" s="1">
        <v>58042.873623571002</v>
      </c>
    </row>
    <row r="13860" spans="1:2" x14ac:dyDescent="0.25">
      <c r="A13860" s="2">
        <v>40807</v>
      </c>
      <c r="B13860" s="1">
        <v>41073.185512431126</v>
      </c>
    </row>
    <row r="13861" spans="1:2" x14ac:dyDescent="0.25">
      <c r="A13861" s="2">
        <v>40808</v>
      </c>
      <c r="B13861" s="1">
        <v>27412.845764778427</v>
      </c>
    </row>
    <row r="13862" spans="1:2" x14ac:dyDescent="0.25">
      <c r="A13862" s="2">
        <v>40810</v>
      </c>
      <c r="B13862" s="1">
        <v>41876.957641043737</v>
      </c>
    </row>
    <row r="13863" spans="1:2" x14ac:dyDescent="0.25">
      <c r="A13863" s="2">
        <v>40816</v>
      </c>
      <c r="B13863" s="1">
        <v>40479.635579322814</v>
      </c>
    </row>
    <row r="13864" spans="1:2" x14ac:dyDescent="0.25">
      <c r="A13864" s="2">
        <v>40818</v>
      </c>
      <c r="B13864" s="1">
        <v>170687.41804512002</v>
      </c>
    </row>
    <row r="13865" spans="1:2" x14ac:dyDescent="0.25">
      <c r="A13865" s="2">
        <v>40819</v>
      </c>
      <c r="B13865" s="1">
        <v>149019.74613954814</v>
      </c>
    </row>
    <row r="13866" spans="1:2" x14ac:dyDescent="0.25">
      <c r="A13866" s="2">
        <v>40820</v>
      </c>
      <c r="B13866" s="1">
        <v>61130.646055455894</v>
      </c>
    </row>
    <row r="13867" spans="1:2" x14ac:dyDescent="0.25">
      <c r="A13867" s="2">
        <v>40821</v>
      </c>
      <c r="B13867" s="1">
        <v>544212.5450535519</v>
      </c>
    </row>
    <row r="13868" spans="1:2" x14ac:dyDescent="0.25">
      <c r="A13868" s="2">
        <v>40830</v>
      </c>
      <c r="B13868" s="1">
        <v>54780.567503606602</v>
      </c>
    </row>
    <row r="13869" spans="1:2" x14ac:dyDescent="0.25">
      <c r="A13869" s="2">
        <v>40831</v>
      </c>
      <c r="B13869" s="1">
        <v>8549.8746750000009</v>
      </c>
    </row>
    <row r="13870" spans="1:2" x14ac:dyDescent="0.25">
      <c r="A13870" s="2">
        <v>40860</v>
      </c>
      <c r="B13870" s="1">
        <v>66005.032491000005</v>
      </c>
    </row>
    <row r="13871" spans="1:2" x14ac:dyDescent="0.25">
      <c r="A13871" s="2">
        <v>40890</v>
      </c>
      <c r="B13871" s="1">
        <v>282669.75</v>
      </c>
    </row>
    <row r="13872" spans="1:2" x14ac:dyDescent="0.25">
      <c r="A13872" s="2">
        <v>40900</v>
      </c>
      <c r="B13872" s="1">
        <v>13656165.99848712</v>
      </c>
    </row>
    <row r="13873" spans="1:2" x14ac:dyDescent="0.25">
      <c r="A13873" s="2">
        <v>40904</v>
      </c>
      <c r="B13873" s="1">
        <v>15039.765000000001</v>
      </c>
    </row>
    <row r="13874" spans="1:2" x14ac:dyDescent="0.25">
      <c r="A13874" s="2">
        <v>40909</v>
      </c>
      <c r="B13874" s="1">
        <v>45895.219055271125</v>
      </c>
    </row>
    <row r="13875" spans="1:2" x14ac:dyDescent="0.25">
      <c r="A13875" s="2">
        <v>40910</v>
      </c>
      <c r="B13875" s="1">
        <v>55040.390137398208</v>
      </c>
    </row>
    <row r="13876" spans="1:2" x14ac:dyDescent="0.25">
      <c r="A13876" s="2">
        <v>40912</v>
      </c>
      <c r="B13876" s="1">
        <v>2140555.3535857331</v>
      </c>
    </row>
    <row r="13877" spans="1:2" x14ac:dyDescent="0.25">
      <c r="A13877" s="2">
        <v>40913</v>
      </c>
      <c r="B13877" s="1">
        <v>25079.632380000003</v>
      </c>
    </row>
    <row r="13878" spans="1:2" x14ac:dyDescent="0.25">
      <c r="A13878" s="2">
        <v>40914</v>
      </c>
      <c r="B13878" s="1">
        <v>35503.496621403261</v>
      </c>
    </row>
    <row r="13879" spans="1:2" x14ac:dyDescent="0.25">
      <c r="A13879" s="2">
        <v>40922</v>
      </c>
      <c r="B13879" s="1">
        <v>10101.240000000002</v>
      </c>
    </row>
    <row r="13880" spans="1:2" x14ac:dyDescent="0.25">
      <c r="A13880" s="2">
        <v>40925</v>
      </c>
      <c r="B13880" s="1">
        <v>31999.239218034585</v>
      </c>
    </row>
    <row r="13881" spans="1:2" x14ac:dyDescent="0.25">
      <c r="A13881" s="2">
        <v>40926</v>
      </c>
      <c r="B13881" s="1">
        <v>60634.281770003116</v>
      </c>
    </row>
    <row r="13882" spans="1:2" x14ac:dyDescent="0.25">
      <c r="A13882" s="2">
        <v>40927</v>
      </c>
      <c r="B13882" s="1">
        <v>94551.417318052903</v>
      </c>
    </row>
    <row r="13883" spans="1:2" x14ac:dyDescent="0.25">
      <c r="A13883" s="2">
        <v>40928</v>
      </c>
      <c r="B13883" s="1">
        <v>4313906.2666469859</v>
      </c>
    </row>
    <row r="13884" spans="1:2" x14ac:dyDescent="0.25">
      <c r="A13884" s="2">
        <v>40931</v>
      </c>
      <c r="B13884" s="1">
        <v>55248.42368979771</v>
      </c>
    </row>
    <row r="13885" spans="1:2" x14ac:dyDescent="0.25">
      <c r="A13885" s="2">
        <v>40933</v>
      </c>
      <c r="B13885" s="1">
        <v>287593.75110979902</v>
      </c>
    </row>
    <row r="13886" spans="1:2" x14ac:dyDescent="0.25">
      <c r="A13886" s="2">
        <v>40934</v>
      </c>
      <c r="B13886" s="1">
        <v>665150.70451969781</v>
      </c>
    </row>
    <row r="13887" spans="1:2" x14ac:dyDescent="0.25">
      <c r="A13887" s="2">
        <v>40935</v>
      </c>
      <c r="B13887" s="1">
        <v>65459.250000000007</v>
      </c>
    </row>
    <row r="13888" spans="1:2" x14ac:dyDescent="0.25">
      <c r="A13888" s="2">
        <v>40938</v>
      </c>
      <c r="B13888" s="1">
        <v>26997.187679571249</v>
      </c>
    </row>
    <row r="13889" spans="1:2" x14ac:dyDescent="0.25">
      <c r="A13889" s="2">
        <v>40943</v>
      </c>
      <c r="B13889" s="1">
        <v>45205.883100000006</v>
      </c>
    </row>
    <row r="13890" spans="1:2" x14ac:dyDescent="0.25">
      <c r="A13890" s="2">
        <v>40946</v>
      </c>
      <c r="B13890" s="1">
        <v>261272.26397028711</v>
      </c>
    </row>
    <row r="13891" spans="1:2" x14ac:dyDescent="0.25">
      <c r="A13891" s="2">
        <v>40947</v>
      </c>
      <c r="B13891" s="1">
        <v>60277.500000000007</v>
      </c>
    </row>
    <row r="13892" spans="1:2" x14ac:dyDescent="0.25">
      <c r="A13892" s="2">
        <v>40948</v>
      </c>
      <c r="B13892" s="1">
        <v>40316.79863789121</v>
      </c>
    </row>
    <row r="13893" spans="1:2" x14ac:dyDescent="0.25">
      <c r="A13893" s="2">
        <v>40949</v>
      </c>
      <c r="B13893" s="1">
        <v>345502.10655000003</v>
      </c>
    </row>
    <row r="13894" spans="1:2" x14ac:dyDescent="0.25">
      <c r="A13894" s="2">
        <v>40950</v>
      </c>
      <c r="B13894" s="1">
        <v>414377.81065687537</v>
      </c>
    </row>
    <row r="13895" spans="1:2" x14ac:dyDescent="0.25">
      <c r="A13895" s="2">
        <v>40951</v>
      </c>
      <c r="B13895" s="1">
        <v>2876292.2541441</v>
      </c>
    </row>
    <row r="13896" spans="1:2" x14ac:dyDescent="0.25">
      <c r="A13896" s="2">
        <v>40954</v>
      </c>
      <c r="B13896" s="1">
        <v>116325.00000000001</v>
      </c>
    </row>
    <row r="13897" spans="1:2" x14ac:dyDescent="0.25">
      <c r="A13897" s="2">
        <v>40955</v>
      </c>
      <c r="B13897" s="1">
        <v>132703.56000000003</v>
      </c>
    </row>
    <row r="13898" spans="1:2" x14ac:dyDescent="0.25">
      <c r="A13898" s="2">
        <v>40958</v>
      </c>
      <c r="B13898" s="1">
        <v>525737.49368220009</v>
      </c>
    </row>
    <row r="13899" spans="1:2" x14ac:dyDescent="0.25">
      <c r="A13899" s="2">
        <v>40959</v>
      </c>
      <c r="B13899" s="1">
        <v>13055320.862887938</v>
      </c>
    </row>
    <row r="13900" spans="1:2" x14ac:dyDescent="0.25">
      <c r="A13900" s="2">
        <v>40960</v>
      </c>
      <c r="B13900" s="1">
        <v>9525</v>
      </c>
    </row>
    <row r="13901" spans="1:2" x14ac:dyDescent="0.25">
      <c r="A13901" s="2">
        <v>40961</v>
      </c>
      <c r="B13901" s="1">
        <v>11896.875000000002</v>
      </c>
    </row>
    <row r="13902" spans="1:2" x14ac:dyDescent="0.25">
      <c r="A13902" s="2">
        <v>40964</v>
      </c>
      <c r="B13902" s="1">
        <v>4547.2500000000009</v>
      </c>
    </row>
    <row r="13903" spans="1:2" x14ac:dyDescent="0.25">
      <c r="A13903" s="2">
        <v>40970</v>
      </c>
      <c r="B13903" s="1">
        <v>2062.125</v>
      </c>
    </row>
    <row r="13904" spans="1:2" x14ac:dyDescent="0.25">
      <c r="A13904" s="2">
        <v>40971</v>
      </c>
      <c r="B13904" s="1">
        <v>1511.1675000000002</v>
      </c>
    </row>
    <row r="13905" spans="1:2" x14ac:dyDescent="0.25">
      <c r="A13905" s="2">
        <v>40972</v>
      </c>
      <c r="B13905" s="1">
        <v>11579.625000000002</v>
      </c>
    </row>
    <row r="13906" spans="1:2" x14ac:dyDescent="0.25">
      <c r="A13906" s="2">
        <v>40973</v>
      </c>
      <c r="B13906" s="1">
        <v>2622.6000000000004</v>
      </c>
    </row>
    <row r="13907" spans="1:2" x14ac:dyDescent="0.25">
      <c r="A13907" s="2">
        <v>40975</v>
      </c>
      <c r="B13907" s="1">
        <v>21773.680839000004</v>
      </c>
    </row>
    <row r="13908" spans="1:2" x14ac:dyDescent="0.25">
      <c r="A13908" s="2">
        <v>40976</v>
      </c>
      <c r="B13908" s="1">
        <v>3556.7478648000006</v>
      </c>
    </row>
    <row r="13909" spans="1:2" x14ac:dyDescent="0.25">
      <c r="A13909" s="2">
        <v>40977</v>
      </c>
      <c r="B13909" s="1">
        <v>2507.9632380000003</v>
      </c>
    </row>
    <row r="13910" spans="1:2" x14ac:dyDescent="0.25">
      <c r="A13910" s="2">
        <v>40978</v>
      </c>
      <c r="B13910" s="1">
        <v>15118.4251005599</v>
      </c>
    </row>
    <row r="13911" spans="1:2" x14ac:dyDescent="0.25">
      <c r="A13911" s="2">
        <v>40979</v>
      </c>
      <c r="B13911" s="1">
        <v>4500</v>
      </c>
    </row>
    <row r="13912" spans="1:2" x14ac:dyDescent="0.25">
      <c r="A13912" s="2">
        <v>40980</v>
      </c>
      <c r="B13912" s="1">
        <v>168714.81371250004</v>
      </c>
    </row>
    <row r="13913" spans="1:2" x14ac:dyDescent="0.25">
      <c r="A13913" s="2">
        <v>40981</v>
      </c>
      <c r="B13913" s="1">
        <v>145159.26827796909</v>
      </c>
    </row>
    <row r="13914" spans="1:2" x14ac:dyDescent="0.25">
      <c r="A13914" s="2">
        <v>40982</v>
      </c>
      <c r="B13914" s="1">
        <v>198217.48357957156</v>
      </c>
    </row>
    <row r="13915" spans="1:2" x14ac:dyDescent="0.25">
      <c r="A13915" s="2">
        <v>40983</v>
      </c>
      <c r="B13915" s="1">
        <v>6047.3700402239601</v>
      </c>
    </row>
    <row r="13916" spans="1:2" x14ac:dyDescent="0.25">
      <c r="A13916" s="2">
        <v>40984</v>
      </c>
      <c r="B13916" s="1">
        <v>3572.2350000000006</v>
      </c>
    </row>
    <row r="13917" spans="1:2" x14ac:dyDescent="0.25">
      <c r="A13917" s="2">
        <v>40985</v>
      </c>
      <c r="B13917" s="1">
        <v>4230</v>
      </c>
    </row>
    <row r="13918" spans="1:2" x14ac:dyDescent="0.25">
      <c r="A13918" s="2">
        <v>40986</v>
      </c>
      <c r="B13918" s="1">
        <v>5380.7211288000008</v>
      </c>
    </row>
    <row r="13919" spans="1:2" x14ac:dyDescent="0.25">
      <c r="A13919" s="2">
        <v>40987</v>
      </c>
      <c r="B13919" s="1">
        <v>25831.933200000003</v>
      </c>
    </row>
    <row r="13920" spans="1:2" x14ac:dyDescent="0.25">
      <c r="A13920" s="2">
        <v>40988</v>
      </c>
      <c r="B13920" s="1">
        <v>3455.6400229851201</v>
      </c>
    </row>
    <row r="13921" spans="1:2" x14ac:dyDescent="0.25">
      <c r="A13921" s="2">
        <v>40989</v>
      </c>
      <c r="B13921" s="1">
        <v>4400</v>
      </c>
    </row>
    <row r="13922" spans="1:2" x14ac:dyDescent="0.25">
      <c r="A13922" s="2">
        <v>40990</v>
      </c>
      <c r="B13922" s="1">
        <v>8924.2425000000003</v>
      </c>
    </row>
    <row r="13923" spans="1:2" x14ac:dyDescent="0.25">
      <c r="A13923" s="2">
        <v>40992</v>
      </c>
      <c r="B13923" s="1">
        <v>8435.8763460000009</v>
      </c>
    </row>
    <row r="13924" spans="1:2" x14ac:dyDescent="0.25">
      <c r="A13924" s="2">
        <v>41010</v>
      </c>
      <c r="B13924" s="1">
        <v>2919869.6715257308</v>
      </c>
    </row>
    <row r="13925" spans="1:2" x14ac:dyDescent="0.25">
      <c r="A13925" s="2">
        <v>41015</v>
      </c>
      <c r="B13925" s="1">
        <v>10259849.610000001</v>
      </c>
    </row>
    <row r="13926" spans="1:2" x14ac:dyDescent="0.25">
      <c r="A13926" s="2">
        <v>41017</v>
      </c>
      <c r="B13926" s="1">
        <v>2919869.6715257308</v>
      </c>
    </row>
    <row r="13927" spans="1:2" x14ac:dyDescent="0.25">
      <c r="A13927" s="2">
        <v>41024</v>
      </c>
      <c r="B13927" s="1">
        <v>10259849.610000001</v>
      </c>
    </row>
    <row r="13928" spans="1:2" x14ac:dyDescent="0.25">
      <c r="A13928" s="2">
        <v>41025</v>
      </c>
      <c r="B13928" s="1">
        <v>10259849.610000001</v>
      </c>
    </row>
    <row r="13929" spans="1:2" x14ac:dyDescent="0.25">
      <c r="A13929" s="2">
        <v>41056</v>
      </c>
      <c r="B13929" s="1">
        <v>10259849.610000001</v>
      </c>
    </row>
    <row r="13930" spans="1:2" x14ac:dyDescent="0.25">
      <c r="A13930" s="2">
        <v>41057</v>
      </c>
      <c r="B13930" s="1">
        <v>10259849.610000001</v>
      </c>
    </row>
    <row r="13931" spans="1:2" x14ac:dyDescent="0.25">
      <c r="A13931" s="2">
        <v>41064</v>
      </c>
      <c r="B13931" s="1">
        <v>6921.3375000000005</v>
      </c>
    </row>
    <row r="13932" spans="1:2" x14ac:dyDescent="0.25">
      <c r="A13932" s="2">
        <v>41066</v>
      </c>
      <c r="B13932" s="1">
        <v>14015.377626838394</v>
      </c>
    </row>
    <row r="13933" spans="1:2" x14ac:dyDescent="0.25">
      <c r="A13933" s="2">
        <v>41067</v>
      </c>
      <c r="B13933" s="1">
        <v>5052.7350000000006</v>
      </c>
    </row>
    <row r="13934" spans="1:2" x14ac:dyDescent="0.25">
      <c r="A13934" s="2">
        <v>41070</v>
      </c>
      <c r="B13934" s="1">
        <v>31586.818165176788</v>
      </c>
    </row>
    <row r="13935" spans="1:2" x14ac:dyDescent="0.25">
      <c r="A13935" s="2">
        <v>41071</v>
      </c>
      <c r="B13935" s="1">
        <v>9063.8325000000004</v>
      </c>
    </row>
    <row r="13936" spans="1:2" x14ac:dyDescent="0.25">
      <c r="A13936" s="2">
        <v>41075</v>
      </c>
      <c r="B13936" s="1">
        <v>15571.709044475116</v>
      </c>
    </row>
    <row r="13937" spans="1:2" x14ac:dyDescent="0.25">
      <c r="A13937" s="2">
        <v>41080</v>
      </c>
      <c r="B13937" s="1">
        <v>22685.667471000004</v>
      </c>
    </row>
    <row r="13938" spans="1:2" x14ac:dyDescent="0.25">
      <c r="A13938" s="2">
        <v>41090</v>
      </c>
      <c r="B13938" s="1">
        <v>641483.15290879027</v>
      </c>
    </row>
    <row r="13939" spans="1:2" x14ac:dyDescent="0.25">
      <c r="A13939" s="2">
        <v>41100</v>
      </c>
      <c r="B13939" s="1">
        <v>81865.309377356622</v>
      </c>
    </row>
    <row r="13940" spans="1:2" x14ac:dyDescent="0.25">
      <c r="A13940" s="2">
        <v>41102</v>
      </c>
      <c r="B13940" s="1">
        <v>3637.5512327893871</v>
      </c>
    </row>
    <row r="13941" spans="1:2" x14ac:dyDescent="0.25">
      <c r="A13941" s="2">
        <v>41103</v>
      </c>
      <c r="B13941" s="1">
        <v>114950.25000000001</v>
      </c>
    </row>
    <row r="13942" spans="1:2" x14ac:dyDescent="0.25">
      <c r="A13942" s="2">
        <v>41122</v>
      </c>
      <c r="B13942" s="1">
        <v>15275.776086000003</v>
      </c>
    </row>
    <row r="13943" spans="1:2" x14ac:dyDescent="0.25">
      <c r="A13943" s="2">
        <v>41131</v>
      </c>
      <c r="B13943" s="1">
        <v>4634025.1495856252</v>
      </c>
    </row>
    <row r="13944" spans="1:2" x14ac:dyDescent="0.25">
      <c r="A13944" s="2">
        <v>41133</v>
      </c>
      <c r="B13944" s="1">
        <v>47027.025000000001</v>
      </c>
    </row>
    <row r="13945" spans="1:2" x14ac:dyDescent="0.25">
      <c r="A13945" s="2">
        <v>41134</v>
      </c>
      <c r="B13945" s="1">
        <v>70000</v>
      </c>
    </row>
    <row r="13946" spans="1:2" x14ac:dyDescent="0.25">
      <c r="A13946" s="2">
        <v>41135</v>
      </c>
      <c r="B13946" s="1">
        <v>232601</v>
      </c>
    </row>
    <row r="13947" spans="1:2" x14ac:dyDescent="0.25">
      <c r="A13947" s="2">
        <v>41138</v>
      </c>
      <c r="B13947" s="1">
        <v>68675.350371508132</v>
      </c>
    </row>
    <row r="13948" spans="1:2" x14ac:dyDescent="0.25">
      <c r="A13948" s="2">
        <v>41139</v>
      </c>
      <c r="B13948" s="1">
        <v>23580.423606844714</v>
      </c>
    </row>
    <row r="13949" spans="1:2" x14ac:dyDescent="0.25">
      <c r="A13949" s="2">
        <v>41144</v>
      </c>
      <c r="B13949" s="1">
        <v>223947.65483167465</v>
      </c>
    </row>
    <row r="13950" spans="1:2" x14ac:dyDescent="0.25">
      <c r="A13950" s="2">
        <v>41145</v>
      </c>
      <c r="B13950" s="1">
        <v>133891.03741050002</v>
      </c>
    </row>
    <row r="13951" spans="1:2" x14ac:dyDescent="0.25">
      <c r="A13951" s="2">
        <v>41160</v>
      </c>
      <c r="B13951" s="1">
        <v>85419.101818163428</v>
      </c>
    </row>
    <row r="13952" spans="1:2" x14ac:dyDescent="0.25">
      <c r="A13952" s="2">
        <v>41161</v>
      </c>
      <c r="B13952" s="1">
        <v>173815.98750000002</v>
      </c>
    </row>
    <row r="13953" spans="1:2" x14ac:dyDescent="0.25">
      <c r="A13953" s="2">
        <v>41162</v>
      </c>
      <c r="B13953" s="1">
        <v>705900</v>
      </c>
    </row>
    <row r="13954" spans="1:2" x14ac:dyDescent="0.25">
      <c r="A13954" s="2">
        <v>41164</v>
      </c>
      <c r="B13954" s="1">
        <v>27243.630667464979</v>
      </c>
    </row>
    <row r="13955" spans="1:2" x14ac:dyDescent="0.25">
      <c r="A13955" s="2">
        <v>41165</v>
      </c>
      <c r="B13955" s="1">
        <v>78000</v>
      </c>
    </row>
    <row r="13956" spans="1:2" x14ac:dyDescent="0.25">
      <c r="A13956" s="2">
        <v>41167</v>
      </c>
      <c r="B13956" s="1">
        <v>30667.500000000004</v>
      </c>
    </row>
    <row r="13957" spans="1:2" x14ac:dyDescent="0.25">
      <c r="A13957" s="2">
        <v>41169</v>
      </c>
      <c r="B13957" s="1">
        <v>399558.37765765452</v>
      </c>
    </row>
    <row r="13958" spans="1:2" x14ac:dyDescent="0.25">
      <c r="A13958" s="2">
        <v>41170</v>
      </c>
      <c r="B13958" s="1">
        <v>20291.702562000002</v>
      </c>
    </row>
    <row r="13959" spans="1:2" x14ac:dyDescent="0.25">
      <c r="A13959" s="2">
        <v>41180</v>
      </c>
      <c r="B13959" s="1">
        <v>676860.38925378828</v>
      </c>
    </row>
    <row r="13960" spans="1:2" x14ac:dyDescent="0.25">
      <c r="A13960" s="2">
        <v>41191</v>
      </c>
      <c r="B13960" s="1">
        <v>78967.045412941967</v>
      </c>
    </row>
    <row r="13961" spans="1:2" x14ac:dyDescent="0.25">
      <c r="A13961" s="2">
        <v>41200</v>
      </c>
      <c r="B13961" s="1">
        <v>61787.09431800001</v>
      </c>
    </row>
    <row r="13962" spans="1:2" x14ac:dyDescent="0.25">
      <c r="A13962" s="2">
        <v>41202</v>
      </c>
      <c r="B13962" s="1">
        <v>596428.39930371556</v>
      </c>
    </row>
    <row r="13963" spans="1:2" x14ac:dyDescent="0.25">
      <c r="A13963" s="2">
        <v>41203</v>
      </c>
      <c r="B13963" s="1">
        <v>80369.602168500016</v>
      </c>
    </row>
    <row r="13964" spans="1:2" x14ac:dyDescent="0.25">
      <c r="A13964" s="2">
        <v>41220</v>
      </c>
      <c r="B13964" s="1">
        <v>28509.030189627239</v>
      </c>
    </row>
    <row r="13965" spans="1:2" x14ac:dyDescent="0.25">
      <c r="A13965" s="2">
        <v>41230</v>
      </c>
      <c r="B13965" s="1">
        <v>107133.35822598879</v>
      </c>
    </row>
    <row r="13966" spans="1:2" x14ac:dyDescent="0.25">
      <c r="A13966" s="2">
        <v>41232</v>
      </c>
      <c r="B13966" s="1">
        <v>194087.9675207847</v>
      </c>
    </row>
    <row r="13967" spans="1:2" x14ac:dyDescent="0.25">
      <c r="A13967" s="2">
        <v>41233</v>
      </c>
      <c r="B13967" s="1">
        <v>16890</v>
      </c>
    </row>
    <row r="13968" spans="1:2" x14ac:dyDescent="0.25">
      <c r="A13968" s="2">
        <v>41240</v>
      </c>
      <c r="B13968" s="1">
        <v>10479.825000000001</v>
      </c>
    </row>
    <row r="13969" spans="1:2" x14ac:dyDescent="0.25">
      <c r="A13969" s="2">
        <v>41244</v>
      </c>
      <c r="B13969" s="1">
        <v>68968.689363014768</v>
      </c>
    </row>
    <row r="13970" spans="1:2" x14ac:dyDescent="0.25">
      <c r="A13970" s="2">
        <v>41272</v>
      </c>
      <c r="B13970" s="1">
        <v>10259849.610000001</v>
      </c>
    </row>
    <row r="13971" spans="1:2" x14ac:dyDescent="0.25">
      <c r="A13971" s="2">
        <v>41274</v>
      </c>
      <c r="B13971" s="1">
        <v>4992.3199457063156</v>
      </c>
    </row>
    <row r="13972" spans="1:2" x14ac:dyDescent="0.25">
      <c r="A13972" s="2">
        <v>41280</v>
      </c>
      <c r="B13972" s="1">
        <v>109659.57750000001</v>
      </c>
    </row>
    <row r="13973" spans="1:2" x14ac:dyDescent="0.25">
      <c r="A13973" s="2">
        <v>41301</v>
      </c>
      <c r="B13973" s="1">
        <v>9893.9700000000012</v>
      </c>
    </row>
    <row r="13974" spans="1:2" x14ac:dyDescent="0.25">
      <c r="A13974" s="2">
        <v>41304</v>
      </c>
      <c r="B13974" s="1">
        <v>17876.321983057434</v>
      </c>
    </row>
    <row r="13975" spans="1:2" x14ac:dyDescent="0.25">
      <c r="A13975" s="2">
        <v>41307</v>
      </c>
      <c r="B13975" s="1">
        <v>26860.500000000004</v>
      </c>
    </row>
    <row r="13976" spans="1:2" x14ac:dyDescent="0.25">
      <c r="A13976" s="2">
        <v>41308</v>
      </c>
      <c r="B13976" s="1">
        <v>30209.557185000005</v>
      </c>
    </row>
    <row r="13977" spans="1:2" x14ac:dyDescent="0.25">
      <c r="A13977" s="2">
        <v>41309</v>
      </c>
      <c r="B13977" s="1">
        <v>304693.22593487293</v>
      </c>
    </row>
    <row r="13978" spans="1:2" x14ac:dyDescent="0.25">
      <c r="A13978" s="2">
        <v>41310</v>
      </c>
      <c r="B13978" s="1">
        <v>107050.72500000001</v>
      </c>
    </row>
    <row r="13979" spans="1:2" x14ac:dyDescent="0.25">
      <c r="A13979" s="2">
        <v>41323</v>
      </c>
      <c r="B13979" s="1">
        <v>3191.9532120000003</v>
      </c>
    </row>
    <row r="13980" spans="1:2" x14ac:dyDescent="0.25">
      <c r="A13980" s="2">
        <v>41324</v>
      </c>
      <c r="B13980" s="1">
        <v>2142.3505801024403</v>
      </c>
    </row>
    <row r="13981" spans="1:2" x14ac:dyDescent="0.25">
      <c r="A13981" s="2">
        <v>41327</v>
      </c>
      <c r="B13981" s="1">
        <v>186623.04569306222</v>
      </c>
    </row>
    <row r="13982" spans="1:2" x14ac:dyDescent="0.25">
      <c r="A13982" s="2">
        <v>41329</v>
      </c>
      <c r="B13982" s="1">
        <v>4859.4937823228247</v>
      </c>
    </row>
    <row r="13983" spans="1:2" x14ac:dyDescent="0.25">
      <c r="A13983" s="2">
        <v>41331</v>
      </c>
      <c r="B13983" s="1">
        <v>13983.394721938654</v>
      </c>
    </row>
    <row r="13984" spans="1:2" x14ac:dyDescent="0.25">
      <c r="A13984" s="2">
        <v>41340</v>
      </c>
      <c r="B13984" s="1">
        <v>80869.986466993621</v>
      </c>
    </row>
    <row r="13985" spans="1:2" x14ac:dyDescent="0.25">
      <c r="A13985" s="2">
        <v>41350</v>
      </c>
      <c r="B13985" s="1">
        <v>1617399.7293398725</v>
      </c>
    </row>
    <row r="13986" spans="1:2" x14ac:dyDescent="0.25">
      <c r="A13986" s="2">
        <v>41360</v>
      </c>
      <c r="B13986" s="1">
        <v>1094855.2013992984</v>
      </c>
    </row>
    <row r="13987" spans="1:2" x14ac:dyDescent="0.25">
      <c r="A13987" s="2">
        <v>41361</v>
      </c>
      <c r="B13987" s="1">
        <v>20305.811677613648</v>
      </c>
    </row>
    <row r="13988" spans="1:2" x14ac:dyDescent="0.25">
      <c r="A13988" s="2">
        <v>41362</v>
      </c>
      <c r="B13988" s="1">
        <v>31166.048630741388</v>
      </c>
    </row>
    <row r="13989" spans="1:2" x14ac:dyDescent="0.25">
      <c r="A13989" s="2">
        <v>41363</v>
      </c>
      <c r="B13989" s="1">
        <v>28202.516218907847</v>
      </c>
    </row>
    <row r="13990" spans="1:2" x14ac:dyDescent="0.25">
      <c r="A13990" s="2">
        <v>41364</v>
      </c>
      <c r="B13990" s="1">
        <v>92191.784572372737</v>
      </c>
    </row>
    <row r="13991" spans="1:2" x14ac:dyDescent="0.25">
      <c r="A13991" s="2">
        <v>41365</v>
      </c>
      <c r="B13991" s="1">
        <v>255051.49578051837</v>
      </c>
    </row>
    <row r="13992" spans="1:2" x14ac:dyDescent="0.25">
      <c r="A13992" s="2">
        <v>41366</v>
      </c>
      <c r="B13992" s="1">
        <v>125930.67435000002</v>
      </c>
    </row>
    <row r="13993" spans="1:2" x14ac:dyDescent="0.25">
      <c r="A13993" s="2">
        <v>41368</v>
      </c>
      <c r="B13993" s="1">
        <v>51972</v>
      </c>
    </row>
    <row r="13994" spans="1:2" x14ac:dyDescent="0.25">
      <c r="A13994" s="2">
        <v>41369</v>
      </c>
      <c r="B13994" s="1">
        <v>670963.97950036556</v>
      </c>
    </row>
    <row r="13995" spans="1:2" x14ac:dyDescent="0.25">
      <c r="A13995" s="2">
        <v>41371</v>
      </c>
      <c r="B13995" s="1">
        <v>232613.18492002253</v>
      </c>
    </row>
    <row r="13996" spans="1:2" x14ac:dyDescent="0.25">
      <c r="A13996" s="2">
        <v>41372</v>
      </c>
      <c r="B13996" s="1">
        <v>50337.000000000007</v>
      </c>
    </row>
    <row r="13997" spans="1:2" x14ac:dyDescent="0.25">
      <c r="A13997" s="2">
        <v>41373</v>
      </c>
      <c r="B13997" s="1">
        <v>1466329.5000000002</v>
      </c>
    </row>
    <row r="13998" spans="1:2" x14ac:dyDescent="0.25">
      <c r="A13998" s="2">
        <v>41375</v>
      </c>
      <c r="B13998" s="1">
        <v>28041.727500000005</v>
      </c>
    </row>
    <row r="13999" spans="1:2" x14ac:dyDescent="0.25">
      <c r="A13999" s="2">
        <v>41378</v>
      </c>
      <c r="B13999" s="1">
        <v>1469345.4464233764</v>
      </c>
    </row>
    <row r="14000" spans="1:2" x14ac:dyDescent="0.25">
      <c r="A14000" s="2">
        <v>41379</v>
      </c>
      <c r="B14000" s="1">
        <v>189606.38968800002</v>
      </c>
    </row>
    <row r="14001" spans="1:2" x14ac:dyDescent="0.25">
      <c r="A14001" s="2">
        <v>41380</v>
      </c>
      <c r="B14001" s="1">
        <v>121612.50000000001</v>
      </c>
    </row>
    <row r="14002" spans="1:2" x14ac:dyDescent="0.25">
      <c r="A14002" s="2">
        <v>41382</v>
      </c>
      <c r="B14002" s="1">
        <v>1430776.6836468102</v>
      </c>
    </row>
    <row r="14003" spans="1:2" x14ac:dyDescent="0.25">
      <c r="A14003" s="2">
        <v>41383</v>
      </c>
      <c r="B14003" s="1">
        <v>104269.50000000001</v>
      </c>
    </row>
    <row r="14004" spans="1:2" x14ac:dyDescent="0.25">
      <c r="A14004" s="2">
        <v>41384</v>
      </c>
      <c r="B14004" s="1">
        <v>69795</v>
      </c>
    </row>
    <row r="14005" spans="1:2" x14ac:dyDescent="0.25">
      <c r="A14005" s="2">
        <v>41386</v>
      </c>
      <c r="B14005" s="1">
        <v>80869.986466993621</v>
      </c>
    </row>
    <row r="14006" spans="1:2" x14ac:dyDescent="0.25">
      <c r="A14006" s="2">
        <v>41389</v>
      </c>
      <c r="B14006" s="1">
        <v>105115.33220128795</v>
      </c>
    </row>
    <row r="14007" spans="1:2" x14ac:dyDescent="0.25">
      <c r="A14007" s="2">
        <v>41391</v>
      </c>
      <c r="B14007" s="1">
        <v>29723.152500000004</v>
      </c>
    </row>
    <row r="14008" spans="1:2" x14ac:dyDescent="0.25">
      <c r="A14008" s="2">
        <v>41392</v>
      </c>
      <c r="B14008" s="1">
        <v>54990.000000000007</v>
      </c>
    </row>
    <row r="14009" spans="1:2" x14ac:dyDescent="0.25">
      <c r="A14009" s="2">
        <v>41402</v>
      </c>
      <c r="B14009" s="1">
        <v>49247.278128000005</v>
      </c>
    </row>
    <row r="14010" spans="1:2" x14ac:dyDescent="0.25">
      <c r="A14010" s="2">
        <v>41403</v>
      </c>
      <c r="B14010" s="1">
        <v>406852.94790000003</v>
      </c>
    </row>
    <row r="14011" spans="1:2" x14ac:dyDescent="0.25">
      <c r="A14011" s="2">
        <v>41404</v>
      </c>
      <c r="B14011" s="1">
        <v>23125.37308428335</v>
      </c>
    </row>
    <row r="14012" spans="1:2" x14ac:dyDescent="0.25">
      <c r="A14012" s="2">
        <v>41405</v>
      </c>
      <c r="B14012" s="1">
        <v>34836.301862704946</v>
      </c>
    </row>
    <row r="14013" spans="1:2" x14ac:dyDescent="0.25">
      <c r="A14013" s="2">
        <v>41406</v>
      </c>
      <c r="B14013" s="1">
        <v>102598.65000000001</v>
      </c>
    </row>
    <row r="14014" spans="1:2" x14ac:dyDescent="0.25">
      <c r="A14014" s="2">
        <v>41408</v>
      </c>
      <c r="B14014" s="1">
        <v>118469.56241036668</v>
      </c>
    </row>
    <row r="14015" spans="1:2" x14ac:dyDescent="0.25">
      <c r="A14015" s="2">
        <v>41410</v>
      </c>
      <c r="B14015" s="1">
        <v>167960.74112375599</v>
      </c>
    </row>
    <row r="14016" spans="1:2" x14ac:dyDescent="0.25">
      <c r="A14016" s="2">
        <v>41411</v>
      </c>
      <c r="B14016" s="1">
        <v>68179.619359865392</v>
      </c>
    </row>
    <row r="14017" spans="1:2" x14ac:dyDescent="0.25">
      <c r="A14017" s="2">
        <v>41412</v>
      </c>
      <c r="B14017" s="1">
        <v>8201.6387910000012</v>
      </c>
    </row>
    <row r="14018" spans="1:2" x14ac:dyDescent="0.25">
      <c r="A14018" s="2">
        <v>41413</v>
      </c>
      <c r="B14018" s="1">
        <v>9119.866320000001</v>
      </c>
    </row>
    <row r="14019" spans="1:2" x14ac:dyDescent="0.25">
      <c r="A14019" s="2">
        <v>41414</v>
      </c>
      <c r="B14019" s="1">
        <v>92654.348116288529</v>
      </c>
    </row>
    <row r="14020" spans="1:2" x14ac:dyDescent="0.25">
      <c r="A14020" s="2">
        <v>41415</v>
      </c>
      <c r="B14020" s="1">
        <v>8872.4250000000011</v>
      </c>
    </row>
    <row r="14021" spans="1:2" x14ac:dyDescent="0.25">
      <c r="A14021" s="2">
        <v>41416</v>
      </c>
      <c r="B14021" s="1">
        <v>17746.965</v>
      </c>
    </row>
    <row r="14022" spans="1:2" x14ac:dyDescent="0.25">
      <c r="A14022" s="2">
        <v>41417</v>
      </c>
      <c r="B14022" s="1">
        <v>119341.57811685729</v>
      </c>
    </row>
    <row r="14023" spans="1:2" x14ac:dyDescent="0.25">
      <c r="A14023" s="2">
        <v>41418</v>
      </c>
      <c r="B14023" s="1">
        <v>396978.61829734687</v>
      </c>
    </row>
    <row r="14024" spans="1:2" x14ac:dyDescent="0.25">
      <c r="A14024" s="2">
        <v>41419</v>
      </c>
      <c r="B14024" s="1">
        <v>3595.5000000000005</v>
      </c>
    </row>
    <row r="14025" spans="1:2" x14ac:dyDescent="0.25">
      <c r="A14025" s="2">
        <v>41420</v>
      </c>
      <c r="B14025" s="1">
        <v>125398.16190000002</v>
      </c>
    </row>
    <row r="14026" spans="1:2" x14ac:dyDescent="0.25">
      <c r="A14026" s="2">
        <v>41421</v>
      </c>
      <c r="B14026" s="1">
        <v>39920.625000000007</v>
      </c>
    </row>
    <row r="14027" spans="1:2" x14ac:dyDescent="0.25">
      <c r="A14027" s="2">
        <v>41431</v>
      </c>
      <c r="B14027" s="1">
        <v>121556.29213574172</v>
      </c>
    </row>
    <row r="14028" spans="1:2" x14ac:dyDescent="0.25">
      <c r="A14028" s="2">
        <v>41434</v>
      </c>
      <c r="B14028" s="1">
        <v>11688.949773</v>
      </c>
    </row>
    <row r="14029" spans="1:2" x14ac:dyDescent="0.25">
      <c r="A14029" s="2">
        <v>41436</v>
      </c>
      <c r="B14029" s="1">
        <v>50764.529194034127</v>
      </c>
    </row>
    <row r="14030" spans="1:2" x14ac:dyDescent="0.25">
      <c r="A14030" s="2">
        <v>41438</v>
      </c>
      <c r="B14030" s="1">
        <v>268006.30695000006</v>
      </c>
    </row>
    <row r="14031" spans="1:2" x14ac:dyDescent="0.25">
      <c r="A14031" s="2">
        <v>41440</v>
      </c>
      <c r="B14031" s="1">
        <v>8808.9750000000004</v>
      </c>
    </row>
    <row r="14032" spans="1:2" x14ac:dyDescent="0.25">
      <c r="A14032" s="2">
        <v>41442</v>
      </c>
      <c r="B14032" s="1">
        <v>58548.389251293811</v>
      </c>
    </row>
    <row r="14033" spans="1:2" x14ac:dyDescent="0.25">
      <c r="A14033" s="2">
        <v>41444</v>
      </c>
      <c r="B14033" s="1">
        <v>348731.09820000001</v>
      </c>
    </row>
    <row r="14034" spans="1:2" x14ac:dyDescent="0.25">
      <c r="A14034" s="2">
        <v>41453</v>
      </c>
      <c r="B14034" s="1">
        <v>25588.075152999238</v>
      </c>
    </row>
    <row r="14035" spans="1:2" x14ac:dyDescent="0.25">
      <c r="A14035" s="2">
        <v>41454</v>
      </c>
      <c r="B14035" s="1">
        <v>38070.000000000007</v>
      </c>
    </row>
    <row r="14036" spans="1:2" x14ac:dyDescent="0.25">
      <c r="A14036" s="2">
        <v>41456</v>
      </c>
      <c r="B14036" s="1">
        <v>2760846.8801887175</v>
      </c>
    </row>
    <row r="14037" spans="1:2" x14ac:dyDescent="0.25">
      <c r="A14037" s="2">
        <v>41459</v>
      </c>
      <c r="B14037" s="1">
        <v>26749.303216005585</v>
      </c>
    </row>
    <row r="14038" spans="1:2" x14ac:dyDescent="0.25">
      <c r="A14038" s="2">
        <v>41462</v>
      </c>
      <c r="B14038" s="1">
        <v>9119.866320000001</v>
      </c>
    </row>
    <row r="14039" spans="1:2" x14ac:dyDescent="0.25">
      <c r="A14039" s="2">
        <v>41464</v>
      </c>
      <c r="B14039" s="1">
        <v>152293.58758210237</v>
      </c>
    </row>
    <row r="14040" spans="1:2" x14ac:dyDescent="0.25">
      <c r="A14040" s="2">
        <v>41468</v>
      </c>
      <c r="B14040" s="1">
        <v>65803.285911373736</v>
      </c>
    </row>
    <row r="14041" spans="1:2" x14ac:dyDescent="0.25">
      <c r="A14041" s="2">
        <v>41470</v>
      </c>
      <c r="B14041" s="1">
        <v>75592.125502799492</v>
      </c>
    </row>
    <row r="14042" spans="1:2" x14ac:dyDescent="0.25">
      <c r="A14042" s="2">
        <v>41471</v>
      </c>
      <c r="B14042" s="1">
        <v>549169.41579278442</v>
      </c>
    </row>
    <row r="14043" spans="1:2" x14ac:dyDescent="0.25">
      <c r="A14043" s="2">
        <v>41472</v>
      </c>
      <c r="B14043" s="1">
        <v>731151.87527574191</v>
      </c>
    </row>
    <row r="14044" spans="1:2" x14ac:dyDescent="0.25">
      <c r="A14044" s="2">
        <v>41473</v>
      </c>
      <c r="B14044" s="1">
        <v>100197.9132326051</v>
      </c>
    </row>
    <row r="14045" spans="1:2" x14ac:dyDescent="0.25">
      <c r="A14045" s="2">
        <v>41474</v>
      </c>
      <c r="B14045" s="1">
        <v>186853.21411608366</v>
      </c>
    </row>
    <row r="14046" spans="1:2" x14ac:dyDescent="0.25">
      <c r="A14046" s="2">
        <v>41475</v>
      </c>
      <c r="B14046" s="1">
        <v>37049.456925000006</v>
      </c>
    </row>
    <row r="14047" spans="1:2" x14ac:dyDescent="0.25">
      <c r="A14047" s="2">
        <v>41476</v>
      </c>
      <c r="B14047" s="1">
        <v>99479.025000000009</v>
      </c>
    </row>
    <row r="14048" spans="1:2" x14ac:dyDescent="0.25">
      <c r="A14048" s="2">
        <v>41481</v>
      </c>
      <c r="B14048" s="1">
        <v>5856.4256512146148</v>
      </c>
    </row>
    <row r="14049" spans="1:2" x14ac:dyDescent="0.25">
      <c r="A14049" s="2">
        <v>41491</v>
      </c>
      <c r="B14049" s="1">
        <v>57231.067345872412</v>
      </c>
    </row>
    <row r="14050" spans="1:2" x14ac:dyDescent="0.25">
      <c r="A14050" s="2">
        <v>41492</v>
      </c>
      <c r="B14050" s="1">
        <v>63451.835535641156</v>
      </c>
    </row>
    <row r="14051" spans="1:2" x14ac:dyDescent="0.25">
      <c r="A14051" s="2">
        <v>41493</v>
      </c>
      <c r="B14051" s="1">
        <v>37772.504448275795</v>
      </c>
    </row>
    <row r="14052" spans="1:2" x14ac:dyDescent="0.25">
      <c r="A14052" s="2">
        <v>41501</v>
      </c>
      <c r="B14052" s="1">
        <v>16422.828020989476</v>
      </c>
    </row>
    <row r="14053" spans="1:2" x14ac:dyDescent="0.25">
      <c r="A14053" s="2">
        <v>41510</v>
      </c>
      <c r="B14053" s="1">
        <v>31851.9</v>
      </c>
    </row>
    <row r="14054" spans="1:2" x14ac:dyDescent="0.25">
      <c r="A14054" s="2">
        <v>41511</v>
      </c>
      <c r="B14054" s="1">
        <v>26272.530000000002</v>
      </c>
    </row>
    <row r="14055" spans="1:2" x14ac:dyDescent="0.25">
      <c r="A14055" s="2">
        <v>41512</v>
      </c>
      <c r="B14055" s="1">
        <v>14235.61927526014</v>
      </c>
    </row>
    <row r="14056" spans="1:2" x14ac:dyDescent="0.25">
      <c r="A14056" s="2">
        <v>41513</v>
      </c>
      <c r="B14056" s="1">
        <v>19177.711028857335</v>
      </c>
    </row>
    <row r="14057" spans="1:2" x14ac:dyDescent="0.25">
      <c r="A14057" s="2">
        <v>41514</v>
      </c>
      <c r="B14057" s="1">
        <v>85042.753434000013</v>
      </c>
    </row>
    <row r="14058" spans="1:2" x14ac:dyDescent="0.25">
      <c r="A14058" s="2">
        <v>41520</v>
      </c>
      <c r="B14058" s="1">
        <v>74098.913850000012</v>
      </c>
    </row>
    <row r="14059" spans="1:2" x14ac:dyDescent="0.25">
      <c r="A14059" s="2">
        <v>41522</v>
      </c>
      <c r="B14059" s="1">
        <v>105753.0592260686</v>
      </c>
    </row>
    <row r="14060" spans="1:2" x14ac:dyDescent="0.25">
      <c r="A14060" s="2">
        <v>41528</v>
      </c>
      <c r="B14060" s="1">
        <v>8671.5</v>
      </c>
    </row>
    <row r="14061" spans="1:2" x14ac:dyDescent="0.25">
      <c r="A14061" s="2">
        <v>41529</v>
      </c>
      <c r="B14061" s="1">
        <v>6921.3375000000005</v>
      </c>
    </row>
    <row r="14062" spans="1:2" x14ac:dyDescent="0.25">
      <c r="A14062" s="2">
        <v>41540</v>
      </c>
      <c r="B14062" s="1">
        <v>108599.15463995922</v>
      </c>
    </row>
    <row r="14063" spans="1:2" x14ac:dyDescent="0.25">
      <c r="A14063" s="2">
        <v>41542</v>
      </c>
      <c r="B14063" s="1">
        <v>21376.842176255439</v>
      </c>
    </row>
    <row r="14064" spans="1:2" x14ac:dyDescent="0.25">
      <c r="A14064" s="2">
        <v>41559</v>
      </c>
      <c r="B14064" s="1">
        <v>36479.465280000004</v>
      </c>
    </row>
    <row r="14065" spans="1:2" x14ac:dyDescent="0.25">
      <c r="A14065" s="2">
        <v>41569</v>
      </c>
      <c r="B14065" s="1">
        <v>36781.965000000004</v>
      </c>
    </row>
    <row r="14066" spans="1:2" x14ac:dyDescent="0.25">
      <c r="A14066" s="2">
        <v>41573</v>
      </c>
      <c r="B14066" s="1">
        <v>7730.481859603291</v>
      </c>
    </row>
    <row r="14067" spans="1:2" x14ac:dyDescent="0.25">
      <c r="A14067" s="2">
        <v>41581</v>
      </c>
      <c r="B14067" s="1">
        <v>10962.483167310482</v>
      </c>
    </row>
    <row r="14068" spans="1:2" x14ac:dyDescent="0.25">
      <c r="A14068" s="2">
        <v>41582</v>
      </c>
      <c r="B14068" s="1">
        <v>50792.038654500007</v>
      </c>
    </row>
    <row r="14069" spans="1:2" x14ac:dyDescent="0.25">
      <c r="A14069" s="2">
        <v>41583</v>
      </c>
      <c r="B14069" s="1">
        <v>348114.18789945875</v>
      </c>
    </row>
    <row r="14070" spans="1:2" x14ac:dyDescent="0.25">
      <c r="A14070" s="2">
        <v>41584</v>
      </c>
      <c r="B14070" s="1">
        <v>6383.9064240000007</v>
      </c>
    </row>
    <row r="14071" spans="1:2" x14ac:dyDescent="0.25">
      <c r="A14071" s="2">
        <v>41586</v>
      </c>
      <c r="B14071" s="1">
        <v>722853.26365112769</v>
      </c>
    </row>
    <row r="14072" spans="1:2" x14ac:dyDescent="0.25">
      <c r="A14072" s="2">
        <v>41594</v>
      </c>
      <c r="B14072" s="1">
        <v>2301.3253234628805</v>
      </c>
    </row>
    <row r="14073" spans="1:2" x14ac:dyDescent="0.25">
      <c r="A14073" s="2">
        <v>41597</v>
      </c>
      <c r="B14073" s="1">
        <v>784861.14710295002</v>
      </c>
    </row>
    <row r="14074" spans="1:2" x14ac:dyDescent="0.25">
      <c r="A14074" s="2">
        <v>41598</v>
      </c>
      <c r="B14074" s="1">
        <v>14249.791125000003</v>
      </c>
    </row>
    <row r="14075" spans="1:2" x14ac:dyDescent="0.25">
      <c r="A14075" s="2">
        <v>41599</v>
      </c>
      <c r="B14075" s="1">
        <v>28230.974934060192</v>
      </c>
    </row>
    <row r="14076" spans="1:2" x14ac:dyDescent="0.25">
      <c r="A14076" s="2">
        <v>41600</v>
      </c>
      <c r="B14076" s="1">
        <v>28881.688895306263</v>
      </c>
    </row>
    <row r="14077" spans="1:2" x14ac:dyDescent="0.25">
      <c r="A14077" s="2">
        <v>41602</v>
      </c>
      <c r="B14077" s="1">
        <v>55986.913707918662</v>
      </c>
    </row>
    <row r="14078" spans="1:2" x14ac:dyDescent="0.25">
      <c r="A14078" s="2">
        <v>41604</v>
      </c>
      <c r="B14078" s="1">
        <v>7187.9008949297131</v>
      </c>
    </row>
    <row r="14079" spans="1:2" x14ac:dyDescent="0.25">
      <c r="A14079" s="2">
        <v>41606</v>
      </c>
      <c r="B14079" s="1">
        <v>15925.166565807976</v>
      </c>
    </row>
    <row r="14080" spans="1:2" x14ac:dyDescent="0.25">
      <c r="A14080" s="2">
        <v>41608</v>
      </c>
      <c r="B14080" s="1">
        <v>10259.849610000001</v>
      </c>
    </row>
    <row r="14081" spans="1:2" x14ac:dyDescent="0.25">
      <c r="A14081" s="2">
        <v>41609</v>
      </c>
      <c r="B14081" s="1">
        <v>13218.750000000002</v>
      </c>
    </row>
    <row r="14082" spans="1:2" x14ac:dyDescent="0.25">
      <c r="A14082" s="2">
        <v>41611</v>
      </c>
      <c r="B14082" s="1">
        <v>25908.750000000004</v>
      </c>
    </row>
    <row r="14083" spans="1:2" x14ac:dyDescent="0.25">
      <c r="A14083" s="2">
        <v>41613</v>
      </c>
      <c r="B14083" s="1">
        <v>10575.305922606858</v>
      </c>
    </row>
    <row r="14084" spans="1:2" x14ac:dyDescent="0.25">
      <c r="A14084" s="2">
        <v>41615</v>
      </c>
      <c r="B14084" s="1">
        <v>54742.760069964919</v>
      </c>
    </row>
    <row r="14085" spans="1:2" x14ac:dyDescent="0.25">
      <c r="A14085" s="2">
        <v>41617</v>
      </c>
      <c r="B14085" s="1">
        <v>105753.0592260686</v>
      </c>
    </row>
    <row r="14086" spans="1:2" x14ac:dyDescent="0.25">
      <c r="A14086" s="2">
        <v>41622</v>
      </c>
      <c r="B14086" s="1">
        <v>52254.452794057419</v>
      </c>
    </row>
    <row r="14087" spans="1:2" x14ac:dyDescent="0.25">
      <c r="A14087" s="2">
        <v>41624</v>
      </c>
      <c r="B14087" s="1">
        <v>39899.415150000008</v>
      </c>
    </row>
    <row r="14088" spans="1:2" x14ac:dyDescent="0.25">
      <c r="A14088" s="2">
        <v>41630</v>
      </c>
      <c r="B14088" s="1">
        <v>35170.335000000006</v>
      </c>
    </row>
    <row r="14089" spans="1:2" x14ac:dyDescent="0.25">
      <c r="A14089" s="2">
        <v>41633</v>
      </c>
      <c r="B14089" s="1">
        <v>370125.00000000006</v>
      </c>
    </row>
    <row r="14090" spans="1:2" x14ac:dyDescent="0.25">
      <c r="A14090" s="2">
        <v>41637</v>
      </c>
      <c r="B14090" s="1">
        <v>506176.60500000004</v>
      </c>
    </row>
    <row r="14091" spans="1:2" x14ac:dyDescent="0.25">
      <c r="A14091" s="2">
        <v>41642</v>
      </c>
      <c r="B14091" s="1">
        <v>975229.82911004545</v>
      </c>
    </row>
    <row r="14092" spans="1:2" x14ac:dyDescent="0.25">
      <c r="A14092" s="2">
        <v>41651</v>
      </c>
      <c r="B14092" s="1">
        <v>13703.103959138101</v>
      </c>
    </row>
    <row r="14093" spans="1:2" x14ac:dyDescent="0.25">
      <c r="A14093" s="2">
        <v>41652</v>
      </c>
      <c r="B14093" s="1">
        <v>57231.067345872412</v>
      </c>
    </row>
    <row r="14094" spans="1:2" x14ac:dyDescent="0.25">
      <c r="A14094" s="2">
        <v>41653</v>
      </c>
      <c r="B14094" s="1">
        <v>21146.690029500005</v>
      </c>
    </row>
    <row r="14095" spans="1:2" x14ac:dyDescent="0.25">
      <c r="A14095" s="2">
        <v>41655</v>
      </c>
      <c r="B14095" s="1">
        <v>211506.11845213719</v>
      </c>
    </row>
    <row r="14096" spans="1:2" x14ac:dyDescent="0.25">
      <c r="A14096" s="2">
        <v>41660</v>
      </c>
      <c r="B14096" s="1">
        <v>62633.475416605295</v>
      </c>
    </row>
    <row r="14097" spans="1:2" x14ac:dyDescent="0.25">
      <c r="A14097" s="2">
        <v>41662</v>
      </c>
      <c r="B14097" s="1">
        <v>9953.2291036299848</v>
      </c>
    </row>
    <row r="14098" spans="1:2" x14ac:dyDescent="0.25">
      <c r="A14098" s="2">
        <v>41666</v>
      </c>
      <c r="B14098" s="1">
        <v>8099.1563038713748</v>
      </c>
    </row>
    <row r="14099" spans="1:2" x14ac:dyDescent="0.25">
      <c r="A14099" s="2">
        <v>41668</v>
      </c>
      <c r="B14099" s="1">
        <v>13063.613198514355</v>
      </c>
    </row>
    <row r="14100" spans="1:2" x14ac:dyDescent="0.25">
      <c r="A14100" s="2">
        <v>41669</v>
      </c>
      <c r="B14100" s="1">
        <v>11197.382741583733</v>
      </c>
    </row>
    <row r="14101" spans="1:2" x14ac:dyDescent="0.25">
      <c r="A14101" s="2">
        <v>41670</v>
      </c>
      <c r="B14101" s="1">
        <v>12584.250000000002</v>
      </c>
    </row>
    <row r="14102" spans="1:2" x14ac:dyDescent="0.25">
      <c r="A14102" s="2">
        <v>41671</v>
      </c>
      <c r="B14102" s="1">
        <v>73405.064639271135</v>
      </c>
    </row>
    <row r="14103" spans="1:2" x14ac:dyDescent="0.25">
      <c r="A14103" s="2">
        <v>41675</v>
      </c>
      <c r="B14103" s="1">
        <v>84602.447380854865</v>
      </c>
    </row>
    <row r="14104" spans="1:2" x14ac:dyDescent="0.25">
      <c r="A14104" s="2">
        <v>41678</v>
      </c>
      <c r="B14104" s="1">
        <v>37224.000000000007</v>
      </c>
    </row>
    <row r="14105" spans="1:2" x14ac:dyDescent="0.25">
      <c r="A14105" s="2">
        <v>41679</v>
      </c>
      <c r="B14105" s="1">
        <v>37224.000000000007</v>
      </c>
    </row>
    <row r="14106" spans="1:2" x14ac:dyDescent="0.25">
      <c r="A14106" s="2">
        <v>41685</v>
      </c>
      <c r="B14106" s="1">
        <v>1705.6881809195465</v>
      </c>
    </row>
    <row r="14107" spans="1:2" x14ac:dyDescent="0.25">
      <c r="A14107" s="2">
        <v>41687</v>
      </c>
      <c r="B14107" s="1">
        <v>157527.45094536003</v>
      </c>
    </row>
    <row r="14108" spans="1:2" x14ac:dyDescent="0.25">
      <c r="A14108" s="2">
        <v>41707</v>
      </c>
      <c r="B14108" s="1">
        <v>260285.58449842731</v>
      </c>
    </row>
    <row r="14109" spans="1:2" x14ac:dyDescent="0.25">
      <c r="A14109" s="2">
        <v>41710</v>
      </c>
      <c r="B14109" s="1">
        <v>69000</v>
      </c>
    </row>
    <row r="14110" spans="1:2" x14ac:dyDescent="0.25">
      <c r="A14110" s="2">
        <v>41726</v>
      </c>
      <c r="B14110" s="1">
        <v>1566000</v>
      </c>
    </row>
    <row r="14111" spans="1:2" x14ac:dyDescent="0.25">
      <c r="A14111" s="2">
        <v>41730</v>
      </c>
      <c r="B14111" s="1">
        <v>43411.008735482181</v>
      </c>
    </row>
    <row r="14112" spans="1:2" x14ac:dyDescent="0.25">
      <c r="A14112" s="2">
        <v>41731</v>
      </c>
      <c r="B14112" s="1">
        <v>1588314.3225364618</v>
      </c>
    </row>
    <row r="14113" spans="1:2" x14ac:dyDescent="0.25">
      <c r="A14113" s="2">
        <v>41732</v>
      </c>
      <c r="B14113" s="1">
        <v>43411.008735482181</v>
      </c>
    </row>
    <row r="14114" spans="1:2" x14ac:dyDescent="0.25">
      <c r="A14114" s="2">
        <v>41734</v>
      </c>
      <c r="B14114" s="1">
        <v>691128.00459702394</v>
      </c>
    </row>
    <row r="14115" spans="1:2" x14ac:dyDescent="0.25">
      <c r="A14115" s="2">
        <v>41735</v>
      </c>
      <c r="B14115" s="1">
        <v>245269.10846967189</v>
      </c>
    </row>
    <row r="14116" spans="1:2" x14ac:dyDescent="0.25">
      <c r="A14116" s="2">
        <v>41736</v>
      </c>
      <c r="B14116" s="1">
        <v>26531.617500000004</v>
      </c>
    </row>
    <row r="14117" spans="1:2" x14ac:dyDescent="0.25">
      <c r="A14117" s="2">
        <v>41738</v>
      </c>
      <c r="B14117" s="1">
        <v>63365.400000000009</v>
      </c>
    </row>
    <row r="14118" spans="1:2" x14ac:dyDescent="0.25">
      <c r="A14118" s="2">
        <v>41739</v>
      </c>
      <c r="B14118" s="1">
        <v>73216.37298699723</v>
      </c>
    </row>
    <row r="14119" spans="1:2" x14ac:dyDescent="0.25">
      <c r="A14119" s="2">
        <v>41740</v>
      </c>
      <c r="B14119" s="1">
        <v>104692.50000000001</v>
      </c>
    </row>
    <row r="14120" spans="1:2" x14ac:dyDescent="0.25">
      <c r="A14120" s="2">
        <v>41743</v>
      </c>
      <c r="B14120" s="1">
        <v>78195.056145393071</v>
      </c>
    </row>
    <row r="14121" spans="1:2" x14ac:dyDescent="0.25">
      <c r="A14121" s="2">
        <v>41744</v>
      </c>
      <c r="B14121" s="1">
        <v>18292.635000000002</v>
      </c>
    </row>
    <row r="14122" spans="1:2" x14ac:dyDescent="0.25">
      <c r="A14122" s="2">
        <v>41745</v>
      </c>
      <c r="B14122" s="1">
        <v>65565</v>
      </c>
    </row>
    <row r="14123" spans="1:2" x14ac:dyDescent="0.25">
      <c r="A14123" s="2">
        <v>41747</v>
      </c>
      <c r="B14123" s="1">
        <v>73760.625000000015</v>
      </c>
    </row>
    <row r="14124" spans="1:2" x14ac:dyDescent="0.25">
      <c r="A14124" s="2">
        <v>41748</v>
      </c>
      <c r="B14124" s="1">
        <v>16391.25</v>
      </c>
    </row>
    <row r="14125" spans="1:2" x14ac:dyDescent="0.25">
      <c r="A14125" s="2">
        <v>41749</v>
      </c>
      <c r="B14125" s="1">
        <v>311434.18088950228</v>
      </c>
    </row>
    <row r="14126" spans="1:2" x14ac:dyDescent="0.25">
      <c r="A14126" s="2">
        <v>41751</v>
      </c>
      <c r="B14126" s="1">
        <v>92908.638135000016</v>
      </c>
    </row>
    <row r="14127" spans="1:2" x14ac:dyDescent="0.25">
      <c r="A14127" s="2">
        <v>41774</v>
      </c>
      <c r="B14127" s="1">
        <v>107169.56163184982</v>
      </c>
    </row>
    <row r="14128" spans="1:2" x14ac:dyDescent="0.25">
      <c r="A14128" s="2">
        <v>41775</v>
      </c>
      <c r="B14128" s="1">
        <v>39920.625000000007</v>
      </c>
    </row>
    <row r="14129" spans="1:2" x14ac:dyDescent="0.25">
      <c r="A14129" s="2">
        <v>41777</v>
      </c>
      <c r="B14129" s="1">
        <v>16391.25</v>
      </c>
    </row>
    <row r="14130" spans="1:2" x14ac:dyDescent="0.25">
      <c r="A14130" s="2">
        <v>41778</v>
      </c>
      <c r="B14130" s="1">
        <v>74649.218277224893</v>
      </c>
    </row>
    <row r="14131" spans="1:2" x14ac:dyDescent="0.25">
      <c r="A14131" s="2">
        <v>41779</v>
      </c>
      <c r="B14131" s="1">
        <v>46033.684604288683</v>
      </c>
    </row>
    <row r="14132" spans="1:2" x14ac:dyDescent="0.25">
      <c r="A14132" s="2">
        <v>41781</v>
      </c>
      <c r="B14132" s="1">
        <v>44915.341626000009</v>
      </c>
    </row>
    <row r="14133" spans="1:2" x14ac:dyDescent="0.25">
      <c r="A14133" s="2">
        <v>41784</v>
      </c>
      <c r="B14133" s="1">
        <v>27359.598960000007</v>
      </c>
    </row>
    <row r="14134" spans="1:2" x14ac:dyDescent="0.25">
      <c r="A14134" s="2">
        <v>41788</v>
      </c>
      <c r="B14134" s="1">
        <v>424256.39054222812</v>
      </c>
    </row>
    <row r="14135" spans="1:2" x14ac:dyDescent="0.25">
      <c r="A14135" s="2">
        <v>41791</v>
      </c>
      <c r="B14135" s="1">
        <v>62045.535681597263</v>
      </c>
    </row>
    <row r="14136" spans="1:2" x14ac:dyDescent="0.25">
      <c r="A14136" s="2">
        <v>41793</v>
      </c>
      <c r="B14136" s="1">
        <v>211506.11845213719</v>
      </c>
    </row>
    <row r="14137" spans="1:2" x14ac:dyDescent="0.25">
      <c r="A14137" s="2">
        <v>41794</v>
      </c>
      <c r="B14137" s="1">
        <v>48116.250000000007</v>
      </c>
    </row>
    <row r="14138" spans="1:2" x14ac:dyDescent="0.25">
      <c r="A14138" s="2">
        <v>41796</v>
      </c>
      <c r="B14138" s="1">
        <v>83542.500000000015</v>
      </c>
    </row>
    <row r="14139" spans="1:2" x14ac:dyDescent="0.25">
      <c r="A14139" s="2">
        <v>41798</v>
      </c>
      <c r="B14139" s="1">
        <v>6921.3375000000005</v>
      </c>
    </row>
    <row r="14140" spans="1:2" x14ac:dyDescent="0.25">
      <c r="A14140" s="2">
        <v>41801</v>
      </c>
      <c r="B14140" s="1">
        <v>130636.13198514355</v>
      </c>
    </row>
    <row r="14141" spans="1:2" x14ac:dyDescent="0.25">
      <c r="A14141" s="2">
        <v>41802</v>
      </c>
      <c r="B14141" s="1">
        <v>2737138.003498246</v>
      </c>
    </row>
    <row r="14142" spans="1:2" x14ac:dyDescent="0.25">
      <c r="A14142" s="2">
        <v>41803</v>
      </c>
      <c r="B14142" s="1">
        <v>4857051.3872076375</v>
      </c>
    </row>
    <row r="14143" spans="1:2" x14ac:dyDescent="0.25">
      <c r="A14143" s="2">
        <v>41810</v>
      </c>
      <c r="B14143" s="1">
        <v>58204.938821098978</v>
      </c>
    </row>
    <row r="14144" spans="1:2" x14ac:dyDescent="0.25">
      <c r="A14144" s="2">
        <v>41820</v>
      </c>
      <c r="B14144" s="1">
        <v>18234.315717850131</v>
      </c>
    </row>
    <row r="14145" spans="1:2" x14ac:dyDescent="0.25">
      <c r="A14145" s="2">
        <v>41840</v>
      </c>
      <c r="B14145" s="1">
        <v>265004.72488414834</v>
      </c>
    </row>
    <row r="14146" spans="1:2" x14ac:dyDescent="0.25">
      <c r="A14146" s="2">
        <v>41841</v>
      </c>
      <c r="B14146" s="1">
        <v>159251.66565807976</v>
      </c>
    </row>
    <row r="14147" spans="1:2" x14ac:dyDescent="0.25">
      <c r="A14147" s="2">
        <v>41856</v>
      </c>
      <c r="B14147" s="1">
        <v>348363.01862704946</v>
      </c>
    </row>
    <row r="14148" spans="1:2" x14ac:dyDescent="0.25">
      <c r="A14148" s="2">
        <v>41858</v>
      </c>
      <c r="B14148" s="1">
        <v>47046.408340500006</v>
      </c>
    </row>
    <row r="14149" spans="1:2" x14ac:dyDescent="0.25">
      <c r="A14149" s="2">
        <v>41859</v>
      </c>
      <c r="B14149" s="1">
        <v>61027.942185000007</v>
      </c>
    </row>
    <row r="14150" spans="1:2" x14ac:dyDescent="0.25">
      <c r="A14150" s="2">
        <v>41860</v>
      </c>
      <c r="B14150" s="1">
        <v>125349.45585300001</v>
      </c>
    </row>
    <row r="14151" spans="1:2" x14ac:dyDescent="0.25">
      <c r="A14151" s="2">
        <v>41861</v>
      </c>
      <c r="B14151" s="1">
        <v>36523.935000000005</v>
      </c>
    </row>
    <row r="14152" spans="1:2" x14ac:dyDescent="0.25">
      <c r="A14152" s="2">
        <v>41863</v>
      </c>
      <c r="B14152" s="1">
        <v>379523.23690680007</v>
      </c>
    </row>
    <row r="14153" spans="1:2" x14ac:dyDescent="0.25">
      <c r="A14153" s="2">
        <v>41875</v>
      </c>
      <c r="B14153" s="1">
        <v>919429.53844781988</v>
      </c>
    </row>
    <row r="14154" spans="1:2" x14ac:dyDescent="0.25">
      <c r="A14154" s="2">
        <v>41878</v>
      </c>
      <c r="B14154" s="1">
        <v>1492984.3655444977</v>
      </c>
    </row>
    <row r="14155" spans="1:2" x14ac:dyDescent="0.25">
      <c r="A14155" s="2">
        <v>41881</v>
      </c>
      <c r="B14155" s="1">
        <v>8335.8293742901133</v>
      </c>
    </row>
    <row r="14156" spans="1:2" x14ac:dyDescent="0.25">
      <c r="A14156" s="2">
        <v>41882</v>
      </c>
      <c r="B14156" s="1">
        <v>21150.611845213716</v>
      </c>
    </row>
    <row r="14157" spans="1:2" x14ac:dyDescent="0.25">
      <c r="A14157" s="2">
        <v>41884</v>
      </c>
      <c r="B14157" s="1">
        <v>248830.72759074962</v>
      </c>
    </row>
    <row r="14158" spans="1:2" x14ac:dyDescent="0.25">
      <c r="A14158" s="2">
        <v>41887</v>
      </c>
      <c r="B14158" s="1">
        <v>43545.377328381182</v>
      </c>
    </row>
    <row r="14159" spans="1:2" x14ac:dyDescent="0.25">
      <c r="A14159" s="2">
        <v>41896</v>
      </c>
      <c r="B14159" s="1">
        <v>8646.867783778549</v>
      </c>
    </row>
    <row r="14160" spans="1:2" x14ac:dyDescent="0.25">
      <c r="A14160" s="2">
        <v>41902</v>
      </c>
      <c r="B14160" s="1">
        <v>248830.72759074962</v>
      </c>
    </row>
    <row r="14161" spans="1:2" x14ac:dyDescent="0.25">
      <c r="A14161" s="2">
        <v>41903</v>
      </c>
      <c r="B14161" s="1">
        <v>211506.11845213719</v>
      </c>
    </row>
    <row r="14162" spans="1:2" x14ac:dyDescent="0.25">
      <c r="A14162" s="2">
        <v>41911</v>
      </c>
      <c r="B14162" s="1">
        <v>149298.43655444979</v>
      </c>
    </row>
    <row r="14163" spans="1:2" x14ac:dyDescent="0.25">
      <c r="A14163" s="2">
        <v>41912</v>
      </c>
      <c r="B14163" s="1">
        <v>16467.390000000003</v>
      </c>
    </row>
    <row r="14164" spans="1:2" x14ac:dyDescent="0.25">
      <c r="A14164" s="2">
        <v>41913</v>
      </c>
      <c r="B14164" s="1">
        <v>12690.000000000002</v>
      </c>
    </row>
    <row r="14165" spans="1:2" x14ac:dyDescent="0.25">
      <c r="A14165" s="2">
        <v>41914</v>
      </c>
      <c r="B14165" s="1">
        <v>42828.750000000007</v>
      </c>
    </row>
    <row r="14166" spans="1:2" x14ac:dyDescent="0.25">
      <c r="A14166" s="2">
        <v>41915</v>
      </c>
      <c r="B14166" s="1">
        <v>59782.590000000004</v>
      </c>
    </row>
    <row r="14167" spans="1:2" x14ac:dyDescent="0.25">
      <c r="A14167" s="2">
        <v>41921</v>
      </c>
      <c r="B14167" s="1">
        <v>7979.8830300000018</v>
      </c>
    </row>
    <row r="14168" spans="1:2" x14ac:dyDescent="0.25">
      <c r="A14168" s="2">
        <v>41926</v>
      </c>
      <c r="B14168" s="1">
        <v>174403.14129812131</v>
      </c>
    </row>
    <row r="14169" spans="1:2" x14ac:dyDescent="0.25">
      <c r="A14169" s="2">
        <v>41928</v>
      </c>
      <c r="B14169" s="1">
        <v>34836.301862704946</v>
      </c>
    </row>
    <row r="14170" spans="1:2" x14ac:dyDescent="0.25">
      <c r="A14170" s="2">
        <v>41929</v>
      </c>
      <c r="B14170" s="1">
        <v>43296.546600790432</v>
      </c>
    </row>
    <row r="14171" spans="1:2" x14ac:dyDescent="0.25">
      <c r="A14171" s="2">
        <v>41930</v>
      </c>
      <c r="B14171" s="1">
        <v>35204.332734160911</v>
      </c>
    </row>
    <row r="14172" spans="1:2" x14ac:dyDescent="0.25">
      <c r="A14172" s="2">
        <v>41931</v>
      </c>
      <c r="B14172" s="1">
        <v>197758.22075274825</v>
      </c>
    </row>
    <row r="14173" spans="1:2" x14ac:dyDescent="0.25">
      <c r="A14173" s="2">
        <v>41932</v>
      </c>
      <c r="B14173" s="1">
        <v>84602.447380854865</v>
      </c>
    </row>
    <row r="14174" spans="1:2" x14ac:dyDescent="0.25">
      <c r="A14174" s="2">
        <v>41933</v>
      </c>
      <c r="B14174" s="1">
        <v>7962.5832829039882</v>
      </c>
    </row>
    <row r="14175" spans="1:2" x14ac:dyDescent="0.25">
      <c r="A14175" s="2">
        <v>41935</v>
      </c>
      <c r="B14175" s="1">
        <v>105690.8515441709</v>
      </c>
    </row>
    <row r="14176" spans="1:2" x14ac:dyDescent="0.25">
      <c r="A14176" s="2">
        <v>41940</v>
      </c>
      <c r="B14176" s="1">
        <v>128147.82470923605</v>
      </c>
    </row>
    <row r="14177" spans="1:2" x14ac:dyDescent="0.25">
      <c r="A14177" s="2">
        <v>41950</v>
      </c>
      <c r="B14177" s="1">
        <v>55986.913707918662</v>
      </c>
    </row>
    <row r="14178" spans="1:2" x14ac:dyDescent="0.25">
      <c r="A14178" s="2">
        <v>41951</v>
      </c>
      <c r="B14178" s="1">
        <v>150542.59019240353</v>
      </c>
    </row>
    <row r="14179" spans="1:2" x14ac:dyDescent="0.25">
      <c r="A14179" s="2">
        <v>41952</v>
      </c>
      <c r="B14179" s="1">
        <v>78381.679191086136</v>
      </c>
    </row>
    <row r="14180" spans="1:2" x14ac:dyDescent="0.25">
      <c r="A14180" s="2">
        <v>41953</v>
      </c>
      <c r="B14180" s="1">
        <v>161739.97293398724</v>
      </c>
    </row>
    <row r="14181" spans="1:2" x14ac:dyDescent="0.25">
      <c r="A14181" s="2">
        <v>41960</v>
      </c>
      <c r="B14181" s="1">
        <v>26500.472488414835</v>
      </c>
    </row>
    <row r="14182" spans="1:2" x14ac:dyDescent="0.25">
      <c r="A14182" s="2">
        <v>41970</v>
      </c>
      <c r="B14182" s="1">
        <v>13063.613198514355</v>
      </c>
    </row>
    <row r="14183" spans="1:2" x14ac:dyDescent="0.25">
      <c r="A14183" s="2">
        <v>41971</v>
      </c>
      <c r="B14183" s="1">
        <v>11819.459560560606</v>
      </c>
    </row>
    <row r="14184" spans="1:2" x14ac:dyDescent="0.25">
      <c r="A14184" s="2">
        <v>41972</v>
      </c>
      <c r="B14184" s="1">
        <v>6269.9080950000007</v>
      </c>
    </row>
    <row r="14185" spans="1:2" x14ac:dyDescent="0.25">
      <c r="A14185" s="2">
        <v>41978</v>
      </c>
      <c r="B14185" s="1">
        <v>153337.50000000003</v>
      </c>
    </row>
    <row r="14186" spans="1:2" x14ac:dyDescent="0.25">
      <c r="A14186" s="2">
        <v>41979</v>
      </c>
      <c r="B14186" s="1">
        <v>683028.67500000005</v>
      </c>
    </row>
    <row r="14187" spans="1:2" x14ac:dyDescent="0.25">
      <c r="A14187" s="2">
        <v>41980</v>
      </c>
      <c r="B14187" s="1">
        <v>33875.955000000002</v>
      </c>
    </row>
    <row r="14188" spans="1:2" x14ac:dyDescent="0.25">
      <c r="A14188" s="2">
        <v>41983</v>
      </c>
      <c r="B14188" s="1">
        <v>21935.917115066524</v>
      </c>
    </row>
    <row r="14189" spans="1:2" x14ac:dyDescent="0.25">
      <c r="A14189" s="2">
        <v>41984</v>
      </c>
      <c r="B14189" s="1">
        <v>36027.022318681644</v>
      </c>
    </row>
    <row r="14190" spans="1:2" x14ac:dyDescent="0.25">
      <c r="A14190" s="2">
        <v>41985</v>
      </c>
      <c r="B14190" s="1">
        <v>27697.12712826502</v>
      </c>
    </row>
    <row r="14191" spans="1:2" x14ac:dyDescent="0.25">
      <c r="A14191" s="2">
        <v>41987</v>
      </c>
      <c r="B14191" s="1">
        <v>1580962.5000000002</v>
      </c>
    </row>
    <row r="14192" spans="1:2" x14ac:dyDescent="0.25">
      <c r="A14192" s="2">
        <v>41989</v>
      </c>
      <c r="B14192" s="1">
        <v>33059.515410000007</v>
      </c>
    </row>
    <row r="14193" spans="1:2" x14ac:dyDescent="0.25">
      <c r="A14193" s="2">
        <v>41990</v>
      </c>
      <c r="B14193" s="1">
        <v>82485.000000000015</v>
      </c>
    </row>
    <row r="14194" spans="1:2" x14ac:dyDescent="0.25">
      <c r="A14194" s="2">
        <v>41994</v>
      </c>
      <c r="B14194" s="1">
        <v>14460.77591639594</v>
      </c>
    </row>
    <row r="14195" spans="1:2" x14ac:dyDescent="0.25">
      <c r="A14195" s="2">
        <v>41995</v>
      </c>
      <c r="B14195" s="1">
        <v>14917.941423000002</v>
      </c>
    </row>
    <row r="14196" spans="1:2" x14ac:dyDescent="0.25">
      <c r="A14196" s="2">
        <v>41996</v>
      </c>
      <c r="B14196" s="1">
        <v>4414.015298880001</v>
      </c>
    </row>
    <row r="14197" spans="1:2" x14ac:dyDescent="0.25">
      <c r="A14197" s="2">
        <v>41999</v>
      </c>
      <c r="B14197" s="1">
        <v>153897.74415000001</v>
      </c>
    </row>
    <row r="14198" spans="1:2" x14ac:dyDescent="0.25">
      <c r="A14198" s="2">
        <v>42000</v>
      </c>
      <c r="B14198" s="1">
        <v>23580.423606844714</v>
      </c>
    </row>
    <row r="14199" spans="1:2" x14ac:dyDescent="0.25">
      <c r="A14199" s="2">
        <v>42003</v>
      </c>
      <c r="B14199" s="1">
        <v>68240.211979784188</v>
      </c>
    </row>
    <row r="14200" spans="1:2" x14ac:dyDescent="0.25">
      <c r="A14200" s="2">
        <v>42006</v>
      </c>
      <c r="B14200" s="1">
        <v>54365.426464864278</v>
      </c>
    </row>
    <row r="14201" spans="1:2" x14ac:dyDescent="0.25">
      <c r="A14201" s="2">
        <v>42015</v>
      </c>
      <c r="B14201" s="1">
        <v>175557.42666000003</v>
      </c>
    </row>
    <row r="14202" spans="1:2" x14ac:dyDescent="0.25">
      <c r="A14202" s="2">
        <v>42022</v>
      </c>
      <c r="B14202" s="1">
        <v>13514.828425879879</v>
      </c>
    </row>
    <row r="14203" spans="1:2" x14ac:dyDescent="0.25">
      <c r="A14203" s="2">
        <v>42025</v>
      </c>
      <c r="B14203" s="1">
        <v>8406715.8213110287</v>
      </c>
    </row>
    <row r="14204" spans="1:2" x14ac:dyDescent="0.25">
      <c r="A14204" s="2">
        <v>42027</v>
      </c>
      <c r="B14204" s="1">
        <v>4472127.3346212646</v>
      </c>
    </row>
    <row r="14205" spans="1:2" x14ac:dyDescent="0.25">
      <c r="A14205" s="2">
        <v>42029</v>
      </c>
      <c r="B14205" s="1">
        <v>42361.307461448341</v>
      </c>
    </row>
    <row r="14206" spans="1:2" x14ac:dyDescent="0.25">
      <c r="A14206" s="2">
        <v>42034</v>
      </c>
      <c r="B14206" s="1">
        <v>10105.951865850002</v>
      </c>
    </row>
    <row r="14207" spans="1:2" x14ac:dyDescent="0.25">
      <c r="A14207" s="2">
        <v>42035</v>
      </c>
      <c r="B14207" s="1">
        <v>41206.368489028137</v>
      </c>
    </row>
    <row r="14208" spans="1:2" x14ac:dyDescent="0.25">
      <c r="A14208" s="2">
        <v>42036</v>
      </c>
      <c r="B14208" s="1">
        <v>82485.000000000015</v>
      </c>
    </row>
    <row r="14209" spans="1:2" x14ac:dyDescent="0.25">
      <c r="A14209" s="2">
        <v>42042</v>
      </c>
      <c r="B14209" s="1">
        <v>32635.807902495118</v>
      </c>
    </row>
    <row r="14210" spans="1:2" x14ac:dyDescent="0.25">
      <c r="A14210" s="2">
        <v>42043</v>
      </c>
      <c r="B14210" s="1">
        <v>25191.765000000003</v>
      </c>
    </row>
    <row r="14211" spans="1:2" x14ac:dyDescent="0.25">
      <c r="A14211" s="2">
        <v>42046</v>
      </c>
      <c r="B14211" s="1">
        <v>42088.500000000007</v>
      </c>
    </row>
    <row r="14212" spans="1:2" x14ac:dyDescent="0.25">
      <c r="A14212" s="2">
        <v>42049</v>
      </c>
      <c r="B14212" s="1">
        <v>31134.944789792546</v>
      </c>
    </row>
    <row r="14213" spans="1:2" x14ac:dyDescent="0.25">
      <c r="A14213" s="2">
        <v>42051</v>
      </c>
      <c r="B14213" s="1">
        <v>318055.33791000006</v>
      </c>
    </row>
    <row r="14214" spans="1:2" x14ac:dyDescent="0.25">
      <c r="A14214" s="2">
        <v>42060</v>
      </c>
      <c r="B14214" s="1">
        <v>7589.3371915178632</v>
      </c>
    </row>
    <row r="14215" spans="1:2" x14ac:dyDescent="0.25">
      <c r="A14215" s="2">
        <v>42061</v>
      </c>
      <c r="B14215" s="1">
        <v>22643.596210758216</v>
      </c>
    </row>
    <row r="14216" spans="1:2" x14ac:dyDescent="0.25">
      <c r="A14216" s="2">
        <v>42062</v>
      </c>
      <c r="B14216" s="1">
        <v>52005.622066466669</v>
      </c>
    </row>
    <row r="14217" spans="1:2" x14ac:dyDescent="0.25">
      <c r="A14217" s="2">
        <v>42063</v>
      </c>
      <c r="B14217" s="1">
        <v>18662.304569306223</v>
      </c>
    </row>
    <row r="14218" spans="1:2" x14ac:dyDescent="0.25">
      <c r="A14218" s="2">
        <v>42064</v>
      </c>
      <c r="B14218" s="1">
        <v>63826.325780665233</v>
      </c>
    </row>
    <row r="14219" spans="1:2" x14ac:dyDescent="0.25">
      <c r="A14219" s="2">
        <v>42065</v>
      </c>
      <c r="B14219" s="1">
        <v>33592.148224751196</v>
      </c>
    </row>
    <row r="14220" spans="1:2" x14ac:dyDescent="0.25">
      <c r="A14220" s="2">
        <v>42066</v>
      </c>
      <c r="B14220" s="1">
        <v>52005.622066466669</v>
      </c>
    </row>
    <row r="14221" spans="1:2" x14ac:dyDescent="0.25">
      <c r="A14221" s="2">
        <v>42067</v>
      </c>
      <c r="B14221" s="1">
        <v>31103.840948843703</v>
      </c>
    </row>
    <row r="14222" spans="1:2" x14ac:dyDescent="0.25">
      <c r="A14222" s="2">
        <v>42068</v>
      </c>
      <c r="B14222" s="1">
        <v>12441.536379537481</v>
      </c>
    </row>
    <row r="14223" spans="1:2" x14ac:dyDescent="0.25">
      <c r="A14223" s="2">
        <v>42069</v>
      </c>
      <c r="B14223" s="1">
        <v>12690.367107128232</v>
      </c>
    </row>
    <row r="14224" spans="1:2" x14ac:dyDescent="0.25">
      <c r="A14224" s="2">
        <v>42070</v>
      </c>
      <c r="B14224" s="1">
        <v>15303.089746831101</v>
      </c>
    </row>
    <row r="14225" spans="1:2" x14ac:dyDescent="0.25">
      <c r="A14225" s="2">
        <v>42071</v>
      </c>
      <c r="B14225" s="1">
        <v>24634.242031484213</v>
      </c>
    </row>
    <row r="14226" spans="1:2" x14ac:dyDescent="0.25">
      <c r="A14226" s="2">
        <v>42072</v>
      </c>
      <c r="B14226" s="1">
        <v>42425.639054222811</v>
      </c>
    </row>
    <row r="14227" spans="1:2" x14ac:dyDescent="0.25">
      <c r="A14227" s="2">
        <v>42073</v>
      </c>
      <c r="B14227" s="1">
        <v>11197.382741583733</v>
      </c>
    </row>
    <row r="14228" spans="1:2" x14ac:dyDescent="0.25">
      <c r="A14228" s="2">
        <v>42074</v>
      </c>
      <c r="B14228" s="1">
        <v>5585.1781871497005</v>
      </c>
    </row>
    <row r="14229" spans="1:2" x14ac:dyDescent="0.25">
      <c r="A14229" s="2">
        <v>42075</v>
      </c>
      <c r="B14229" s="1">
        <v>19035.550660692345</v>
      </c>
    </row>
    <row r="14230" spans="1:2" x14ac:dyDescent="0.25">
      <c r="A14230" s="2">
        <v>42076</v>
      </c>
      <c r="B14230" s="1">
        <v>1692.1509731344709</v>
      </c>
    </row>
    <row r="14231" spans="1:2" x14ac:dyDescent="0.25">
      <c r="A14231" s="2">
        <v>42077</v>
      </c>
      <c r="B14231" s="1">
        <v>7464921.8277224889</v>
      </c>
    </row>
    <row r="14232" spans="1:2" x14ac:dyDescent="0.25">
      <c r="A14232" s="2">
        <v>42078</v>
      </c>
      <c r="B14232" s="1">
        <v>1157062.8832969856</v>
      </c>
    </row>
    <row r="14233" spans="1:2" x14ac:dyDescent="0.25">
      <c r="A14233" s="2">
        <v>42080</v>
      </c>
      <c r="B14233" s="1">
        <v>92940</v>
      </c>
    </row>
    <row r="14234" spans="1:2" x14ac:dyDescent="0.25">
      <c r="A14234" s="2">
        <v>42090</v>
      </c>
      <c r="B14234" s="1">
        <v>1040141.2395917922</v>
      </c>
    </row>
    <row r="14235" spans="1:2" x14ac:dyDescent="0.25">
      <c r="A14235" s="2">
        <v>42091</v>
      </c>
      <c r="B14235" s="1">
        <v>1056577.9943457549</v>
      </c>
    </row>
    <row r="14236" spans="1:2" x14ac:dyDescent="0.25">
      <c r="A14236" s="2">
        <v>42092</v>
      </c>
      <c r="B14236" s="1">
        <v>1682248.6387550891</v>
      </c>
    </row>
    <row r="14237" spans="1:2" x14ac:dyDescent="0.25">
      <c r="A14237" s="2">
        <v>42094</v>
      </c>
      <c r="B14237" s="1">
        <v>14681.012927854228</v>
      </c>
    </row>
    <row r="14238" spans="1:2" x14ac:dyDescent="0.25">
      <c r="A14238" s="2">
        <v>42095</v>
      </c>
      <c r="B14238" s="1">
        <v>7496.6175000000012</v>
      </c>
    </row>
    <row r="14239" spans="1:2" x14ac:dyDescent="0.25">
      <c r="A14239" s="2">
        <v>42096</v>
      </c>
      <c r="B14239" s="1">
        <v>1498337.8160480838</v>
      </c>
    </row>
    <row r="14240" spans="1:2" x14ac:dyDescent="0.25">
      <c r="A14240" s="2">
        <v>42097</v>
      </c>
      <c r="B14240" s="1">
        <v>747479.2770585001</v>
      </c>
    </row>
    <row r="14241" spans="1:2" x14ac:dyDescent="0.25">
      <c r="A14241" s="2">
        <v>42098</v>
      </c>
      <c r="B14241" s="1">
        <v>25588.075152999238</v>
      </c>
    </row>
    <row r="14242" spans="1:2" x14ac:dyDescent="0.25">
      <c r="A14242" s="2">
        <v>42099</v>
      </c>
      <c r="B14242" s="1">
        <v>2484726.2335580639</v>
      </c>
    </row>
    <row r="14243" spans="1:2" x14ac:dyDescent="0.25">
      <c r="A14243" s="2">
        <v>42100</v>
      </c>
      <c r="B14243" s="1">
        <v>308550.10221252951</v>
      </c>
    </row>
    <row r="14244" spans="1:2" x14ac:dyDescent="0.25">
      <c r="A14244" s="2">
        <v>42101</v>
      </c>
      <c r="B14244" s="1">
        <v>388175.93504156941</v>
      </c>
    </row>
    <row r="14245" spans="1:2" x14ac:dyDescent="0.25">
      <c r="A14245" s="2">
        <v>42110</v>
      </c>
      <c r="B14245" s="1">
        <v>91059.604761834824</v>
      </c>
    </row>
    <row r="14246" spans="1:2" x14ac:dyDescent="0.25">
      <c r="A14246" s="2">
        <v>42111</v>
      </c>
      <c r="B14246" s="1">
        <v>77759.602372109264</v>
      </c>
    </row>
    <row r="14247" spans="1:2" x14ac:dyDescent="0.25">
      <c r="A14247" s="2">
        <v>42112</v>
      </c>
      <c r="B14247" s="1">
        <v>37796.062751399746</v>
      </c>
    </row>
    <row r="14248" spans="1:2" x14ac:dyDescent="0.25">
      <c r="A14248" s="2">
        <v>42113</v>
      </c>
      <c r="B14248" s="1">
        <v>30138.750000000004</v>
      </c>
    </row>
    <row r="14249" spans="1:2" x14ac:dyDescent="0.25">
      <c r="A14249" s="2">
        <v>42114</v>
      </c>
      <c r="B14249" s="1">
        <v>140589.36108877353</v>
      </c>
    </row>
    <row r="14250" spans="1:2" x14ac:dyDescent="0.25">
      <c r="A14250" s="2">
        <v>42115</v>
      </c>
      <c r="B14250" s="1">
        <v>110120.82421087309</v>
      </c>
    </row>
    <row r="14251" spans="1:2" x14ac:dyDescent="0.25">
      <c r="A14251" s="2">
        <v>42117</v>
      </c>
      <c r="B14251" s="1">
        <v>1137703.3234200003</v>
      </c>
    </row>
    <row r="14252" spans="1:2" x14ac:dyDescent="0.25">
      <c r="A14252" s="2">
        <v>42118</v>
      </c>
      <c r="B14252" s="1">
        <v>241321.50000000003</v>
      </c>
    </row>
    <row r="14253" spans="1:2" x14ac:dyDescent="0.25">
      <c r="A14253" s="2">
        <v>42119</v>
      </c>
      <c r="B14253" s="1">
        <v>49144.068699173047</v>
      </c>
    </row>
    <row r="14254" spans="1:2" x14ac:dyDescent="0.25">
      <c r="A14254" s="2">
        <v>42120</v>
      </c>
      <c r="B14254" s="1">
        <v>29451.375000000004</v>
      </c>
    </row>
    <row r="14255" spans="1:2" x14ac:dyDescent="0.25">
      <c r="A14255" s="2">
        <v>42121</v>
      </c>
      <c r="B14255" s="1">
        <v>49053.821693934377</v>
      </c>
    </row>
    <row r="14256" spans="1:2" x14ac:dyDescent="0.25">
      <c r="A14256" s="2">
        <v>42122</v>
      </c>
      <c r="B14256" s="1">
        <v>37000</v>
      </c>
    </row>
    <row r="14257" spans="1:2" x14ac:dyDescent="0.25">
      <c r="A14257" s="2">
        <v>42123</v>
      </c>
      <c r="B14257" s="1">
        <v>2369023.5957994848</v>
      </c>
    </row>
    <row r="14258" spans="1:2" x14ac:dyDescent="0.25">
      <c r="A14258" s="2">
        <v>42124</v>
      </c>
      <c r="B14258" s="1">
        <v>8086998.6466993624</v>
      </c>
    </row>
    <row r="14259" spans="1:2" x14ac:dyDescent="0.25">
      <c r="A14259" s="2">
        <v>42131</v>
      </c>
      <c r="B14259" s="1">
        <v>129566.14875784671</v>
      </c>
    </row>
    <row r="14260" spans="1:2" x14ac:dyDescent="0.25">
      <c r="A14260" s="2">
        <v>42140</v>
      </c>
      <c r="B14260" s="1">
        <v>5903166.8698400976</v>
      </c>
    </row>
    <row r="14261" spans="1:2" x14ac:dyDescent="0.25">
      <c r="A14261" s="2">
        <v>42150</v>
      </c>
      <c r="B14261" s="1">
        <v>3856.8762776566191</v>
      </c>
    </row>
    <row r="14262" spans="1:2" x14ac:dyDescent="0.25">
      <c r="A14262" s="2">
        <v>42160</v>
      </c>
      <c r="B14262" s="1">
        <v>105753.0592260686</v>
      </c>
    </row>
    <row r="14263" spans="1:2" x14ac:dyDescent="0.25">
      <c r="A14263" s="2">
        <v>42161</v>
      </c>
      <c r="B14263" s="1">
        <v>28522.381915800004</v>
      </c>
    </row>
    <row r="14264" spans="1:2" x14ac:dyDescent="0.25">
      <c r="A14264" s="2">
        <v>42171</v>
      </c>
      <c r="B14264" s="1">
        <v>4342.0961964585813</v>
      </c>
    </row>
    <row r="14265" spans="1:2" x14ac:dyDescent="0.25">
      <c r="A14265" s="2">
        <v>42172</v>
      </c>
      <c r="B14265" s="1">
        <v>62513.278344000006</v>
      </c>
    </row>
    <row r="14266" spans="1:2" x14ac:dyDescent="0.25">
      <c r="A14266" s="2">
        <v>42173</v>
      </c>
      <c r="B14266" s="1">
        <v>16073.764389000004</v>
      </c>
    </row>
    <row r="14267" spans="1:2" x14ac:dyDescent="0.25">
      <c r="A14267" s="2">
        <v>42174</v>
      </c>
      <c r="B14267" s="1">
        <v>24758.657395279588</v>
      </c>
    </row>
    <row r="14268" spans="1:2" x14ac:dyDescent="0.25">
      <c r="A14268" s="2">
        <v>42175</v>
      </c>
      <c r="B14268" s="1">
        <v>24012.165212507338</v>
      </c>
    </row>
    <row r="14269" spans="1:2" x14ac:dyDescent="0.25">
      <c r="A14269" s="2">
        <v>42176</v>
      </c>
      <c r="B14269" s="1">
        <v>367099.49250000005</v>
      </c>
    </row>
    <row r="14270" spans="1:2" x14ac:dyDescent="0.25">
      <c r="A14270" s="2">
        <v>42180</v>
      </c>
      <c r="B14270" s="1">
        <v>106232.62529163997</v>
      </c>
    </row>
    <row r="14271" spans="1:2" x14ac:dyDescent="0.25">
      <c r="A14271" s="2">
        <v>42190</v>
      </c>
      <c r="B14271" s="1">
        <v>57106.651982077041</v>
      </c>
    </row>
    <row r="14272" spans="1:2" x14ac:dyDescent="0.25">
      <c r="A14272" s="2">
        <v>42192</v>
      </c>
      <c r="B14272" s="1">
        <v>1105554.9226857005</v>
      </c>
    </row>
    <row r="14273" spans="1:2" x14ac:dyDescent="0.25">
      <c r="A14273" s="2">
        <v>42202</v>
      </c>
      <c r="B14273" s="1">
        <v>279934.56853959331</v>
      </c>
    </row>
    <row r="14274" spans="1:2" x14ac:dyDescent="0.25">
      <c r="A14274" s="2">
        <v>42204</v>
      </c>
      <c r="B14274" s="1">
        <v>2749.5000000000005</v>
      </c>
    </row>
    <row r="14275" spans="1:2" x14ac:dyDescent="0.25">
      <c r="A14275" s="2">
        <v>42247</v>
      </c>
      <c r="B14275" s="1">
        <v>4650</v>
      </c>
    </row>
    <row r="14276" spans="1:2" x14ac:dyDescent="0.25">
      <c r="A14276" s="2">
        <v>42249</v>
      </c>
      <c r="B14276" s="1">
        <v>9965.8937884640745</v>
      </c>
    </row>
    <row r="14277" spans="1:2" x14ac:dyDescent="0.25">
      <c r="A14277" s="2">
        <v>42251</v>
      </c>
      <c r="B14277" s="1">
        <v>12457.367235580092</v>
      </c>
    </row>
    <row r="14278" spans="1:2" x14ac:dyDescent="0.25">
      <c r="A14278" s="2">
        <v>42261</v>
      </c>
      <c r="B14278" s="1">
        <v>33840</v>
      </c>
    </row>
    <row r="14279" spans="1:2" x14ac:dyDescent="0.25">
      <c r="A14279" s="2">
        <v>42265</v>
      </c>
      <c r="B14279" s="1">
        <v>154369.37357560574</v>
      </c>
    </row>
    <row r="14280" spans="1:2" x14ac:dyDescent="0.25">
      <c r="A14280" s="2">
        <v>42273</v>
      </c>
      <c r="B14280" s="1">
        <v>50786.255569500012</v>
      </c>
    </row>
    <row r="14281" spans="1:2" x14ac:dyDescent="0.25">
      <c r="A14281" s="2">
        <v>42274</v>
      </c>
      <c r="B14281" s="1">
        <v>172946.7225</v>
      </c>
    </row>
    <row r="14282" spans="1:2" x14ac:dyDescent="0.25">
      <c r="A14282" s="2">
        <v>42286</v>
      </c>
      <c r="B14282" s="1">
        <v>4609.2258771646339</v>
      </c>
    </row>
    <row r="14283" spans="1:2" x14ac:dyDescent="0.25">
      <c r="A14283" s="2">
        <v>42287</v>
      </c>
      <c r="B14283" s="1">
        <v>1598.233510630618</v>
      </c>
    </row>
    <row r="14284" spans="1:2" x14ac:dyDescent="0.25">
      <c r="A14284" s="2">
        <v>42288</v>
      </c>
      <c r="B14284" s="1">
        <v>56857.68710179122</v>
      </c>
    </row>
    <row r="14285" spans="1:2" x14ac:dyDescent="0.25">
      <c r="A14285" s="2">
        <v>42289</v>
      </c>
      <c r="B14285" s="1">
        <v>45386.724712552728</v>
      </c>
    </row>
    <row r="14286" spans="1:2" x14ac:dyDescent="0.25">
      <c r="A14286" s="2">
        <v>42294</v>
      </c>
      <c r="B14286" s="1">
        <v>29783.297448103003</v>
      </c>
    </row>
    <row r="14287" spans="1:2" x14ac:dyDescent="0.25">
      <c r="A14287" s="2">
        <v>42303</v>
      </c>
      <c r="B14287" s="1">
        <v>203646.61492560004</v>
      </c>
    </row>
    <row r="14288" spans="1:2" x14ac:dyDescent="0.25">
      <c r="A14288" s="2">
        <v>42309</v>
      </c>
      <c r="B14288" s="1">
        <v>30779.548830000007</v>
      </c>
    </row>
    <row r="14289" spans="1:2" x14ac:dyDescent="0.25">
      <c r="A14289" s="2">
        <v>42310</v>
      </c>
      <c r="B14289" s="1">
        <v>30779.548830000007</v>
      </c>
    </row>
    <row r="14290" spans="1:2" x14ac:dyDescent="0.25">
      <c r="A14290" s="2">
        <v>42315</v>
      </c>
      <c r="B14290" s="1">
        <v>46105.48418076001</v>
      </c>
    </row>
    <row r="14291" spans="1:2" x14ac:dyDescent="0.25">
      <c r="A14291" s="2">
        <v>42319</v>
      </c>
      <c r="B14291" s="1">
        <v>388254.36892491009</v>
      </c>
    </row>
    <row r="14292" spans="1:2" x14ac:dyDescent="0.25">
      <c r="A14292" s="2">
        <v>42321</v>
      </c>
      <c r="B14292" s="1">
        <v>611316.03926250013</v>
      </c>
    </row>
    <row r="14293" spans="1:2" x14ac:dyDescent="0.25">
      <c r="A14293" s="2">
        <v>42322</v>
      </c>
      <c r="B14293" s="1">
        <v>69054.75</v>
      </c>
    </row>
    <row r="14294" spans="1:2" x14ac:dyDescent="0.25">
      <c r="A14294" s="2">
        <v>42326</v>
      </c>
      <c r="B14294" s="1">
        <v>4427.7525000000005</v>
      </c>
    </row>
    <row r="14295" spans="1:2" x14ac:dyDescent="0.25">
      <c r="A14295" s="2">
        <v>42331</v>
      </c>
      <c r="B14295" s="1">
        <v>387594.31860000006</v>
      </c>
    </row>
    <row r="14296" spans="1:2" x14ac:dyDescent="0.25">
      <c r="A14296" s="2">
        <v>42337</v>
      </c>
      <c r="B14296" s="1">
        <v>20071350.000000004</v>
      </c>
    </row>
    <row r="14297" spans="1:2" x14ac:dyDescent="0.25">
      <c r="A14297" s="2">
        <v>42354</v>
      </c>
      <c r="B14297" s="1">
        <v>255280.09248884217</v>
      </c>
    </row>
    <row r="14298" spans="1:2" x14ac:dyDescent="0.25">
      <c r="A14298" s="2">
        <v>42360</v>
      </c>
      <c r="B14298" s="1">
        <v>2861553.3672936205</v>
      </c>
    </row>
    <row r="14299" spans="1:2" x14ac:dyDescent="0.25">
      <c r="A14299" s="2">
        <v>42370</v>
      </c>
      <c r="B14299" s="1">
        <v>137700</v>
      </c>
    </row>
    <row r="14300" spans="1:2" x14ac:dyDescent="0.25">
      <c r="A14300" s="2">
        <v>42371</v>
      </c>
      <c r="B14300" s="1">
        <v>104633.32095191021</v>
      </c>
    </row>
    <row r="14301" spans="1:2" x14ac:dyDescent="0.25">
      <c r="A14301" s="2">
        <v>42372</v>
      </c>
      <c r="B14301" s="1">
        <v>27993.456853959331</v>
      </c>
    </row>
    <row r="14302" spans="1:2" x14ac:dyDescent="0.25">
      <c r="A14302" s="2">
        <v>42380</v>
      </c>
      <c r="B14302" s="1">
        <v>103635.00000000001</v>
      </c>
    </row>
    <row r="14303" spans="1:2" x14ac:dyDescent="0.25">
      <c r="A14303" s="2">
        <v>42381</v>
      </c>
      <c r="B14303" s="1">
        <v>9891.0214217322973</v>
      </c>
    </row>
    <row r="14304" spans="1:2" x14ac:dyDescent="0.25">
      <c r="A14304" s="2">
        <v>42382</v>
      </c>
      <c r="B14304" s="1">
        <v>55986.913707918662</v>
      </c>
    </row>
    <row r="14305" spans="1:2" x14ac:dyDescent="0.25">
      <c r="A14305" s="2">
        <v>42383</v>
      </c>
      <c r="B14305" s="1">
        <v>29859.687310889956</v>
      </c>
    </row>
    <row r="14306" spans="1:2" x14ac:dyDescent="0.25">
      <c r="A14306" s="2">
        <v>42384</v>
      </c>
      <c r="B14306" s="1">
        <v>143077.66836468104</v>
      </c>
    </row>
    <row r="14307" spans="1:2" x14ac:dyDescent="0.25">
      <c r="A14307" s="2">
        <v>42390</v>
      </c>
      <c r="B14307" s="1">
        <v>80869.986466993621</v>
      </c>
    </row>
    <row r="14308" spans="1:2" x14ac:dyDescent="0.25">
      <c r="A14308" s="2">
        <v>42391</v>
      </c>
      <c r="B14308" s="1">
        <v>81750</v>
      </c>
    </row>
    <row r="14309" spans="1:2" x14ac:dyDescent="0.25">
      <c r="A14309" s="2">
        <v>42400</v>
      </c>
      <c r="B14309" s="1">
        <v>2471308.7593275001</v>
      </c>
    </row>
    <row r="14310" spans="1:2" x14ac:dyDescent="0.25">
      <c r="A14310" s="2">
        <v>42401</v>
      </c>
      <c r="B14310" s="1">
        <v>4230122.3690427439</v>
      </c>
    </row>
    <row r="14311" spans="1:2" x14ac:dyDescent="0.25">
      <c r="A14311" s="2">
        <v>42405</v>
      </c>
      <c r="B14311" s="1">
        <v>776470.61680860247</v>
      </c>
    </row>
    <row r="14312" spans="1:2" x14ac:dyDescent="0.25">
      <c r="A14312" s="2">
        <v>42408</v>
      </c>
      <c r="B14312" s="1">
        <v>263492.55175261537</v>
      </c>
    </row>
    <row r="14313" spans="1:2" x14ac:dyDescent="0.25">
      <c r="A14313" s="2">
        <v>42409</v>
      </c>
      <c r="B14313" s="1">
        <v>754290.00000000012</v>
      </c>
    </row>
    <row r="14314" spans="1:2" x14ac:dyDescent="0.25">
      <c r="A14314" s="2">
        <v>42411</v>
      </c>
      <c r="B14314" s="1">
        <v>149447.84048898681</v>
      </c>
    </row>
    <row r="14315" spans="1:2" x14ac:dyDescent="0.25">
      <c r="A14315" s="2">
        <v>42413</v>
      </c>
      <c r="B14315" s="1">
        <v>59205.884531655945</v>
      </c>
    </row>
    <row r="14316" spans="1:2" x14ac:dyDescent="0.25">
      <c r="A14316" s="2">
        <v>42417</v>
      </c>
      <c r="B14316" s="1">
        <v>7218890.8891486786</v>
      </c>
    </row>
    <row r="14317" spans="1:2" x14ac:dyDescent="0.25">
      <c r="A14317" s="2">
        <v>42418</v>
      </c>
      <c r="B14317" s="1">
        <v>7218890.8891486786</v>
      </c>
    </row>
    <row r="14318" spans="1:2" x14ac:dyDescent="0.25">
      <c r="A14318" s="2">
        <v>42420</v>
      </c>
      <c r="B14318" s="1">
        <v>6077607.0417814283</v>
      </c>
    </row>
    <row r="14319" spans="1:2" x14ac:dyDescent="0.25">
      <c r="A14319" s="2">
        <v>42421</v>
      </c>
      <c r="B14319" s="1">
        <v>3730627.8057925641</v>
      </c>
    </row>
    <row r="14320" spans="1:2" x14ac:dyDescent="0.25">
      <c r="A14320" s="2">
        <v>42422</v>
      </c>
      <c r="B14320" s="1">
        <v>3730627.8057925641</v>
      </c>
    </row>
    <row r="14321" spans="1:2" x14ac:dyDescent="0.25">
      <c r="A14321" s="2">
        <v>42423</v>
      </c>
      <c r="B14321" s="1">
        <v>3730627.8057925641</v>
      </c>
    </row>
    <row r="14322" spans="1:2" x14ac:dyDescent="0.25">
      <c r="A14322" s="2">
        <v>42426</v>
      </c>
      <c r="B14322" s="1">
        <v>173163.46175100002</v>
      </c>
    </row>
    <row r="14323" spans="1:2" x14ac:dyDescent="0.25">
      <c r="A14323" s="2">
        <v>42427</v>
      </c>
      <c r="B14323" s="1">
        <v>1934167.5000000002</v>
      </c>
    </row>
    <row r="14324" spans="1:2" x14ac:dyDescent="0.25">
      <c r="A14324" s="2">
        <v>42428</v>
      </c>
      <c r="B14324" s="1">
        <v>2254951.5723910336</v>
      </c>
    </row>
    <row r="14325" spans="1:2" x14ac:dyDescent="0.25">
      <c r="A14325" s="2">
        <v>42429</v>
      </c>
      <c r="B14325" s="1">
        <v>1948149.2311531557</v>
      </c>
    </row>
    <row r="14326" spans="1:2" x14ac:dyDescent="0.25">
      <c r="A14326" s="2">
        <v>42430</v>
      </c>
      <c r="B14326" s="1">
        <v>1794761.0993077504</v>
      </c>
    </row>
    <row r="14327" spans="1:2" x14ac:dyDescent="0.25">
      <c r="A14327" s="2">
        <v>42431</v>
      </c>
      <c r="B14327" s="1">
        <v>550742.6286632535</v>
      </c>
    </row>
    <row r="14328" spans="1:2" x14ac:dyDescent="0.25">
      <c r="A14328" s="2">
        <v>42433</v>
      </c>
      <c r="B14328" s="1">
        <v>97707.20402710195</v>
      </c>
    </row>
    <row r="14329" spans="1:2" x14ac:dyDescent="0.25">
      <c r="A14329" s="2">
        <v>42435</v>
      </c>
      <c r="B14329" s="1">
        <v>1061512.6308906963</v>
      </c>
    </row>
    <row r="14330" spans="1:2" x14ac:dyDescent="0.25">
      <c r="A14330" s="2">
        <v>42436</v>
      </c>
      <c r="B14330" s="1">
        <v>604373.23081419873</v>
      </c>
    </row>
    <row r="14331" spans="1:2" x14ac:dyDescent="0.25">
      <c r="A14331" s="2">
        <v>42438</v>
      </c>
      <c r="B14331" s="1">
        <v>1185654.4405472702</v>
      </c>
    </row>
    <row r="14332" spans="1:2" x14ac:dyDescent="0.25">
      <c r="A14332" s="2">
        <v>42440</v>
      </c>
      <c r="B14332" s="1">
        <v>843686.88024386321</v>
      </c>
    </row>
    <row r="14333" spans="1:2" x14ac:dyDescent="0.25">
      <c r="A14333" s="2">
        <v>42441</v>
      </c>
      <c r="B14333" s="1">
        <v>843686.88024386321</v>
      </c>
    </row>
    <row r="14334" spans="1:2" x14ac:dyDescent="0.25">
      <c r="A14334" s="2">
        <v>42442</v>
      </c>
      <c r="B14334" s="1">
        <v>843686.88024386321</v>
      </c>
    </row>
    <row r="14335" spans="1:2" x14ac:dyDescent="0.25">
      <c r="A14335" s="2">
        <v>42443</v>
      </c>
      <c r="B14335" s="1">
        <v>392701.78127506992</v>
      </c>
    </row>
    <row r="14336" spans="1:2" x14ac:dyDescent="0.25">
      <c r="A14336" s="2">
        <v>42444</v>
      </c>
      <c r="B14336" s="1">
        <v>392701.78127506992</v>
      </c>
    </row>
    <row r="14337" spans="1:2" x14ac:dyDescent="0.25">
      <c r="A14337" s="2">
        <v>42445</v>
      </c>
      <c r="B14337" s="1">
        <v>285314.44245504617</v>
      </c>
    </row>
    <row r="14338" spans="1:2" x14ac:dyDescent="0.25">
      <c r="A14338" s="2">
        <v>42446</v>
      </c>
      <c r="B14338" s="1">
        <v>392701.78127506992</v>
      </c>
    </row>
    <row r="14339" spans="1:2" x14ac:dyDescent="0.25">
      <c r="A14339" s="2">
        <v>42447</v>
      </c>
      <c r="B14339" s="1">
        <v>285314.44245504617</v>
      </c>
    </row>
    <row r="14340" spans="1:2" x14ac:dyDescent="0.25">
      <c r="A14340" s="2">
        <v>42448</v>
      </c>
      <c r="B14340" s="1">
        <v>285314.44245504617</v>
      </c>
    </row>
    <row r="14341" spans="1:2" x14ac:dyDescent="0.25">
      <c r="A14341" s="2">
        <v>42451</v>
      </c>
      <c r="B14341" s="1">
        <v>1104462.3509092925</v>
      </c>
    </row>
    <row r="14342" spans="1:2" x14ac:dyDescent="0.25">
      <c r="A14342" s="2">
        <v>42452</v>
      </c>
      <c r="B14342" s="1">
        <v>1104462.3509092925</v>
      </c>
    </row>
    <row r="14343" spans="1:2" x14ac:dyDescent="0.25">
      <c r="A14343" s="2">
        <v>42455</v>
      </c>
      <c r="B14343" s="1">
        <v>644271.87782600953</v>
      </c>
    </row>
    <row r="14344" spans="1:2" x14ac:dyDescent="0.25">
      <c r="A14344" s="2">
        <v>42457</v>
      </c>
      <c r="B14344" s="1">
        <v>1595320.0193428302</v>
      </c>
    </row>
    <row r="14345" spans="1:2" x14ac:dyDescent="0.25">
      <c r="A14345" s="2">
        <v>42459</v>
      </c>
      <c r="B14345" s="1">
        <v>705632.34607358498</v>
      </c>
    </row>
    <row r="14346" spans="1:2" x14ac:dyDescent="0.25">
      <c r="A14346" s="2">
        <v>42461</v>
      </c>
      <c r="B14346" s="1">
        <v>460190.473083283</v>
      </c>
    </row>
    <row r="14347" spans="1:2" x14ac:dyDescent="0.25">
      <c r="A14347" s="2">
        <v>42463</v>
      </c>
      <c r="B14347" s="1">
        <v>461921.22910800006</v>
      </c>
    </row>
    <row r="14348" spans="1:2" x14ac:dyDescent="0.25">
      <c r="A14348" s="2">
        <v>42464</v>
      </c>
      <c r="B14348" s="1">
        <v>306802.34123787755</v>
      </c>
    </row>
    <row r="14349" spans="1:2" x14ac:dyDescent="0.25">
      <c r="A14349" s="2">
        <v>42465</v>
      </c>
      <c r="B14349" s="1">
        <v>214748.60009298098</v>
      </c>
    </row>
    <row r="14350" spans="1:2" x14ac:dyDescent="0.25">
      <c r="A14350" s="2">
        <v>42466</v>
      </c>
      <c r="B14350" s="1">
        <v>44459.204672105465</v>
      </c>
    </row>
    <row r="14351" spans="1:2" x14ac:dyDescent="0.25">
      <c r="A14351" s="2">
        <v>42467</v>
      </c>
      <c r="B14351" s="1">
        <v>18228.501121246507</v>
      </c>
    </row>
    <row r="14352" spans="1:2" x14ac:dyDescent="0.25">
      <c r="A14352" s="2">
        <v>42468</v>
      </c>
      <c r="B14352" s="1">
        <v>77137.525553132378</v>
      </c>
    </row>
    <row r="14353" spans="1:2" x14ac:dyDescent="0.25">
      <c r="A14353" s="2">
        <v>42469</v>
      </c>
      <c r="B14353" s="1">
        <v>38987.158421018205</v>
      </c>
    </row>
    <row r="14354" spans="1:2" x14ac:dyDescent="0.25">
      <c r="A14354" s="2">
        <v>42471</v>
      </c>
      <c r="B14354" s="1">
        <v>1533985.6286423211</v>
      </c>
    </row>
    <row r="14355" spans="1:2" x14ac:dyDescent="0.25">
      <c r="A14355" s="2">
        <v>42472</v>
      </c>
      <c r="B14355" s="1">
        <v>644271.87782600953</v>
      </c>
    </row>
    <row r="14356" spans="1:2" x14ac:dyDescent="0.25">
      <c r="A14356" s="2">
        <v>42476</v>
      </c>
      <c r="B14356" s="1">
        <v>460190.473083283</v>
      </c>
    </row>
    <row r="14357" spans="1:2" x14ac:dyDescent="0.25">
      <c r="A14357" s="2">
        <v>42478</v>
      </c>
      <c r="B14357" s="1">
        <v>644271.87782600953</v>
      </c>
    </row>
    <row r="14358" spans="1:2" x14ac:dyDescent="0.25">
      <c r="A14358" s="2">
        <v>42479</v>
      </c>
      <c r="B14358" s="1">
        <v>644271.87782600953</v>
      </c>
    </row>
    <row r="14359" spans="1:2" x14ac:dyDescent="0.25">
      <c r="A14359" s="2">
        <v>42481</v>
      </c>
      <c r="B14359" s="1">
        <v>306802.34123787755</v>
      </c>
    </row>
    <row r="14360" spans="1:2" x14ac:dyDescent="0.25">
      <c r="A14360" s="2">
        <v>42482</v>
      </c>
      <c r="B14360" s="1">
        <v>214748.60009298098</v>
      </c>
    </row>
    <row r="14361" spans="1:2" x14ac:dyDescent="0.25">
      <c r="A14361" s="2">
        <v>42483</v>
      </c>
      <c r="B14361" s="1">
        <v>805816.6341323721</v>
      </c>
    </row>
    <row r="14362" spans="1:2" x14ac:dyDescent="0.25">
      <c r="A14362" s="2">
        <v>42484</v>
      </c>
      <c r="B14362" s="1">
        <v>506513.31288320536</v>
      </c>
    </row>
    <row r="14363" spans="1:2" x14ac:dyDescent="0.25">
      <c r="A14363" s="2">
        <v>42485</v>
      </c>
      <c r="B14363" s="1">
        <v>1091305.9559392696</v>
      </c>
    </row>
    <row r="14364" spans="1:2" x14ac:dyDescent="0.25">
      <c r="A14364" s="2">
        <v>42486</v>
      </c>
      <c r="B14364" s="1">
        <v>978491.62716073752</v>
      </c>
    </row>
    <row r="14365" spans="1:2" x14ac:dyDescent="0.25">
      <c r="A14365" s="2">
        <v>42487</v>
      </c>
      <c r="B14365" s="1">
        <v>1059073.2905739748</v>
      </c>
    </row>
    <row r="14366" spans="1:2" x14ac:dyDescent="0.25">
      <c r="A14366" s="2">
        <v>42488</v>
      </c>
      <c r="B14366" s="1">
        <v>1432051.2755152441</v>
      </c>
    </row>
    <row r="14367" spans="1:2" x14ac:dyDescent="0.25">
      <c r="A14367" s="2">
        <v>42489</v>
      </c>
      <c r="B14367" s="1">
        <v>1369888.2780250327</v>
      </c>
    </row>
    <row r="14368" spans="1:2" x14ac:dyDescent="0.25">
      <c r="A14368" s="2">
        <v>42490</v>
      </c>
      <c r="B14368" s="1">
        <v>863374.96514182724</v>
      </c>
    </row>
    <row r="14369" spans="1:2" x14ac:dyDescent="0.25">
      <c r="A14369" s="2">
        <v>42491</v>
      </c>
      <c r="B14369" s="1">
        <v>1947773.9213599623</v>
      </c>
    </row>
    <row r="14370" spans="1:2" x14ac:dyDescent="0.25">
      <c r="A14370" s="2">
        <v>42492</v>
      </c>
      <c r="B14370" s="1">
        <v>11075990.625000002</v>
      </c>
    </row>
    <row r="14371" spans="1:2" x14ac:dyDescent="0.25">
      <c r="A14371" s="2">
        <v>42493</v>
      </c>
      <c r="B14371" s="1">
        <v>1784308.2612931095</v>
      </c>
    </row>
    <row r="14372" spans="1:2" x14ac:dyDescent="0.25">
      <c r="A14372" s="2">
        <v>42494</v>
      </c>
      <c r="B14372" s="1">
        <v>585713.5763522156</v>
      </c>
    </row>
    <row r="14373" spans="1:2" x14ac:dyDescent="0.25">
      <c r="A14373" s="2">
        <v>42495</v>
      </c>
      <c r="B14373" s="1">
        <v>720234.76724875066</v>
      </c>
    </row>
    <row r="14374" spans="1:2" x14ac:dyDescent="0.25">
      <c r="A14374" s="2">
        <v>42496</v>
      </c>
      <c r="B14374" s="1">
        <v>1735959.2632451674</v>
      </c>
    </row>
    <row r="14375" spans="1:2" x14ac:dyDescent="0.25">
      <c r="A14375" s="2">
        <v>42497</v>
      </c>
      <c r="B14375" s="1">
        <v>1184902.3590221382</v>
      </c>
    </row>
    <row r="14376" spans="1:2" x14ac:dyDescent="0.25">
      <c r="A14376" s="2">
        <v>42498</v>
      </c>
      <c r="B14376" s="1">
        <v>652020.77367510798</v>
      </c>
    </row>
    <row r="14377" spans="1:2" x14ac:dyDescent="0.25">
      <c r="A14377" s="2">
        <v>42499</v>
      </c>
      <c r="B14377" s="1">
        <v>2978298.2797532468</v>
      </c>
    </row>
    <row r="14378" spans="1:2" x14ac:dyDescent="0.25">
      <c r="A14378" s="2">
        <v>42500</v>
      </c>
      <c r="B14378" s="1">
        <v>1939987.1956538928</v>
      </c>
    </row>
    <row r="14379" spans="1:2" x14ac:dyDescent="0.25">
      <c r="A14379" s="2">
        <v>42501</v>
      </c>
      <c r="B14379" s="1">
        <v>2724120.6900154934</v>
      </c>
    </row>
    <row r="14380" spans="1:2" x14ac:dyDescent="0.25">
      <c r="A14380" s="2">
        <v>42502</v>
      </c>
      <c r="B14380" s="1">
        <v>1091305.9559392696</v>
      </c>
    </row>
    <row r="14381" spans="1:2" x14ac:dyDescent="0.25">
      <c r="A14381" s="2">
        <v>42503</v>
      </c>
      <c r="B14381" s="1">
        <v>588476.37624066952</v>
      </c>
    </row>
    <row r="14382" spans="1:2" x14ac:dyDescent="0.25">
      <c r="A14382" s="2">
        <v>42504</v>
      </c>
      <c r="B14382" s="1">
        <v>1735959.2632451674</v>
      </c>
    </row>
    <row r="14383" spans="1:2" x14ac:dyDescent="0.25">
      <c r="A14383" s="2">
        <v>42505</v>
      </c>
      <c r="B14383" s="1">
        <v>1735959.2632451674</v>
      </c>
    </row>
    <row r="14384" spans="1:2" x14ac:dyDescent="0.25">
      <c r="A14384" s="2">
        <v>42506</v>
      </c>
      <c r="B14384" s="1">
        <v>652020.77367510798</v>
      </c>
    </row>
    <row r="14385" spans="1:2" x14ac:dyDescent="0.25">
      <c r="A14385" s="2">
        <v>42507</v>
      </c>
      <c r="B14385" s="1">
        <v>2978298.2797532468</v>
      </c>
    </row>
    <row r="14386" spans="1:2" x14ac:dyDescent="0.25">
      <c r="A14386" s="2">
        <v>42508</v>
      </c>
      <c r="B14386" s="1">
        <v>3174457.0718334704</v>
      </c>
    </row>
    <row r="14387" spans="1:2" x14ac:dyDescent="0.25">
      <c r="A14387" s="2">
        <v>42509</v>
      </c>
      <c r="B14387" s="1">
        <v>2724120.6900154934</v>
      </c>
    </row>
    <row r="14388" spans="1:2" x14ac:dyDescent="0.25">
      <c r="A14388" s="2">
        <v>42510</v>
      </c>
      <c r="B14388" s="1">
        <v>585713.5763522156</v>
      </c>
    </row>
    <row r="14389" spans="1:2" x14ac:dyDescent="0.25">
      <c r="A14389" s="2">
        <v>42511</v>
      </c>
      <c r="B14389" s="1">
        <v>588476.37624066952</v>
      </c>
    </row>
    <row r="14390" spans="1:2" x14ac:dyDescent="0.25">
      <c r="A14390" s="2">
        <v>42512</v>
      </c>
      <c r="B14390" s="1">
        <v>1735959.2632451674</v>
      </c>
    </row>
    <row r="14391" spans="1:2" x14ac:dyDescent="0.25">
      <c r="A14391" s="2">
        <v>42513</v>
      </c>
      <c r="B14391" s="1">
        <v>1735959.2632451674</v>
      </c>
    </row>
    <row r="14392" spans="1:2" x14ac:dyDescent="0.25">
      <c r="A14392" s="2">
        <v>42514</v>
      </c>
      <c r="B14392" s="1">
        <v>652020.77367510798</v>
      </c>
    </row>
    <row r="14393" spans="1:2" x14ac:dyDescent="0.25">
      <c r="A14393" s="2">
        <v>42515</v>
      </c>
      <c r="B14393" s="1">
        <v>2978298.2797532468</v>
      </c>
    </row>
    <row r="14394" spans="1:2" x14ac:dyDescent="0.25">
      <c r="A14394" s="2">
        <v>42516</v>
      </c>
      <c r="B14394" s="1">
        <v>3174457.0718334704</v>
      </c>
    </row>
    <row r="14395" spans="1:2" x14ac:dyDescent="0.25">
      <c r="A14395" s="2">
        <v>42517</v>
      </c>
      <c r="B14395" s="1">
        <v>2732409.0896808547</v>
      </c>
    </row>
    <row r="14396" spans="1:2" x14ac:dyDescent="0.25">
      <c r="A14396" s="2">
        <v>42518</v>
      </c>
      <c r="B14396" s="1">
        <v>681513.66248435271</v>
      </c>
    </row>
    <row r="14397" spans="1:2" x14ac:dyDescent="0.25">
      <c r="A14397" s="2">
        <v>42519</v>
      </c>
      <c r="B14397" s="1">
        <v>546712.05126020883</v>
      </c>
    </row>
    <row r="14398" spans="1:2" x14ac:dyDescent="0.25">
      <c r="A14398" s="2">
        <v>42520</v>
      </c>
      <c r="B14398" s="1">
        <v>1119670.7014607291</v>
      </c>
    </row>
    <row r="14399" spans="1:2" x14ac:dyDescent="0.25">
      <c r="A14399" s="2">
        <v>42522</v>
      </c>
      <c r="B14399" s="1">
        <v>912207.45317024901</v>
      </c>
    </row>
    <row r="14400" spans="1:2" x14ac:dyDescent="0.25">
      <c r="A14400" s="2">
        <v>42523</v>
      </c>
      <c r="B14400" s="1">
        <v>650685.42039568862</v>
      </c>
    </row>
    <row r="14401" spans="1:2" x14ac:dyDescent="0.25">
      <c r="A14401" s="2">
        <v>42524</v>
      </c>
      <c r="B14401" s="1">
        <v>1888235.5837637817</v>
      </c>
    </row>
    <row r="14402" spans="1:2" x14ac:dyDescent="0.25">
      <c r="A14402" s="2">
        <v>42525</v>
      </c>
      <c r="B14402" s="1">
        <v>1337241.1926764697</v>
      </c>
    </row>
    <row r="14403" spans="1:2" x14ac:dyDescent="0.25">
      <c r="A14403" s="2">
        <v>42526</v>
      </c>
      <c r="B14403" s="1">
        <v>1200275.3882063702</v>
      </c>
    </row>
    <row r="14404" spans="1:2" x14ac:dyDescent="0.25">
      <c r="A14404" s="2">
        <v>42527</v>
      </c>
      <c r="B14404" s="1">
        <v>3357354.4244491151</v>
      </c>
    </row>
    <row r="14405" spans="1:2" x14ac:dyDescent="0.25">
      <c r="A14405" s="2">
        <v>42528</v>
      </c>
      <c r="B14405" s="1">
        <v>2454034.5000000005</v>
      </c>
    </row>
    <row r="14406" spans="1:2" x14ac:dyDescent="0.25">
      <c r="A14406" s="2">
        <v>42530</v>
      </c>
      <c r="B14406" s="1">
        <v>105753.0592260686</v>
      </c>
    </row>
    <row r="14407" spans="1:2" x14ac:dyDescent="0.25">
      <c r="A14407" s="2">
        <v>42531</v>
      </c>
      <c r="B14407" s="1">
        <v>8988.75</v>
      </c>
    </row>
    <row r="14408" spans="1:2" x14ac:dyDescent="0.25">
      <c r="A14408" s="2">
        <v>42532</v>
      </c>
      <c r="B14408" s="1">
        <v>135115.08508177704</v>
      </c>
    </row>
    <row r="14409" spans="1:2" x14ac:dyDescent="0.25">
      <c r="A14409" s="2">
        <v>42533</v>
      </c>
      <c r="B14409" s="1">
        <v>81492.063285970507</v>
      </c>
    </row>
    <row r="14410" spans="1:2" x14ac:dyDescent="0.25">
      <c r="A14410" s="2">
        <v>42534</v>
      </c>
      <c r="B14410" s="1">
        <v>23240.789956976016</v>
      </c>
    </row>
    <row r="14411" spans="1:2" x14ac:dyDescent="0.25">
      <c r="A14411" s="2">
        <v>42535</v>
      </c>
      <c r="B14411" s="1">
        <v>57479.898073463162</v>
      </c>
    </row>
    <row r="14412" spans="1:2" x14ac:dyDescent="0.25">
      <c r="A14412" s="2">
        <v>42536</v>
      </c>
      <c r="B14412" s="1">
        <v>8086.9986466993623</v>
      </c>
    </row>
    <row r="14413" spans="1:2" x14ac:dyDescent="0.25">
      <c r="A14413" s="2">
        <v>42541</v>
      </c>
      <c r="B14413" s="1">
        <v>60277.500000000007</v>
      </c>
    </row>
    <row r="14414" spans="1:2" x14ac:dyDescent="0.25">
      <c r="A14414" s="2">
        <v>42560</v>
      </c>
      <c r="B14414" s="1">
        <v>8055040.7878843136</v>
      </c>
    </row>
    <row r="14415" spans="1:2" x14ac:dyDescent="0.25">
      <c r="A14415" s="2">
        <v>42561</v>
      </c>
      <c r="B14415" s="1">
        <v>2375.75251580227</v>
      </c>
    </row>
    <row r="14416" spans="1:2" x14ac:dyDescent="0.25">
      <c r="A14416" s="2">
        <v>42562</v>
      </c>
      <c r="B14416" s="1">
        <v>322854.75000000006</v>
      </c>
    </row>
    <row r="14417" spans="1:2" x14ac:dyDescent="0.25">
      <c r="A14417" s="2">
        <v>42570</v>
      </c>
      <c r="B14417" s="1">
        <v>6228.6836177900459</v>
      </c>
    </row>
    <row r="14418" spans="1:2" x14ac:dyDescent="0.25">
      <c r="A14418" s="2">
        <v>42580</v>
      </c>
      <c r="B14418" s="1">
        <v>149488.40682696112</v>
      </c>
    </row>
    <row r="14419" spans="1:2" x14ac:dyDescent="0.25">
      <c r="A14419" s="2">
        <v>42581</v>
      </c>
      <c r="B14419" s="1">
        <v>311434.18088950228</v>
      </c>
    </row>
    <row r="14420" spans="1:2" x14ac:dyDescent="0.25">
      <c r="A14420" s="2">
        <v>42620</v>
      </c>
      <c r="B14420" s="1">
        <v>310935.88620007911</v>
      </c>
    </row>
    <row r="14421" spans="1:2" x14ac:dyDescent="0.25">
      <c r="A14421" s="2">
        <v>42621</v>
      </c>
      <c r="B14421" s="1">
        <v>233600.55040159789</v>
      </c>
    </row>
    <row r="14422" spans="1:2" x14ac:dyDescent="0.25">
      <c r="A14422" s="2">
        <v>42622</v>
      </c>
      <c r="B14422" s="1">
        <v>1705.6881809195465</v>
      </c>
    </row>
    <row r="14423" spans="1:2" x14ac:dyDescent="0.25">
      <c r="A14423" s="2">
        <v>42623</v>
      </c>
      <c r="B14423" s="1">
        <v>2070.064690467836</v>
      </c>
    </row>
    <row r="14424" spans="1:2" x14ac:dyDescent="0.25">
      <c r="A14424" s="2">
        <v>42625</v>
      </c>
      <c r="B14424" s="1">
        <v>1750720.8852724987</v>
      </c>
    </row>
    <row r="14425" spans="1:2" x14ac:dyDescent="0.25">
      <c r="A14425" s="2">
        <v>42630</v>
      </c>
      <c r="B14425" s="1">
        <v>137400</v>
      </c>
    </row>
    <row r="14426" spans="1:2" x14ac:dyDescent="0.25">
      <c r="A14426" s="2">
        <v>42650</v>
      </c>
      <c r="B14426" s="1">
        <v>13986770.601781497</v>
      </c>
    </row>
    <row r="14427" spans="1:2" x14ac:dyDescent="0.25">
      <c r="A14427" s="2">
        <v>42651</v>
      </c>
      <c r="B14427" s="1">
        <v>8274249.2189316712</v>
      </c>
    </row>
    <row r="14428" spans="1:2" x14ac:dyDescent="0.25">
      <c r="A14428" s="2">
        <v>42652</v>
      </c>
      <c r="B14428" s="1">
        <v>317485.34626500006</v>
      </c>
    </row>
    <row r="14429" spans="1:2" x14ac:dyDescent="0.25">
      <c r="A14429" s="2">
        <v>42653</v>
      </c>
      <c r="B14429" s="1">
        <v>1948149.2311531557</v>
      </c>
    </row>
    <row r="14430" spans="1:2" x14ac:dyDescent="0.25">
      <c r="A14430" s="2">
        <v>42660</v>
      </c>
      <c r="B14430" s="1">
        <v>172782.00114925599</v>
      </c>
    </row>
    <row r="14431" spans="1:2" x14ac:dyDescent="0.25">
      <c r="A14431" s="2">
        <v>42661</v>
      </c>
      <c r="B14431" s="1">
        <v>1190361.790946485</v>
      </c>
    </row>
    <row r="14432" spans="1:2" x14ac:dyDescent="0.25">
      <c r="A14432" s="2">
        <v>42662</v>
      </c>
      <c r="B14432" s="1">
        <v>1190361.790946485</v>
      </c>
    </row>
    <row r="14433" spans="1:2" x14ac:dyDescent="0.25">
      <c r="A14433" s="2">
        <v>42666</v>
      </c>
      <c r="B14433" s="1">
        <v>460190.473083283</v>
      </c>
    </row>
    <row r="14434" spans="1:2" x14ac:dyDescent="0.25">
      <c r="A14434" s="2">
        <v>42667</v>
      </c>
      <c r="B14434" s="1">
        <v>1748734.2287353021</v>
      </c>
    </row>
    <row r="14435" spans="1:2" x14ac:dyDescent="0.25">
      <c r="A14435" s="2">
        <v>42668</v>
      </c>
      <c r="B14435" s="1">
        <v>1165822.8191568682</v>
      </c>
    </row>
    <row r="14436" spans="1:2" x14ac:dyDescent="0.25">
      <c r="A14436" s="2">
        <v>42669</v>
      </c>
      <c r="B14436" s="1">
        <v>1411264.69214717</v>
      </c>
    </row>
    <row r="14437" spans="1:2" x14ac:dyDescent="0.25">
      <c r="A14437" s="2">
        <v>42670</v>
      </c>
      <c r="B14437" s="1">
        <v>1411264.69214717</v>
      </c>
    </row>
    <row r="14438" spans="1:2" x14ac:dyDescent="0.25">
      <c r="A14438" s="2">
        <v>42673</v>
      </c>
      <c r="B14438" s="1">
        <v>14439.688304080817</v>
      </c>
    </row>
    <row r="14439" spans="1:2" x14ac:dyDescent="0.25">
      <c r="A14439" s="2">
        <v>42674</v>
      </c>
      <c r="B14439" s="1">
        <v>37496.675379096079</v>
      </c>
    </row>
    <row r="14440" spans="1:2" x14ac:dyDescent="0.25">
      <c r="A14440" s="2">
        <v>42682</v>
      </c>
      <c r="B14440" s="1">
        <v>6407.3925000000008</v>
      </c>
    </row>
    <row r="14441" spans="1:2" x14ac:dyDescent="0.25">
      <c r="A14441" s="2">
        <v>42694</v>
      </c>
      <c r="B14441" s="1">
        <v>90248.051900505117</v>
      </c>
    </row>
    <row r="14442" spans="1:2" x14ac:dyDescent="0.25">
      <c r="A14442" s="2">
        <v>42700</v>
      </c>
      <c r="B14442" s="1">
        <v>31143.418088950231</v>
      </c>
    </row>
    <row r="14443" spans="1:2" x14ac:dyDescent="0.25">
      <c r="A14443" s="2">
        <v>42710</v>
      </c>
      <c r="B14443" s="1">
        <v>2217411.3679332566</v>
      </c>
    </row>
    <row r="14444" spans="1:2" x14ac:dyDescent="0.25">
      <c r="A14444" s="2">
        <v>42711</v>
      </c>
      <c r="B14444" s="1">
        <v>2018093.492163975</v>
      </c>
    </row>
    <row r="14445" spans="1:2" x14ac:dyDescent="0.25">
      <c r="A14445" s="2">
        <v>42712</v>
      </c>
      <c r="B14445" s="1">
        <v>853111.13067445147</v>
      </c>
    </row>
    <row r="14446" spans="1:2" x14ac:dyDescent="0.25">
      <c r="A14446" s="2">
        <v>42713</v>
      </c>
      <c r="B14446" s="1">
        <v>500102.32500000007</v>
      </c>
    </row>
    <row r="14447" spans="1:2" x14ac:dyDescent="0.25">
      <c r="A14447" s="2">
        <v>42714</v>
      </c>
      <c r="B14447" s="1">
        <v>189044.95906284126</v>
      </c>
    </row>
    <row r="14448" spans="1:2" x14ac:dyDescent="0.25">
      <c r="A14448" s="2">
        <v>42715</v>
      </c>
      <c r="B14448" s="1">
        <v>421942.50000000006</v>
      </c>
    </row>
    <row r="14449" spans="1:2" x14ac:dyDescent="0.25">
      <c r="A14449" s="2">
        <v>42718</v>
      </c>
      <c r="B14449" s="1">
        <v>901913.38785599871</v>
      </c>
    </row>
    <row r="14450" spans="1:2" x14ac:dyDescent="0.25">
      <c r="A14450" s="2">
        <v>42731</v>
      </c>
      <c r="B14450" s="1">
        <v>13198.777590448872</v>
      </c>
    </row>
    <row r="14451" spans="1:2" x14ac:dyDescent="0.25">
      <c r="A14451" s="2">
        <v>42754</v>
      </c>
      <c r="B14451" s="1">
        <v>29477976.030419592</v>
      </c>
    </row>
    <row r="14452" spans="1:2" x14ac:dyDescent="0.25">
      <c r="A14452" s="2">
        <v>42764</v>
      </c>
      <c r="B14452" s="1">
        <v>3218064.7714048931</v>
      </c>
    </row>
    <row r="14453" spans="1:2" x14ac:dyDescent="0.25">
      <c r="A14453" s="2">
        <v>42783</v>
      </c>
      <c r="B14453" s="1">
        <v>8504275.3434000015</v>
      </c>
    </row>
    <row r="14454" spans="1:2" x14ac:dyDescent="0.25">
      <c r="A14454" s="2">
        <v>42784</v>
      </c>
      <c r="B14454" s="1">
        <v>3374.6484599464061</v>
      </c>
    </row>
    <row r="14455" spans="1:2" x14ac:dyDescent="0.25">
      <c r="A14455" s="2">
        <v>42785</v>
      </c>
      <c r="B14455" s="1">
        <v>79727.150307712596</v>
      </c>
    </row>
    <row r="14456" spans="1:2" x14ac:dyDescent="0.25">
      <c r="A14456" s="2">
        <v>42786</v>
      </c>
      <c r="B14456" s="1">
        <v>39365.28046443309</v>
      </c>
    </row>
    <row r="14457" spans="1:2" x14ac:dyDescent="0.25">
      <c r="A14457" s="2">
        <v>42787</v>
      </c>
      <c r="B14457" s="1">
        <v>15073.414355051911</v>
      </c>
    </row>
    <row r="14458" spans="1:2" x14ac:dyDescent="0.25">
      <c r="A14458" s="2">
        <v>42788</v>
      </c>
      <c r="B14458" s="1">
        <v>306278.07659069571</v>
      </c>
    </row>
    <row r="14459" spans="1:2" x14ac:dyDescent="0.25">
      <c r="A14459" s="2">
        <v>42789</v>
      </c>
      <c r="B14459" s="1">
        <v>703841.24881027522</v>
      </c>
    </row>
    <row r="14460" spans="1:2" x14ac:dyDescent="0.25">
      <c r="A14460" s="2">
        <v>42790</v>
      </c>
      <c r="B14460" s="1">
        <v>176505.94488748722</v>
      </c>
    </row>
    <row r="14461" spans="1:2" x14ac:dyDescent="0.25">
      <c r="A14461" s="2">
        <v>42791</v>
      </c>
      <c r="B14461" s="1">
        <v>159454.30061542519</v>
      </c>
    </row>
    <row r="14462" spans="1:2" x14ac:dyDescent="0.25">
      <c r="A14462" s="2">
        <v>42792</v>
      </c>
      <c r="B14462" s="1">
        <v>118095.84139329927</v>
      </c>
    </row>
    <row r="14463" spans="1:2" x14ac:dyDescent="0.25">
      <c r="A14463" s="2">
        <v>42800</v>
      </c>
      <c r="B14463" s="1">
        <v>12425.817861000001</v>
      </c>
    </row>
    <row r="14464" spans="1:2" x14ac:dyDescent="0.25">
      <c r="A14464" s="2">
        <v>42801</v>
      </c>
      <c r="B14464" s="1">
        <v>28128351.701014776</v>
      </c>
    </row>
    <row r="14465" spans="1:2" x14ac:dyDescent="0.25">
      <c r="A14465" s="2">
        <v>42810</v>
      </c>
      <c r="B14465" s="1">
        <v>19807.213904572345</v>
      </c>
    </row>
    <row r="14466" spans="1:2" x14ac:dyDescent="0.25">
      <c r="A14466" s="2">
        <v>42820</v>
      </c>
      <c r="B14466" s="1">
        <v>403088.41141101107</v>
      </c>
    </row>
    <row r="14467" spans="1:2" x14ac:dyDescent="0.25">
      <c r="A14467" s="2">
        <v>42823</v>
      </c>
      <c r="B14467" s="1">
        <v>71634.391196025928</v>
      </c>
    </row>
    <row r="14468" spans="1:2" x14ac:dyDescent="0.25">
      <c r="A14468" s="2">
        <v>42824</v>
      </c>
      <c r="B14468" s="1">
        <v>94297.933229540271</v>
      </c>
    </row>
    <row r="14469" spans="1:2" x14ac:dyDescent="0.25">
      <c r="A14469" s="2">
        <v>42841</v>
      </c>
      <c r="B14469" s="1">
        <v>6007350.8106096024</v>
      </c>
    </row>
    <row r="14470" spans="1:2" x14ac:dyDescent="0.25">
      <c r="A14470" s="2">
        <v>42851</v>
      </c>
      <c r="B14470" s="1">
        <v>5631613.3499585623</v>
      </c>
    </row>
    <row r="14471" spans="1:2" x14ac:dyDescent="0.25">
      <c r="A14471" s="2">
        <v>42852</v>
      </c>
      <c r="B14471" s="1">
        <v>1317462.758763077</v>
      </c>
    </row>
    <row r="14472" spans="1:2" x14ac:dyDescent="0.25">
      <c r="A14472" s="2">
        <v>42853</v>
      </c>
      <c r="B14472" s="1">
        <v>78967.045412941967</v>
      </c>
    </row>
    <row r="14473" spans="1:2" x14ac:dyDescent="0.25">
      <c r="A14473" s="2">
        <v>42854</v>
      </c>
      <c r="B14473" s="1">
        <v>129586.500861942</v>
      </c>
    </row>
    <row r="14474" spans="1:2" x14ac:dyDescent="0.25">
      <c r="A14474" s="2">
        <v>42855</v>
      </c>
      <c r="B14474" s="1">
        <v>485949.37823228247</v>
      </c>
    </row>
    <row r="14475" spans="1:2" x14ac:dyDescent="0.25">
      <c r="A14475" s="2">
        <v>42856</v>
      </c>
      <c r="B14475" s="1">
        <v>3681918.0300420006</v>
      </c>
    </row>
    <row r="14476" spans="1:2" x14ac:dyDescent="0.25">
      <c r="A14476" s="2">
        <v>42857</v>
      </c>
      <c r="B14476" s="1">
        <v>1511842.51005599</v>
      </c>
    </row>
    <row r="14477" spans="1:2" x14ac:dyDescent="0.25">
      <c r="A14477" s="2">
        <v>42858</v>
      </c>
      <c r="B14477" s="1">
        <v>5214776.7721859822</v>
      </c>
    </row>
    <row r="14478" spans="1:2" x14ac:dyDescent="0.25">
      <c r="A14478" s="2">
        <v>42873</v>
      </c>
      <c r="B14478" s="1">
        <v>2375.75251580227</v>
      </c>
    </row>
    <row r="14479" spans="1:2" x14ac:dyDescent="0.25">
      <c r="A14479" s="2">
        <v>42875</v>
      </c>
      <c r="B14479" s="1">
        <v>15985245.305350963</v>
      </c>
    </row>
    <row r="14480" spans="1:2" x14ac:dyDescent="0.25">
      <c r="A14480" s="2">
        <v>42876</v>
      </c>
      <c r="B14480" s="1">
        <v>10841411.936994284</v>
      </c>
    </row>
    <row r="14481" spans="1:2" x14ac:dyDescent="0.25">
      <c r="A14481" s="2">
        <v>42878</v>
      </c>
      <c r="B14481" s="1">
        <v>14038238.533800293</v>
      </c>
    </row>
    <row r="14482" spans="1:2" x14ac:dyDescent="0.25">
      <c r="A14482" s="2">
        <v>42879</v>
      </c>
      <c r="B14482" s="1">
        <v>7618345.7062135767</v>
      </c>
    </row>
    <row r="14483" spans="1:2" x14ac:dyDescent="0.25">
      <c r="A14483" s="2">
        <v>42890</v>
      </c>
      <c r="B14483" s="1">
        <v>8881142.6328460053</v>
      </c>
    </row>
    <row r="14484" spans="1:2" x14ac:dyDescent="0.25">
      <c r="A14484" s="2">
        <v>42891</v>
      </c>
      <c r="B14484" s="1">
        <v>185049.52323085317</v>
      </c>
    </row>
    <row r="14485" spans="1:2" x14ac:dyDescent="0.25">
      <c r="A14485" s="2">
        <v>42892</v>
      </c>
      <c r="B14485" s="1">
        <v>122848.00281712101</v>
      </c>
    </row>
    <row r="14486" spans="1:2" x14ac:dyDescent="0.25">
      <c r="A14486" s="2">
        <v>42893</v>
      </c>
      <c r="B14486" s="1">
        <v>3397878.9196018861</v>
      </c>
    </row>
    <row r="14487" spans="1:2" x14ac:dyDescent="0.25">
      <c r="A14487" s="2">
        <v>42894</v>
      </c>
      <c r="B14487" s="1">
        <v>7810050.0540103056</v>
      </c>
    </row>
    <row r="14488" spans="1:2" x14ac:dyDescent="0.25">
      <c r="A14488" s="2">
        <v>42895</v>
      </c>
      <c r="B14488" s="1">
        <v>229158.13500000001</v>
      </c>
    </row>
    <row r="14489" spans="1:2" x14ac:dyDescent="0.25">
      <c r="A14489" s="2">
        <v>42896</v>
      </c>
      <c r="B14489" s="1">
        <v>6159429.5422094734</v>
      </c>
    </row>
    <row r="14490" spans="1:2" x14ac:dyDescent="0.25">
      <c r="A14490" s="2">
        <v>42898</v>
      </c>
      <c r="B14490" s="1">
        <v>4422.3140565564854</v>
      </c>
    </row>
    <row r="14491" spans="1:2" x14ac:dyDescent="0.25">
      <c r="A14491" s="2">
        <v>42899</v>
      </c>
      <c r="B14491" s="1">
        <v>4422.3140565564854</v>
      </c>
    </row>
    <row r="14492" spans="1:2" x14ac:dyDescent="0.25">
      <c r="A14492" s="2">
        <v>42900</v>
      </c>
      <c r="B14492" s="1">
        <v>4643.5162808862551</v>
      </c>
    </row>
    <row r="14493" spans="1:2" x14ac:dyDescent="0.25">
      <c r="A14493" s="2">
        <v>42901</v>
      </c>
      <c r="B14493" s="1">
        <v>2698.017291385378</v>
      </c>
    </row>
    <row r="14494" spans="1:2" x14ac:dyDescent="0.25">
      <c r="A14494" s="2">
        <v>42902</v>
      </c>
      <c r="B14494" s="1">
        <v>37571.158877835609</v>
      </c>
    </row>
    <row r="14495" spans="1:2" x14ac:dyDescent="0.25">
      <c r="A14495" s="2">
        <v>42904</v>
      </c>
      <c r="B14495" s="1">
        <v>45124.025950252559</v>
      </c>
    </row>
    <row r="14496" spans="1:2" x14ac:dyDescent="0.25">
      <c r="A14496" s="2">
        <v>42905</v>
      </c>
      <c r="B14496" s="1">
        <v>19474.410524285435</v>
      </c>
    </row>
    <row r="14497" spans="1:2" x14ac:dyDescent="0.25">
      <c r="A14497" s="2">
        <v>42906</v>
      </c>
      <c r="B14497" s="1">
        <v>98335.405451439132</v>
      </c>
    </row>
    <row r="14498" spans="1:2" x14ac:dyDescent="0.25">
      <c r="A14498" s="2">
        <v>42907</v>
      </c>
      <c r="B14498" s="1">
        <v>34440.228971349301</v>
      </c>
    </row>
    <row r="14499" spans="1:2" x14ac:dyDescent="0.25">
      <c r="A14499" s="2">
        <v>42908</v>
      </c>
      <c r="B14499" s="1">
        <v>12293.221643455181</v>
      </c>
    </row>
    <row r="14500" spans="1:2" x14ac:dyDescent="0.25">
      <c r="A14500" s="2">
        <v>42909</v>
      </c>
      <c r="B14500" s="1">
        <v>15254.954910690258</v>
      </c>
    </row>
    <row r="14501" spans="1:2" x14ac:dyDescent="0.25">
      <c r="A14501" s="2">
        <v>42910</v>
      </c>
      <c r="B14501" s="1">
        <v>9006.9148674820153</v>
      </c>
    </row>
    <row r="14502" spans="1:2" x14ac:dyDescent="0.25">
      <c r="A14502" s="2">
        <v>42911</v>
      </c>
      <c r="B14502" s="1">
        <v>9737.2052621427174</v>
      </c>
    </row>
    <row r="14503" spans="1:2" x14ac:dyDescent="0.25">
      <c r="A14503" s="2">
        <v>42912</v>
      </c>
      <c r="B14503" s="1">
        <v>15336.098287874782</v>
      </c>
    </row>
    <row r="14504" spans="1:2" x14ac:dyDescent="0.25">
      <c r="A14504" s="2">
        <v>42913</v>
      </c>
      <c r="B14504" s="1">
        <v>9737.2052621427174</v>
      </c>
    </row>
    <row r="14505" spans="1:2" x14ac:dyDescent="0.25">
      <c r="A14505" s="2">
        <v>42914</v>
      </c>
      <c r="B14505" s="1">
        <v>6694.3286177231184</v>
      </c>
    </row>
    <row r="14506" spans="1:2" x14ac:dyDescent="0.25">
      <c r="A14506" s="2">
        <v>42915</v>
      </c>
      <c r="B14506" s="1">
        <v>6694.3286177231184</v>
      </c>
    </row>
    <row r="14507" spans="1:2" x14ac:dyDescent="0.25">
      <c r="A14507" s="2">
        <v>42920</v>
      </c>
      <c r="B14507" s="1">
        <v>67686.038925378831</v>
      </c>
    </row>
    <row r="14508" spans="1:2" x14ac:dyDescent="0.25">
      <c r="A14508" s="2">
        <v>42930</v>
      </c>
      <c r="B14508" s="1">
        <v>11928076.446124831</v>
      </c>
    </row>
    <row r="14509" spans="1:2" x14ac:dyDescent="0.25">
      <c r="A14509" s="2">
        <v>42931</v>
      </c>
      <c r="B14509" s="1">
        <v>24424156.532541316</v>
      </c>
    </row>
    <row r="14510" spans="1:2" x14ac:dyDescent="0.25">
      <c r="A14510" s="2">
        <v>42932</v>
      </c>
      <c r="B14510" s="1">
        <v>15307698.105860198</v>
      </c>
    </row>
    <row r="14511" spans="1:2" x14ac:dyDescent="0.25">
      <c r="A14511" s="2">
        <v>42933</v>
      </c>
      <c r="B14511" s="1">
        <v>2044075.5900000003</v>
      </c>
    </row>
    <row r="14512" spans="1:2" x14ac:dyDescent="0.25">
      <c r="A14512" s="2">
        <v>42934</v>
      </c>
      <c r="B14512" s="1">
        <v>11096356.829983473</v>
      </c>
    </row>
    <row r="14513" spans="1:2" x14ac:dyDescent="0.25">
      <c r="A14513" s="2">
        <v>42940</v>
      </c>
      <c r="B14513" s="1">
        <v>124091.07136319453</v>
      </c>
    </row>
    <row r="14514" spans="1:2" x14ac:dyDescent="0.25">
      <c r="A14514" s="2">
        <v>42941</v>
      </c>
      <c r="B14514" s="1">
        <v>126661667.47917396</v>
      </c>
    </row>
    <row r="14515" spans="1:2" x14ac:dyDescent="0.25">
      <c r="A14515" s="2">
        <v>42950</v>
      </c>
      <c r="B14515" s="1">
        <v>4646.0976832969272</v>
      </c>
    </row>
    <row r="14516" spans="1:2" x14ac:dyDescent="0.25">
      <c r="A14516" s="2">
        <v>42951</v>
      </c>
      <c r="B14516" s="1">
        <v>3399.4301707800005</v>
      </c>
    </row>
    <row r="14517" spans="1:2" x14ac:dyDescent="0.25">
      <c r="A14517" s="2">
        <v>42960</v>
      </c>
      <c r="B14517" s="1">
        <v>12516365.930712618</v>
      </c>
    </row>
    <row r="14518" spans="1:2" x14ac:dyDescent="0.25">
      <c r="A14518" s="2">
        <v>42970</v>
      </c>
      <c r="B14518" s="1">
        <v>8474174.9172120802</v>
      </c>
    </row>
    <row r="14519" spans="1:2" x14ac:dyDescent="0.25">
      <c r="A14519" s="2">
        <v>42971</v>
      </c>
      <c r="B14519" s="1">
        <v>10954355.919910558</v>
      </c>
    </row>
    <row r="14520" spans="1:2" x14ac:dyDescent="0.25">
      <c r="A14520" s="2">
        <v>42972</v>
      </c>
      <c r="B14520" s="1">
        <v>24265872.249750003</v>
      </c>
    </row>
    <row r="14521" spans="1:2" x14ac:dyDescent="0.25">
      <c r="A14521" s="2">
        <v>42980</v>
      </c>
      <c r="B14521" s="1">
        <v>446727.8569075003</v>
      </c>
    </row>
    <row r="14522" spans="1:2" x14ac:dyDescent="0.25">
      <c r="A14522" s="2">
        <v>42983</v>
      </c>
      <c r="B14522" s="1">
        <v>3100056.6820031106</v>
      </c>
    </row>
    <row r="14523" spans="1:2" x14ac:dyDescent="0.25">
      <c r="A14523" s="2">
        <v>42984</v>
      </c>
      <c r="B14523" s="1">
        <v>112713.47663350681</v>
      </c>
    </row>
    <row r="14524" spans="1:2" x14ac:dyDescent="0.25">
      <c r="A14524" s="2">
        <v>43011</v>
      </c>
      <c r="B14524" s="1">
        <v>10575193.46794606</v>
      </c>
    </row>
    <row r="14525" spans="1:2" x14ac:dyDescent="0.25">
      <c r="A14525" s="2">
        <v>43020</v>
      </c>
      <c r="B14525" s="1">
        <v>1620818.6734165438</v>
      </c>
    </row>
    <row r="14526" spans="1:2" x14ac:dyDescent="0.25">
      <c r="A14526" s="2">
        <v>43021</v>
      </c>
      <c r="B14526" s="1">
        <v>3912125.0725087984</v>
      </c>
    </row>
    <row r="14527" spans="1:2" x14ac:dyDescent="0.25">
      <c r="A14527" s="2">
        <v>43022</v>
      </c>
      <c r="B14527" s="1">
        <v>12702995.698237021</v>
      </c>
    </row>
    <row r="14528" spans="1:2" x14ac:dyDescent="0.25">
      <c r="A14528" s="2">
        <v>43023</v>
      </c>
      <c r="B14528" s="1">
        <v>366632.71084580204</v>
      </c>
    </row>
    <row r="14529" spans="1:2" x14ac:dyDescent="0.25">
      <c r="A14529" s="2">
        <v>43024</v>
      </c>
      <c r="B14529" s="1">
        <v>732847.50000000012</v>
      </c>
    </row>
    <row r="14530" spans="1:2" x14ac:dyDescent="0.25">
      <c r="A14530" s="2">
        <v>43030</v>
      </c>
      <c r="B14530" s="1">
        <v>8809665.9368698485</v>
      </c>
    </row>
    <row r="14531" spans="1:2" x14ac:dyDescent="0.25">
      <c r="A14531" s="2">
        <v>43060</v>
      </c>
      <c r="B14531" s="1">
        <v>12702995.698237021</v>
      </c>
    </row>
    <row r="14532" spans="1:2" x14ac:dyDescent="0.25">
      <c r="A14532" s="2">
        <v>43061</v>
      </c>
      <c r="B14532" s="1">
        <v>1192645.3578581139</v>
      </c>
    </row>
    <row r="14533" spans="1:2" x14ac:dyDescent="0.25">
      <c r="A14533" s="2">
        <v>43063</v>
      </c>
      <c r="B14533" s="1">
        <v>5586721.5191543847</v>
      </c>
    </row>
    <row r="14534" spans="1:2" x14ac:dyDescent="0.25">
      <c r="A14534" s="2">
        <v>43064</v>
      </c>
      <c r="B14534" s="1">
        <v>11484577.12765131</v>
      </c>
    </row>
    <row r="14535" spans="1:2" x14ac:dyDescent="0.25">
      <c r="A14535" s="2">
        <v>43065</v>
      </c>
      <c r="B14535" s="1">
        <v>2650954.1326183551</v>
      </c>
    </row>
    <row r="14536" spans="1:2" x14ac:dyDescent="0.25">
      <c r="A14536" s="2">
        <v>43066</v>
      </c>
      <c r="B14536" s="1">
        <v>6069524.6134022949</v>
      </c>
    </row>
    <row r="14537" spans="1:2" x14ac:dyDescent="0.25">
      <c r="A14537" s="2">
        <v>43067</v>
      </c>
      <c r="B14537" s="1">
        <v>2541216.4285500003</v>
      </c>
    </row>
    <row r="14538" spans="1:2" x14ac:dyDescent="0.25">
      <c r="A14538" s="2">
        <v>43068</v>
      </c>
      <c r="B14538" s="1">
        <v>135372.07785075766</v>
      </c>
    </row>
    <row r="14539" spans="1:2" x14ac:dyDescent="0.25">
      <c r="A14539" s="2">
        <v>43069</v>
      </c>
      <c r="B14539" s="1">
        <v>89887.500000000015</v>
      </c>
    </row>
    <row r="14540" spans="1:2" x14ac:dyDescent="0.25">
      <c r="A14540" s="2">
        <v>43070</v>
      </c>
      <c r="B14540" s="1">
        <v>367707.55500000005</v>
      </c>
    </row>
    <row r="14541" spans="1:2" x14ac:dyDescent="0.25">
      <c r="A14541" s="2">
        <v>43071</v>
      </c>
      <c r="B14541" s="1">
        <v>107928.45000000001</v>
      </c>
    </row>
    <row r="14542" spans="1:2" x14ac:dyDescent="0.25">
      <c r="A14542" s="2">
        <v>43072</v>
      </c>
      <c r="B14542" s="1">
        <v>1399723.2564330157</v>
      </c>
    </row>
    <row r="14543" spans="1:2" x14ac:dyDescent="0.25">
      <c r="A14543" s="2">
        <v>43073</v>
      </c>
      <c r="B14543" s="1">
        <v>189207.59796231831</v>
      </c>
    </row>
    <row r="14544" spans="1:2" x14ac:dyDescent="0.25">
      <c r="A14544" s="2">
        <v>43075</v>
      </c>
      <c r="B14544" s="1">
        <v>30665550.501000006</v>
      </c>
    </row>
    <row r="14545" spans="1:2" x14ac:dyDescent="0.25">
      <c r="A14545" s="2">
        <v>43085</v>
      </c>
      <c r="B14545" s="1">
        <v>492979.98350650916</v>
      </c>
    </row>
    <row r="14546" spans="1:2" x14ac:dyDescent="0.25">
      <c r="A14546" s="2">
        <v>43086</v>
      </c>
      <c r="B14546" s="1">
        <v>198818588.19083762</v>
      </c>
    </row>
    <row r="14547" spans="1:2" x14ac:dyDescent="0.25">
      <c r="A14547" s="2">
        <v>43087</v>
      </c>
      <c r="B14547" s="1">
        <v>2205173.4851676668</v>
      </c>
    </row>
    <row r="14548" spans="1:2" x14ac:dyDescent="0.25">
      <c r="A14548" s="2">
        <v>43088</v>
      </c>
      <c r="B14548" s="1">
        <v>100105.57191585019</v>
      </c>
    </row>
    <row r="14549" spans="1:2" x14ac:dyDescent="0.25">
      <c r="A14549" s="2">
        <v>43091</v>
      </c>
      <c r="B14549" s="1">
        <v>154401242.84238806</v>
      </c>
    </row>
    <row r="14550" spans="1:2" x14ac:dyDescent="0.25">
      <c r="A14550" s="2">
        <v>43093</v>
      </c>
      <c r="B14550" s="1">
        <v>44245454.99429059</v>
      </c>
    </row>
    <row r="14551" spans="1:2" x14ac:dyDescent="0.25">
      <c r="A14551" s="2">
        <v>43094</v>
      </c>
      <c r="B14551" s="1">
        <v>19342323.475523856</v>
      </c>
    </row>
    <row r="14552" spans="1:2" x14ac:dyDescent="0.25">
      <c r="A14552" s="2">
        <v>43120</v>
      </c>
      <c r="B14552" s="1">
        <v>18266.243262815922</v>
      </c>
    </row>
    <row r="14553" spans="1:2" x14ac:dyDescent="0.25">
      <c r="A14553" s="2">
        <v>43131</v>
      </c>
      <c r="B14553" s="1">
        <v>22856134.956620872</v>
      </c>
    </row>
    <row r="14554" spans="1:2" x14ac:dyDescent="0.25">
      <c r="A14554" s="2">
        <v>43143</v>
      </c>
      <c r="B14554" s="1">
        <v>16498101.663592624</v>
      </c>
    </row>
    <row r="14555" spans="1:2" x14ac:dyDescent="0.25">
      <c r="A14555" s="2">
        <v>43147</v>
      </c>
      <c r="B14555" s="1">
        <v>11145.616626330002</v>
      </c>
    </row>
    <row r="14556" spans="1:2" x14ac:dyDescent="0.25">
      <c r="A14556" s="2">
        <v>43159</v>
      </c>
      <c r="B14556" s="1">
        <v>19309.370067000003</v>
      </c>
    </row>
    <row r="14557" spans="1:2" x14ac:dyDescent="0.25">
      <c r="A14557" s="2">
        <v>43161</v>
      </c>
      <c r="B14557" s="1">
        <v>28156.995000000003</v>
      </c>
    </row>
    <row r="14558" spans="1:2" x14ac:dyDescent="0.25">
      <c r="A14558" s="2">
        <v>43165</v>
      </c>
      <c r="B14558" s="1">
        <v>2821595.8458031439</v>
      </c>
    </row>
    <row r="14559" spans="1:2" x14ac:dyDescent="0.25">
      <c r="A14559" s="2">
        <v>43170</v>
      </c>
      <c r="B14559" s="1">
        <v>38655.412593222209</v>
      </c>
    </row>
    <row r="14560" spans="1:2" x14ac:dyDescent="0.25">
      <c r="A14560" s="2">
        <v>43174</v>
      </c>
      <c r="B14560" s="1">
        <v>1189790.4342023593</v>
      </c>
    </row>
    <row r="14561" spans="1:2" x14ac:dyDescent="0.25">
      <c r="A14561" s="2">
        <v>43176</v>
      </c>
      <c r="B14561" s="1">
        <v>287904.375</v>
      </c>
    </row>
    <row r="14562" spans="1:2" x14ac:dyDescent="0.25">
      <c r="A14562" s="2">
        <v>43177</v>
      </c>
      <c r="B14562" s="1">
        <v>2388071.1953907004</v>
      </c>
    </row>
    <row r="14563" spans="1:2" x14ac:dyDescent="0.25">
      <c r="A14563" s="2">
        <v>43180</v>
      </c>
      <c r="B14563" s="1">
        <v>160077.48205852095</v>
      </c>
    </row>
    <row r="14564" spans="1:2" x14ac:dyDescent="0.25">
      <c r="A14564" s="2">
        <v>43184</v>
      </c>
      <c r="B14564" s="1">
        <v>90585.450000000012</v>
      </c>
    </row>
    <row r="14565" spans="1:2" x14ac:dyDescent="0.25">
      <c r="A14565" s="2">
        <v>43185</v>
      </c>
      <c r="B14565" s="1">
        <v>16143345.903832603</v>
      </c>
    </row>
    <row r="14566" spans="1:2" x14ac:dyDescent="0.25">
      <c r="A14566" s="2">
        <v>43187</v>
      </c>
      <c r="B14566" s="1">
        <v>1240910.7136319452</v>
      </c>
    </row>
    <row r="14567" spans="1:2" x14ac:dyDescent="0.25">
      <c r="A14567" s="2">
        <v>43188</v>
      </c>
      <c r="B14567" s="1">
        <v>2349269.6010350236</v>
      </c>
    </row>
    <row r="14568" spans="1:2" x14ac:dyDescent="0.25">
      <c r="A14568" s="2">
        <v>43191</v>
      </c>
      <c r="B14568" s="1">
        <v>19775.250000000004</v>
      </c>
    </row>
    <row r="14569" spans="1:2" x14ac:dyDescent="0.25">
      <c r="A14569" s="2">
        <v>43192</v>
      </c>
      <c r="B14569" s="1">
        <v>26676</v>
      </c>
    </row>
    <row r="14570" spans="1:2" x14ac:dyDescent="0.25">
      <c r="A14570" s="2">
        <v>43194</v>
      </c>
      <c r="B14570" s="1">
        <v>6756939.4997586468</v>
      </c>
    </row>
    <row r="14571" spans="1:2" x14ac:dyDescent="0.25">
      <c r="A14571" s="2">
        <v>43195</v>
      </c>
      <c r="B14571" s="1">
        <v>567184.83750000002</v>
      </c>
    </row>
    <row r="14572" spans="1:2" x14ac:dyDescent="0.25">
      <c r="A14572" s="2">
        <v>43196</v>
      </c>
      <c r="B14572" s="1">
        <v>30209.557185000005</v>
      </c>
    </row>
    <row r="14573" spans="1:2" x14ac:dyDescent="0.25">
      <c r="A14573" s="2">
        <v>43198</v>
      </c>
      <c r="B14573" s="1">
        <v>177000</v>
      </c>
    </row>
    <row r="14574" spans="1:2" x14ac:dyDescent="0.25">
      <c r="A14574" s="2">
        <v>43200</v>
      </c>
      <c r="B14574" s="1">
        <v>519263.13138975581</v>
      </c>
    </row>
    <row r="14575" spans="1:2" x14ac:dyDescent="0.25">
      <c r="A14575" s="2">
        <v>43203</v>
      </c>
      <c r="B14575" s="1">
        <v>1565656.833595715</v>
      </c>
    </row>
    <row r="14576" spans="1:2" x14ac:dyDescent="0.25">
      <c r="A14576" s="2">
        <v>43205</v>
      </c>
      <c r="B14576" s="1">
        <v>4426.5551150700012</v>
      </c>
    </row>
    <row r="14577" spans="1:2" x14ac:dyDescent="0.25">
      <c r="A14577" s="2">
        <v>43206</v>
      </c>
      <c r="B14577" s="1">
        <v>2260.294155</v>
      </c>
    </row>
    <row r="14578" spans="1:2" x14ac:dyDescent="0.25">
      <c r="A14578" s="2">
        <v>43211</v>
      </c>
      <c r="B14578" s="1">
        <v>1652975.7705000003</v>
      </c>
    </row>
    <row r="14579" spans="1:2" x14ac:dyDescent="0.25">
      <c r="A14579" s="2">
        <v>43220</v>
      </c>
      <c r="B14579" s="1">
        <v>403574.62279062503</v>
      </c>
    </row>
    <row r="14580" spans="1:2" x14ac:dyDescent="0.25">
      <c r="A14580" s="2">
        <v>43221</v>
      </c>
      <c r="B14580" s="1">
        <v>9381284.9950575065</v>
      </c>
    </row>
    <row r="14581" spans="1:2" x14ac:dyDescent="0.25">
      <c r="A14581" s="2">
        <v>43233</v>
      </c>
      <c r="B14581" s="1">
        <v>802959.75000000012</v>
      </c>
    </row>
    <row r="14582" spans="1:2" x14ac:dyDescent="0.25">
      <c r="A14582" s="2">
        <v>43235</v>
      </c>
      <c r="B14582" s="1">
        <v>18318041.929472588</v>
      </c>
    </row>
    <row r="14583" spans="1:2" x14ac:dyDescent="0.25">
      <c r="A14583" s="2">
        <v>43241</v>
      </c>
      <c r="B14583" s="1">
        <v>417397.24003983615</v>
      </c>
    </row>
    <row r="14584" spans="1:2" x14ac:dyDescent="0.25">
      <c r="A14584" s="2">
        <v>43255</v>
      </c>
      <c r="B14584" s="1">
        <v>786089.58636678406</v>
      </c>
    </row>
    <row r="14585" spans="1:2" x14ac:dyDescent="0.25">
      <c r="A14585" s="2">
        <v>43256</v>
      </c>
      <c r="B14585" s="1">
        <v>1457848.1346968475</v>
      </c>
    </row>
    <row r="14586" spans="1:2" x14ac:dyDescent="0.25">
      <c r="A14586" s="2">
        <v>43257</v>
      </c>
      <c r="B14586" s="1">
        <v>410357.25272948301</v>
      </c>
    </row>
    <row r="14587" spans="1:2" x14ac:dyDescent="0.25">
      <c r="A14587" s="2">
        <v>43258</v>
      </c>
      <c r="B14587" s="1">
        <v>734323.50488433801</v>
      </c>
    </row>
    <row r="14588" spans="1:2" x14ac:dyDescent="0.25">
      <c r="A14588" s="2">
        <v>43259</v>
      </c>
      <c r="B14588" s="1">
        <v>485949.37823228247</v>
      </c>
    </row>
    <row r="14589" spans="1:2" x14ac:dyDescent="0.25">
      <c r="A14589" s="2">
        <v>43260</v>
      </c>
      <c r="B14589" s="1">
        <v>518346.00344776799</v>
      </c>
    </row>
    <row r="14590" spans="1:2" x14ac:dyDescent="0.25">
      <c r="A14590" s="2">
        <v>43261</v>
      </c>
      <c r="B14590" s="1">
        <v>1511842.51005599</v>
      </c>
    </row>
    <row r="14591" spans="1:2" x14ac:dyDescent="0.25">
      <c r="A14591" s="2">
        <v>43270</v>
      </c>
      <c r="B14591" s="1">
        <v>1128100.6487563138</v>
      </c>
    </row>
    <row r="14592" spans="1:2" x14ac:dyDescent="0.25">
      <c r="A14592" s="2">
        <v>43272</v>
      </c>
      <c r="B14592" s="1">
        <v>11863.016062716784</v>
      </c>
    </row>
    <row r="14593" spans="1:2" x14ac:dyDescent="0.25">
      <c r="A14593" s="2">
        <v>43275</v>
      </c>
      <c r="B14593" s="1">
        <v>3498000</v>
      </c>
    </row>
    <row r="14594" spans="1:2" x14ac:dyDescent="0.25">
      <c r="A14594" s="2">
        <v>43279</v>
      </c>
      <c r="B14594" s="1">
        <v>1801173.5982000004</v>
      </c>
    </row>
    <row r="14595" spans="1:2" x14ac:dyDescent="0.25">
      <c r="A14595" s="2">
        <v>43290</v>
      </c>
      <c r="B14595" s="1">
        <v>821087.06664894405</v>
      </c>
    </row>
    <row r="14596" spans="1:2" x14ac:dyDescent="0.25">
      <c r="A14596" s="2">
        <v>43291</v>
      </c>
      <c r="B14596" s="1">
        <v>821087.06664894405</v>
      </c>
    </row>
    <row r="14597" spans="1:2" x14ac:dyDescent="0.25">
      <c r="A14597" s="2">
        <v>43292</v>
      </c>
      <c r="B14597" s="1">
        <v>162000</v>
      </c>
    </row>
    <row r="14598" spans="1:2" x14ac:dyDescent="0.25">
      <c r="A14598" s="2">
        <v>43300</v>
      </c>
      <c r="B14598" s="1">
        <v>2191404.4017963745</v>
      </c>
    </row>
    <row r="14599" spans="1:2" x14ac:dyDescent="0.25">
      <c r="A14599" s="2">
        <v>43310</v>
      </c>
      <c r="B14599" s="1">
        <v>442753.87794496847</v>
      </c>
    </row>
    <row r="14600" spans="1:2" x14ac:dyDescent="0.25">
      <c r="A14600" s="2">
        <v>43313</v>
      </c>
      <c r="B14600" s="1">
        <v>322636.78554430575</v>
      </c>
    </row>
    <row r="14601" spans="1:2" x14ac:dyDescent="0.25">
      <c r="A14601" s="2">
        <v>43314</v>
      </c>
      <c r="B14601" s="1">
        <v>322636.78554430575</v>
      </c>
    </row>
    <row r="14602" spans="1:2" x14ac:dyDescent="0.25">
      <c r="A14602" s="2">
        <v>43320</v>
      </c>
      <c r="B14602" s="1">
        <v>142555.23000000001</v>
      </c>
    </row>
    <row r="14603" spans="1:2" x14ac:dyDescent="0.25">
      <c r="A14603" s="2">
        <v>43321</v>
      </c>
      <c r="B14603" s="1">
        <v>14832.495000000001</v>
      </c>
    </row>
    <row r="14604" spans="1:2" x14ac:dyDescent="0.25">
      <c r="A14604" s="2">
        <v>43322</v>
      </c>
      <c r="B14604" s="1">
        <v>368404.21190546633</v>
      </c>
    </row>
    <row r="14605" spans="1:2" x14ac:dyDescent="0.25">
      <c r="A14605" s="2">
        <v>43323</v>
      </c>
      <c r="B14605" s="1">
        <v>253076.29038000005</v>
      </c>
    </row>
    <row r="14606" spans="1:2" x14ac:dyDescent="0.25">
      <c r="A14606" s="2">
        <v>43330</v>
      </c>
      <c r="B14606" s="1">
        <v>15118.4251005599</v>
      </c>
    </row>
    <row r="14607" spans="1:2" x14ac:dyDescent="0.25">
      <c r="A14607" s="2">
        <v>43340</v>
      </c>
      <c r="B14607" s="1">
        <v>1025814.5203619576</v>
      </c>
    </row>
    <row r="14608" spans="1:2" x14ac:dyDescent="0.25">
      <c r="A14608" s="2">
        <v>43341</v>
      </c>
      <c r="B14608" s="1">
        <v>981777.20276002947</v>
      </c>
    </row>
    <row r="14609" spans="1:2" x14ac:dyDescent="0.25">
      <c r="A14609" s="2">
        <v>43361</v>
      </c>
      <c r="B14609" s="1">
        <v>7422.431201190001</v>
      </c>
    </row>
    <row r="14610" spans="1:2" x14ac:dyDescent="0.25">
      <c r="A14610" s="2">
        <v>43370</v>
      </c>
      <c r="B14610" s="1">
        <v>316915.35462000006</v>
      </c>
    </row>
    <row r="14611" spans="1:2" x14ac:dyDescent="0.25">
      <c r="A14611" s="2">
        <v>43372</v>
      </c>
      <c r="B14611" s="1">
        <v>17184.375</v>
      </c>
    </row>
    <row r="14612" spans="1:2" x14ac:dyDescent="0.25">
      <c r="A14612" s="2">
        <v>43374</v>
      </c>
      <c r="B14612" s="1">
        <v>73280.403020326456</v>
      </c>
    </row>
    <row r="14613" spans="1:2" x14ac:dyDescent="0.25">
      <c r="A14613" s="2">
        <v>43375</v>
      </c>
      <c r="B14613" s="1">
        <v>953823.75750000007</v>
      </c>
    </row>
    <row r="14614" spans="1:2" x14ac:dyDescent="0.25">
      <c r="A14614" s="2">
        <v>43380</v>
      </c>
      <c r="B14614" s="1">
        <v>6263347.5416605296</v>
      </c>
    </row>
    <row r="14615" spans="1:2" x14ac:dyDescent="0.25">
      <c r="A14615" s="2">
        <v>43392</v>
      </c>
      <c r="B14615" s="1">
        <v>428287.50000000006</v>
      </c>
    </row>
    <row r="14616" spans="1:2" x14ac:dyDescent="0.25">
      <c r="A14616" s="2">
        <v>43411</v>
      </c>
      <c r="B14616" s="1">
        <v>13732295.534877587</v>
      </c>
    </row>
    <row r="14617" spans="1:2" x14ac:dyDescent="0.25">
      <c r="A14617" s="2">
        <v>43412</v>
      </c>
      <c r="B14617" s="1">
        <v>8186835.4482589466</v>
      </c>
    </row>
    <row r="14618" spans="1:2" x14ac:dyDescent="0.25">
      <c r="A14618" s="2">
        <v>43460</v>
      </c>
      <c r="B14618" s="1">
        <v>61380</v>
      </c>
    </row>
    <row r="14619" spans="1:2" x14ac:dyDescent="0.25">
      <c r="A14619" s="2">
        <v>43461</v>
      </c>
      <c r="B14619" s="1">
        <v>8565.75</v>
      </c>
    </row>
    <row r="14620" spans="1:2" x14ac:dyDescent="0.25">
      <c r="A14620" s="2">
        <v>43470</v>
      </c>
      <c r="B14620" s="1">
        <v>19437.975129291299</v>
      </c>
    </row>
    <row r="14621" spans="1:2" x14ac:dyDescent="0.25">
      <c r="A14621" s="2">
        <v>43471</v>
      </c>
      <c r="B14621" s="1">
        <v>7829.7300000000005</v>
      </c>
    </row>
    <row r="14622" spans="1:2" x14ac:dyDescent="0.25">
      <c r="A14622" s="2">
        <v>43475</v>
      </c>
      <c r="B14622" s="1">
        <v>44599.354046651701</v>
      </c>
    </row>
    <row r="14623" spans="1:2" x14ac:dyDescent="0.25">
      <c r="A14623" s="2">
        <v>43476</v>
      </c>
      <c r="B14623" s="1">
        <v>152490.91488929026</v>
      </c>
    </row>
    <row r="14624" spans="1:2" x14ac:dyDescent="0.25">
      <c r="A14624" s="2">
        <v>43477</v>
      </c>
      <c r="B14624" s="1">
        <v>16518.123631630966</v>
      </c>
    </row>
    <row r="14625" spans="1:2" x14ac:dyDescent="0.25">
      <c r="A14625" s="2">
        <v>43478</v>
      </c>
      <c r="B14625" s="1">
        <v>151184.25100559898</v>
      </c>
    </row>
    <row r="14626" spans="1:2" x14ac:dyDescent="0.25">
      <c r="A14626" s="2">
        <v>43479</v>
      </c>
      <c r="B14626" s="1">
        <v>11770.773828293064</v>
      </c>
    </row>
    <row r="14627" spans="1:2" x14ac:dyDescent="0.25">
      <c r="A14627" s="2">
        <v>43480</v>
      </c>
      <c r="B14627" s="1">
        <v>682087.50000000012</v>
      </c>
    </row>
    <row r="14628" spans="1:2" x14ac:dyDescent="0.25">
      <c r="A14628" s="2">
        <v>43481</v>
      </c>
      <c r="B14628" s="1">
        <v>662418.00000000012</v>
      </c>
    </row>
    <row r="14629" spans="1:2" x14ac:dyDescent="0.25">
      <c r="A14629" s="2">
        <v>43483</v>
      </c>
      <c r="B14629" s="1">
        <v>844942.50000000012</v>
      </c>
    </row>
    <row r="14630" spans="1:2" x14ac:dyDescent="0.25">
      <c r="A14630" s="2">
        <v>43484</v>
      </c>
      <c r="B14630" s="1">
        <v>77751.900517165195</v>
      </c>
    </row>
    <row r="14631" spans="1:2" x14ac:dyDescent="0.25">
      <c r="A14631" s="2">
        <v>43485</v>
      </c>
      <c r="B14631" s="1">
        <v>72676.429233405797</v>
      </c>
    </row>
    <row r="14632" spans="1:2" x14ac:dyDescent="0.25">
      <c r="A14632" s="2">
        <v>43488</v>
      </c>
      <c r="B14632" s="1">
        <v>5097.0690339030516</v>
      </c>
    </row>
    <row r="14633" spans="1:2" x14ac:dyDescent="0.25">
      <c r="A14633" s="2">
        <v>43489</v>
      </c>
      <c r="B14633" s="1">
        <v>1595.9766060000002</v>
      </c>
    </row>
    <row r="14634" spans="1:2" x14ac:dyDescent="0.25">
      <c r="A14634" s="2">
        <v>43491</v>
      </c>
      <c r="B14634" s="1">
        <v>7991.16755315309</v>
      </c>
    </row>
    <row r="14635" spans="1:2" x14ac:dyDescent="0.25">
      <c r="A14635" s="2">
        <v>43492</v>
      </c>
      <c r="B14635" s="1">
        <v>8819.5500000000011</v>
      </c>
    </row>
    <row r="14636" spans="1:2" x14ac:dyDescent="0.25">
      <c r="A14636" s="2">
        <v>43497</v>
      </c>
      <c r="B14636" s="1">
        <v>64793.250430970998</v>
      </c>
    </row>
    <row r="14637" spans="1:2" x14ac:dyDescent="0.25">
      <c r="A14637" s="2">
        <v>43499</v>
      </c>
      <c r="B14637" s="1">
        <v>572340.37880691048</v>
      </c>
    </row>
    <row r="14638" spans="1:2" x14ac:dyDescent="0.25">
      <c r="A14638" s="2">
        <v>43511</v>
      </c>
      <c r="B14638" s="1">
        <v>37796.062751399746</v>
      </c>
    </row>
    <row r="14639" spans="1:2" x14ac:dyDescent="0.25">
      <c r="A14639" s="2">
        <v>43512</v>
      </c>
      <c r="B14639" s="1">
        <v>203623.41494992352</v>
      </c>
    </row>
    <row r="14640" spans="1:2" x14ac:dyDescent="0.25">
      <c r="A14640" s="2">
        <v>43513</v>
      </c>
      <c r="B14640" s="1">
        <v>27969.086436035814</v>
      </c>
    </row>
    <row r="14641" spans="1:2" x14ac:dyDescent="0.25">
      <c r="A14641" s="2">
        <v>43521</v>
      </c>
      <c r="B14641" s="1">
        <v>542497.5</v>
      </c>
    </row>
    <row r="14642" spans="1:2" x14ac:dyDescent="0.25">
      <c r="A14642" s="2">
        <v>43522</v>
      </c>
      <c r="B14642" s="1">
        <v>5185689.7219302058</v>
      </c>
    </row>
    <row r="14643" spans="1:2" x14ac:dyDescent="0.25">
      <c r="A14643" s="2">
        <v>43532</v>
      </c>
      <c r="B14643" s="1">
        <v>6950541.516068887</v>
      </c>
    </row>
    <row r="14644" spans="1:2" x14ac:dyDescent="0.25">
      <c r="A14644" s="2">
        <v>43542</v>
      </c>
      <c r="B14644" s="1">
        <v>1954.2600000000002</v>
      </c>
    </row>
    <row r="14645" spans="1:2" x14ac:dyDescent="0.25">
      <c r="A14645" s="2">
        <v>43562</v>
      </c>
      <c r="B14645" s="1">
        <v>2863861.6690489179</v>
      </c>
    </row>
    <row r="14646" spans="1:2" x14ac:dyDescent="0.25">
      <c r="A14646" s="2">
        <v>43564</v>
      </c>
      <c r="B14646" s="1">
        <v>544914.47578698769</v>
      </c>
    </row>
    <row r="14647" spans="1:2" x14ac:dyDescent="0.25">
      <c r="A14647" s="2">
        <v>43565</v>
      </c>
      <c r="B14647" s="1">
        <v>1898118.7573246739</v>
      </c>
    </row>
    <row r="14648" spans="1:2" x14ac:dyDescent="0.25">
      <c r="A14648" s="2">
        <v>43576</v>
      </c>
      <c r="B14648" s="1">
        <v>22842.000000000004</v>
      </c>
    </row>
    <row r="14649" spans="1:2" x14ac:dyDescent="0.25">
      <c r="A14649" s="2">
        <v>43581</v>
      </c>
      <c r="B14649" s="1">
        <v>1287947.4211255503</v>
      </c>
    </row>
    <row r="14650" spans="1:2" x14ac:dyDescent="0.25">
      <c r="A14650" s="2">
        <v>43589</v>
      </c>
      <c r="B14650" s="1">
        <v>7451.1450000000004</v>
      </c>
    </row>
    <row r="14651" spans="1:2" x14ac:dyDescent="0.25">
      <c r="A14651" s="2">
        <v>43590</v>
      </c>
      <c r="B14651" s="1">
        <v>27589827.189800058</v>
      </c>
    </row>
    <row r="14652" spans="1:2" x14ac:dyDescent="0.25">
      <c r="A14652" s="2">
        <v>43591</v>
      </c>
      <c r="B14652" s="1">
        <v>27589827.189800058</v>
      </c>
    </row>
    <row r="14653" spans="1:2" x14ac:dyDescent="0.25">
      <c r="A14653" s="2">
        <v>43592</v>
      </c>
      <c r="B14653" s="1">
        <v>38535.364076379206</v>
      </c>
    </row>
    <row r="14654" spans="1:2" x14ac:dyDescent="0.25">
      <c r="A14654" s="2">
        <v>43593</v>
      </c>
      <c r="B14654" s="1">
        <v>15118.4251005599</v>
      </c>
    </row>
    <row r="14655" spans="1:2" x14ac:dyDescent="0.25">
      <c r="A14655" s="2">
        <v>43595</v>
      </c>
      <c r="B14655" s="1">
        <v>79570.833642000012</v>
      </c>
    </row>
    <row r="14656" spans="1:2" x14ac:dyDescent="0.25">
      <c r="A14656" s="2">
        <v>43596</v>
      </c>
      <c r="B14656" s="1">
        <v>40495.781519356875</v>
      </c>
    </row>
    <row r="14657" spans="1:2" x14ac:dyDescent="0.25">
      <c r="A14657" s="2">
        <v>43599</v>
      </c>
      <c r="B14657" s="1">
        <v>4335.75</v>
      </c>
    </row>
    <row r="14658" spans="1:2" x14ac:dyDescent="0.25">
      <c r="A14658" s="2">
        <v>43600</v>
      </c>
      <c r="B14658" s="1">
        <v>3563.6287737034049</v>
      </c>
    </row>
    <row r="14659" spans="1:2" x14ac:dyDescent="0.25">
      <c r="A14659" s="2">
        <v>43614</v>
      </c>
      <c r="B14659" s="1">
        <v>9009.8856172532542</v>
      </c>
    </row>
    <row r="14660" spans="1:2" x14ac:dyDescent="0.25">
      <c r="A14660" s="2">
        <v>43615</v>
      </c>
      <c r="B14660" s="1">
        <v>128486.25000000001</v>
      </c>
    </row>
    <row r="14661" spans="1:2" x14ac:dyDescent="0.25">
      <c r="A14661" s="2">
        <v>43625</v>
      </c>
      <c r="B14661" s="1">
        <v>199308</v>
      </c>
    </row>
    <row r="14662" spans="1:2" x14ac:dyDescent="0.25">
      <c r="A14662" s="2">
        <v>43632</v>
      </c>
      <c r="B14662" s="1">
        <v>51812.240530500007</v>
      </c>
    </row>
    <row r="14663" spans="1:2" x14ac:dyDescent="0.25">
      <c r="A14663" s="2">
        <v>43650</v>
      </c>
      <c r="B14663" s="1">
        <v>405444.85277639638</v>
      </c>
    </row>
    <row r="14664" spans="1:2" x14ac:dyDescent="0.25">
      <c r="A14664" s="2">
        <v>43653</v>
      </c>
      <c r="B14664" s="1">
        <v>177660.00000000003</v>
      </c>
    </row>
    <row r="14665" spans="1:2" x14ac:dyDescent="0.25">
      <c r="A14665" s="2">
        <v>43662</v>
      </c>
      <c r="B14665" s="1">
        <v>76668.750000000015</v>
      </c>
    </row>
    <row r="14666" spans="1:2" x14ac:dyDescent="0.25">
      <c r="A14666" s="2">
        <v>43663</v>
      </c>
      <c r="B14666" s="1">
        <v>55060.412105436546</v>
      </c>
    </row>
    <row r="14667" spans="1:2" x14ac:dyDescent="0.25">
      <c r="A14667" s="2">
        <v>43680</v>
      </c>
      <c r="B14667" s="1">
        <v>7247125.5225993004</v>
      </c>
    </row>
    <row r="14668" spans="1:2" x14ac:dyDescent="0.25">
      <c r="A14668" s="2">
        <v>43682</v>
      </c>
      <c r="B14668" s="1">
        <v>267051.86097629007</v>
      </c>
    </row>
    <row r="14669" spans="1:2" x14ac:dyDescent="0.25">
      <c r="A14669" s="2">
        <v>43683</v>
      </c>
      <c r="B14669" s="1">
        <v>3833600.6504991176</v>
      </c>
    </row>
    <row r="14670" spans="1:2" x14ac:dyDescent="0.25">
      <c r="A14670" s="2">
        <v>43685</v>
      </c>
      <c r="B14670" s="1">
        <v>13077.947418887705</v>
      </c>
    </row>
    <row r="14671" spans="1:2" x14ac:dyDescent="0.25">
      <c r="A14671" s="2">
        <v>43686</v>
      </c>
      <c r="B14671" s="1">
        <v>500102.32500000007</v>
      </c>
    </row>
    <row r="14672" spans="1:2" x14ac:dyDescent="0.25">
      <c r="A14672" s="2">
        <v>43687</v>
      </c>
      <c r="B14672" s="1">
        <v>6397.8750000000009</v>
      </c>
    </row>
    <row r="14673" spans="1:2" x14ac:dyDescent="0.25">
      <c r="A14673" s="2">
        <v>43691</v>
      </c>
      <c r="B14673" s="1">
        <v>20379801.394433338</v>
      </c>
    </row>
    <row r="14674" spans="1:2" x14ac:dyDescent="0.25">
      <c r="A14674" s="2">
        <v>43692</v>
      </c>
      <c r="B14674" s="1">
        <v>2553025.2291501458</v>
      </c>
    </row>
    <row r="14675" spans="1:2" x14ac:dyDescent="0.25">
      <c r="A14675" s="2">
        <v>43693</v>
      </c>
      <c r="B14675" s="1">
        <v>3833600.6504991176</v>
      </c>
    </row>
    <row r="14676" spans="1:2" x14ac:dyDescent="0.25">
      <c r="A14676" s="2">
        <v>43694</v>
      </c>
      <c r="B14676" s="1">
        <v>4523249.2092113011</v>
      </c>
    </row>
    <row r="14677" spans="1:2" x14ac:dyDescent="0.25">
      <c r="A14677" s="2">
        <v>43695</v>
      </c>
      <c r="B14677" s="1">
        <v>250682859.08139825</v>
      </c>
    </row>
    <row r="14678" spans="1:2" x14ac:dyDescent="0.25">
      <c r="A14678" s="2">
        <v>43697</v>
      </c>
      <c r="B14678" s="1">
        <v>112569239.68878078</v>
      </c>
    </row>
    <row r="14679" spans="1:2" x14ac:dyDescent="0.25">
      <c r="A14679" s="2">
        <v>43703</v>
      </c>
      <c r="B14679" s="1">
        <v>473093.06535000011</v>
      </c>
    </row>
    <row r="14680" spans="1:2" x14ac:dyDescent="0.25">
      <c r="A14680" s="2">
        <v>43704</v>
      </c>
      <c r="B14680" s="1">
        <v>20974.455000000002</v>
      </c>
    </row>
    <row r="14681" spans="1:2" x14ac:dyDescent="0.25">
      <c r="A14681" s="2">
        <v>43705</v>
      </c>
      <c r="B14681" s="1">
        <v>24121554.090850163</v>
      </c>
    </row>
    <row r="14682" spans="1:2" x14ac:dyDescent="0.25">
      <c r="A14682" s="2">
        <v>43706</v>
      </c>
      <c r="B14682" s="1">
        <v>3481398.0397501988</v>
      </c>
    </row>
    <row r="14683" spans="1:2" x14ac:dyDescent="0.25">
      <c r="A14683" s="2">
        <v>43707</v>
      </c>
      <c r="B14683" s="1">
        <v>7477437.5288547752</v>
      </c>
    </row>
    <row r="14684" spans="1:2" x14ac:dyDescent="0.25">
      <c r="A14684" s="2">
        <v>43708</v>
      </c>
      <c r="B14684" s="1">
        <v>93646.113503005239</v>
      </c>
    </row>
    <row r="14685" spans="1:2" x14ac:dyDescent="0.25">
      <c r="A14685" s="2">
        <v>43709</v>
      </c>
      <c r="B14685" s="1">
        <v>8671.5</v>
      </c>
    </row>
    <row r="14686" spans="1:2" x14ac:dyDescent="0.25">
      <c r="A14686" s="2">
        <v>43710</v>
      </c>
      <c r="B14686" s="1">
        <v>502281.10119383055</v>
      </c>
    </row>
    <row r="14687" spans="1:2" x14ac:dyDescent="0.25">
      <c r="A14687" s="2">
        <v>43712</v>
      </c>
      <c r="B14687" s="1">
        <v>21380386.603950005</v>
      </c>
    </row>
    <row r="14688" spans="1:2" x14ac:dyDescent="0.25">
      <c r="A14688" s="2">
        <v>43713</v>
      </c>
      <c r="B14688" s="1">
        <v>18898031.375699874</v>
      </c>
    </row>
    <row r="14689" spans="1:2" x14ac:dyDescent="0.25">
      <c r="A14689" s="2">
        <v>43714</v>
      </c>
      <c r="B14689" s="1">
        <v>26606.891196000004</v>
      </c>
    </row>
    <row r="14690" spans="1:2" x14ac:dyDescent="0.25">
      <c r="A14690" s="2">
        <v>43715</v>
      </c>
      <c r="B14690" s="1">
        <v>11192.580000000002</v>
      </c>
    </row>
    <row r="14691" spans="1:2" x14ac:dyDescent="0.25">
      <c r="A14691" s="2">
        <v>43716</v>
      </c>
      <c r="B14691" s="1">
        <v>13077.947418887705</v>
      </c>
    </row>
    <row r="14692" spans="1:2" x14ac:dyDescent="0.25">
      <c r="A14692" s="2">
        <v>43717</v>
      </c>
      <c r="B14692" s="1">
        <v>91898.426861260537</v>
      </c>
    </row>
    <row r="14693" spans="1:2" x14ac:dyDescent="0.25">
      <c r="A14693" s="2">
        <v>43718</v>
      </c>
      <c r="B14693" s="1">
        <v>47952.473869254922</v>
      </c>
    </row>
    <row r="14694" spans="1:2" x14ac:dyDescent="0.25">
      <c r="A14694" s="2">
        <v>43719</v>
      </c>
      <c r="B14694" s="1">
        <v>41575.669026539726</v>
      </c>
    </row>
    <row r="14695" spans="1:2" x14ac:dyDescent="0.25">
      <c r="A14695" s="2">
        <v>43720</v>
      </c>
      <c r="B14695" s="1">
        <v>2392835.2562783957</v>
      </c>
    </row>
    <row r="14696" spans="1:2" x14ac:dyDescent="0.25">
      <c r="A14696" s="2">
        <v>43721</v>
      </c>
      <c r="B14696" s="1">
        <v>141677.76370461678</v>
      </c>
    </row>
    <row r="14697" spans="1:2" x14ac:dyDescent="0.25">
      <c r="A14697" s="2">
        <v>43722</v>
      </c>
      <c r="B14697" s="1">
        <v>111001.09691957156</v>
      </c>
    </row>
    <row r="14698" spans="1:2" x14ac:dyDescent="0.25">
      <c r="A14698" s="2">
        <v>43723</v>
      </c>
      <c r="B14698" s="1">
        <v>969224.42989839194</v>
      </c>
    </row>
    <row r="14699" spans="1:2" x14ac:dyDescent="0.25">
      <c r="A14699" s="2">
        <v>43724</v>
      </c>
      <c r="B14699" s="1">
        <v>5227383.4681732459</v>
      </c>
    </row>
    <row r="14700" spans="1:2" x14ac:dyDescent="0.25">
      <c r="A14700" s="2">
        <v>43725</v>
      </c>
      <c r="B14700" s="1">
        <v>1210308.9470480506</v>
      </c>
    </row>
    <row r="14701" spans="1:2" x14ac:dyDescent="0.25">
      <c r="A14701" s="2">
        <v>43726</v>
      </c>
      <c r="B14701" s="1">
        <v>174291.23177375461</v>
      </c>
    </row>
    <row r="14702" spans="1:2" x14ac:dyDescent="0.25">
      <c r="A14702" s="2">
        <v>43727</v>
      </c>
      <c r="B14702" s="1">
        <v>3170028.1445903657</v>
      </c>
    </row>
    <row r="14703" spans="1:2" x14ac:dyDescent="0.25">
      <c r="A14703" s="2">
        <v>43729</v>
      </c>
      <c r="B14703" s="1">
        <v>320542.00109550002</v>
      </c>
    </row>
    <row r="14704" spans="1:2" x14ac:dyDescent="0.25">
      <c r="A14704" s="2">
        <v>43731</v>
      </c>
      <c r="B14704" s="1">
        <v>17926589.996354472</v>
      </c>
    </row>
    <row r="14705" spans="1:2" x14ac:dyDescent="0.25">
      <c r="A14705" s="2">
        <v>43732</v>
      </c>
      <c r="B14705" s="1">
        <v>13843556.104822168</v>
      </c>
    </row>
    <row r="14706" spans="1:2" x14ac:dyDescent="0.25">
      <c r="A14706" s="2">
        <v>43733</v>
      </c>
      <c r="B14706" s="1">
        <v>15271187.067213492</v>
      </c>
    </row>
    <row r="14707" spans="1:2" x14ac:dyDescent="0.25">
      <c r="A14707" s="2">
        <v>43734</v>
      </c>
      <c r="B14707" s="1">
        <v>795575.13464900199</v>
      </c>
    </row>
    <row r="14708" spans="1:2" x14ac:dyDescent="0.25">
      <c r="A14708" s="2">
        <v>43735</v>
      </c>
      <c r="B14708" s="1">
        <v>623382.16030031396</v>
      </c>
    </row>
    <row r="14709" spans="1:2" x14ac:dyDescent="0.25">
      <c r="A14709" s="2">
        <v>43736</v>
      </c>
      <c r="B14709" s="1">
        <v>48062.835489690005</v>
      </c>
    </row>
    <row r="14710" spans="1:2" x14ac:dyDescent="0.25">
      <c r="A14710" s="2">
        <v>43738</v>
      </c>
      <c r="B14710" s="1">
        <v>130779.47418887704</v>
      </c>
    </row>
    <row r="14711" spans="1:2" x14ac:dyDescent="0.25">
      <c r="A14711" s="2">
        <v>43739</v>
      </c>
      <c r="B14711" s="1">
        <v>224940.56774618765</v>
      </c>
    </row>
    <row r="14712" spans="1:2" x14ac:dyDescent="0.25">
      <c r="A14712" s="2">
        <v>43740</v>
      </c>
      <c r="B14712" s="1">
        <v>209247.15870220328</v>
      </c>
    </row>
    <row r="14713" spans="1:2" x14ac:dyDescent="0.25">
      <c r="A14713" s="2">
        <v>43741</v>
      </c>
      <c r="B14713" s="1">
        <v>380417.39272847067</v>
      </c>
    </row>
    <row r="14714" spans="1:2" x14ac:dyDescent="0.25">
      <c r="A14714" s="2">
        <v>43743</v>
      </c>
      <c r="B14714" s="1">
        <v>199666754.93716317</v>
      </c>
    </row>
    <row r="14715" spans="1:2" x14ac:dyDescent="0.25">
      <c r="A14715" s="2">
        <v>43744</v>
      </c>
      <c r="B14715" s="1">
        <v>80164992.195314586</v>
      </c>
    </row>
    <row r="14716" spans="1:2" x14ac:dyDescent="0.25">
      <c r="A14716" s="2">
        <v>43745</v>
      </c>
      <c r="B14716" s="1">
        <v>417216795.68895036</v>
      </c>
    </row>
    <row r="14717" spans="1:2" x14ac:dyDescent="0.25">
      <c r="A14717" s="2">
        <v>43746</v>
      </c>
      <c r="B14717" s="1">
        <v>486475425.56147653</v>
      </c>
    </row>
    <row r="14718" spans="1:2" x14ac:dyDescent="0.25">
      <c r="A14718" s="2">
        <v>43747</v>
      </c>
      <c r="B14718" s="1">
        <v>3936189.9636814883</v>
      </c>
    </row>
    <row r="14719" spans="1:2" x14ac:dyDescent="0.25">
      <c r="A14719" s="2">
        <v>43748</v>
      </c>
      <c r="B14719" s="1">
        <v>1479445.8848405045</v>
      </c>
    </row>
    <row r="14720" spans="1:2" x14ac:dyDescent="0.25">
      <c r="A14720" s="2">
        <v>43750</v>
      </c>
      <c r="B14720" s="1">
        <v>127583.50986693002</v>
      </c>
    </row>
    <row r="14721" spans="1:2" x14ac:dyDescent="0.25">
      <c r="A14721" s="2">
        <v>43751</v>
      </c>
      <c r="B14721" s="1">
        <v>104692.50000000001</v>
      </c>
    </row>
    <row r="14722" spans="1:2" x14ac:dyDescent="0.25">
      <c r="A14722" s="2">
        <v>43760</v>
      </c>
      <c r="B14722" s="1">
        <v>4297952.2785877427</v>
      </c>
    </row>
    <row r="14723" spans="1:2" x14ac:dyDescent="0.25">
      <c r="A14723" s="2">
        <v>43761</v>
      </c>
      <c r="B14723" s="1">
        <v>268319924.28103706</v>
      </c>
    </row>
    <row r="14724" spans="1:2" x14ac:dyDescent="0.25">
      <c r="A14724" s="2">
        <v>43762</v>
      </c>
      <c r="B14724" s="1">
        <v>77450510.825190514</v>
      </c>
    </row>
    <row r="14725" spans="1:2" x14ac:dyDescent="0.25">
      <c r="A14725" s="2">
        <v>43770</v>
      </c>
      <c r="B14725" s="1">
        <v>125137.30023962852</v>
      </c>
    </row>
    <row r="14726" spans="1:2" x14ac:dyDescent="0.25">
      <c r="A14726" s="2">
        <v>43771</v>
      </c>
      <c r="B14726" s="1">
        <v>42082172.422984198</v>
      </c>
    </row>
    <row r="14727" spans="1:2" x14ac:dyDescent="0.25">
      <c r="A14727" s="2">
        <v>43772</v>
      </c>
      <c r="B14727" s="1">
        <v>87896439.688315079</v>
      </c>
    </row>
    <row r="14728" spans="1:2" x14ac:dyDescent="0.25">
      <c r="A14728" s="2">
        <v>43773</v>
      </c>
      <c r="B14728" s="1">
        <v>51024684.714389659</v>
      </c>
    </row>
    <row r="14729" spans="1:2" x14ac:dyDescent="0.25">
      <c r="A14729" s="2">
        <v>43774</v>
      </c>
      <c r="B14729" s="1">
        <v>330474.79587331438</v>
      </c>
    </row>
    <row r="14730" spans="1:2" x14ac:dyDescent="0.25">
      <c r="A14730" s="2">
        <v>43775</v>
      </c>
      <c r="B14730" s="1">
        <v>1740754.4838300003</v>
      </c>
    </row>
    <row r="14731" spans="1:2" x14ac:dyDescent="0.25">
      <c r="A14731" s="2">
        <v>43776</v>
      </c>
      <c r="B14731" s="1">
        <v>551570.18101221544</v>
      </c>
    </row>
    <row r="14732" spans="1:2" x14ac:dyDescent="0.25">
      <c r="A14732" s="2">
        <v>43780</v>
      </c>
      <c r="B14732" s="1">
        <v>280748754.05764449</v>
      </c>
    </row>
    <row r="14733" spans="1:2" x14ac:dyDescent="0.25">
      <c r="A14733" s="2">
        <v>43781</v>
      </c>
      <c r="B14733" s="1">
        <v>243847497.71736902</v>
      </c>
    </row>
    <row r="14734" spans="1:2" x14ac:dyDescent="0.25">
      <c r="A14734" s="2">
        <v>43801</v>
      </c>
      <c r="B14734" s="1">
        <v>15216.695709138829</v>
      </c>
    </row>
    <row r="14735" spans="1:2" x14ac:dyDescent="0.25">
      <c r="A14735" s="2">
        <v>43802</v>
      </c>
      <c r="B14735" s="1">
        <v>8859.7208569656996</v>
      </c>
    </row>
    <row r="14736" spans="1:2" x14ac:dyDescent="0.25">
      <c r="A14736" s="2">
        <v>43803</v>
      </c>
      <c r="B14736" s="1">
        <v>19421.308997190346</v>
      </c>
    </row>
    <row r="14737" spans="1:2" x14ac:dyDescent="0.25">
      <c r="A14737" s="2">
        <v>43804</v>
      </c>
      <c r="B14737" s="1">
        <v>18370.155675177466</v>
      </c>
    </row>
    <row r="14738" spans="1:2" x14ac:dyDescent="0.25">
      <c r="A14738" s="2">
        <v>43805</v>
      </c>
      <c r="B14738" s="1">
        <v>5205.7116899685461</v>
      </c>
    </row>
    <row r="14739" spans="1:2" x14ac:dyDescent="0.25">
      <c r="A14739" s="2">
        <v>43806</v>
      </c>
      <c r="B14739" s="1">
        <v>128042.92313280002</v>
      </c>
    </row>
    <row r="14740" spans="1:2" x14ac:dyDescent="0.25">
      <c r="A14740" s="2">
        <v>43830</v>
      </c>
      <c r="B14740" s="1">
        <v>17524.227525557577</v>
      </c>
    </row>
    <row r="14741" spans="1:2" x14ac:dyDescent="0.25">
      <c r="A14741" s="2">
        <v>43831</v>
      </c>
      <c r="B14741" s="1">
        <v>12958.6500861942</v>
      </c>
    </row>
    <row r="14742" spans="1:2" x14ac:dyDescent="0.25">
      <c r="A14742" s="2">
        <v>43832</v>
      </c>
      <c r="B14742" s="1">
        <v>207476.95878000004</v>
      </c>
    </row>
    <row r="14743" spans="1:2" x14ac:dyDescent="0.25">
      <c r="A14743" s="2">
        <v>43833</v>
      </c>
      <c r="B14743" s="1">
        <v>14070</v>
      </c>
    </row>
    <row r="14744" spans="1:2" x14ac:dyDescent="0.25">
      <c r="A14744" s="2">
        <v>43834</v>
      </c>
      <c r="B14744" s="1">
        <v>15016.476028755422</v>
      </c>
    </row>
    <row r="14745" spans="1:2" x14ac:dyDescent="0.25">
      <c r="A14745" s="2">
        <v>43835</v>
      </c>
      <c r="B14745" s="1">
        <v>5606.1510507353578</v>
      </c>
    </row>
    <row r="14746" spans="1:2" x14ac:dyDescent="0.25">
      <c r="A14746" s="2">
        <v>43840</v>
      </c>
      <c r="B14746" s="1">
        <v>61067.002516938715</v>
      </c>
    </row>
    <row r="14747" spans="1:2" x14ac:dyDescent="0.25">
      <c r="A14747" s="2">
        <v>43841</v>
      </c>
      <c r="B14747" s="1">
        <v>6071937.4810123695</v>
      </c>
    </row>
    <row r="14748" spans="1:2" x14ac:dyDescent="0.25">
      <c r="A14748" s="2">
        <v>43850</v>
      </c>
      <c r="B14748" s="1">
        <v>700846.99216166965</v>
      </c>
    </row>
    <row r="14749" spans="1:2" x14ac:dyDescent="0.25">
      <c r="A14749" s="2">
        <v>43851</v>
      </c>
      <c r="B14749" s="1">
        <v>4102073.4829101609</v>
      </c>
    </row>
    <row r="14750" spans="1:2" x14ac:dyDescent="0.25">
      <c r="A14750" s="2">
        <v>43852</v>
      </c>
      <c r="B14750" s="1">
        <v>5472041.7276213542</v>
      </c>
    </row>
    <row r="14751" spans="1:2" x14ac:dyDescent="0.25">
      <c r="A14751" s="2">
        <v>43853</v>
      </c>
      <c r="B14751" s="1">
        <v>2113339.8515568376</v>
      </c>
    </row>
    <row r="14752" spans="1:2" x14ac:dyDescent="0.25">
      <c r="A14752" s="2">
        <v>43854</v>
      </c>
      <c r="B14752" s="1">
        <v>2792959.0605000006</v>
      </c>
    </row>
    <row r="14753" spans="1:2" x14ac:dyDescent="0.25">
      <c r="A14753" s="2">
        <v>43855</v>
      </c>
      <c r="B14753" s="1">
        <v>2013156.2577685933</v>
      </c>
    </row>
    <row r="14754" spans="1:2" x14ac:dyDescent="0.25">
      <c r="A14754" s="2">
        <v>43856</v>
      </c>
      <c r="B14754" s="1">
        <v>2249405.6774618765</v>
      </c>
    </row>
    <row r="14755" spans="1:2" x14ac:dyDescent="0.25">
      <c r="A14755" s="2">
        <v>43857</v>
      </c>
      <c r="B14755" s="1">
        <v>4375178.2738889102</v>
      </c>
    </row>
    <row r="14756" spans="1:2" x14ac:dyDescent="0.25">
      <c r="A14756" s="2">
        <v>43858</v>
      </c>
      <c r="B14756" s="1">
        <v>6664090.5559135638</v>
      </c>
    </row>
    <row r="14757" spans="1:2" x14ac:dyDescent="0.25">
      <c r="A14757" s="2">
        <v>43859</v>
      </c>
      <c r="B14757" s="1">
        <v>12078937.546611559</v>
      </c>
    </row>
    <row r="14758" spans="1:2" x14ac:dyDescent="0.25">
      <c r="A14758" s="2">
        <v>43860</v>
      </c>
      <c r="B14758" s="1">
        <v>747743.75288547762</v>
      </c>
    </row>
    <row r="14759" spans="1:2" x14ac:dyDescent="0.25">
      <c r="A14759" s="2">
        <v>43861</v>
      </c>
      <c r="B14759" s="1">
        <v>2804720.5498305424</v>
      </c>
    </row>
    <row r="14760" spans="1:2" x14ac:dyDescent="0.25">
      <c r="A14760" s="2">
        <v>43862</v>
      </c>
      <c r="B14760" s="1">
        <v>6327062.5244155787</v>
      </c>
    </row>
    <row r="14761" spans="1:2" x14ac:dyDescent="0.25">
      <c r="A14761" s="2">
        <v>43863</v>
      </c>
      <c r="B14761" s="1">
        <v>14571416.722896485</v>
      </c>
    </row>
    <row r="14762" spans="1:2" x14ac:dyDescent="0.25">
      <c r="A14762" s="2">
        <v>43864</v>
      </c>
      <c r="B14762" s="1">
        <v>17255625.066587944</v>
      </c>
    </row>
    <row r="14763" spans="1:2" x14ac:dyDescent="0.25">
      <c r="A14763" s="2">
        <v>43870</v>
      </c>
      <c r="B14763" s="1">
        <v>22432312.586564325</v>
      </c>
    </row>
    <row r="14764" spans="1:2" x14ac:dyDescent="0.25">
      <c r="A14764" s="2">
        <v>43871</v>
      </c>
      <c r="B14764" s="1">
        <v>21090208.414718594</v>
      </c>
    </row>
    <row r="14765" spans="1:2" x14ac:dyDescent="0.25">
      <c r="A14765" s="2">
        <v>43873</v>
      </c>
      <c r="B14765" s="1">
        <v>32958243.877182972</v>
      </c>
    </row>
    <row r="14766" spans="1:2" x14ac:dyDescent="0.25">
      <c r="A14766" s="2">
        <v>43880</v>
      </c>
      <c r="B14766" s="1">
        <v>23580.423606844714</v>
      </c>
    </row>
    <row r="14767" spans="1:2" x14ac:dyDescent="0.25">
      <c r="A14767" s="2">
        <v>43881</v>
      </c>
      <c r="B14767" s="1">
        <v>10852.869447187642</v>
      </c>
    </row>
    <row r="14768" spans="1:2" x14ac:dyDescent="0.25">
      <c r="A14768" s="2">
        <v>43882</v>
      </c>
      <c r="B14768" s="1">
        <v>20076.188646036364</v>
      </c>
    </row>
    <row r="14769" spans="1:2" x14ac:dyDescent="0.25">
      <c r="A14769" s="2">
        <v>43883</v>
      </c>
      <c r="B14769" s="1">
        <v>31106.159644401992</v>
      </c>
    </row>
    <row r="14770" spans="1:2" x14ac:dyDescent="0.25">
      <c r="A14770" s="2">
        <v>43887</v>
      </c>
      <c r="B14770" s="1">
        <v>12020.227842452303</v>
      </c>
    </row>
    <row r="14771" spans="1:2" x14ac:dyDescent="0.25">
      <c r="A14771" s="2">
        <v>43889</v>
      </c>
      <c r="B14771" s="1">
        <v>37012.500000000007</v>
      </c>
    </row>
    <row r="14772" spans="1:2" x14ac:dyDescent="0.25">
      <c r="A14772" s="2">
        <v>43890</v>
      </c>
      <c r="B14772" s="1">
        <v>39967.716528344463</v>
      </c>
    </row>
    <row r="14773" spans="1:2" x14ac:dyDescent="0.25">
      <c r="A14773" s="2">
        <v>43891</v>
      </c>
      <c r="B14773" s="1">
        <v>2713308.0723475139</v>
      </c>
    </row>
    <row r="14774" spans="1:2" x14ac:dyDescent="0.25">
      <c r="A14774" s="2">
        <v>43892</v>
      </c>
      <c r="B14774" s="1">
        <v>1184807.2176057212</v>
      </c>
    </row>
    <row r="14775" spans="1:2" x14ac:dyDescent="0.25">
      <c r="A14775" s="2">
        <v>43893</v>
      </c>
      <c r="B14775" s="1">
        <v>7093979.1940417094</v>
      </c>
    </row>
    <row r="14776" spans="1:2" x14ac:dyDescent="0.25">
      <c r="A14776" s="2">
        <v>43894</v>
      </c>
      <c r="B14776" s="1">
        <v>6327062.5244155787</v>
      </c>
    </row>
    <row r="14777" spans="1:2" x14ac:dyDescent="0.25">
      <c r="A14777" s="2">
        <v>43895</v>
      </c>
      <c r="B14777" s="1">
        <v>3688653.8297350067</v>
      </c>
    </row>
    <row r="14778" spans="1:2" x14ac:dyDescent="0.25">
      <c r="A14778" s="2">
        <v>43896</v>
      </c>
      <c r="B14778" s="1">
        <v>7534956.2790767355</v>
      </c>
    </row>
    <row r="14779" spans="1:2" x14ac:dyDescent="0.25">
      <c r="A14779" s="2">
        <v>43897</v>
      </c>
      <c r="B14779" s="1">
        <v>2987140.4281937797</v>
      </c>
    </row>
    <row r="14780" spans="1:2" x14ac:dyDescent="0.25">
      <c r="A14780" s="2">
        <v>43898</v>
      </c>
      <c r="B14780" s="1">
        <v>8194504.6149552083</v>
      </c>
    </row>
    <row r="14781" spans="1:2" x14ac:dyDescent="0.25">
      <c r="A14781" s="2">
        <v>43899</v>
      </c>
      <c r="B14781" s="1">
        <v>10355.361869429738</v>
      </c>
    </row>
    <row r="14782" spans="1:2" x14ac:dyDescent="0.25">
      <c r="A14782" s="2">
        <v>43900</v>
      </c>
      <c r="B14782" s="1">
        <v>30138.750000000004</v>
      </c>
    </row>
    <row r="14783" spans="1:2" x14ac:dyDescent="0.25">
      <c r="A14783" s="2">
        <v>43901</v>
      </c>
      <c r="B14783" s="1">
        <v>1707212.7667060345</v>
      </c>
    </row>
    <row r="14784" spans="1:2" x14ac:dyDescent="0.25">
      <c r="A14784" s="2">
        <v>43902</v>
      </c>
      <c r="B14784" s="1">
        <v>2610109.9665829446</v>
      </c>
    </row>
    <row r="14785" spans="1:2" x14ac:dyDescent="0.25">
      <c r="A14785" s="2">
        <v>43904</v>
      </c>
      <c r="B14785" s="1">
        <v>5075471.2837593947</v>
      </c>
    </row>
    <row r="14786" spans="1:2" x14ac:dyDescent="0.25">
      <c r="A14786" s="2">
        <v>43906</v>
      </c>
      <c r="B14786" s="1">
        <v>301964.62408351159</v>
      </c>
    </row>
    <row r="14787" spans="1:2" x14ac:dyDescent="0.25">
      <c r="A14787" s="2">
        <v>43907</v>
      </c>
      <c r="B14787" s="1">
        <v>1821427.0903620606</v>
      </c>
    </row>
    <row r="14788" spans="1:2" x14ac:dyDescent="0.25">
      <c r="A14788" s="2">
        <v>43908</v>
      </c>
      <c r="B14788" s="1">
        <v>1561713.5069905638</v>
      </c>
    </row>
    <row r="14789" spans="1:2" x14ac:dyDescent="0.25">
      <c r="A14789" s="2">
        <v>43910</v>
      </c>
      <c r="B14789" s="1">
        <v>3642854.1807241212</v>
      </c>
    </row>
    <row r="14790" spans="1:2" x14ac:dyDescent="0.25">
      <c r="A14790" s="2">
        <v>43911</v>
      </c>
      <c r="B14790" s="1">
        <v>3930447.9318339201</v>
      </c>
    </row>
    <row r="14791" spans="1:2" x14ac:dyDescent="0.25">
      <c r="A14791" s="2">
        <v>43913</v>
      </c>
      <c r="B14791" s="1">
        <v>1936464.5908059801</v>
      </c>
    </row>
    <row r="14792" spans="1:2" x14ac:dyDescent="0.25">
      <c r="A14792" s="2">
        <v>43914</v>
      </c>
      <c r="B14792" s="1">
        <v>668787.15684456017</v>
      </c>
    </row>
    <row r="14793" spans="1:2" x14ac:dyDescent="0.25">
      <c r="A14793" s="2">
        <v>43918</v>
      </c>
      <c r="B14793" s="1">
        <v>138045.00053270356</v>
      </c>
    </row>
    <row r="14794" spans="1:2" x14ac:dyDescent="0.25">
      <c r="A14794" s="2">
        <v>43920</v>
      </c>
      <c r="B14794" s="1">
        <v>6165615.0276472121</v>
      </c>
    </row>
    <row r="14795" spans="1:2" x14ac:dyDescent="0.25">
      <c r="A14795" s="2">
        <v>43923</v>
      </c>
      <c r="B14795" s="1">
        <v>268076.25</v>
      </c>
    </row>
    <row r="14796" spans="1:2" x14ac:dyDescent="0.25">
      <c r="A14796" s="2">
        <v>43925</v>
      </c>
      <c r="B14796" s="1">
        <v>7931.2500000000009</v>
      </c>
    </row>
    <row r="14797" spans="1:2" x14ac:dyDescent="0.25">
      <c r="A14797" s="2">
        <v>43926</v>
      </c>
      <c r="B14797" s="1">
        <v>3163531.2622077893</v>
      </c>
    </row>
    <row r="14798" spans="1:2" x14ac:dyDescent="0.25">
      <c r="A14798" s="2">
        <v>43927</v>
      </c>
      <c r="B14798" s="1">
        <v>142716.58817729153</v>
      </c>
    </row>
    <row r="14799" spans="1:2" x14ac:dyDescent="0.25">
      <c r="A14799" s="2">
        <v>43930</v>
      </c>
      <c r="B14799" s="1">
        <v>96908195.834486529</v>
      </c>
    </row>
    <row r="14800" spans="1:2" x14ac:dyDescent="0.25">
      <c r="A14800" s="2">
        <v>43931</v>
      </c>
      <c r="B14800" s="1">
        <v>58576691.585691437</v>
      </c>
    </row>
    <row r="14801" spans="1:2" x14ac:dyDescent="0.25">
      <c r="A14801" s="2">
        <v>43932</v>
      </c>
      <c r="B14801" s="1">
        <v>127485970.73318525</v>
      </c>
    </row>
    <row r="14802" spans="1:2" x14ac:dyDescent="0.25">
      <c r="A14802" s="2">
        <v>43933</v>
      </c>
      <c r="B14802" s="1">
        <v>96908195.834486529</v>
      </c>
    </row>
    <row r="14803" spans="1:2" x14ac:dyDescent="0.25">
      <c r="A14803" s="2">
        <v>43934</v>
      </c>
      <c r="B14803" s="1">
        <v>158386859.73400798</v>
      </c>
    </row>
    <row r="14804" spans="1:2" x14ac:dyDescent="0.25">
      <c r="A14804" s="2">
        <v>43935</v>
      </c>
      <c r="B14804" s="1">
        <v>73616331.117412284</v>
      </c>
    </row>
    <row r="14805" spans="1:2" x14ac:dyDescent="0.25">
      <c r="A14805" s="2">
        <v>43936</v>
      </c>
      <c r="B14805" s="1">
        <v>248204103.6770961</v>
      </c>
    </row>
    <row r="14806" spans="1:2" x14ac:dyDescent="0.25">
      <c r="A14806" s="2">
        <v>43937</v>
      </c>
      <c r="B14806" s="1">
        <v>80492748.161491647</v>
      </c>
    </row>
    <row r="14807" spans="1:2" x14ac:dyDescent="0.25">
      <c r="A14807" s="2">
        <v>43938</v>
      </c>
      <c r="B14807" s="1">
        <v>118807501.3356607</v>
      </c>
    </row>
    <row r="14808" spans="1:2" x14ac:dyDescent="0.25">
      <c r="A14808" s="2">
        <v>43939</v>
      </c>
      <c r="B14808" s="1">
        <v>19501396.869343709</v>
      </c>
    </row>
    <row r="14809" spans="1:2" x14ac:dyDescent="0.25">
      <c r="A14809" s="2">
        <v>43940</v>
      </c>
      <c r="B14809" s="1">
        <v>24357273.427325912</v>
      </c>
    </row>
    <row r="14810" spans="1:2" x14ac:dyDescent="0.25">
      <c r="A14810" s="2">
        <v>43944</v>
      </c>
      <c r="B14810" s="1">
        <v>4130775.9734882731</v>
      </c>
    </row>
    <row r="14811" spans="1:2" x14ac:dyDescent="0.25">
      <c r="A14811" s="2">
        <v>43945</v>
      </c>
      <c r="B14811" s="1">
        <v>1349676.8829898485</v>
      </c>
    </row>
    <row r="14812" spans="1:2" x14ac:dyDescent="0.25">
      <c r="A14812" s="2">
        <v>43946</v>
      </c>
      <c r="B14812" s="1">
        <v>12078937.546611559</v>
      </c>
    </row>
    <row r="14813" spans="1:2" x14ac:dyDescent="0.25">
      <c r="A14813" s="2">
        <v>43947</v>
      </c>
      <c r="B14813" s="1">
        <v>23007.500088783927</v>
      </c>
    </row>
    <row r="14814" spans="1:2" x14ac:dyDescent="0.25">
      <c r="A14814" s="2">
        <v>43948</v>
      </c>
      <c r="B14814" s="1">
        <v>34511.25013317589</v>
      </c>
    </row>
    <row r="14815" spans="1:2" x14ac:dyDescent="0.25">
      <c r="A14815" s="2">
        <v>43949</v>
      </c>
      <c r="B14815" s="1">
        <v>287139.92838490545</v>
      </c>
    </row>
    <row r="14816" spans="1:2" x14ac:dyDescent="0.25">
      <c r="A14816" s="2">
        <v>43950</v>
      </c>
      <c r="B14816" s="1">
        <v>212821.87500000003</v>
      </c>
    </row>
    <row r="14817" spans="1:2" x14ac:dyDescent="0.25">
      <c r="A14817" s="2">
        <v>43951</v>
      </c>
      <c r="B14817" s="1">
        <v>395934.41795818461</v>
      </c>
    </row>
    <row r="14818" spans="1:2" x14ac:dyDescent="0.25">
      <c r="A14818" s="2">
        <v>43952</v>
      </c>
      <c r="B14818" s="1">
        <v>37012.500000000007</v>
      </c>
    </row>
    <row r="14819" spans="1:2" x14ac:dyDescent="0.25">
      <c r="A14819" s="2">
        <v>43953</v>
      </c>
      <c r="B14819" s="1">
        <v>89312.096281557606</v>
      </c>
    </row>
    <row r="14820" spans="1:2" x14ac:dyDescent="0.25">
      <c r="A14820" s="2">
        <v>43954</v>
      </c>
      <c r="B14820" s="1">
        <v>4601500.0177567843</v>
      </c>
    </row>
    <row r="14821" spans="1:2" x14ac:dyDescent="0.25">
      <c r="A14821" s="2">
        <v>43955</v>
      </c>
      <c r="B14821" s="1">
        <v>7837888.3635790562</v>
      </c>
    </row>
    <row r="14822" spans="1:2" x14ac:dyDescent="0.25">
      <c r="A14822" s="2">
        <v>43957</v>
      </c>
      <c r="B14822" s="1">
        <v>76042.753357499998</v>
      </c>
    </row>
    <row r="14823" spans="1:2" x14ac:dyDescent="0.25">
      <c r="A14823" s="2">
        <v>43958</v>
      </c>
      <c r="B14823" s="1">
        <v>1345539.8339498311</v>
      </c>
    </row>
    <row r="14824" spans="1:2" x14ac:dyDescent="0.25">
      <c r="A14824" s="2">
        <v>43959</v>
      </c>
      <c r="B14824" s="1">
        <v>70192.687966885249</v>
      </c>
    </row>
    <row r="14825" spans="1:2" x14ac:dyDescent="0.25">
      <c r="A14825" s="2">
        <v>43960</v>
      </c>
      <c r="B14825" s="1">
        <v>6796811.9702088581</v>
      </c>
    </row>
    <row r="14826" spans="1:2" x14ac:dyDescent="0.25">
      <c r="A14826" s="2">
        <v>43961</v>
      </c>
      <c r="B14826" s="1">
        <v>62525.486665887016</v>
      </c>
    </row>
    <row r="14827" spans="1:2" x14ac:dyDescent="0.25">
      <c r="A14827" s="2">
        <v>43970</v>
      </c>
      <c r="B14827" s="1">
        <v>13248.36</v>
      </c>
    </row>
    <row r="14828" spans="1:2" x14ac:dyDescent="0.25">
      <c r="A14828" s="2">
        <v>43971</v>
      </c>
      <c r="B14828" s="1">
        <v>958645.8370326634</v>
      </c>
    </row>
    <row r="14829" spans="1:2" x14ac:dyDescent="0.25">
      <c r="A14829" s="2">
        <v>43972</v>
      </c>
      <c r="B14829" s="1">
        <v>2549997.9265068849</v>
      </c>
    </row>
    <row r="14830" spans="1:2" x14ac:dyDescent="0.25">
      <c r="A14830" s="2">
        <v>43973</v>
      </c>
      <c r="B14830" s="1">
        <v>3259395.8459110558</v>
      </c>
    </row>
    <row r="14831" spans="1:2" x14ac:dyDescent="0.25">
      <c r="A14831" s="2">
        <v>43974</v>
      </c>
      <c r="B14831" s="1">
        <v>6518791.6918221116</v>
      </c>
    </row>
    <row r="14832" spans="1:2" x14ac:dyDescent="0.25">
      <c r="A14832" s="2">
        <v>43975</v>
      </c>
      <c r="B14832" s="1">
        <v>12462395.881424624</v>
      </c>
    </row>
    <row r="14833" spans="1:2" x14ac:dyDescent="0.25">
      <c r="A14833" s="2">
        <v>43976</v>
      </c>
      <c r="B14833" s="1">
        <v>2588343.7599881915</v>
      </c>
    </row>
    <row r="14834" spans="1:2" x14ac:dyDescent="0.25">
      <c r="A14834" s="2">
        <v>43977</v>
      </c>
      <c r="B14834" s="1">
        <v>3642854.1807241212</v>
      </c>
    </row>
    <row r="14835" spans="1:2" x14ac:dyDescent="0.25">
      <c r="A14835" s="2">
        <v>43979</v>
      </c>
      <c r="B14835" s="1">
        <v>9586458.3703266345</v>
      </c>
    </row>
    <row r="14836" spans="1:2" x14ac:dyDescent="0.25">
      <c r="A14836" s="2">
        <v>43980</v>
      </c>
      <c r="B14836" s="1">
        <v>19556375.075466335</v>
      </c>
    </row>
    <row r="14837" spans="1:2" x14ac:dyDescent="0.25">
      <c r="A14837" s="2">
        <v>43981</v>
      </c>
      <c r="B14837" s="1">
        <v>23007.500088783927</v>
      </c>
    </row>
    <row r="14838" spans="1:2" x14ac:dyDescent="0.25">
      <c r="A14838" s="2">
        <v>43982</v>
      </c>
      <c r="B14838" s="1">
        <v>17255.625066587945</v>
      </c>
    </row>
    <row r="14839" spans="1:2" x14ac:dyDescent="0.25">
      <c r="A14839" s="2">
        <v>43983</v>
      </c>
      <c r="B14839" s="1">
        <v>19172.916740653269</v>
      </c>
    </row>
    <row r="14840" spans="1:2" x14ac:dyDescent="0.25">
      <c r="A14840" s="2">
        <v>43984</v>
      </c>
      <c r="B14840" s="1">
        <v>31106.159644401992</v>
      </c>
    </row>
    <row r="14841" spans="1:2" x14ac:dyDescent="0.25">
      <c r="A14841" s="2">
        <v>43985</v>
      </c>
      <c r="B14841" s="1">
        <v>19172.916740653269</v>
      </c>
    </row>
    <row r="14842" spans="1:2" x14ac:dyDescent="0.25">
      <c r="A14842" s="2">
        <v>43986</v>
      </c>
      <c r="B14842" s="1">
        <v>138045.00053270356</v>
      </c>
    </row>
    <row r="14843" spans="1:2" x14ac:dyDescent="0.25">
      <c r="A14843" s="2">
        <v>43988</v>
      </c>
      <c r="B14843" s="1">
        <v>420604.28565694555</v>
      </c>
    </row>
    <row r="14844" spans="1:2" x14ac:dyDescent="0.25">
      <c r="A14844" s="2">
        <v>43990</v>
      </c>
      <c r="B14844" s="1">
        <v>338188.37062445312</v>
      </c>
    </row>
    <row r="14845" spans="1:2" x14ac:dyDescent="0.25">
      <c r="A14845" s="2">
        <v>43991</v>
      </c>
      <c r="B14845" s="1">
        <v>206212.50000000003</v>
      </c>
    </row>
    <row r="14846" spans="1:2" x14ac:dyDescent="0.25">
      <c r="A14846" s="2">
        <v>43992</v>
      </c>
      <c r="B14846" s="1">
        <v>4754010.3706212044</v>
      </c>
    </row>
    <row r="14847" spans="1:2" x14ac:dyDescent="0.25">
      <c r="A14847" s="2">
        <v>43993</v>
      </c>
      <c r="B14847" s="1">
        <v>1292832.6844992505</v>
      </c>
    </row>
    <row r="14848" spans="1:2" x14ac:dyDescent="0.25">
      <c r="A14848" s="2">
        <v>43994</v>
      </c>
      <c r="B14848" s="1">
        <v>6499618.7750814585</v>
      </c>
    </row>
    <row r="14849" spans="1:2" x14ac:dyDescent="0.25">
      <c r="A14849" s="2">
        <v>43995</v>
      </c>
      <c r="B14849" s="1">
        <v>3412779.1798362825</v>
      </c>
    </row>
    <row r="14850" spans="1:2" x14ac:dyDescent="0.25">
      <c r="A14850" s="2">
        <v>43996</v>
      </c>
      <c r="B14850" s="1">
        <v>9156985.0353360008</v>
      </c>
    </row>
    <row r="14851" spans="1:2" x14ac:dyDescent="0.25">
      <c r="A14851" s="2">
        <v>43997</v>
      </c>
      <c r="B14851" s="1">
        <v>1677113.9137084514</v>
      </c>
    </row>
    <row r="14852" spans="1:2" x14ac:dyDescent="0.25">
      <c r="A14852" s="2">
        <v>43998</v>
      </c>
      <c r="B14852" s="1">
        <v>12124952.54678913</v>
      </c>
    </row>
    <row r="14853" spans="1:2" x14ac:dyDescent="0.25">
      <c r="A14853" s="2">
        <v>43999</v>
      </c>
      <c r="B14853" s="1">
        <v>34199.498700000004</v>
      </c>
    </row>
    <row r="14854" spans="1:2" x14ac:dyDescent="0.25">
      <c r="A14854" s="2">
        <v>44001</v>
      </c>
      <c r="B14854" s="1">
        <v>287139.92838490545</v>
      </c>
    </row>
    <row r="14855" spans="1:2" x14ac:dyDescent="0.25">
      <c r="A14855" s="2">
        <v>44014</v>
      </c>
      <c r="B14855" s="1">
        <v>7005178.3165060524</v>
      </c>
    </row>
    <row r="14856" spans="1:2" x14ac:dyDescent="0.25">
      <c r="A14856" s="2">
        <v>44015</v>
      </c>
      <c r="B14856" s="1">
        <v>7005178.3165060524</v>
      </c>
    </row>
    <row r="14857" spans="1:2" x14ac:dyDescent="0.25">
      <c r="A14857" s="2">
        <v>44016</v>
      </c>
      <c r="B14857" s="1">
        <v>5190814.932311601</v>
      </c>
    </row>
    <row r="14858" spans="1:2" x14ac:dyDescent="0.25">
      <c r="A14858" s="2">
        <v>44017</v>
      </c>
      <c r="B14858" s="1">
        <v>5190814.932311601</v>
      </c>
    </row>
    <row r="14859" spans="1:2" x14ac:dyDescent="0.25">
      <c r="A14859" s="2">
        <v>44018</v>
      </c>
      <c r="B14859" s="1">
        <v>560461616.22789919</v>
      </c>
    </row>
    <row r="14860" spans="1:2" x14ac:dyDescent="0.25">
      <c r="A14860" s="2">
        <v>44020</v>
      </c>
      <c r="B14860" s="1">
        <v>3491114.3275960768</v>
      </c>
    </row>
    <row r="14861" spans="1:2" x14ac:dyDescent="0.25">
      <c r="A14861" s="2">
        <v>44021</v>
      </c>
      <c r="B14861" s="1">
        <v>17653210.813736226</v>
      </c>
    </row>
    <row r="14862" spans="1:2" x14ac:dyDescent="0.25">
      <c r="A14862" s="2">
        <v>44022</v>
      </c>
      <c r="B14862" s="1">
        <v>17653210.813736226</v>
      </c>
    </row>
    <row r="14863" spans="1:2" x14ac:dyDescent="0.25">
      <c r="A14863" s="2">
        <v>44023</v>
      </c>
      <c r="B14863" s="1">
        <v>3829821.0442239773</v>
      </c>
    </row>
    <row r="14864" spans="1:2" x14ac:dyDescent="0.25">
      <c r="A14864" s="2">
        <v>44024</v>
      </c>
      <c r="B14864" s="1">
        <v>3829821.0442239773</v>
      </c>
    </row>
    <row r="14865" spans="1:2" x14ac:dyDescent="0.25">
      <c r="A14865" s="2">
        <v>44030</v>
      </c>
      <c r="B14865" s="1">
        <v>191602.69146675002</v>
      </c>
    </row>
    <row r="14866" spans="1:2" x14ac:dyDescent="0.25">
      <c r="A14866" s="2">
        <v>44031</v>
      </c>
      <c r="B14866" s="1">
        <v>6619.4328825000002</v>
      </c>
    </row>
    <row r="14867" spans="1:2" x14ac:dyDescent="0.25">
      <c r="A14867" s="2">
        <v>44032</v>
      </c>
      <c r="B14867" s="1">
        <v>4423.7185605000004</v>
      </c>
    </row>
    <row r="14868" spans="1:2" x14ac:dyDescent="0.25">
      <c r="A14868" s="2">
        <v>44033</v>
      </c>
      <c r="B14868" s="1">
        <v>6942.332047500001</v>
      </c>
    </row>
    <row r="14869" spans="1:2" x14ac:dyDescent="0.25">
      <c r="A14869" s="2">
        <v>44035</v>
      </c>
      <c r="B14869" s="1">
        <v>9990098.722761441</v>
      </c>
    </row>
    <row r="14870" spans="1:2" x14ac:dyDescent="0.25">
      <c r="A14870" s="2">
        <v>44036</v>
      </c>
      <c r="B14870" s="1">
        <v>8103080.0751287239</v>
      </c>
    </row>
    <row r="14871" spans="1:2" x14ac:dyDescent="0.25">
      <c r="A14871" s="2">
        <v>44038</v>
      </c>
      <c r="B14871" s="1">
        <v>7543.0142376722069</v>
      </c>
    </row>
    <row r="14872" spans="1:2" x14ac:dyDescent="0.25">
      <c r="A14872" s="2">
        <v>44039</v>
      </c>
      <c r="B14872" s="1">
        <v>19969097.335830923</v>
      </c>
    </row>
    <row r="14873" spans="1:2" x14ac:dyDescent="0.25">
      <c r="A14873" s="2">
        <v>44040</v>
      </c>
      <c r="B14873" s="1">
        <v>15595633.935182182</v>
      </c>
    </row>
    <row r="14874" spans="1:2" x14ac:dyDescent="0.25">
      <c r="A14874" s="2">
        <v>44041</v>
      </c>
      <c r="B14874" s="1">
        <v>16650164.537935734</v>
      </c>
    </row>
    <row r="14875" spans="1:2" x14ac:dyDescent="0.25">
      <c r="A14875" s="2">
        <v>44043</v>
      </c>
      <c r="B14875" s="1">
        <v>27750274.229892891</v>
      </c>
    </row>
    <row r="14876" spans="1:2" x14ac:dyDescent="0.25">
      <c r="A14876" s="2">
        <v>44045</v>
      </c>
      <c r="B14876" s="1">
        <v>688206.8009013437</v>
      </c>
    </row>
    <row r="14877" spans="1:2" x14ac:dyDescent="0.25">
      <c r="A14877" s="2">
        <v>44046</v>
      </c>
      <c r="B14877" s="1">
        <v>195003.00000000003</v>
      </c>
    </row>
    <row r="14878" spans="1:2" x14ac:dyDescent="0.25">
      <c r="A14878" s="2">
        <v>44047</v>
      </c>
      <c r="B14878" s="1">
        <v>832508.22689678671</v>
      </c>
    </row>
    <row r="14879" spans="1:2" x14ac:dyDescent="0.25">
      <c r="A14879" s="2">
        <v>44048</v>
      </c>
      <c r="B14879" s="1">
        <v>777007.67843700096</v>
      </c>
    </row>
    <row r="14880" spans="1:2" x14ac:dyDescent="0.25">
      <c r="A14880" s="2">
        <v>44049</v>
      </c>
      <c r="B14880" s="1">
        <v>388503.83921850048</v>
      </c>
    </row>
    <row r="14881" spans="1:2" x14ac:dyDescent="0.25">
      <c r="A14881" s="2">
        <v>44050</v>
      </c>
      <c r="B14881" s="1">
        <v>1276512.6145750729</v>
      </c>
    </row>
    <row r="14882" spans="1:2" x14ac:dyDescent="0.25">
      <c r="A14882" s="2">
        <v>44051</v>
      </c>
      <c r="B14882" s="1">
        <v>410683.87658479303</v>
      </c>
    </row>
    <row r="14883" spans="1:2" x14ac:dyDescent="0.25">
      <c r="A14883" s="2">
        <v>44052</v>
      </c>
      <c r="B14883" s="1">
        <v>21090208.414718594</v>
      </c>
    </row>
    <row r="14884" spans="1:2" x14ac:dyDescent="0.25">
      <c r="A14884" s="2">
        <v>44053</v>
      </c>
      <c r="B14884" s="1">
        <v>12210120.661152871</v>
      </c>
    </row>
    <row r="14885" spans="1:2" x14ac:dyDescent="0.25">
      <c r="A14885" s="2">
        <v>44054</v>
      </c>
      <c r="B14885" s="1">
        <v>5222097.0596252987</v>
      </c>
    </row>
    <row r="14886" spans="1:2" x14ac:dyDescent="0.25">
      <c r="A14886" s="2">
        <v>44056</v>
      </c>
      <c r="B14886" s="1">
        <v>1810306.7986524818</v>
      </c>
    </row>
    <row r="14887" spans="1:2" x14ac:dyDescent="0.25">
      <c r="A14887" s="2">
        <v>44061</v>
      </c>
      <c r="B14887" s="1">
        <v>103106.25000000001</v>
      </c>
    </row>
    <row r="14888" spans="1:2" x14ac:dyDescent="0.25">
      <c r="A14888" s="2">
        <v>44068</v>
      </c>
      <c r="B14888" s="1">
        <v>1468907.0749271126</v>
      </c>
    </row>
    <row r="14889" spans="1:2" x14ac:dyDescent="0.25">
      <c r="A14889" s="2">
        <v>44069</v>
      </c>
      <c r="B14889" s="1">
        <v>2109712.5</v>
      </c>
    </row>
    <row r="14890" spans="1:2" x14ac:dyDescent="0.25">
      <c r="A14890" s="2">
        <v>44070</v>
      </c>
      <c r="B14890" s="1">
        <v>2051969.9220000003</v>
      </c>
    </row>
    <row r="14891" spans="1:2" x14ac:dyDescent="0.25">
      <c r="A14891" s="2">
        <v>44072</v>
      </c>
      <c r="B14891" s="1">
        <v>3663263.0403169212</v>
      </c>
    </row>
    <row r="14892" spans="1:2" x14ac:dyDescent="0.25">
      <c r="A14892" s="2">
        <v>44073</v>
      </c>
      <c r="B14892" s="1">
        <v>16714117.675659878</v>
      </c>
    </row>
    <row r="14893" spans="1:2" x14ac:dyDescent="0.25">
      <c r="A14893" s="2">
        <v>44075</v>
      </c>
      <c r="B14893" s="1">
        <v>336480.18496673426</v>
      </c>
    </row>
    <row r="14894" spans="1:2" x14ac:dyDescent="0.25">
      <c r="A14894" s="2">
        <v>44077</v>
      </c>
      <c r="B14894" s="1">
        <v>2763971.0200313567</v>
      </c>
    </row>
    <row r="14895" spans="1:2" x14ac:dyDescent="0.25">
      <c r="A14895" s="2">
        <v>44080</v>
      </c>
      <c r="B14895" s="1">
        <v>1983710.6940584742</v>
      </c>
    </row>
    <row r="14896" spans="1:2" x14ac:dyDescent="0.25">
      <c r="A14896" s="2">
        <v>44081</v>
      </c>
      <c r="B14896" s="1">
        <v>17255.625066587945</v>
      </c>
    </row>
    <row r="14897" spans="1:2" x14ac:dyDescent="0.25">
      <c r="A14897" s="2">
        <v>44082</v>
      </c>
      <c r="B14897" s="1">
        <v>46340798.488035604</v>
      </c>
    </row>
    <row r="14898" spans="1:2" x14ac:dyDescent="0.25">
      <c r="A14898" s="2">
        <v>44083</v>
      </c>
      <c r="B14898" s="1">
        <v>21529974.578696314</v>
      </c>
    </row>
    <row r="14899" spans="1:2" x14ac:dyDescent="0.25">
      <c r="A14899" s="2">
        <v>44084</v>
      </c>
      <c r="B14899" s="1">
        <v>18506.250000000004</v>
      </c>
    </row>
    <row r="14900" spans="1:2" x14ac:dyDescent="0.25">
      <c r="A14900" s="2">
        <v>44085</v>
      </c>
      <c r="B14900" s="1">
        <v>23919565.829145614</v>
      </c>
    </row>
    <row r="14901" spans="1:2" x14ac:dyDescent="0.25">
      <c r="A14901" s="2">
        <v>44086</v>
      </c>
      <c r="B14901" s="1">
        <v>45765913.71608033</v>
      </c>
    </row>
    <row r="14902" spans="1:2" x14ac:dyDescent="0.25">
      <c r="A14902" s="2">
        <v>44087</v>
      </c>
      <c r="B14902" s="1">
        <v>111448330.43006933</v>
      </c>
    </row>
    <row r="14903" spans="1:2" x14ac:dyDescent="0.25">
      <c r="A14903" s="2">
        <v>44090</v>
      </c>
      <c r="B14903" s="1">
        <v>1451592.6827796907</v>
      </c>
    </row>
    <row r="14904" spans="1:2" x14ac:dyDescent="0.25">
      <c r="A14904" s="2">
        <v>44091</v>
      </c>
      <c r="B14904" s="1">
        <v>1512112.4644877345</v>
      </c>
    </row>
    <row r="14905" spans="1:2" x14ac:dyDescent="0.25">
      <c r="A14905" s="2">
        <v>44092</v>
      </c>
      <c r="B14905" s="1">
        <v>111001.09691957156</v>
      </c>
    </row>
    <row r="14906" spans="1:2" x14ac:dyDescent="0.25">
      <c r="A14906" s="2">
        <v>44093</v>
      </c>
      <c r="B14906" s="1">
        <v>3612813.9677582672</v>
      </c>
    </row>
    <row r="14907" spans="1:2" x14ac:dyDescent="0.25">
      <c r="A14907" s="2">
        <v>44094</v>
      </c>
      <c r="B14907" s="1">
        <v>39150247.484458648</v>
      </c>
    </row>
    <row r="14908" spans="1:2" x14ac:dyDescent="0.25">
      <c r="A14908" s="2">
        <v>44095</v>
      </c>
      <c r="B14908" s="1">
        <v>30011117.220398441</v>
      </c>
    </row>
    <row r="14909" spans="1:2" x14ac:dyDescent="0.25">
      <c r="A14909" s="2">
        <v>44096</v>
      </c>
      <c r="B14909" s="1">
        <v>93584453.558670387</v>
      </c>
    </row>
    <row r="14910" spans="1:2" x14ac:dyDescent="0.25">
      <c r="A14910" s="2">
        <v>44097</v>
      </c>
      <c r="B14910" s="1">
        <v>20113398.76182637</v>
      </c>
    </row>
    <row r="14911" spans="1:2" x14ac:dyDescent="0.25">
      <c r="A14911" s="2">
        <v>44098</v>
      </c>
      <c r="B14911" s="1">
        <v>20113398.76182637</v>
      </c>
    </row>
    <row r="14912" spans="1:2" x14ac:dyDescent="0.25">
      <c r="A14912" s="2">
        <v>44099</v>
      </c>
      <c r="B14912" s="1">
        <v>19345583.91187254</v>
      </c>
    </row>
    <row r="14913" spans="1:2" x14ac:dyDescent="0.25">
      <c r="A14913" s="2">
        <v>44101</v>
      </c>
      <c r="B14913" s="1">
        <v>14190569.847173873</v>
      </c>
    </row>
    <row r="14914" spans="1:2" x14ac:dyDescent="0.25">
      <c r="A14914" s="2">
        <v>44106</v>
      </c>
      <c r="B14914" s="1">
        <v>146560.80604065291</v>
      </c>
    </row>
    <row r="14915" spans="1:2" x14ac:dyDescent="0.25">
      <c r="A14915" s="2">
        <v>44108</v>
      </c>
      <c r="B14915" s="1">
        <v>41025012.510559812</v>
      </c>
    </row>
    <row r="14916" spans="1:2" x14ac:dyDescent="0.25">
      <c r="A14916" s="2">
        <v>44109</v>
      </c>
      <c r="B14916" s="1">
        <v>2868.9975000000004</v>
      </c>
    </row>
    <row r="14917" spans="1:2" x14ac:dyDescent="0.25">
      <c r="A14917" s="2">
        <v>44111</v>
      </c>
      <c r="B14917" s="1">
        <v>832201.16914405872</v>
      </c>
    </row>
    <row r="14918" spans="1:2" x14ac:dyDescent="0.25">
      <c r="A14918" s="2">
        <v>44112</v>
      </c>
      <c r="B14918" s="1">
        <v>129902.33407950001</v>
      </c>
    </row>
    <row r="14919" spans="1:2" x14ac:dyDescent="0.25">
      <c r="A14919" s="2">
        <v>44114</v>
      </c>
      <c r="B14919" s="1">
        <v>110120.82421087309</v>
      </c>
    </row>
    <row r="14920" spans="1:2" x14ac:dyDescent="0.25">
      <c r="A14920" s="2">
        <v>44116</v>
      </c>
      <c r="B14920" s="1">
        <v>17825397.968790296</v>
      </c>
    </row>
    <row r="14921" spans="1:2" x14ac:dyDescent="0.25">
      <c r="A14921" s="2">
        <v>44117</v>
      </c>
      <c r="B14921" s="1">
        <v>96879187.129649803</v>
      </c>
    </row>
    <row r="14922" spans="1:2" x14ac:dyDescent="0.25">
      <c r="A14922" s="2">
        <v>44118</v>
      </c>
      <c r="B14922" s="1">
        <v>63391074.481153943</v>
      </c>
    </row>
    <row r="14923" spans="1:2" x14ac:dyDescent="0.25">
      <c r="A14923" s="2">
        <v>44119</v>
      </c>
      <c r="B14923" s="1">
        <v>3003.2952057510843</v>
      </c>
    </row>
    <row r="14924" spans="1:2" x14ac:dyDescent="0.25">
      <c r="A14924" s="2">
        <v>44120</v>
      </c>
      <c r="B14924" s="1">
        <v>39656.975504797723</v>
      </c>
    </row>
    <row r="14925" spans="1:2" x14ac:dyDescent="0.25">
      <c r="A14925" s="2">
        <v>44122</v>
      </c>
      <c r="B14925" s="1">
        <v>111840.6824337326</v>
      </c>
    </row>
    <row r="14926" spans="1:2" x14ac:dyDescent="0.25">
      <c r="A14926" s="2">
        <v>44123</v>
      </c>
      <c r="B14926" s="1">
        <v>504549.3544302673</v>
      </c>
    </row>
    <row r="14927" spans="1:2" x14ac:dyDescent="0.25">
      <c r="A14927" s="2">
        <v>44124</v>
      </c>
      <c r="B14927" s="1">
        <v>37053.23468882616</v>
      </c>
    </row>
    <row r="14928" spans="1:2" x14ac:dyDescent="0.25">
      <c r="A14928" s="2">
        <v>44125</v>
      </c>
      <c r="B14928" s="1">
        <v>36039.542469013017</v>
      </c>
    </row>
    <row r="14929" spans="1:2" x14ac:dyDescent="0.25">
      <c r="A14929" s="2">
        <v>44126</v>
      </c>
      <c r="B14929" s="1">
        <v>1094886.488682</v>
      </c>
    </row>
    <row r="14930" spans="1:2" x14ac:dyDescent="0.25">
      <c r="A14930" s="2">
        <v>44128</v>
      </c>
      <c r="B14930" s="1">
        <v>37313.608770423314</v>
      </c>
    </row>
    <row r="14931" spans="1:2" x14ac:dyDescent="0.25">
      <c r="A14931" s="2">
        <v>44129</v>
      </c>
      <c r="B14931" s="1">
        <v>106588.43761500002</v>
      </c>
    </row>
    <row r="14932" spans="1:2" x14ac:dyDescent="0.25">
      <c r="A14932" s="2">
        <v>44131</v>
      </c>
      <c r="B14932" s="1">
        <v>66034.872848140454</v>
      </c>
    </row>
    <row r="14933" spans="1:2" x14ac:dyDescent="0.25">
      <c r="A14933" s="2">
        <v>44132</v>
      </c>
      <c r="B14933" s="1">
        <v>1612994.7726287637</v>
      </c>
    </row>
    <row r="14934" spans="1:2" x14ac:dyDescent="0.25">
      <c r="A14934" s="2">
        <v>44133</v>
      </c>
      <c r="B14934" s="1">
        <v>46606.960605891065</v>
      </c>
    </row>
    <row r="14935" spans="1:2" x14ac:dyDescent="0.25">
      <c r="A14935" s="2">
        <v>44134</v>
      </c>
      <c r="B14935" s="1">
        <v>21023.066440257589</v>
      </c>
    </row>
    <row r="14936" spans="1:2" x14ac:dyDescent="0.25">
      <c r="A14936" s="2">
        <v>44136</v>
      </c>
      <c r="B14936" s="1">
        <v>380417.39272847067</v>
      </c>
    </row>
    <row r="14937" spans="1:2" x14ac:dyDescent="0.25">
      <c r="A14937" s="2">
        <v>44137</v>
      </c>
      <c r="B14937" s="1">
        <v>14161.537993518281</v>
      </c>
    </row>
    <row r="14938" spans="1:2" x14ac:dyDescent="0.25">
      <c r="A14938" s="2">
        <v>44138</v>
      </c>
      <c r="B14938" s="1">
        <v>290318.53655593819</v>
      </c>
    </row>
    <row r="14939" spans="1:2" x14ac:dyDescent="0.25">
      <c r="A14939" s="2">
        <v>44139</v>
      </c>
      <c r="B14939" s="1">
        <v>61335.000000000007</v>
      </c>
    </row>
    <row r="14940" spans="1:2" x14ac:dyDescent="0.25">
      <c r="A14940" s="2">
        <v>44140</v>
      </c>
      <c r="B14940" s="1">
        <v>21545.684181000004</v>
      </c>
    </row>
    <row r="14941" spans="1:2" x14ac:dyDescent="0.25">
      <c r="A14941" s="2">
        <v>44141</v>
      </c>
      <c r="B14941" s="1">
        <v>7909634.4252167549</v>
      </c>
    </row>
    <row r="14942" spans="1:2" x14ac:dyDescent="0.25">
      <c r="A14942" s="2">
        <v>44143</v>
      </c>
      <c r="B14942" s="1">
        <v>110120.82421087309</v>
      </c>
    </row>
    <row r="14943" spans="1:2" x14ac:dyDescent="0.25">
      <c r="A14943" s="2">
        <v>44144</v>
      </c>
      <c r="B14943" s="1">
        <v>37791.464672367816</v>
      </c>
    </row>
    <row r="14944" spans="1:2" x14ac:dyDescent="0.25">
      <c r="A14944" s="2">
        <v>44147</v>
      </c>
      <c r="B14944" s="1">
        <v>43362.298973680343</v>
      </c>
    </row>
    <row r="14945" spans="1:2" x14ac:dyDescent="0.25">
      <c r="A14945" s="2">
        <v>44148</v>
      </c>
      <c r="B14945" s="1">
        <v>2006370.5904000003</v>
      </c>
    </row>
    <row r="14946" spans="1:2" x14ac:dyDescent="0.25">
      <c r="A14946" s="2">
        <v>44149</v>
      </c>
      <c r="B14946" s="1">
        <v>897890.73861915013</v>
      </c>
    </row>
    <row r="14947" spans="1:2" x14ac:dyDescent="0.25">
      <c r="A14947" s="2">
        <v>44150</v>
      </c>
      <c r="B14947" s="1">
        <v>1227762.0033300002</v>
      </c>
    </row>
    <row r="14948" spans="1:2" x14ac:dyDescent="0.25">
      <c r="A14948" s="2">
        <v>44151</v>
      </c>
      <c r="B14948" s="1">
        <v>60647.111028000014</v>
      </c>
    </row>
    <row r="14949" spans="1:2" x14ac:dyDescent="0.25">
      <c r="A14949" s="2">
        <v>44152</v>
      </c>
      <c r="B14949" s="1">
        <v>282479.40000000002</v>
      </c>
    </row>
    <row r="14950" spans="1:2" x14ac:dyDescent="0.25">
      <c r="A14950" s="2">
        <v>44153</v>
      </c>
      <c r="B14950" s="1">
        <v>39706.75797399001</v>
      </c>
    </row>
    <row r="14951" spans="1:2" x14ac:dyDescent="0.25">
      <c r="A14951" s="2">
        <v>44154</v>
      </c>
      <c r="B14951" s="1">
        <v>24118.626466530004</v>
      </c>
    </row>
    <row r="14952" spans="1:2" x14ac:dyDescent="0.25">
      <c r="A14952" s="2">
        <v>44155</v>
      </c>
      <c r="B14952" s="1">
        <v>15389.774415000004</v>
      </c>
    </row>
    <row r="14953" spans="1:2" x14ac:dyDescent="0.25">
      <c r="A14953" s="2">
        <v>44156</v>
      </c>
      <c r="B14953" s="1">
        <v>52097.236353000008</v>
      </c>
    </row>
    <row r="14954" spans="1:2" x14ac:dyDescent="0.25">
      <c r="A14954" s="2">
        <v>44157</v>
      </c>
      <c r="B14954" s="1">
        <v>9256.6643148000021</v>
      </c>
    </row>
    <row r="14955" spans="1:2" x14ac:dyDescent="0.25">
      <c r="A14955" s="2">
        <v>44158</v>
      </c>
      <c r="B14955" s="1">
        <v>96442.586334000021</v>
      </c>
    </row>
    <row r="14956" spans="1:2" x14ac:dyDescent="0.25">
      <c r="A14956" s="2">
        <v>44159</v>
      </c>
      <c r="B14956" s="1">
        <v>30644.026526434609</v>
      </c>
    </row>
    <row r="14957" spans="1:2" x14ac:dyDescent="0.25">
      <c r="A14957" s="2">
        <v>44160</v>
      </c>
      <c r="B14957" s="1">
        <v>7508.2380143777109</v>
      </c>
    </row>
    <row r="14958" spans="1:2" x14ac:dyDescent="0.25">
      <c r="A14958" s="2">
        <v>44161</v>
      </c>
      <c r="B14958" s="1">
        <v>10611.643060320499</v>
      </c>
    </row>
    <row r="14959" spans="1:2" x14ac:dyDescent="0.25">
      <c r="A14959" s="2">
        <v>44162</v>
      </c>
      <c r="B14959" s="1">
        <v>21545.684181000004</v>
      </c>
    </row>
    <row r="14960" spans="1:2" x14ac:dyDescent="0.25">
      <c r="A14960" s="2">
        <v>44163</v>
      </c>
      <c r="B14960" s="1">
        <v>15016.476028755422</v>
      </c>
    </row>
    <row r="14961" spans="1:2" x14ac:dyDescent="0.25">
      <c r="A14961" s="2">
        <v>44164</v>
      </c>
      <c r="B14961" s="1">
        <v>275521.83177079441</v>
      </c>
    </row>
    <row r="14962" spans="1:2" x14ac:dyDescent="0.25">
      <c r="A14962">
        <v>44165</v>
      </c>
      <c r="B14962">
        <v>35949.443612840478</v>
      </c>
    </row>
    <row r="14963" spans="1:2" x14ac:dyDescent="0.25">
      <c r="A14963">
        <v>44166</v>
      </c>
      <c r="B14963">
        <v>52663.500000000007</v>
      </c>
    </row>
    <row r="14964" spans="1:2" x14ac:dyDescent="0.25">
      <c r="A14964">
        <v>44168</v>
      </c>
      <c r="B14964">
        <v>24717608.079351559</v>
      </c>
    </row>
    <row r="14965" spans="1:2" x14ac:dyDescent="0.25">
      <c r="A14965">
        <v>44172</v>
      </c>
      <c r="B14965">
        <v>5896469.5872912956</v>
      </c>
    </row>
    <row r="14966" spans="1:2" x14ac:dyDescent="0.25">
      <c r="A14966">
        <v>44173</v>
      </c>
      <c r="B14966">
        <v>19819345.721792556</v>
      </c>
    </row>
    <row r="14967" spans="1:2" x14ac:dyDescent="0.25">
      <c r="A14967">
        <v>44174</v>
      </c>
      <c r="B14967">
        <v>7337050.1876498992</v>
      </c>
    </row>
    <row r="14968" spans="1:2" x14ac:dyDescent="0.25">
      <c r="A14968">
        <v>44175</v>
      </c>
      <c r="B14968">
        <v>4934414.0230490314</v>
      </c>
    </row>
    <row r="14969" spans="1:2" x14ac:dyDescent="0.25">
      <c r="A14969">
        <v>44176</v>
      </c>
      <c r="B14969">
        <v>49053.821693934377</v>
      </c>
    </row>
    <row r="14970" spans="1:2" x14ac:dyDescent="0.25">
      <c r="A14970">
        <v>44177</v>
      </c>
      <c r="B14970">
        <v>24526.910846967188</v>
      </c>
    </row>
    <row r="14971" spans="1:2" x14ac:dyDescent="0.25">
      <c r="A14971">
        <v>44178</v>
      </c>
      <c r="B14971">
        <v>36039.542469013017</v>
      </c>
    </row>
    <row r="14972" spans="1:2" x14ac:dyDescent="0.25">
      <c r="A14972">
        <v>44181</v>
      </c>
      <c r="B14972">
        <v>286314.14294827008</v>
      </c>
    </row>
    <row r="14973" spans="1:2" x14ac:dyDescent="0.25">
      <c r="A14973">
        <v>44185</v>
      </c>
      <c r="B14973">
        <v>20672.681999586632</v>
      </c>
    </row>
    <row r="14974" spans="1:2" x14ac:dyDescent="0.25">
      <c r="A14974">
        <v>44186</v>
      </c>
      <c r="B14974">
        <v>24100</v>
      </c>
    </row>
    <row r="14975" spans="1:2" x14ac:dyDescent="0.25">
      <c r="A14975">
        <v>44187</v>
      </c>
      <c r="B14975">
        <v>61348.139379391629</v>
      </c>
    </row>
    <row r="14976" spans="1:2" x14ac:dyDescent="0.25">
      <c r="A14976">
        <v>44188</v>
      </c>
      <c r="B14976">
        <v>19367.825915726971</v>
      </c>
    </row>
    <row r="14977" spans="1:2" x14ac:dyDescent="0.25">
      <c r="A14977">
        <v>44189</v>
      </c>
      <c r="B14977">
        <v>31434.489820194685</v>
      </c>
    </row>
    <row r="14978" spans="1:2" x14ac:dyDescent="0.25">
      <c r="A14978">
        <v>44190</v>
      </c>
      <c r="B14978">
        <v>357197.06250000006</v>
      </c>
    </row>
    <row r="14979" spans="1:2" x14ac:dyDescent="0.25">
      <c r="A14979">
        <v>44191</v>
      </c>
      <c r="B14979">
        <v>1692356.8484407361</v>
      </c>
    </row>
    <row r="14980" spans="1:2" x14ac:dyDescent="0.25">
      <c r="A14980">
        <v>44193</v>
      </c>
      <c r="B14980">
        <v>15116.585868947124</v>
      </c>
    </row>
    <row r="14981" spans="1:2" x14ac:dyDescent="0.25">
      <c r="A14981">
        <v>44195</v>
      </c>
      <c r="B14981">
        <v>4294.7121442240505</v>
      </c>
    </row>
    <row r="14982" spans="1:2" x14ac:dyDescent="0.25">
      <c r="A14982">
        <v>44197</v>
      </c>
      <c r="B14982">
        <v>510772.50000000006</v>
      </c>
    </row>
    <row r="14983" spans="1:2" x14ac:dyDescent="0.25">
      <c r="A14983">
        <v>44198</v>
      </c>
      <c r="B14983">
        <v>7598.3368705502435</v>
      </c>
    </row>
    <row r="14984" spans="1:2" x14ac:dyDescent="0.25">
      <c r="A14984">
        <v>44200</v>
      </c>
      <c r="B14984">
        <v>14716.146508180314</v>
      </c>
    </row>
    <row r="14985" spans="1:2" x14ac:dyDescent="0.25">
      <c r="A14985">
        <v>44201</v>
      </c>
      <c r="B14985">
        <v>234257.02604858458</v>
      </c>
    </row>
    <row r="14986" spans="1:2" x14ac:dyDescent="0.25">
      <c r="A14986">
        <v>44202</v>
      </c>
      <c r="B14986">
        <v>172748.18875195979</v>
      </c>
    </row>
    <row r="14987" spans="1:2" x14ac:dyDescent="0.25">
      <c r="A14987">
        <v>44203</v>
      </c>
      <c r="B14987">
        <v>723746.1884310001</v>
      </c>
    </row>
    <row r="14988" spans="1:2" x14ac:dyDescent="0.25">
      <c r="A14988">
        <v>44204</v>
      </c>
      <c r="B14988">
        <v>316597.36960626015</v>
      </c>
    </row>
    <row r="14989" spans="1:2" x14ac:dyDescent="0.25">
      <c r="A14989">
        <v>44205</v>
      </c>
      <c r="B14989">
        <v>4285156.5198239768</v>
      </c>
    </row>
    <row r="14990" spans="1:2" x14ac:dyDescent="0.25">
      <c r="A14990">
        <v>44206</v>
      </c>
      <c r="B14990">
        <v>31222256.958988275</v>
      </c>
    </row>
    <row r="14991" spans="1:2" x14ac:dyDescent="0.25">
      <c r="A14991">
        <v>44207</v>
      </c>
      <c r="B14991">
        <v>22024.164842174618</v>
      </c>
    </row>
    <row r="14992" spans="1:2" x14ac:dyDescent="0.25">
      <c r="A14992">
        <v>44209</v>
      </c>
      <c r="B14992">
        <v>8909.7757770615499</v>
      </c>
    </row>
    <row r="14993" spans="1:2" x14ac:dyDescent="0.25">
      <c r="A14993">
        <v>44210</v>
      </c>
      <c r="B14993">
        <v>108779.35235230428</v>
      </c>
    </row>
    <row r="14994" spans="1:2" x14ac:dyDescent="0.25">
      <c r="A14994">
        <v>44211</v>
      </c>
      <c r="B14994">
        <v>8799.6549528506766</v>
      </c>
    </row>
    <row r="14995" spans="1:2" x14ac:dyDescent="0.25">
      <c r="A14995">
        <v>44212</v>
      </c>
      <c r="B14995">
        <v>15016.476028755422</v>
      </c>
    </row>
    <row r="14996" spans="1:2" x14ac:dyDescent="0.25">
      <c r="A14996">
        <v>44213</v>
      </c>
      <c r="B14996">
        <v>1340006.6906770717</v>
      </c>
    </row>
    <row r="14997" spans="1:2" x14ac:dyDescent="0.25">
      <c r="A14997">
        <v>44214</v>
      </c>
      <c r="B14997">
        <v>3503.8444067095984</v>
      </c>
    </row>
    <row r="14998" spans="1:2" x14ac:dyDescent="0.25">
      <c r="A14998">
        <v>44215</v>
      </c>
      <c r="B14998">
        <v>32035.1488613449</v>
      </c>
    </row>
    <row r="14999" spans="1:2" x14ac:dyDescent="0.25">
      <c r="A14999">
        <v>44216</v>
      </c>
      <c r="B14999">
        <v>19671.583597669603</v>
      </c>
    </row>
    <row r="15000" spans="1:2" x14ac:dyDescent="0.25">
      <c r="A15000">
        <v>44217</v>
      </c>
      <c r="B15000">
        <v>269902.44374040002</v>
      </c>
    </row>
    <row r="15001" spans="1:2" x14ac:dyDescent="0.25">
      <c r="A15001">
        <v>44218</v>
      </c>
      <c r="B15001">
        <v>198217.48357957156</v>
      </c>
    </row>
    <row r="15002" spans="1:2" x14ac:dyDescent="0.25">
      <c r="A15002">
        <v>44219</v>
      </c>
      <c r="B15002">
        <v>26618.205408571863</v>
      </c>
    </row>
    <row r="15003" spans="1:2" x14ac:dyDescent="0.25">
      <c r="A15003">
        <v>44225</v>
      </c>
      <c r="B15003">
        <v>152018.40610172463</v>
      </c>
    </row>
    <row r="15004" spans="1:2" x14ac:dyDescent="0.25">
      <c r="A15004">
        <v>44226</v>
      </c>
      <c r="B15004">
        <v>451825140.91799545</v>
      </c>
    </row>
    <row r="15005" spans="1:2" x14ac:dyDescent="0.25">
      <c r="A15005">
        <v>44227</v>
      </c>
      <c r="B15005">
        <v>2497740.5127829853</v>
      </c>
    </row>
    <row r="15006" spans="1:2" x14ac:dyDescent="0.25">
      <c r="A15006">
        <v>44229</v>
      </c>
      <c r="B15006">
        <v>6167.3740515</v>
      </c>
    </row>
    <row r="15007" spans="1:2" x14ac:dyDescent="0.25">
      <c r="A15007">
        <v>44231</v>
      </c>
      <c r="B15007">
        <v>2037.2352479011522</v>
      </c>
    </row>
    <row r="15008" spans="1:2" x14ac:dyDescent="0.25">
      <c r="A15008">
        <v>44233</v>
      </c>
      <c r="B15008">
        <v>2062.125</v>
      </c>
    </row>
    <row r="15009" spans="1:2" x14ac:dyDescent="0.25">
      <c r="A15009">
        <v>44234</v>
      </c>
      <c r="B15009">
        <v>198556627.95007402</v>
      </c>
    </row>
    <row r="15010" spans="1:2" x14ac:dyDescent="0.25">
      <c r="A15010">
        <v>44238</v>
      </c>
      <c r="B15010">
        <v>143502.75</v>
      </c>
    </row>
    <row r="15011" spans="1:2" x14ac:dyDescent="0.25">
      <c r="A15011">
        <v>44240</v>
      </c>
      <c r="B15011">
        <v>48553.272492975862</v>
      </c>
    </row>
    <row r="15012" spans="1:2" x14ac:dyDescent="0.25">
      <c r="A15012">
        <v>44242</v>
      </c>
      <c r="B15012">
        <v>212821.87500000003</v>
      </c>
    </row>
    <row r="15013" spans="1:2" x14ac:dyDescent="0.25">
      <c r="A15013">
        <v>44247</v>
      </c>
      <c r="B15013">
        <v>370019.25000000006</v>
      </c>
    </row>
    <row r="15014" spans="1:2" x14ac:dyDescent="0.25">
      <c r="A15014">
        <v>44252</v>
      </c>
      <c r="B15014">
        <v>280307.55253676791</v>
      </c>
    </row>
    <row r="15015" spans="1:2" x14ac:dyDescent="0.25">
      <c r="A15015">
        <v>44261</v>
      </c>
      <c r="B15015">
        <v>1346433.3022487184</v>
      </c>
    </row>
    <row r="15016" spans="1:2" x14ac:dyDescent="0.25">
      <c r="A15016">
        <v>44262</v>
      </c>
      <c r="B15016">
        <v>790567.40799387707</v>
      </c>
    </row>
    <row r="15017" spans="1:2" x14ac:dyDescent="0.25">
      <c r="A15017">
        <v>44263</v>
      </c>
      <c r="B15017">
        <v>1174460.6143738038</v>
      </c>
    </row>
    <row r="15018" spans="1:2" x14ac:dyDescent="0.25">
      <c r="A15018">
        <v>44264</v>
      </c>
      <c r="B15018">
        <v>1101208.2421087311</v>
      </c>
    </row>
    <row r="15019" spans="1:2" x14ac:dyDescent="0.25">
      <c r="A15019">
        <v>44265</v>
      </c>
      <c r="B15019">
        <v>790900.77376171551</v>
      </c>
    </row>
    <row r="15020" spans="1:2" x14ac:dyDescent="0.25">
      <c r="A15020">
        <v>44269</v>
      </c>
      <c r="B15020">
        <v>60729250.216210701</v>
      </c>
    </row>
    <row r="15021" spans="1:2" x14ac:dyDescent="0.25">
      <c r="A15021">
        <v>44270</v>
      </c>
      <c r="B15021">
        <v>26829437.171376355</v>
      </c>
    </row>
    <row r="15022" spans="1:2" x14ac:dyDescent="0.25">
      <c r="A15022">
        <v>44271</v>
      </c>
      <c r="B15022">
        <v>14190569.847173873</v>
      </c>
    </row>
    <row r="15023" spans="1:2" x14ac:dyDescent="0.25">
      <c r="A15023">
        <v>44272</v>
      </c>
      <c r="B15023">
        <v>26447612.328000005</v>
      </c>
    </row>
    <row r="15024" spans="1:2" x14ac:dyDescent="0.25">
      <c r="A15024">
        <v>44280</v>
      </c>
      <c r="B15024">
        <v>1351482.8425879879</v>
      </c>
    </row>
    <row r="15025" spans="1:2" x14ac:dyDescent="0.25">
      <c r="A15025">
        <v>44281</v>
      </c>
      <c r="B15025">
        <v>13428080.246058565</v>
      </c>
    </row>
    <row r="15026" spans="1:2" x14ac:dyDescent="0.25">
      <c r="A15026">
        <v>44282</v>
      </c>
      <c r="B15026">
        <v>4288242.045252461</v>
      </c>
    </row>
    <row r="15027" spans="1:2" x14ac:dyDescent="0.25">
      <c r="A15027">
        <v>44283</v>
      </c>
      <c r="B15027">
        <v>2753020.6052718274</v>
      </c>
    </row>
    <row r="15028" spans="1:2" x14ac:dyDescent="0.25">
      <c r="A15028">
        <v>44284</v>
      </c>
      <c r="B15028">
        <v>18119.881074698209</v>
      </c>
    </row>
    <row r="15029" spans="1:2" x14ac:dyDescent="0.25">
      <c r="A15029">
        <v>44285</v>
      </c>
      <c r="B15029">
        <v>2335895.937440265</v>
      </c>
    </row>
    <row r="15030" spans="1:2" x14ac:dyDescent="0.25">
      <c r="A15030">
        <v>44286</v>
      </c>
      <c r="B15030">
        <v>2335895.937440265</v>
      </c>
    </row>
    <row r="15031" spans="1:2" x14ac:dyDescent="0.25">
      <c r="A15031">
        <v>44287</v>
      </c>
      <c r="B15031">
        <v>2919869.6715257308</v>
      </c>
    </row>
    <row r="15032" spans="1:2" x14ac:dyDescent="0.25">
      <c r="A15032">
        <v>44289</v>
      </c>
      <c r="B15032">
        <v>2335896.9385386668</v>
      </c>
    </row>
    <row r="15033" spans="1:2" x14ac:dyDescent="0.25">
      <c r="A15033">
        <v>44291</v>
      </c>
      <c r="B15033">
        <v>433363.50000000006</v>
      </c>
    </row>
    <row r="15034" spans="1:2" x14ac:dyDescent="0.25">
      <c r="A15034">
        <v>44297</v>
      </c>
      <c r="B15034">
        <v>262641186.13550979</v>
      </c>
    </row>
    <row r="15035" spans="1:2" x14ac:dyDescent="0.25">
      <c r="A15035">
        <v>44298</v>
      </c>
      <c r="B15035">
        <v>1473605.1</v>
      </c>
    </row>
    <row r="15036" spans="1:2" x14ac:dyDescent="0.25">
      <c r="A15036">
        <v>44302</v>
      </c>
      <c r="B15036">
        <v>295374.08348561917</v>
      </c>
    </row>
    <row r="15037" spans="1:2" x14ac:dyDescent="0.25">
      <c r="A15037">
        <v>44311</v>
      </c>
      <c r="B15037">
        <v>66115846.835271202</v>
      </c>
    </row>
    <row r="15038" spans="1:2" x14ac:dyDescent="0.25">
      <c r="A15038">
        <v>44312</v>
      </c>
      <c r="B15038">
        <v>25067.503984002386</v>
      </c>
    </row>
    <row r="15039" spans="1:2" x14ac:dyDescent="0.25">
      <c r="A15039">
        <v>44313</v>
      </c>
      <c r="B15039">
        <v>32000</v>
      </c>
    </row>
    <row r="15040" spans="1:2" x14ac:dyDescent="0.25">
      <c r="A15040">
        <v>44314</v>
      </c>
      <c r="B15040">
        <v>451618.06013298006</v>
      </c>
    </row>
    <row r="15041" spans="1:2" x14ac:dyDescent="0.25">
      <c r="A15041">
        <v>44315</v>
      </c>
      <c r="B15041">
        <v>56061.510507353574</v>
      </c>
    </row>
    <row r="15042" spans="1:2" x14ac:dyDescent="0.25">
      <c r="A15042">
        <v>44317</v>
      </c>
      <c r="B15042">
        <v>11192.580000000002</v>
      </c>
    </row>
    <row r="15043" spans="1:2" x14ac:dyDescent="0.25">
      <c r="A15043">
        <v>44319</v>
      </c>
      <c r="B15043">
        <v>29532.402856552329</v>
      </c>
    </row>
    <row r="15044" spans="1:2" x14ac:dyDescent="0.25">
      <c r="A15044">
        <v>44320</v>
      </c>
      <c r="B15044">
        <v>615818.9732580001</v>
      </c>
    </row>
    <row r="15045" spans="1:2" x14ac:dyDescent="0.25">
      <c r="A15045">
        <v>44321</v>
      </c>
      <c r="B15045">
        <v>294229.68714900006</v>
      </c>
    </row>
    <row r="15046" spans="1:2" x14ac:dyDescent="0.25">
      <c r="A15046">
        <v>44322</v>
      </c>
      <c r="B15046">
        <v>11262.357021566566</v>
      </c>
    </row>
    <row r="15047" spans="1:2" x14ac:dyDescent="0.25">
      <c r="A15047">
        <v>44323</v>
      </c>
      <c r="B15047">
        <v>3151350.0000000005</v>
      </c>
    </row>
    <row r="15048" spans="1:2" x14ac:dyDescent="0.25">
      <c r="A15048">
        <v>44324</v>
      </c>
      <c r="B15048">
        <v>12764.004624442108</v>
      </c>
    </row>
    <row r="15049" spans="1:2" x14ac:dyDescent="0.25">
      <c r="A15049">
        <v>44328</v>
      </c>
      <c r="B15049">
        <v>2675283.6020842637</v>
      </c>
    </row>
    <row r="15050" spans="1:2" x14ac:dyDescent="0.25">
      <c r="A15050">
        <v>44344</v>
      </c>
      <c r="B15050">
        <v>197416.60485803796</v>
      </c>
    </row>
    <row r="15051" spans="1:2" x14ac:dyDescent="0.25">
      <c r="A15051">
        <v>44345</v>
      </c>
      <c r="B15051">
        <v>156283.19586000001</v>
      </c>
    </row>
    <row r="15052" spans="1:2" x14ac:dyDescent="0.25">
      <c r="A15052">
        <v>44350</v>
      </c>
      <c r="B15052">
        <v>8008.787215336225</v>
      </c>
    </row>
    <row r="15053" spans="1:2" x14ac:dyDescent="0.25">
      <c r="A15053">
        <v>44351</v>
      </c>
      <c r="B15053">
        <v>8759611.0167739969</v>
      </c>
    </row>
    <row r="15054" spans="1:2" x14ac:dyDescent="0.25">
      <c r="A15054">
        <v>44352</v>
      </c>
      <c r="B15054">
        <v>4895371.1853742674</v>
      </c>
    </row>
    <row r="15055" spans="1:2" x14ac:dyDescent="0.25">
      <c r="A15055">
        <v>44353</v>
      </c>
      <c r="B15055">
        <v>625686.50119814253</v>
      </c>
    </row>
    <row r="15056" spans="1:2" x14ac:dyDescent="0.25">
      <c r="A15056">
        <v>44354</v>
      </c>
      <c r="B15056">
        <v>315345.99660386384</v>
      </c>
    </row>
    <row r="15057" spans="1:2" x14ac:dyDescent="0.25">
      <c r="A15057">
        <v>44355</v>
      </c>
      <c r="B15057">
        <v>97607.094186910239</v>
      </c>
    </row>
    <row r="15058" spans="1:2" x14ac:dyDescent="0.25">
      <c r="A15058">
        <v>44363</v>
      </c>
      <c r="B15058">
        <v>1091948.1062805003</v>
      </c>
    </row>
    <row r="15059" spans="1:2" x14ac:dyDescent="0.25">
      <c r="A15059">
        <v>44364</v>
      </c>
      <c r="B15059">
        <v>1271081.3683500001</v>
      </c>
    </row>
    <row r="15060" spans="1:2" x14ac:dyDescent="0.25">
      <c r="A15060">
        <v>44366</v>
      </c>
      <c r="B15060">
        <v>5674333.5000000009</v>
      </c>
    </row>
    <row r="15061" spans="1:2" x14ac:dyDescent="0.25">
      <c r="A15061">
        <v>44371</v>
      </c>
      <c r="B15061">
        <v>845351.07475130109</v>
      </c>
    </row>
    <row r="15062" spans="1:2" x14ac:dyDescent="0.25">
      <c r="A15062">
        <v>44372</v>
      </c>
      <c r="B15062">
        <v>979260.9468517201</v>
      </c>
    </row>
    <row r="15063" spans="1:2" x14ac:dyDescent="0.25">
      <c r="A15063">
        <v>44373</v>
      </c>
      <c r="B15063">
        <v>687082.56797841867</v>
      </c>
    </row>
    <row r="15064" spans="1:2" x14ac:dyDescent="0.25">
      <c r="A15064">
        <v>44374</v>
      </c>
      <c r="B15064">
        <v>832201.16914405872</v>
      </c>
    </row>
    <row r="15065" spans="1:2" x14ac:dyDescent="0.25">
      <c r="A15065">
        <v>44379</v>
      </c>
      <c r="B15065">
        <v>1697435.1188100004</v>
      </c>
    </row>
    <row r="15066" spans="1:2" x14ac:dyDescent="0.25">
      <c r="A15066">
        <v>44380</v>
      </c>
      <c r="B15066">
        <v>1832010.0755081614</v>
      </c>
    </row>
    <row r="15067" spans="1:2" x14ac:dyDescent="0.25">
      <c r="A15067">
        <v>44381</v>
      </c>
      <c r="B15067">
        <v>25277.734648404959</v>
      </c>
    </row>
    <row r="15068" spans="1:2" x14ac:dyDescent="0.25">
      <c r="A15068">
        <v>44382</v>
      </c>
      <c r="B15068">
        <v>12413.620183771149</v>
      </c>
    </row>
    <row r="15069" spans="1:2" x14ac:dyDescent="0.25">
      <c r="A15069">
        <v>44385</v>
      </c>
      <c r="B15069">
        <v>165181.23631630963</v>
      </c>
    </row>
    <row r="15070" spans="1:2" x14ac:dyDescent="0.25">
      <c r="A15070">
        <v>44389</v>
      </c>
      <c r="B15070">
        <v>19500</v>
      </c>
    </row>
    <row r="15071" spans="1:2" x14ac:dyDescent="0.25">
      <c r="A15071">
        <v>44390</v>
      </c>
      <c r="B15071">
        <v>245934.5441544989</v>
      </c>
    </row>
    <row r="15072" spans="1:2" x14ac:dyDescent="0.25">
      <c r="A15072">
        <v>44391</v>
      </c>
      <c r="B15072">
        <v>21223.286120640998</v>
      </c>
    </row>
    <row r="15073" spans="1:2" x14ac:dyDescent="0.25">
      <c r="A15073">
        <v>44392</v>
      </c>
      <c r="B15073">
        <v>130142.79224921366</v>
      </c>
    </row>
    <row r="15074" spans="1:2" x14ac:dyDescent="0.25">
      <c r="A15074">
        <v>44393</v>
      </c>
      <c r="B15074">
        <v>6906.5325000000003</v>
      </c>
    </row>
    <row r="15075" spans="1:2" x14ac:dyDescent="0.25">
      <c r="A15075">
        <v>44394</v>
      </c>
      <c r="B15075">
        <v>33059.515410000007</v>
      </c>
    </row>
    <row r="15076" spans="1:2" x14ac:dyDescent="0.25">
      <c r="A15076">
        <v>44395</v>
      </c>
      <c r="B15076">
        <v>754577.92044496001</v>
      </c>
    </row>
    <row r="15077" spans="1:2" x14ac:dyDescent="0.25">
      <c r="A15077">
        <v>44396</v>
      </c>
      <c r="B15077">
        <v>239396.49090000003</v>
      </c>
    </row>
    <row r="15078" spans="1:2" x14ac:dyDescent="0.25">
      <c r="A15078">
        <v>44397</v>
      </c>
      <c r="B15078">
        <v>7908.6773751445226</v>
      </c>
    </row>
    <row r="15079" spans="1:2" x14ac:dyDescent="0.25">
      <c r="A15079">
        <v>44398</v>
      </c>
      <c r="B15079">
        <v>12540398.721461192</v>
      </c>
    </row>
    <row r="15080" spans="1:2" x14ac:dyDescent="0.25">
      <c r="A15080">
        <v>44402</v>
      </c>
      <c r="B15080">
        <v>106383.24062280002</v>
      </c>
    </row>
    <row r="15081" spans="1:2" x14ac:dyDescent="0.25">
      <c r="A15081">
        <v>44405</v>
      </c>
      <c r="B15081">
        <v>29069.573895000005</v>
      </c>
    </row>
    <row r="15082" spans="1:2" x14ac:dyDescent="0.25">
      <c r="A15082">
        <v>44406</v>
      </c>
      <c r="B15082">
        <v>12539.816190000001</v>
      </c>
    </row>
    <row r="15083" spans="1:2" x14ac:dyDescent="0.25">
      <c r="A15083">
        <v>44407</v>
      </c>
      <c r="B15083">
        <v>49874.268937500012</v>
      </c>
    </row>
    <row r="15084" spans="1:2" x14ac:dyDescent="0.25">
      <c r="A15084">
        <v>44408</v>
      </c>
      <c r="B15084">
        <v>25649.624025000005</v>
      </c>
    </row>
    <row r="15085" spans="1:2" x14ac:dyDescent="0.25">
      <c r="A15085">
        <v>44409</v>
      </c>
      <c r="B15085">
        <v>30209.557185000005</v>
      </c>
    </row>
    <row r="15086" spans="1:2" x14ac:dyDescent="0.25">
      <c r="A15086">
        <v>44410</v>
      </c>
      <c r="B15086">
        <v>25380.000000000004</v>
      </c>
    </row>
    <row r="15087" spans="1:2" x14ac:dyDescent="0.25">
      <c r="A15087">
        <v>44411</v>
      </c>
      <c r="B15087">
        <v>31837.857669000005</v>
      </c>
    </row>
    <row r="15088" spans="1:2" x14ac:dyDescent="0.25">
      <c r="A15088">
        <v>44412</v>
      </c>
      <c r="B15088">
        <v>26219.615670000007</v>
      </c>
    </row>
    <row r="15089" spans="1:2" x14ac:dyDescent="0.25">
      <c r="A15089">
        <v>44420</v>
      </c>
      <c r="B15089">
        <v>5356.7814797100009</v>
      </c>
    </row>
    <row r="15090" spans="1:2" x14ac:dyDescent="0.25">
      <c r="A15090">
        <v>44432</v>
      </c>
      <c r="B15090">
        <v>372240.00000000006</v>
      </c>
    </row>
    <row r="15091" spans="1:2" x14ac:dyDescent="0.25">
      <c r="A15091">
        <v>44433</v>
      </c>
      <c r="B15091">
        <v>74098.913850000012</v>
      </c>
    </row>
    <row r="15092" spans="1:2" x14ac:dyDescent="0.25">
      <c r="A15092">
        <v>44440</v>
      </c>
      <c r="B15092">
        <v>14819.782770000003</v>
      </c>
    </row>
    <row r="15093" spans="1:2" x14ac:dyDescent="0.25">
      <c r="A15093">
        <v>44441</v>
      </c>
      <c r="B15093">
        <v>2222967.4155000006</v>
      </c>
    </row>
    <row r="15094" spans="1:2" x14ac:dyDescent="0.25">
      <c r="A15094">
        <v>44442</v>
      </c>
      <c r="B15094">
        <v>847691.57444400014</v>
      </c>
    </row>
    <row r="15095" spans="1:2" x14ac:dyDescent="0.25">
      <c r="A15095">
        <v>44443</v>
      </c>
      <c r="B15095">
        <v>871403.22687600018</v>
      </c>
    </row>
    <row r="15096" spans="1:2" x14ac:dyDescent="0.25">
      <c r="A15096">
        <v>44444</v>
      </c>
      <c r="B15096">
        <v>6522.5631330000006</v>
      </c>
    </row>
    <row r="15097" spans="1:2" x14ac:dyDescent="0.25">
      <c r="A15097">
        <v>44445</v>
      </c>
      <c r="B15097">
        <v>9689.8579650000011</v>
      </c>
    </row>
    <row r="15098" spans="1:2" x14ac:dyDescent="0.25">
      <c r="A15098">
        <v>44447</v>
      </c>
      <c r="B15098">
        <v>18467.729298000002</v>
      </c>
    </row>
    <row r="15099" spans="1:2" x14ac:dyDescent="0.25">
      <c r="A15099">
        <v>44448</v>
      </c>
      <c r="B15099">
        <v>23711.652432000003</v>
      </c>
    </row>
    <row r="15100" spans="1:2" x14ac:dyDescent="0.25">
      <c r="A15100">
        <v>44449</v>
      </c>
      <c r="B15100">
        <v>2149600.3709221804</v>
      </c>
    </row>
    <row r="15101" spans="1:2" x14ac:dyDescent="0.25">
      <c r="A15101">
        <v>44460</v>
      </c>
      <c r="B15101">
        <v>3191953.2120000008</v>
      </c>
    </row>
    <row r="15102" spans="1:2" x14ac:dyDescent="0.25">
      <c r="A15102">
        <v>44463</v>
      </c>
      <c r="B15102">
        <v>13509962.546488386</v>
      </c>
    </row>
    <row r="15103" spans="1:2" x14ac:dyDescent="0.25">
      <c r="A15103">
        <v>44467</v>
      </c>
      <c r="B15103">
        <v>445374.8182845001</v>
      </c>
    </row>
    <row r="15104" spans="1:2" x14ac:dyDescent="0.25">
      <c r="A15104">
        <v>44468</v>
      </c>
      <c r="B15104">
        <v>927883.04054400022</v>
      </c>
    </row>
    <row r="15105" spans="1:2" x14ac:dyDescent="0.25">
      <c r="A15105">
        <v>44469</v>
      </c>
      <c r="B15105">
        <v>6212.9089305000007</v>
      </c>
    </row>
    <row r="15106" spans="1:2" x14ac:dyDescent="0.25">
      <c r="A15106">
        <v>44470</v>
      </c>
      <c r="B15106">
        <v>22799.665800000002</v>
      </c>
    </row>
    <row r="15107" spans="1:2" x14ac:dyDescent="0.25">
      <c r="A15107">
        <v>44471</v>
      </c>
      <c r="B15107">
        <v>63964.897989515113</v>
      </c>
    </row>
    <row r="15108" spans="1:2" x14ac:dyDescent="0.25">
      <c r="A15108">
        <v>44472</v>
      </c>
      <c r="B15108">
        <v>50627.136587883484</v>
      </c>
    </row>
    <row r="15109" spans="1:2" x14ac:dyDescent="0.25">
      <c r="A15109">
        <v>44473</v>
      </c>
      <c r="B15109">
        <v>48434.87475000001</v>
      </c>
    </row>
    <row r="15110" spans="1:2" x14ac:dyDescent="0.25">
      <c r="A15110">
        <v>44474</v>
      </c>
      <c r="B15110">
        <v>76948.872075000007</v>
      </c>
    </row>
    <row r="15111" spans="1:2" x14ac:dyDescent="0.25">
      <c r="A15111">
        <v>44475</v>
      </c>
      <c r="B15111">
        <v>173277.46008000002</v>
      </c>
    </row>
    <row r="15112" spans="1:2" x14ac:dyDescent="0.25">
      <c r="A15112">
        <v>44476</v>
      </c>
      <c r="B15112">
        <v>58162.500000000007</v>
      </c>
    </row>
    <row r="15113" spans="1:2" x14ac:dyDescent="0.25">
      <c r="A15113">
        <v>44477</v>
      </c>
      <c r="B15113">
        <v>51299.248050000009</v>
      </c>
    </row>
    <row r="15114" spans="1:2" x14ac:dyDescent="0.25">
      <c r="A15114">
        <v>44478</v>
      </c>
      <c r="B15114">
        <v>62699.08095000001</v>
      </c>
    </row>
    <row r="15115" spans="1:2" x14ac:dyDescent="0.25">
      <c r="A15115">
        <v>44479</v>
      </c>
      <c r="B15115">
        <v>491743.85111273837</v>
      </c>
    </row>
    <row r="15116" spans="1:2" x14ac:dyDescent="0.25">
      <c r="A15116">
        <v>44480</v>
      </c>
      <c r="B15116">
        <v>413783.69644122949</v>
      </c>
    </row>
    <row r="15117" spans="1:2" x14ac:dyDescent="0.25">
      <c r="A15117">
        <v>44481</v>
      </c>
      <c r="B15117">
        <v>49019.281470000009</v>
      </c>
    </row>
    <row r="15118" spans="1:2" x14ac:dyDescent="0.25">
      <c r="A15118">
        <v>44482</v>
      </c>
      <c r="B15118">
        <v>113595.92624700001</v>
      </c>
    </row>
    <row r="15119" spans="1:2" x14ac:dyDescent="0.25">
      <c r="A15119">
        <v>44483</v>
      </c>
      <c r="B15119">
        <v>964984.15460250014</v>
      </c>
    </row>
    <row r="15120" spans="1:2" x14ac:dyDescent="0.25">
      <c r="A15120">
        <v>44484</v>
      </c>
      <c r="B15120">
        <v>3331.1250000000005</v>
      </c>
    </row>
    <row r="15121" spans="1:2" x14ac:dyDescent="0.25">
      <c r="A15121">
        <v>44485</v>
      </c>
      <c r="B15121">
        <v>8798.4000000000015</v>
      </c>
    </row>
    <row r="15122" spans="1:2" x14ac:dyDescent="0.25">
      <c r="A15122">
        <v>44486</v>
      </c>
      <c r="B15122">
        <v>10102.531915980002</v>
      </c>
    </row>
    <row r="15123" spans="1:2" x14ac:dyDescent="0.25">
      <c r="A15123">
        <v>44487</v>
      </c>
      <c r="B15123">
        <v>19955.168397000001</v>
      </c>
    </row>
    <row r="15124" spans="1:2" x14ac:dyDescent="0.25">
      <c r="A15124">
        <v>44488</v>
      </c>
      <c r="B15124">
        <v>36003.256897500003</v>
      </c>
    </row>
    <row r="15125" spans="1:2" x14ac:dyDescent="0.25">
      <c r="A15125">
        <v>44489</v>
      </c>
      <c r="B15125">
        <v>9073.1270051100018</v>
      </c>
    </row>
    <row r="15126" spans="1:2" x14ac:dyDescent="0.25">
      <c r="A15126">
        <v>44490</v>
      </c>
      <c r="B15126">
        <v>17953.193574000001</v>
      </c>
    </row>
    <row r="15127" spans="1:2" x14ac:dyDescent="0.25">
      <c r="A15127">
        <v>44491</v>
      </c>
      <c r="B15127">
        <v>9416.2619754000025</v>
      </c>
    </row>
    <row r="15128" spans="1:2" x14ac:dyDescent="0.25">
      <c r="A15128">
        <v>44492</v>
      </c>
      <c r="B15128">
        <v>10444.526902980002</v>
      </c>
    </row>
    <row r="15129" spans="1:2" x14ac:dyDescent="0.25">
      <c r="A15129">
        <v>44493</v>
      </c>
      <c r="B15129">
        <v>4036.2395625000004</v>
      </c>
    </row>
    <row r="15130" spans="1:2" x14ac:dyDescent="0.25">
      <c r="A15130">
        <v>44494</v>
      </c>
      <c r="B15130">
        <v>2654.3250000000003</v>
      </c>
    </row>
    <row r="15131" spans="1:2" x14ac:dyDescent="0.25">
      <c r="A15131">
        <v>44495</v>
      </c>
      <c r="B15131">
        <v>4003.9496460000005</v>
      </c>
    </row>
    <row r="15132" spans="1:2" x14ac:dyDescent="0.25">
      <c r="A15132">
        <v>44496</v>
      </c>
      <c r="B15132">
        <v>1743.6554910000004</v>
      </c>
    </row>
    <row r="15133" spans="1:2" x14ac:dyDescent="0.25">
      <c r="A15133">
        <v>44497</v>
      </c>
      <c r="B15133">
        <v>10490.126234580002</v>
      </c>
    </row>
    <row r="15134" spans="1:2" x14ac:dyDescent="0.25">
      <c r="A15134">
        <v>44498</v>
      </c>
      <c r="B15134">
        <v>1145294.1597926887</v>
      </c>
    </row>
    <row r="15135" spans="1:2" x14ac:dyDescent="0.25">
      <c r="A15135">
        <v>44499</v>
      </c>
      <c r="B15135">
        <v>2038924.1737020086</v>
      </c>
    </row>
    <row r="15136" spans="1:2" x14ac:dyDescent="0.25">
      <c r="A15136">
        <v>44500</v>
      </c>
      <c r="B15136">
        <v>335698.30457346112</v>
      </c>
    </row>
    <row r="15137" spans="1:2" x14ac:dyDescent="0.25">
      <c r="A15137">
        <v>44501</v>
      </c>
      <c r="B15137">
        <v>5102437.5000000009</v>
      </c>
    </row>
    <row r="15138" spans="1:2" x14ac:dyDescent="0.25">
      <c r="A15138">
        <v>44503</v>
      </c>
      <c r="B15138">
        <v>1468406.1261420748</v>
      </c>
    </row>
    <row r="15139" spans="1:2" x14ac:dyDescent="0.25">
      <c r="A15139">
        <v>44504</v>
      </c>
      <c r="B15139">
        <v>1157097.7655401421</v>
      </c>
    </row>
    <row r="15140" spans="1:2" x14ac:dyDescent="0.25">
      <c r="A15140">
        <v>44505</v>
      </c>
      <c r="B15140">
        <v>900674.606198914</v>
      </c>
    </row>
    <row r="15141" spans="1:2" x14ac:dyDescent="0.25">
      <c r="A15141">
        <v>44506</v>
      </c>
      <c r="B15141">
        <v>1038372.9034861814</v>
      </c>
    </row>
    <row r="15142" spans="1:2" x14ac:dyDescent="0.25">
      <c r="A15142">
        <v>44507</v>
      </c>
      <c r="B15142">
        <v>900925.08059143287</v>
      </c>
    </row>
    <row r="15143" spans="1:2" x14ac:dyDescent="0.25">
      <c r="A15143">
        <v>44508</v>
      </c>
      <c r="B15143">
        <v>33563.568597533143</v>
      </c>
    </row>
    <row r="15144" spans="1:2" x14ac:dyDescent="0.25">
      <c r="A15144">
        <v>44509</v>
      </c>
      <c r="B15144">
        <v>57202.089391504705</v>
      </c>
    </row>
    <row r="15145" spans="1:2" x14ac:dyDescent="0.25">
      <c r="A15145">
        <v>44510</v>
      </c>
      <c r="B15145">
        <v>3105882.4672344099</v>
      </c>
    </row>
    <row r="15146" spans="1:2" x14ac:dyDescent="0.25">
      <c r="A15146">
        <v>44511</v>
      </c>
      <c r="B15146">
        <v>4758750.0000000009</v>
      </c>
    </row>
    <row r="15147" spans="1:2" x14ac:dyDescent="0.25">
      <c r="A15147">
        <v>44512</v>
      </c>
      <c r="B15147">
        <v>169200.00000000003</v>
      </c>
    </row>
    <row r="15148" spans="1:2" x14ac:dyDescent="0.25">
      <c r="A15148">
        <v>44513</v>
      </c>
      <c r="B15148">
        <v>875507.16672000021</v>
      </c>
    </row>
    <row r="15149" spans="1:2" x14ac:dyDescent="0.25">
      <c r="A15149">
        <v>44514</v>
      </c>
      <c r="B15149">
        <v>1523017.6754400004</v>
      </c>
    </row>
    <row r="15150" spans="1:2" x14ac:dyDescent="0.25">
      <c r="A15150">
        <v>44515</v>
      </c>
      <c r="B15150">
        <v>27929.590605000005</v>
      </c>
    </row>
    <row r="15151" spans="1:2" x14ac:dyDescent="0.25">
      <c r="A15151">
        <v>44516</v>
      </c>
      <c r="B15151">
        <v>102913.66602620469</v>
      </c>
    </row>
    <row r="15152" spans="1:2" x14ac:dyDescent="0.25">
      <c r="A15152">
        <v>44518</v>
      </c>
      <c r="B15152">
        <v>9632.858800500002</v>
      </c>
    </row>
    <row r="15153" spans="1:2" x14ac:dyDescent="0.25">
      <c r="A15153">
        <v>44519</v>
      </c>
      <c r="B15153">
        <v>8378.8771815000018</v>
      </c>
    </row>
    <row r="15154" spans="1:2" x14ac:dyDescent="0.25">
      <c r="A15154">
        <v>44520</v>
      </c>
      <c r="B15154">
        <v>1468406.1261420748</v>
      </c>
    </row>
    <row r="15155" spans="1:2" x14ac:dyDescent="0.25">
      <c r="A15155">
        <v>44521</v>
      </c>
      <c r="B15155">
        <v>469639.485972945</v>
      </c>
    </row>
    <row r="15156" spans="1:2" x14ac:dyDescent="0.25">
      <c r="A15156">
        <v>44524</v>
      </c>
      <c r="B15156">
        <v>554174.59344807512</v>
      </c>
    </row>
    <row r="15157" spans="1:2" x14ac:dyDescent="0.25">
      <c r="A15157">
        <v>44525</v>
      </c>
      <c r="B15157">
        <v>5559924.2220214214</v>
      </c>
    </row>
    <row r="15158" spans="1:2" x14ac:dyDescent="0.25">
      <c r="A15158">
        <v>44526</v>
      </c>
      <c r="B15158">
        <v>4712801.6250000009</v>
      </c>
    </row>
    <row r="15159" spans="1:2" x14ac:dyDescent="0.25">
      <c r="A15159">
        <v>44527</v>
      </c>
      <c r="B15159">
        <v>68670.313423020008</v>
      </c>
    </row>
    <row r="15160" spans="1:2" x14ac:dyDescent="0.25">
      <c r="A15160">
        <v>44528</v>
      </c>
      <c r="B15160">
        <v>360605.21420925006</v>
      </c>
    </row>
    <row r="15161" spans="1:2" x14ac:dyDescent="0.25">
      <c r="A15161">
        <v>44529</v>
      </c>
      <c r="B15161">
        <v>512299.37065968011</v>
      </c>
    </row>
    <row r="15162" spans="1:2" x14ac:dyDescent="0.25">
      <c r="A15162">
        <v>44530</v>
      </c>
      <c r="B15162">
        <v>2009250.0000000002</v>
      </c>
    </row>
    <row r="15163" spans="1:2" x14ac:dyDescent="0.25">
      <c r="A15163">
        <v>44531</v>
      </c>
      <c r="B15163">
        <v>814041.77568643808</v>
      </c>
    </row>
    <row r="15164" spans="1:2" x14ac:dyDescent="0.25">
      <c r="A15164">
        <v>44532</v>
      </c>
      <c r="B15164">
        <v>296747.19</v>
      </c>
    </row>
    <row r="15165" spans="1:2" x14ac:dyDescent="0.25">
      <c r="A15165">
        <v>44533</v>
      </c>
      <c r="B15165">
        <v>671113.86273945007</v>
      </c>
    </row>
    <row r="15166" spans="1:2" x14ac:dyDescent="0.25">
      <c r="A15166">
        <v>44534</v>
      </c>
      <c r="B15166">
        <v>2426962.5000000005</v>
      </c>
    </row>
    <row r="15167" spans="1:2" x14ac:dyDescent="0.25">
      <c r="A15167">
        <v>44537</v>
      </c>
      <c r="B15167">
        <v>18923.722614000002</v>
      </c>
    </row>
    <row r="15168" spans="1:2" x14ac:dyDescent="0.25">
      <c r="A15168">
        <v>44541</v>
      </c>
      <c r="B15168">
        <v>15333.750000000002</v>
      </c>
    </row>
    <row r="15169" spans="1:2" x14ac:dyDescent="0.25">
      <c r="A15169">
        <v>44542</v>
      </c>
      <c r="B15169">
        <v>144022.77569836983</v>
      </c>
    </row>
    <row r="15170" spans="1:2" x14ac:dyDescent="0.25">
      <c r="A15170">
        <v>44543</v>
      </c>
      <c r="B15170">
        <v>250474.39251890403</v>
      </c>
    </row>
    <row r="15171" spans="1:2" x14ac:dyDescent="0.25">
      <c r="A15171">
        <v>44544</v>
      </c>
      <c r="B15171">
        <v>266129.04205133551</v>
      </c>
    </row>
    <row r="15172" spans="1:2" x14ac:dyDescent="0.25">
      <c r="A15172">
        <v>44545</v>
      </c>
      <c r="B15172">
        <v>30015.760025700005</v>
      </c>
    </row>
    <row r="15173" spans="1:2" x14ac:dyDescent="0.25">
      <c r="A15173">
        <v>44546</v>
      </c>
      <c r="B15173">
        <v>36627.663107700006</v>
      </c>
    </row>
    <row r="15174" spans="1:2" x14ac:dyDescent="0.25">
      <c r="A15174">
        <v>44547</v>
      </c>
      <c r="B15174">
        <v>122106.2663529657</v>
      </c>
    </row>
    <row r="15175" spans="1:2" x14ac:dyDescent="0.25">
      <c r="A15175">
        <v>44548</v>
      </c>
      <c r="B15175">
        <v>212903.23364106842</v>
      </c>
    </row>
    <row r="15176" spans="1:2" x14ac:dyDescent="0.25">
      <c r="A15176">
        <v>44550</v>
      </c>
      <c r="B15176">
        <v>1036136.8459841241</v>
      </c>
    </row>
    <row r="15177" spans="1:2" x14ac:dyDescent="0.25">
      <c r="A15177">
        <v>44552</v>
      </c>
      <c r="B15177">
        <v>16529.757705000004</v>
      </c>
    </row>
    <row r="15178" spans="1:2" x14ac:dyDescent="0.25">
      <c r="A15178">
        <v>44555</v>
      </c>
      <c r="B15178">
        <v>226992.41822025678</v>
      </c>
    </row>
    <row r="15179" spans="1:2" x14ac:dyDescent="0.25">
      <c r="A15179">
        <v>44556</v>
      </c>
      <c r="B15179">
        <v>4388935.6665000012</v>
      </c>
    </row>
    <row r="15180" spans="1:2" x14ac:dyDescent="0.25">
      <c r="A15180">
        <v>44558</v>
      </c>
      <c r="B15180">
        <v>4007.5902803024642</v>
      </c>
    </row>
    <row r="15181" spans="1:2" x14ac:dyDescent="0.25">
      <c r="A15181">
        <v>44561</v>
      </c>
      <c r="B15181">
        <v>60364.328597055872</v>
      </c>
    </row>
    <row r="15182" spans="1:2" x14ac:dyDescent="0.25">
      <c r="A15182">
        <v>44563</v>
      </c>
      <c r="B15182">
        <v>4378824.6393145453</v>
      </c>
    </row>
    <row r="15183" spans="1:2" x14ac:dyDescent="0.25">
      <c r="A15183">
        <v>44564</v>
      </c>
      <c r="B15183">
        <v>134003.79999761365</v>
      </c>
    </row>
    <row r="15184" spans="1:2" x14ac:dyDescent="0.25">
      <c r="A15184">
        <v>44567</v>
      </c>
      <c r="B15184">
        <v>35876474.538704373</v>
      </c>
    </row>
    <row r="15185" spans="1:2" x14ac:dyDescent="0.25">
      <c r="A15185">
        <v>44571</v>
      </c>
      <c r="B15185">
        <v>2569522.3356600003</v>
      </c>
    </row>
    <row r="15186" spans="1:2" x14ac:dyDescent="0.25">
      <c r="A15186">
        <v>44574</v>
      </c>
      <c r="B15186">
        <v>2546103.5092537245</v>
      </c>
    </row>
    <row r="15187" spans="1:2" x14ac:dyDescent="0.25">
      <c r="A15187">
        <v>44575</v>
      </c>
      <c r="B15187">
        <v>1017435.0863250002</v>
      </c>
    </row>
    <row r="15188" spans="1:2" x14ac:dyDescent="0.25">
      <c r="A15188">
        <v>44576</v>
      </c>
      <c r="B15188">
        <v>6279027.9613200007</v>
      </c>
    </row>
    <row r="15189" spans="1:2" x14ac:dyDescent="0.25">
      <c r="A15189">
        <v>44577</v>
      </c>
      <c r="B15189">
        <v>313495.40475000005</v>
      </c>
    </row>
    <row r="15190" spans="1:2" x14ac:dyDescent="0.25">
      <c r="A15190">
        <v>44578</v>
      </c>
      <c r="B15190">
        <v>68191.653363271631</v>
      </c>
    </row>
    <row r="15191" spans="1:2" x14ac:dyDescent="0.25">
      <c r="A15191">
        <v>44581</v>
      </c>
      <c r="B15191">
        <v>12767.812848000001</v>
      </c>
    </row>
    <row r="15192" spans="1:2" x14ac:dyDescent="0.25">
      <c r="A15192">
        <v>44582</v>
      </c>
      <c r="B15192">
        <v>15161.777757000003</v>
      </c>
    </row>
    <row r="15193" spans="1:2" x14ac:dyDescent="0.25">
      <c r="A15193">
        <v>44583</v>
      </c>
      <c r="B15193">
        <v>25985.919095550005</v>
      </c>
    </row>
    <row r="15194" spans="1:2" x14ac:dyDescent="0.25">
      <c r="A15194">
        <v>44584</v>
      </c>
      <c r="B15194">
        <v>555741.85387500015</v>
      </c>
    </row>
    <row r="15195" spans="1:2" x14ac:dyDescent="0.25">
      <c r="A15195">
        <v>44585</v>
      </c>
      <c r="B15195">
        <v>8460000</v>
      </c>
    </row>
    <row r="15196" spans="1:2" x14ac:dyDescent="0.25">
      <c r="A15196">
        <v>44586</v>
      </c>
      <c r="B15196">
        <v>57202.089391504705</v>
      </c>
    </row>
    <row r="15197" spans="1:2" x14ac:dyDescent="0.25">
      <c r="A15197">
        <v>44587</v>
      </c>
      <c r="B15197">
        <v>2432250.0000000005</v>
      </c>
    </row>
    <row r="15198" spans="1:2" x14ac:dyDescent="0.25">
      <c r="A15198">
        <v>44588</v>
      </c>
      <c r="B15198">
        <v>12492.410326880339</v>
      </c>
    </row>
    <row r="15199" spans="1:2" x14ac:dyDescent="0.25">
      <c r="A15199">
        <v>44589</v>
      </c>
      <c r="B15199">
        <v>382409.48110950011</v>
      </c>
    </row>
    <row r="15200" spans="1:2" x14ac:dyDescent="0.25">
      <c r="A15200">
        <v>44590</v>
      </c>
      <c r="B15200">
        <v>22343.672484000002</v>
      </c>
    </row>
    <row r="15201" spans="1:2" x14ac:dyDescent="0.25">
      <c r="A15201">
        <v>44591</v>
      </c>
      <c r="B15201">
        <v>2696060.4808500004</v>
      </c>
    </row>
    <row r="15202" spans="1:2" x14ac:dyDescent="0.25">
      <c r="A15202">
        <v>44592</v>
      </c>
      <c r="B15202">
        <v>175557.42666000003</v>
      </c>
    </row>
    <row r="15203" spans="1:2" x14ac:dyDescent="0.25">
      <c r="A15203">
        <v>44593</v>
      </c>
      <c r="B15203">
        <v>6098910.6015000008</v>
      </c>
    </row>
    <row r="15204" spans="1:2" x14ac:dyDescent="0.25">
      <c r="A15204">
        <v>44603</v>
      </c>
      <c r="B15204">
        <v>18735710.869896755</v>
      </c>
    </row>
    <row r="15205" spans="1:2" x14ac:dyDescent="0.25">
      <c r="A15205">
        <v>44604</v>
      </c>
      <c r="B15205">
        <v>1025984.9610000001</v>
      </c>
    </row>
    <row r="15206" spans="1:2" x14ac:dyDescent="0.25">
      <c r="A15206">
        <v>44607</v>
      </c>
      <c r="B15206">
        <v>30551.552172000007</v>
      </c>
    </row>
    <row r="15207" spans="1:2" x14ac:dyDescent="0.25">
      <c r="A15207">
        <v>44613</v>
      </c>
      <c r="B15207">
        <v>236968.32649230005</v>
      </c>
    </row>
    <row r="15208" spans="1:2" x14ac:dyDescent="0.25">
      <c r="A15208">
        <v>44616</v>
      </c>
      <c r="B15208">
        <v>687375.00000000012</v>
      </c>
    </row>
    <row r="15209" spans="1:2" x14ac:dyDescent="0.25">
      <c r="A15209">
        <v>44623</v>
      </c>
      <c r="B15209">
        <v>1279676.8423566003</v>
      </c>
    </row>
    <row r="15210" spans="1:2" x14ac:dyDescent="0.25">
      <c r="A15210">
        <v>44640</v>
      </c>
      <c r="B15210">
        <v>2841.5126520000003</v>
      </c>
    </row>
    <row r="15211" spans="1:2" x14ac:dyDescent="0.25">
      <c r="A15211">
        <v>44646</v>
      </c>
      <c r="B15211">
        <v>3015388.0401116405</v>
      </c>
    </row>
    <row r="15212" spans="1:2" x14ac:dyDescent="0.25">
      <c r="A15212">
        <v>44647</v>
      </c>
      <c r="B15212">
        <v>1764694.1329200002</v>
      </c>
    </row>
    <row r="15213" spans="1:2" x14ac:dyDescent="0.25">
      <c r="A15213">
        <v>44648</v>
      </c>
      <c r="B15213">
        <v>1299023.3407950003</v>
      </c>
    </row>
    <row r="15214" spans="1:2" x14ac:dyDescent="0.25">
      <c r="A15214">
        <v>44649</v>
      </c>
      <c r="B15214">
        <v>380640.42053100007</v>
      </c>
    </row>
    <row r="15215" spans="1:2" x14ac:dyDescent="0.25">
      <c r="A15215">
        <v>44650</v>
      </c>
      <c r="B15215">
        <v>336865.06219500006</v>
      </c>
    </row>
    <row r="15216" spans="1:2" x14ac:dyDescent="0.25">
      <c r="A15216">
        <v>44653</v>
      </c>
      <c r="B15216">
        <v>38052069.7114719</v>
      </c>
    </row>
    <row r="15217" spans="1:2" x14ac:dyDescent="0.25">
      <c r="A15217">
        <v>44654</v>
      </c>
      <c r="B15217">
        <v>48374557.75736285</v>
      </c>
    </row>
    <row r="15218" spans="1:2" x14ac:dyDescent="0.25">
      <c r="A15218">
        <v>44655</v>
      </c>
      <c r="B15218">
        <v>12486475.231877612</v>
      </c>
    </row>
    <row r="15219" spans="1:2" x14ac:dyDescent="0.25">
      <c r="A15219">
        <v>44657</v>
      </c>
      <c r="B15219">
        <v>1117183.6242000002</v>
      </c>
    </row>
    <row r="15220" spans="1:2" x14ac:dyDescent="0.25">
      <c r="A15220">
        <v>44658</v>
      </c>
      <c r="B15220">
        <v>1115979.75</v>
      </c>
    </row>
    <row r="15221" spans="1:2" x14ac:dyDescent="0.25">
      <c r="A15221">
        <v>44659</v>
      </c>
      <c r="B15221">
        <v>769805</v>
      </c>
    </row>
    <row r="15222" spans="1:2" x14ac:dyDescent="0.25">
      <c r="A15222">
        <v>44660</v>
      </c>
      <c r="B15222">
        <v>70108.972335000013</v>
      </c>
    </row>
    <row r="15223" spans="1:2" x14ac:dyDescent="0.25">
      <c r="A15223">
        <v>44665</v>
      </c>
      <c r="B15223">
        <v>4232187.9641250009</v>
      </c>
    </row>
    <row r="15224" spans="1:2" x14ac:dyDescent="0.25">
      <c r="A15224">
        <v>44666</v>
      </c>
      <c r="B15224">
        <v>5617017.0000000009</v>
      </c>
    </row>
    <row r="15225" spans="1:2" x14ac:dyDescent="0.25">
      <c r="A15225">
        <v>44667</v>
      </c>
      <c r="B15225">
        <v>983550.85659000021</v>
      </c>
    </row>
    <row r="15226" spans="1:2" x14ac:dyDescent="0.25">
      <c r="A15226">
        <v>44668</v>
      </c>
      <c r="B15226">
        <v>89358.750000000015</v>
      </c>
    </row>
    <row r="15227" spans="1:2" x14ac:dyDescent="0.25">
      <c r="A15227">
        <v>44669</v>
      </c>
      <c r="B15227">
        <v>143291.25</v>
      </c>
    </row>
    <row r="15228" spans="1:2" x14ac:dyDescent="0.25">
      <c r="A15228">
        <v>44670</v>
      </c>
      <c r="B15228">
        <v>149847.75000000003</v>
      </c>
    </row>
    <row r="15229" spans="1:2" x14ac:dyDescent="0.25">
      <c r="A15229">
        <v>44671</v>
      </c>
      <c r="B15229">
        <v>89887.500000000015</v>
      </c>
    </row>
    <row r="15230" spans="1:2" x14ac:dyDescent="0.25">
      <c r="A15230">
        <v>44672</v>
      </c>
      <c r="B15230">
        <v>89887.500000000015</v>
      </c>
    </row>
    <row r="15231" spans="1:2" x14ac:dyDescent="0.25">
      <c r="A15231">
        <v>44673</v>
      </c>
      <c r="B15231">
        <v>432684.88110000006</v>
      </c>
    </row>
    <row r="15232" spans="1:2" x14ac:dyDescent="0.25">
      <c r="A15232">
        <v>44674</v>
      </c>
      <c r="B15232">
        <v>880897.50000000012</v>
      </c>
    </row>
    <row r="15233" spans="1:2" x14ac:dyDescent="0.25">
      <c r="A15233">
        <v>44675</v>
      </c>
      <c r="B15233">
        <v>333112.50000000006</v>
      </c>
    </row>
    <row r="15234" spans="1:2" x14ac:dyDescent="0.25">
      <c r="A15234">
        <v>44676</v>
      </c>
      <c r="B15234">
        <v>333112.50000000006</v>
      </c>
    </row>
    <row r="15235" spans="1:2" x14ac:dyDescent="0.25">
      <c r="A15235">
        <v>44677</v>
      </c>
      <c r="B15235">
        <v>25735.063450500002</v>
      </c>
    </row>
    <row r="15236" spans="1:2" x14ac:dyDescent="0.25">
      <c r="A15236">
        <v>44680</v>
      </c>
      <c r="B15236">
        <v>2059639.8750000002</v>
      </c>
    </row>
    <row r="15237" spans="1:2" x14ac:dyDescent="0.25">
      <c r="A15237">
        <v>44681</v>
      </c>
      <c r="B15237">
        <v>829080.00000000012</v>
      </c>
    </row>
    <row r="15238" spans="1:2" x14ac:dyDescent="0.25">
      <c r="A15238">
        <v>44683</v>
      </c>
      <c r="B15238">
        <v>126900.00000000001</v>
      </c>
    </row>
    <row r="15239" spans="1:2" x14ac:dyDescent="0.25">
      <c r="A15239">
        <v>44684</v>
      </c>
      <c r="B15239">
        <v>1163250.0000000002</v>
      </c>
    </row>
    <row r="15240" spans="1:2" x14ac:dyDescent="0.25">
      <c r="A15240">
        <v>44685</v>
      </c>
      <c r="B15240">
        <v>512887.50000000006</v>
      </c>
    </row>
    <row r="15241" spans="1:2" x14ac:dyDescent="0.25">
      <c r="A15241">
        <v>44686</v>
      </c>
      <c r="B15241">
        <v>880897.50000000012</v>
      </c>
    </row>
    <row r="15242" spans="1:2" x14ac:dyDescent="0.25">
      <c r="A15242">
        <v>44687</v>
      </c>
      <c r="B15242">
        <v>556710.45037650003</v>
      </c>
    </row>
    <row r="15243" spans="1:2" x14ac:dyDescent="0.25">
      <c r="A15243">
        <v>44688</v>
      </c>
      <c r="B15243">
        <v>723746.1884310001</v>
      </c>
    </row>
    <row r="15244" spans="1:2" x14ac:dyDescent="0.25">
      <c r="A15244">
        <v>44689</v>
      </c>
      <c r="B15244">
        <v>445374.8182845001</v>
      </c>
    </row>
    <row r="15245" spans="1:2" x14ac:dyDescent="0.25">
      <c r="A15245">
        <v>44690</v>
      </c>
      <c r="B15245">
        <v>122475.65328450002</v>
      </c>
    </row>
    <row r="15246" spans="1:2" x14ac:dyDescent="0.25">
      <c r="A15246">
        <v>44692</v>
      </c>
      <c r="B15246">
        <v>22047276.828600004</v>
      </c>
    </row>
    <row r="15247" spans="1:2" x14ac:dyDescent="0.25">
      <c r="A15247">
        <v>44693</v>
      </c>
      <c r="B15247">
        <v>348892.54778250004</v>
      </c>
    </row>
    <row r="15248" spans="1:2" x14ac:dyDescent="0.25">
      <c r="A15248">
        <v>44694</v>
      </c>
      <c r="B15248">
        <v>371140.30025100004</v>
      </c>
    </row>
    <row r="15249" spans="1:2" x14ac:dyDescent="0.25">
      <c r="A15249">
        <v>44695</v>
      </c>
      <c r="B15249">
        <v>409199.62500000006</v>
      </c>
    </row>
    <row r="15250" spans="1:2" x14ac:dyDescent="0.25">
      <c r="A15250">
        <v>44696</v>
      </c>
      <c r="B15250">
        <v>28415.126520000005</v>
      </c>
    </row>
    <row r="15251" spans="1:2" x14ac:dyDescent="0.25">
      <c r="A15251">
        <v>44697</v>
      </c>
      <c r="B15251">
        <v>612410.556339</v>
      </c>
    </row>
    <row r="15252" spans="1:2" x14ac:dyDescent="0.25">
      <c r="A15252">
        <v>44698</v>
      </c>
      <c r="B15252">
        <v>481162.50000000006</v>
      </c>
    </row>
    <row r="15253" spans="1:2" x14ac:dyDescent="0.25">
      <c r="A15253">
        <v>44699</v>
      </c>
      <c r="B15253">
        <v>192996.83092050004</v>
      </c>
    </row>
    <row r="15254" spans="1:2" x14ac:dyDescent="0.25">
      <c r="A15254">
        <v>44700</v>
      </c>
      <c r="B15254">
        <v>129902.33407950001</v>
      </c>
    </row>
    <row r="15255" spans="1:2" x14ac:dyDescent="0.25">
      <c r="A15255">
        <v>44701</v>
      </c>
      <c r="B15255">
        <v>19563.750000000004</v>
      </c>
    </row>
    <row r="15256" spans="1:2" x14ac:dyDescent="0.25">
      <c r="A15256">
        <v>44702</v>
      </c>
      <c r="B15256">
        <v>118762.31288700002</v>
      </c>
    </row>
    <row r="15257" spans="1:2" x14ac:dyDescent="0.25">
      <c r="A15257">
        <v>44703</v>
      </c>
      <c r="B15257">
        <v>167003.44813800001</v>
      </c>
    </row>
    <row r="15258" spans="1:2" x14ac:dyDescent="0.25">
      <c r="A15258">
        <v>44704</v>
      </c>
      <c r="B15258">
        <v>118762.31288700002</v>
      </c>
    </row>
    <row r="15259" spans="1:2" x14ac:dyDescent="0.25">
      <c r="A15259">
        <v>44705</v>
      </c>
      <c r="B15259">
        <v>1002085.2686610001</v>
      </c>
    </row>
    <row r="15260" spans="1:2" x14ac:dyDescent="0.25">
      <c r="A15260">
        <v>44707</v>
      </c>
      <c r="B15260">
        <v>10627.875000000002</v>
      </c>
    </row>
    <row r="15261" spans="1:2" x14ac:dyDescent="0.25">
      <c r="A15261">
        <v>44708</v>
      </c>
      <c r="B15261">
        <v>13747.500000000002</v>
      </c>
    </row>
    <row r="15262" spans="1:2" x14ac:dyDescent="0.25">
      <c r="A15262">
        <v>44709</v>
      </c>
      <c r="B15262">
        <v>29081.250000000004</v>
      </c>
    </row>
    <row r="15263" spans="1:2" x14ac:dyDescent="0.25">
      <c r="A15263">
        <v>44710</v>
      </c>
      <c r="B15263">
        <v>89358.750000000015</v>
      </c>
    </row>
    <row r="15264" spans="1:2" x14ac:dyDescent="0.25">
      <c r="A15264">
        <v>44711</v>
      </c>
      <c r="B15264">
        <v>36108970.710750006</v>
      </c>
    </row>
    <row r="15265" spans="1:2" x14ac:dyDescent="0.25">
      <c r="A15265">
        <v>44712</v>
      </c>
      <c r="B15265">
        <v>720032.84803350014</v>
      </c>
    </row>
    <row r="15266" spans="1:2" x14ac:dyDescent="0.25">
      <c r="A15266">
        <v>44713</v>
      </c>
      <c r="B15266">
        <v>538176.03830550006</v>
      </c>
    </row>
    <row r="15267" spans="1:2" x14ac:dyDescent="0.25">
      <c r="A15267">
        <v>44715</v>
      </c>
      <c r="B15267">
        <v>835081.82052300009</v>
      </c>
    </row>
    <row r="15268" spans="1:2" x14ac:dyDescent="0.25">
      <c r="A15268">
        <v>44716</v>
      </c>
      <c r="B15268">
        <v>18211.512906</v>
      </c>
    </row>
    <row r="15269" spans="1:2" x14ac:dyDescent="0.25">
      <c r="A15269">
        <v>44717</v>
      </c>
      <c r="B15269">
        <v>58162.500000000007</v>
      </c>
    </row>
    <row r="15270" spans="1:2" x14ac:dyDescent="0.25">
      <c r="A15270">
        <v>44718</v>
      </c>
      <c r="B15270">
        <v>10674.405000000001</v>
      </c>
    </row>
    <row r="15271" spans="1:2" x14ac:dyDescent="0.25">
      <c r="A15271">
        <v>44719</v>
      </c>
      <c r="B15271">
        <v>24328.845000000001</v>
      </c>
    </row>
    <row r="15272" spans="1:2" x14ac:dyDescent="0.25">
      <c r="A15272">
        <v>44720</v>
      </c>
      <c r="B15272">
        <v>34533.72</v>
      </c>
    </row>
    <row r="15273" spans="1:2" x14ac:dyDescent="0.25">
      <c r="A15273">
        <v>44722</v>
      </c>
      <c r="B15273">
        <v>259804.66815900002</v>
      </c>
    </row>
    <row r="15274" spans="1:2" x14ac:dyDescent="0.25">
      <c r="A15274">
        <v>44723</v>
      </c>
      <c r="B15274">
        <v>129902.33407950001</v>
      </c>
    </row>
    <row r="15275" spans="1:2" x14ac:dyDescent="0.25">
      <c r="A15275">
        <v>44724</v>
      </c>
      <c r="B15275">
        <v>129902.33407950001</v>
      </c>
    </row>
    <row r="15276" spans="1:2" x14ac:dyDescent="0.25">
      <c r="A15276">
        <v>44725</v>
      </c>
      <c r="B15276">
        <v>174487.50000000003</v>
      </c>
    </row>
    <row r="15277" spans="1:2" x14ac:dyDescent="0.25">
      <c r="A15277">
        <v>44727</v>
      </c>
      <c r="B15277">
        <v>2589651.3033000003</v>
      </c>
    </row>
    <row r="15278" spans="1:2" x14ac:dyDescent="0.25">
      <c r="A15278">
        <v>44728</v>
      </c>
      <c r="B15278">
        <v>311962.50000000006</v>
      </c>
    </row>
    <row r="15279" spans="1:2" x14ac:dyDescent="0.25">
      <c r="A15279">
        <v>44729</v>
      </c>
      <c r="B15279">
        <v>486450.00000000006</v>
      </c>
    </row>
    <row r="15280" spans="1:2" x14ac:dyDescent="0.25">
      <c r="A15280">
        <v>44731</v>
      </c>
      <c r="B15280">
        <v>919681.4017530001</v>
      </c>
    </row>
    <row r="15281" spans="1:2" x14ac:dyDescent="0.25">
      <c r="A15281">
        <v>44737</v>
      </c>
      <c r="B15281">
        <v>1130521.4286930002</v>
      </c>
    </row>
    <row r="15282" spans="1:2" x14ac:dyDescent="0.25">
      <c r="A15282">
        <v>44739</v>
      </c>
      <c r="B15282">
        <v>6921.3375000000005</v>
      </c>
    </row>
    <row r="15283" spans="1:2" x14ac:dyDescent="0.25">
      <c r="A15283">
        <v>44741</v>
      </c>
      <c r="B15283">
        <v>1367.9799480000001</v>
      </c>
    </row>
    <row r="15284" spans="1:2" x14ac:dyDescent="0.25">
      <c r="A15284">
        <v>44742</v>
      </c>
      <c r="B15284">
        <v>5076000.0000000009</v>
      </c>
    </row>
    <row r="15285" spans="1:2" x14ac:dyDescent="0.25">
      <c r="A15285">
        <v>44744</v>
      </c>
      <c r="B15285">
        <v>5089705.2</v>
      </c>
    </row>
    <row r="15286" spans="1:2" x14ac:dyDescent="0.25">
      <c r="A15286">
        <v>44745</v>
      </c>
      <c r="B15286">
        <v>126900.00000000001</v>
      </c>
    </row>
    <row r="15287" spans="1:2" x14ac:dyDescent="0.25">
      <c r="A15287">
        <v>44746</v>
      </c>
      <c r="B15287">
        <v>66897.450000000012</v>
      </c>
    </row>
    <row r="15288" spans="1:2" x14ac:dyDescent="0.25">
      <c r="A15288">
        <v>44747</v>
      </c>
      <c r="B15288">
        <v>44459.348310000008</v>
      </c>
    </row>
    <row r="15289" spans="1:2" x14ac:dyDescent="0.25">
      <c r="A15289">
        <v>44749</v>
      </c>
      <c r="B15289">
        <v>123118.19532000003</v>
      </c>
    </row>
    <row r="15290" spans="1:2" x14ac:dyDescent="0.25">
      <c r="A15290">
        <v>44750</v>
      </c>
      <c r="B15290">
        <v>244546.87500000003</v>
      </c>
    </row>
    <row r="15291" spans="1:2" x14ac:dyDescent="0.25">
      <c r="A15291">
        <v>44751</v>
      </c>
      <c r="B15291">
        <v>447322.50000000006</v>
      </c>
    </row>
    <row r="15292" spans="1:2" x14ac:dyDescent="0.25">
      <c r="A15292">
        <v>44752</v>
      </c>
      <c r="B15292">
        <v>1031697.0000000001</v>
      </c>
    </row>
    <row r="15293" spans="1:2" x14ac:dyDescent="0.25">
      <c r="A15293">
        <v>44755</v>
      </c>
      <c r="B15293">
        <v>2599335.0000000005</v>
      </c>
    </row>
    <row r="15294" spans="1:2" x14ac:dyDescent="0.25">
      <c r="A15294">
        <v>44756</v>
      </c>
      <c r="B15294">
        <v>17766</v>
      </c>
    </row>
    <row r="15295" spans="1:2" x14ac:dyDescent="0.25">
      <c r="A15295">
        <v>44760</v>
      </c>
      <c r="B15295">
        <v>95175.000000000015</v>
      </c>
    </row>
    <row r="15296" spans="1:2" x14ac:dyDescent="0.25">
      <c r="A15296">
        <v>44761</v>
      </c>
      <c r="B15296">
        <v>22602.941550000003</v>
      </c>
    </row>
    <row r="15297" spans="1:2" x14ac:dyDescent="0.25">
      <c r="A15297">
        <v>44762</v>
      </c>
      <c r="B15297">
        <v>1265880.3750000002</v>
      </c>
    </row>
    <row r="15298" spans="1:2" x14ac:dyDescent="0.25">
      <c r="A15298">
        <v>44763</v>
      </c>
      <c r="B15298">
        <v>20956.155808500003</v>
      </c>
    </row>
    <row r="15299" spans="1:2" x14ac:dyDescent="0.25">
      <c r="A15299">
        <v>44764</v>
      </c>
      <c r="B15299">
        <v>2068362.8913240002</v>
      </c>
    </row>
    <row r="15300" spans="1:2" x14ac:dyDescent="0.25">
      <c r="A15300">
        <v>44768</v>
      </c>
      <c r="B15300">
        <v>141881.89310099999</v>
      </c>
    </row>
    <row r="15301" spans="1:2" x14ac:dyDescent="0.25">
      <c r="A15301">
        <v>44769</v>
      </c>
      <c r="B15301">
        <v>876403.12500000012</v>
      </c>
    </row>
    <row r="15302" spans="1:2" x14ac:dyDescent="0.25">
      <c r="A15302">
        <v>44770</v>
      </c>
      <c r="B15302">
        <v>1229701.1850000001</v>
      </c>
    </row>
    <row r="15303" spans="1:2" x14ac:dyDescent="0.25">
      <c r="A15303">
        <v>44772</v>
      </c>
      <c r="B15303">
        <v>953823.75750000007</v>
      </c>
    </row>
    <row r="15304" spans="1:2" x14ac:dyDescent="0.25">
      <c r="A15304">
        <v>44773</v>
      </c>
      <c r="B15304">
        <v>723288.75750000007</v>
      </c>
    </row>
    <row r="15305" spans="1:2" x14ac:dyDescent="0.25">
      <c r="A15305">
        <v>44775</v>
      </c>
      <c r="B15305">
        <v>37012.500000000007</v>
      </c>
    </row>
    <row r="15306" spans="1:2" x14ac:dyDescent="0.25">
      <c r="A15306">
        <v>44776</v>
      </c>
      <c r="B15306">
        <v>324864.00000000006</v>
      </c>
    </row>
    <row r="15307" spans="1:2" x14ac:dyDescent="0.25">
      <c r="A15307">
        <v>44777</v>
      </c>
      <c r="B15307">
        <v>379642.50000000006</v>
      </c>
    </row>
    <row r="15308" spans="1:2" x14ac:dyDescent="0.25">
      <c r="A15308">
        <v>44778</v>
      </c>
      <c r="B15308">
        <v>1644933.8475000001</v>
      </c>
    </row>
    <row r="15309" spans="1:2" x14ac:dyDescent="0.25">
      <c r="A15309">
        <v>44779</v>
      </c>
      <c r="B15309">
        <v>976178.25000000012</v>
      </c>
    </row>
    <row r="15310" spans="1:2" x14ac:dyDescent="0.25">
      <c r="A15310">
        <v>44780</v>
      </c>
      <c r="B15310">
        <v>2735012.2500000005</v>
      </c>
    </row>
    <row r="15311" spans="1:2" x14ac:dyDescent="0.25">
      <c r="A15311">
        <v>44781</v>
      </c>
      <c r="B15311">
        <v>2538000.0000000005</v>
      </c>
    </row>
    <row r="15312" spans="1:2" x14ac:dyDescent="0.25">
      <c r="A15312">
        <v>44782</v>
      </c>
      <c r="B15312">
        <v>325549.26</v>
      </c>
    </row>
    <row r="15313" spans="1:2" x14ac:dyDescent="0.25">
      <c r="A15313">
        <v>44783</v>
      </c>
      <c r="B15313">
        <v>347198.4</v>
      </c>
    </row>
    <row r="15314" spans="1:2" x14ac:dyDescent="0.25">
      <c r="A15314">
        <v>44784</v>
      </c>
      <c r="B15314">
        <v>823792.50000000012</v>
      </c>
    </row>
    <row r="15315" spans="1:2" x14ac:dyDescent="0.25">
      <c r="A15315">
        <v>44785</v>
      </c>
      <c r="B15315">
        <v>1927910.2725000002</v>
      </c>
    </row>
    <row r="15316" spans="1:2" x14ac:dyDescent="0.25">
      <c r="A15316">
        <v>44819</v>
      </c>
      <c r="B15316">
        <v>195637.50000000003</v>
      </c>
    </row>
    <row r="15317" spans="1:2" x14ac:dyDescent="0.25">
      <c r="A15317">
        <v>44822</v>
      </c>
      <c r="B15317">
        <v>652388.67000000004</v>
      </c>
    </row>
    <row r="15318" spans="1:2" x14ac:dyDescent="0.25">
      <c r="A15318">
        <v>44825</v>
      </c>
      <c r="B15318">
        <v>736802.55</v>
      </c>
    </row>
    <row r="15319" spans="1:2" x14ac:dyDescent="0.25">
      <c r="A15319">
        <v>44845</v>
      </c>
      <c r="B15319">
        <v>1189687.5000000002</v>
      </c>
    </row>
    <row r="15320" spans="1:2" x14ac:dyDescent="0.25">
      <c r="A15320">
        <v>44847</v>
      </c>
      <c r="B15320">
        <v>18104.400000000001</v>
      </c>
    </row>
    <row r="15321" spans="1:2" x14ac:dyDescent="0.25">
      <c r="A15321">
        <v>44849</v>
      </c>
      <c r="B15321">
        <v>2754588.6900000004</v>
      </c>
    </row>
    <row r="15322" spans="1:2" x14ac:dyDescent="0.25">
      <c r="A15322">
        <v>44850</v>
      </c>
      <c r="B15322">
        <v>7021.8000000000011</v>
      </c>
    </row>
    <row r="15323" spans="1:2" x14ac:dyDescent="0.25">
      <c r="A15323">
        <v>44851</v>
      </c>
      <c r="B15323">
        <v>10680.750000000002</v>
      </c>
    </row>
    <row r="15324" spans="1:2" x14ac:dyDescent="0.25">
      <c r="A15324">
        <v>44852</v>
      </c>
      <c r="B15324">
        <v>14974.2</v>
      </c>
    </row>
    <row r="15325" spans="1:2" x14ac:dyDescent="0.25">
      <c r="A15325">
        <v>44853</v>
      </c>
      <c r="B15325">
        <v>58019.737500000003</v>
      </c>
    </row>
    <row r="15326" spans="1:2" x14ac:dyDescent="0.25">
      <c r="A15326">
        <v>44854</v>
      </c>
      <c r="B15326">
        <v>710209.59750000003</v>
      </c>
    </row>
    <row r="15327" spans="1:2" x14ac:dyDescent="0.25">
      <c r="A15327">
        <v>44855</v>
      </c>
      <c r="B15327">
        <v>824986.4175000001</v>
      </c>
    </row>
    <row r="15328" spans="1:2" x14ac:dyDescent="0.25">
      <c r="A15328">
        <v>44856</v>
      </c>
      <c r="B15328">
        <v>710209.59750000003</v>
      </c>
    </row>
    <row r="15329" spans="1:2" x14ac:dyDescent="0.25">
      <c r="A15329">
        <v>44860</v>
      </c>
      <c r="B15329">
        <v>3691</v>
      </c>
    </row>
    <row r="15330" spans="1:2" x14ac:dyDescent="0.25">
      <c r="A15330">
        <v>44887</v>
      </c>
      <c r="B15330">
        <v>98196.277500000011</v>
      </c>
    </row>
    <row r="15331" spans="1:2" x14ac:dyDescent="0.25">
      <c r="A15331">
        <v>44888</v>
      </c>
      <c r="B15331">
        <v>1194486</v>
      </c>
    </row>
    <row r="15332" spans="1:2" x14ac:dyDescent="0.25">
      <c r="A15332">
        <v>44894</v>
      </c>
      <c r="B15332">
        <v>30998.31984</v>
      </c>
    </row>
    <row r="15333" spans="1:2" x14ac:dyDescent="0.25">
      <c r="A15333">
        <v>44897</v>
      </c>
      <c r="B15333">
        <v>144145.71000000002</v>
      </c>
    </row>
    <row r="15334" spans="1:2" x14ac:dyDescent="0.25">
      <c r="A15334">
        <v>44905</v>
      </c>
      <c r="B15334">
        <v>215050.84389000002</v>
      </c>
    </row>
    <row r="15335" spans="1:2" x14ac:dyDescent="0.25">
      <c r="A15335">
        <v>44985</v>
      </c>
      <c r="B15335">
        <v>54820.800000000003</v>
      </c>
    </row>
    <row r="15336" spans="1:2" x14ac:dyDescent="0.25">
      <c r="A15336">
        <v>44989</v>
      </c>
      <c r="B15336">
        <v>471429</v>
      </c>
    </row>
    <row r="15337" spans="1:2" x14ac:dyDescent="0.25">
      <c r="A15337">
        <v>44993</v>
      </c>
      <c r="B15337">
        <v>6721.47</v>
      </c>
    </row>
    <row r="15338" spans="1:2" x14ac:dyDescent="0.25">
      <c r="A15338">
        <v>45002</v>
      </c>
      <c r="B15338">
        <v>1900000</v>
      </c>
    </row>
    <row r="15339" spans="1:2" x14ac:dyDescent="0.25">
      <c r="A15339">
        <v>45018</v>
      </c>
      <c r="B15339">
        <v>43146.000000000007</v>
      </c>
    </row>
    <row r="15340" spans="1:2" x14ac:dyDescent="0.25">
      <c r="A15340">
        <v>45019</v>
      </c>
      <c r="B15340">
        <v>401892.30000000005</v>
      </c>
    </row>
    <row r="15341" spans="1:2" x14ac:dyDescent="0.25">
      <c r="A15341">
        <v>45020</v>
      </c>
      <c r="B15341">
        <v>2215279.5525000002</v>
      </c>
    </row>
    <row r="15342" spans="1:2" x14ac:dyDescent="0.25">
      <c r="A15342">
        <v>45021</v>
      </c>
      <c r="B15342">
        <v>3011075.7975000003</v>
      </c>
    </row>
    <row r="15343" spans="1:2" x14ac:dyDescent="0.25">
      <c r="A15343">
        <v>45022</v>
      </c>
      <c r="B15343">
        <v>838944.3600000001</v>
      </c>
    </row>
    <row r="15344" spans="1:2" x14ac:dyDescent="0.25">
      <c r="A15344">
        <v>45023</v>
      </c>
      <c r="B15344">
        <v>412360.49250000005</v>
      </c>
    </row>
    <row r="15345" spans="1:2" x14ac:dyDescent="0.25">
      <c r="A15345">
        <v>45024</v>
      </c>
      <c r="B15345">
        <v>243322.29000000004</v>
      </c>
    </row>
    <row r="15346" spans="1:2" x14ac:dyDescent="0.25">
      <c r="A15346">
        <v>45025</v>
      </c>
      <c r="B15346">
        <v>92058.551941500016</v>
      </c>
    </row>
    <row r="15347" spans="1:2" x14ac:dyDescent="0.25">
      <c r="A15347">
        <v>45026</v>
      </c>
      <c r="B15347">
        <v>74236</v>
      </c>
    </row>
    <row r="15348" spans="1:2" x14ac:dyDescent="0.25">
      <c r="A15348">
        <v>45027</v>
      </c>
      <c r="B15348">
        <v>133773.75</v>
      </c>
    </row>
    <row r="15349" spans="1:2" x14ac:dyDescent="0.25">
      <c r="A15349">
        <v>45028</v>
      </c>
      <c r="B15349">
        <v>70667.4375</v>
      </c>
    </row>
    <row r="15350" spans="1:2" x14ac:dyDescent="0.25">
      <c r="A15350">
        <v>45031</v>
      </c>
      <c r="B15350">
        <v>362210</v>
      </c>
    </row>
    <row r="15351" spans="1:2" x14ac:dyDescent="0.25">
      <c r="A15351">
        <v>45032</v>
      </c>
      <c r="B15351">
        <v>274421.25</v>
      </c>
    </row>
    <row r="15352" spans="1:2" x14ac:dyDescent="0.25">
      <c r="A15352">
        <v>45033</v>
      </c>
      <c r="B15352">
        <v>401152.05000000005</v>
      </c>
    </row>
    <row r="15353" spans="1:2" x14ac:dyDescent="0.25">
      <c r="A15353">
        <v>45035</v>
      </c>
      <c r="B15353">
        <v>101731.50000000001</v>
      </c>
    </row>
    <row r="15354" spans="1:2" x14ac:dyDescent="0.25">
      <c r="A15354">
        <v>45036</v>
      </c>
      <c r="B15354">
        <v>209385.00000000003</v>
      </c>
    </row>
    <row r="15355" spans="1:2" x14ac:dyDescent="0.25">
      <c r="A15355">
        <v>45037</v>
      </c>
      <c r="B15355">
        <v>167085.00000000003</v>
      </c>
    </row>
    <row r="15356" spans="1:2" x14ac:dyDescent="0.25">
      <c r="A15356">
        <v>45038</v>
      </c>
      <c r="B15356">
        <v>323595.00000000006</v>
      </c>
    </row>
    <row r="15357" spans="1:2" x14ac:dyDescent="0.25">
      <c r="A15357">
        <v>45040</v>
      </c>
      <c r="B15357">
        <v>35000</v>
      </c>
    </row>
    <row r="15358" spans="1:2" x14ac:dyDescent="0.25">
      <c r="A15358">
        <v>45041</v>
      </c>
      <c r="B15358">
        <v>101731.50000000001</v>
      </c>
    </row>
    <row r="15359" spans="1:2" x14ac:dyDescent="0.25">
      <c r="A15359">
        <v>45042</v>
      </c>
      <c r="B15359">
        <v>567560.25</v>
      </c>
    </row>
    <row r="15360" spans="1:2" x14ac:dyDescent="0.25">
      <c r="A15360">
        <v>45043</v>
      </c>
      <c r="B15360">
        <v>101731.50000000001</v>
      </c>
    </row>
    <row r="15361" spans="1:2" x14ac:dyDescent="0.25">
      <c r="A15361">
        <v>45046</v>
      </c>
      <c r="B15361">
        <v>9517.5000000000018</v>
      </c>
    </row>
    <row r="15362" spans="1:2" x14ac:dyDescent="0.25">
      <c r="A15362">
        <v>45047</v>
      </c>
      <c r="B15362">
        <v>13324.500000000002</v>
      </c>
    </row>
    <row r="15363" spans="1:2" x14ac:dyDescent="0.25">
      <c r="A15363">
        <v>45048</v>
      </c>
      <c r="B15363">
        <v>921547.8</v>
      </c>
    </row>
    <row r="15364" spans="1:2" x14ac:dyDescent="0.25">
      <c r="A15364">
        <v>45049</v>
      </c>
      <c r="B15364">
        <v>259087.50000000003</v>
      </c>
    </row>
    <row r="15365" spans="1:2" x14ac:dyDescent="0.25">
      <c r="A15365">
        <v>45050</v>
      </c>
      <c r="B15365">
        <v>723685.32000000007</v>
      </c>
    </row>
    <row r="15366" spans="1:2" x14ac:dyDescent="0.25">
      <c r="A15366">
        <v>45051</v>
      </c>
      <c r="B15366">
        <v>62181.000000000007</v>
      </c>
    </row>
    <row r="15367" spans="1:2" x14ac:dyDescent="0.25">
      <c r="A15367">
        <v>45052</v>
      </c>
      <c r="B15367">
        <v>248512.50000000003</v>
      </c>
    </row>
    <row r="15368" spans="1:2" x14ac:dyDescent="0.25">
      <c r="A15368">
        <v>45053</v>
      </c>
      <c r="B15368">
        <v>353695.68000000005</v>
      </c>
    </row>
    <row r="15369" spans="1:2" x14ac:dyDescent="0.25">
      <c r="A15369">
        <v>45056</v>
      </c>
      <c r="B15369">
        <v>128500</v>
      </c>
    </row>
    <row r="15370" spans="1:2" x14ac:dyDescent="0.25">
      <c r="A15370">
        <v>45057</v>
      </c>
      <c r="B15370">
        <v>505366.56000000006</v>
      </c>
    </row>
    <row r="15371" spans="1:2" x14ac:dyDescent="0.25">
      <c r="A15371">
        <v>45064</v>
      </c>
      <c r="B15371">
        <v>316192.50000000006</v>
      </c>
    </row>
    <row r="15372" spans="1:2" x14ac:dyDescent="0.25">
      <c r="A15372">
        <v>45065</v>
      </c>
      <c r="B15372">
        <v>745537.50000000012</v>
      </c>
    </row>
    <row r="15373" spans="1:2" x14ac:dyDescent="0.25">
      <c r="A15373">
        <v>45067</v>
      </c>
      <c r="B15373">
        <v>612019.66500000004</v>
      </c>
    </row>
    <row r="15374" spans="1:2" x14ac:dyDescent="0.25">
      <c r="A15374">
        <v>45068</v>
      </c>
      <c r="B15374">
        <v>41506.875000000007</v>
      </c>
    </row>
    <row r="15375" spans="1:2" x14ac:dyDescent="0.25">
      <c r="A15375">
        <v>45069</v>
      </c>
      <c r="B15375">
        <v>1426567.5000000002</v>
      </c>
    </row>
    <row r="15376" spans="1:2" x14ac:dyDescent="0.25">
      <c r="A15376">
        <v>45072</v>
      </c>
      <c r="B15376">
        <v>2710615.7250000001</v>
      </c>
    </row>
    <row r="15377" spans="1:2" x14ac:dyDescent="0.25">
      <c r="A15377">
        <v>45073</v>
      </c>
      <c r="B15377">
        <v>10892250.000000002</v>
      </c>
    </row>
    <row r="15378" spans="1:2" x14ac:dyDescent="0.25">
      <c r="A15378">
        <v>45075</v>
      </c>
      <c r="B15378">
        <v>2827725.39</v>
      </c>
    </row>
    <row r="15379" spans="1:2" x14ac:dyDescent="0.25">
      <c r="A15379">
        <v>45079</v>
      </c>
      <c r="B15379">
        <v>713812.50000000012</v>
      </c>
    </row>
    <row r="15380" spans="1:2" x14ac:dyDescent="0.25">
      <c r="A15380">
        <v>45103</v>
      </c>
      <c r="B15380">
        <v>88997.085000000006</v>
      </c>
    </row>
    <row r="15381" spans="1:2" x14ac:dyDescent="0.25">
      <c r="A15381">
        <v>45112</v>
      </c>
      <c r="B15381">
        <v>60000</v>
      </c>
    </row>
    <row r="15382" spans="1:2" x14ac:dyDescent="0.25">
      <c r="A15382">
        <v>45114</v>
      </c>
      <c r="B15382">
        <v>39656.250000000007</v>
      </c>
    </row>
    <row r="15383" spans="1:2" x14ac:dyDescent="0.25">
      <c r="A15383">
        <v>45115</v>
      </c>
      <c r="B15383">
        <v>43886.250000000007</v>
      </c>
    </row>
    <row r="15384" spans="1:2" x14ac:dyDescent="0.25">
      <c r="A15384">
        <v>45116</v>
      </c>
      <c r="B15384">
        <v>2289390.2100000004</v>
      </c>
    </row>
    <row r="15385" spans="1:2" x14ac:dyDescent="0.25">
      <c r="A15385">
        <v>45120</v>
      </c>
      <c r="B15385">
        <v>174487.50000000003</v>
      </c>
    </row>
    <row r="15386" spans="1:2" x14ac:dyDescent="0.25">
      <c r="A15386">
        <v>45124</v>
      </c>
      <c r="B15386">
        <v>15735.600000000002</v>
      </c>
    </row>
    <row r="15387" spans="1:2" x14ac:dyDescent="0.25">
      <c r="A15387">
        <v>45127</v>
      </c>
      <c r="B15387">
        <v>934329.80250000011</v>
      </c>
    </row>
    <row r="15388" spans="1:2" x14ac:dyDescent="0.25">
      <c r="A15388">
        <v>45129</v>
      </c>
      <c r="B15388">
        <v>209913.75000000003</v>
      </c>
    </row>
    <row r="15389" spans="1:2" x14ac:dyDescent="0.25">
      <c r="A15389">
        <v>45130</v>
      </c>
      <c r="B15389">
        <v>26437.500000000004</v>
      </c>
    </row>
    <row r="15390" spans="1:2" x14ac:dyDescent="0.25">
      <c r="A15390">
        <v>45131</v>
      </c>
      <c r="B15390">
        <v>221017.50000000003</v>
      </c>
    </row>
    <row r="15391" spans="1:2" x14ac:dyDescent="0.25">
      <c r="A15391">
        <v>45133</v>
      </c>
      <c r="B15391">
        <v>42934.500000000007</v>
      </c>
    </row>
    <row r="15392" spans="1:2" x14ac:dyDescent="0.25">
      <c r="A15392">
        <v>45134</v>
      </c>
      <c r="B15392">
        <v>2308729.0297500007</v>
      </c>
    </row>
    <row r="15393" spans="1:2" x14ac:dyDescent="0.25">
      <c r="A15393">
        <v>45138</v>
      </c>
      <c r="B15393">
        <v>169200.00000000003</v>
      </c>
    </row>
    <row r="15394" spans="1:2" x14ac:dyDescent="0.25">
      <c r="A15394">
        <v>45139</v>
      </c>
      <c r="B15394">
        <v>103635.00000000001</v>
      </c>
    </row>
    <row r="15395" spans="1:2" x14ac:dyDescent="0.25">
      <c r="A15395">
        <v>45140</v>
      </c>
      <c r="B15395">
        <v>1683222.7500000002</v>
      </c>
    </row>
    <row r="15396" spans="1:2" x14ac:dyDescent="0.25">
      <c r="A15396">
        <v>45141</v>
      </c>
      <c r="B15396">
        <v>435724.41310380009</v>
      </c>
    </row>
    <row r="15397" spans="1:2" x14ac:dyDescent="0.25">
      <c r="A15397">
        <v>45142</v>
      </c>
      <c r="B15397">
        <v>366702.98482746008</v>
      </c>
    </row>
    <row r="15398" spans="1:2" x14ac:dyDescent="0.25">
      <c r="A15398">
        <v>45143</v>
      </c>
      <c r="B15398">
        <v>139584827.76750001</v>
      </c>
    </row>
    <row r="15399" spans="1:2" x14ac:dyDescent="0.25">
      <c r="A15399">
        <v>45144</v>
      </c>
      <c r="B15399">
        <v>39251870.460000001</v>
      </c>
    </row>
    <row r="15400" spans="1:2" x14ac:dyDescent="0.25">
      <c r="A15400">
        <v>45145</v>
      </c>
      <c r="B15400">
        <v>92726225.50500001</v>
      </c>
    </row>
    <row r="15401" spans="1:2" x14ac:dyDescent="0.25">
      <c r="A15401">
        <v>45159</v>
      </c>
      <c r="B15401">
        <v>756112.50000000012</v>
      </c>
    </row>
    <row r="15402" spans="1:2" x14ac:dyDescent="0.25">
      <c r="A15402">
        <v>45196</v>
      </c>
      <c r="B15402">
        <v>33840</v>
      </c>
    </row>
    <row r="15403" spans="1:2" x14ac:dyDescent="0.25">
      <c r="A15403">
        <v>45197</v>
      </c>
      <c r="B15403">
        <v>8460</v>
      </c>
    </row>
    <row r="15404" spans="1:2" x14ac:dyDescent="0.25">
      <c r="A15404">
        <v>45204</v>
      </c>
      <c r="B15404">
        <v>40491.675000000003</v>
      </c>
    </row>
    <row r="15405" spans="1:2" x14ac:dyDescent="0.25">
      <c r="A15405">
        <v>45205</v>
      </c>
      <c r="B15405">
        <v>222075.00000000003</v>
      </c>
    </row>
    <row r="15406" spans="1:2" x14ac:dyDescent="0.25">
      <c r="A15406">
        <v>45206</v>
      </c>
      <c r="B15406">
        <v>104692.50000000001</v>
      </c>
    </row>
    <row r="15407" spans="1:2" x14ac:dyDescent="0.25">
      <c r="A15407">
        <v>45208</v>
      </c>
      <c r="B15407">
        <v>76615.875000000015</v>
      </c>
    </row>
    <row r="15408" spans="1:2" x14ac:dyDescent="0.25">
      <c r="A15408">
        <v>45209</v>
      </c>
      <c r="B15408">
        <v>170257.50000000003</v>
      </c>
    </row>
    <row r="15409" spans="1:2" x14ac:dyDescent="0.25">
      <c r="A15409">
        <v>45211</v>
      </c>
      <c r="B15409">
        <v>28869.750000000004</v>
      </c>
    </row>
    <row r="15410" spans="1:2" x14ac:dyDescent="0.25">
      <c r="A15410">
        <v>45226</v>
      </c>
      <c r="B15410">
        <v>15862.500000000002</v>
      </c>
    </row>
    <row r="15411" spans="1:2" x14ac:dyDescent="0.25">
      <c r="A15411">
        <v>45235</v>
      </c>
      <c r="B15411">
        <v>44140.05</v>
      </c>
    </row>
    <row r="15412" spans="1:2" x14ac:dyDescent="0.25">
      <c r="A15412">
        <v>45239</v>
      </c>
      <c r="B15412">
        <v>3810210.1470000003</v>
      </c>
    </row>
    <row r="15413" spans="1:2" x14ac:dyDescent="0.25">
      <c r="A15413">
        <v>45250</v>
      </c>
      <c r="B15413">
        <v>6281550.0000000009</v>
      </c>
    </row>
    <row r="15414" spans="1:2" x14ac:dyDescent="0.25">
      <c r="A15414">
        <v>45253</v>
      </c>
      <c r="B15414">
        <v>1317036.9375000002</v>
      </c>
    </row>
    <row r="15415" spans="1:2" x14ac:dyDescent="0.25">
      <c r="A15415">
        <v>45254</v>
      </c>
      <c r="B15415">
        <v>3274197.5331000001</v>
      </c>
    </row>
    <row r="15416" spans="1:2" x14ac:dyDescent="0.25">
      <c r="A15416">
        <v>45264</v>
      </c>
      <c r="B15416">
        <v>6154816.0275000008</v>
      </c>
    </row>
    <row r="15417" spans="1:2" x14ac:dyDescent="0.25">
      <c r="A15417">
        <v>45265</v>
      </c>
      <c r="B15417">
        <v>654592.50000000012</v>
      </c>
    </row>
    <row r="15418" spans="1:2" x14ac:dyDescent="0.25">
      <c r="A15418">
        <v>45266</v>
      </c>
      <c r="B15418">
        <v>1395900.0000000002</v>
      </c>
    </row>
    <row r="15419" spans="1:2" x14ac:dyDescent="0.25">
      <c r="A15419">
        <v>45267</v>
      </c>
      <c r="B15419">
        <v>813217.50000000012</v>
      </c>
    </row>
    <row r="15420" spans="1:2" x14ac:dyDescent="0.25">
      <c r="A15420">
        <v>45268</v>
      </c>
      <c r="B15420">
        <v>2300062.5</v>
      </c>
    </row>
    <row r="15421" spans="1:2" x14ac:dyDescent="0.25">
      <c r="A15421">
        <v>45269</v>
      </c>
      <c r="B15421">
        <v>2538000.0000000005</v>
      </c>
    </row>
    <row r="15422" spans="1:2" x14ac:dyDescent="0.25">
      <c r="A15422">
        <v>45270</v>
      </c>
      <c r="B15422">
        <v>1142100</v>
      </c>
    </row>
    <row r="15423" spans="1:2" x14ac:dyDescent="0.25">
      <c r="A15423">
        <v>45271</v>
      </c>
      <c r="B15423">
        <v>69148856.184750006</v>
      </c>
    </row>
    <row r="15424" spans="1:2" x14ac:dyDescent="0.25">
      <c r="A15424">
        <v>45272</v>
      </c>
      <c r="B15424">
        <v>734962.50000000012</v>
      </c>
    </row>
    <row r="15425" spans="1:2" x14ac:dyDescent="0.25">
      <c r="A15425">
        <v>45273</v>
      </c>
      <c r="B15425">
        <v>7296750.0000000009</v>
      </c>
    </row>
    <row r="15426" spans="1:2" x14ac:dyDescent="0.25">
      <c r="A15426">
        <v>45278</v>
      </c>
      <c r="B15426">
        <v>16685.235000000001</v>
      </c>
    </row>
    <row r="15427" spans="1:2" x14ac:dyDescent="0.25">
      <c r="A15427">
        <v>45282</v>
      </c>
      <c r="B15427">
        <v>219114.00000000003</v>
      </c>
    </row>
    <row r="15428" spans="1:2" x14ac:dyDescent="0.25">
      <c r="A15428">
        <v>45294</v>
      </c>
      <c r="B15428">
        <v>70852.5</v>
      </c>
    </row>
    <row r="15429" spans="1:2" x14ac:dyDescent="0.25">
      <c r="A15429">
        <v>45295</v>
      </c>
      <c r="B15429">
        <v>174365.5491</v>
      </c>
    </row>
    <row r="15430" spans="1:2" x14ac:dyDescent="0.25">
      <c r="A15430">
        <v>45296</v>
      </c>
      <c r="B15430">
        <v>1692000.0000000002</v>
      </c>
    </row>
    <row r="15431" spans="1:2" x14ac:dyDescent="0.25">
      <c r="A15431">
        <v>45297</v>
      </c>
      <c r="B15431">
        <v>1804360.5340200001</v>
      </c>
    </row>
    <row r="15432" spans="1:2" x14ac:dyDescent="0.25">
      <c r="A15432">
        <v>45298</v>
      </c>
      <c r="B15432">
        <v>21714.705000000002</v>
      </c>
    </row>
    <row r="15433" spans="1:2" x14ac:dyDescent="0.25">
      <c r="A15433">
        <v>45299</v>
      </c>
      <c r="B15433">
        <v>932400</v>
      </c>
    </row>
    <row r="15434" spans="1:2" x14ac:dyDescent="0.25">
      <c r="A15434">
        <v>45302</v>
      </c>
      <c r="B15434">
        <v>68737.5</v>
      </c>
    </row>
    <row r="15435" spans="1:2" x14ac:dyDescent="0.25">
      <c r="A15435">
        <v>45303</v>
      </c>
      <c r="B15435">
        <v>132187.5</v>
      </c>
    </row>
    <row r="15436" spans="1:2" x14ac:dyDescent="0.25">
      <c r="A15436">
        <v>45305</v>
      </c>
      <c r="B15436">
        <v>493006.50000000006</v>
      </c>
    </row>
    <row r="15437" spans="1:2" x14ac:dyDescent="0.25">
      <c r="A15437">
        <v>45306</v>
      </c>
      <c r="B15437">
        <v>524646.56329199998</v>
      </c>
    </row>
    <row r="15438" spans="1:2" x14ac:dyDescent="0.25">
      <c r="A15438">
        <v>45307</v>
      </c>
      <c r="B15438">
        <v>68737.5</v>
      </c>
    </row>
    <row r="15439" spans="1:2" x14ac:dyDescent="0.25">
      <c r="A15439">
        <v>45308</v>
      </c>
      <c r="B15439">
        <v>322537.50000000006</v>
      </c>
    </row>
    <row r="15440" spans="1:2" x14ac:dyDescent="0.25">
      <c r="A15440">
        <v>45309</v>
      </c>
      <c r="B15440">
        <v>6921.3375000000005</v>
      </c>
    </row>
    <row r="15441" spans="1:2" x14ac:dyDescent="0.25">
      <c r="A15441">
        <v>45310</v>
      </c>
      <c r="B15441">
        <v>6921.3375000000005</v>
      </c>
    </row>
    <row r="15442" spans="1:2" x14ac:dyDescent="0.25">
      <c r="A15442">
        <v>45311</v>
      </c>
      <c r="B15442">
        <v>157313.70000000001</v>
      </c>
    </row>
    <row r="15443" spans="1:2" x14ac:dyDescent="0.25">
      <c r="A15443">
        <v>45314</v>
      </c>
      <c r="B15443">
        <v>197400.35250000001</v>
      </c>
    </row>
    <row r="15444" spans="1:2" x14ac:dyDescent="0.25">
      <c r="A15444">
        <v>45315</v>
      </c>
      <c r="B15444">
        <v>253800.00000000003</v>
      </c>
    </row>
    <row r="15445" spans="1:2" x14ac:dyDescent="0.25">
      <c r="A15445">
        <v>45316</v>
      </c>
      <c r="B15445">
        <v>394799.64750000002</v>
      </c>
    </row>
    <row r="15446" spans="1:2" x14ac:dyDescent="0.25">
      <c r="A15446">
        <v>45317</v>
      </c>
      <c r="B15446">
        <v>338400.00000000006</v>
      </c>
    </row>
    <row r="15447" spans="1:2" x14ac:dyDescent="0.25">
      <c r="A15447">
        <v>45318</v>
      </c>
      <c r="B15447">
        <v>6885361.3500000006</v>
      </c>
    </row>
    <row r="15448" spans="1:2" x14ac:dyDescent="0.25">
      <c r="A15448">
        <v>45319</v>
      </c>
      <c r="B15448">
        <v>1446237.0000000002</v>
      </c>
    </row>
    <row r="15449" spans="1:2" x14ac:dyDescent="0.25">
      <c r="A15449">
        <v>45320</v>
      </c>
      <c r="B15449">
        <v>30473562.960000005</v>
      </c>
    </row>
    <row r="15450" spans="1:2" x14ac:dyDescent="0.25">
      <c r="A15450">
        <v>45321</v>
      </c>
      <c r="B15450">
        <v>30998319.840000004</v>
      </c>
    </row>
    <row r="15451" spans="1:2" x14ac:dyDescent="0.25">
      <c r="A15451">
        <v>45322</v>
      </c>
      <c r="B15451">
        <v>21580276</v>
      </c>
    </row>
    <row r="15452" spans="1:2" x14ac:dyDescent="0.25">
      <c r="A15452">
        <v>45327</v>
      </c>
      <c r="B15452">
        <v>806556.30750000011</v>
      </c>
    </row>
    <row r="15453" spans="1:2" x14ac:dyDescent="0.25">
      <c r="A15453">
        <v>45328</v>
      </c>
      <c r="B15453">
        <v>2074815.0000000002</v>
      </c>
    </row>
    <row r="15454" spans="1:2" x14ac:dyDescent="0.25">
      <c r="A15454">
        <v>45329</v>
      </c>
      <c r="B15454">
        <v>1903.5000000000002</v>
      </c>
    </row>
    <row r="15455" spans="1:2" x14ac:dyDescent="0.25">
      <c r="A15455">
        <v>45330</v>
      </c>
      <c r="B15455">
        <v>4018.5000000000005</v>
      </c>
    </row>
    <row r="15456" spans="1:2" x14ac:dyDescent="0.25">
      <c r="A15456">
        <v>45331</v>
      </c>
      <c r="B15456">
        <v>8883</v>
      </c>
    </row>
    <row r="15457" spans="1:2" x14ac:dyDescent="0.25">
      <c r="A15457">
        <v>45332</v>
      </c>
      <c r="B15457">
        <v>20938.500000000004</v>
      </c>
    </row>
    <row r="15458" spans="1:2" x14ac:dyDescent="0.25">
      <c r="A15458">
        <v>45333</v>
      </c>
      <c r="B15458">
        <v>2497.8150000000001</v>
      </c>
    </row>
    <row r="15459" spans="1:2" x14ac:dyDescent="0.25">
      <c r="A15459">
        <v>45334</v>
      </c>
      <c r="B15459">
        <v>5393.2500000000009</v>
      </c>
    </row>
    <row r="15460" spans="1:2" x14ac:dyDescent="0.25">
      <c r="A15460">
        <v>45335</v>
      </c>
      <c r="B15460">
        <v>6345.0000000000009</v>
      </c>
    </row>
    <row r="15461" spans="1:2" x14ac:dyDescent="0.25">
      <c r="A15461">
        <v>45336</v>
      </c>
      <c r="B15461">
        <v>13218.750000000002</v>
      </c>
    </row>
    <row r="15462" spans="1:2" x14ac:dyDescent="0.25">
      <c r="A15462">
        <v>45337</v>
      </c>
      <c r="B15462">
        <v>3384.0000000000005</v>
      </c>
    </row>
    <row r="15463" spans="1:2" x14ac:dyDescent="0.25">
      <c r="A15463">
        <v>45338</v>
      </c>
      <c r="B15463">
        <v>3595.5000000000005</v>
      </c>
    </row>
    <row r="15464" spans="1:2" x14ac:dyDescent="0.25">
      <c r="A15464">
        <v>45339</v>
      </c>
      <c r="B15464">
        <v>3807.0000000000005</v>
      </c>
    </row>
    <row r="15465" spans="1:2" x14ac:dyDescent="0.25">
      <c r="A15465">
        <v>45340</v>
      </c>
      <c r="B15465">
        <v>5710.5000000000009</v>
      </c>
    </row>
    <row r="15466" spans="1:2" x14ac:dyDescent="0.25">
      <c r="A15466">
        <v>45341</v>
      </c>
      <c r="B15466">
        <v>5922.0000000000009</v>
      </c>
    </row>
    <row r="15467" spans="1:2" x14ac:dyDescent="0.25">
      <c r="A15467">
        <v>45342</v>
      </c>
      <c r="B15467">
        <v>8565.75</v>
      </c>
    </row>
    <row r="15468" spans="1:2" x14ac:dyDescent="0.25">
      <c r="A15468">
        <v>45343</v>
      </c>
      <c r="B15468">
        <v>13218.750000000002</v>
      </c>
    </row>
    <row r="15469" spans="1:2" x14ac:dyDescent="0.25">
      <c r="A15469">
        <v>45344</v>
      </c>
      <c r="B15469">
        <v>20621.250000000004</v>
      </c>
    </row>
    <row r="15470" spans="1:2" x14ac:dyDescent="0.25">
      <c r="A15470">
        <v>45345</v>
      </c>
      <c r="B15470">
        <v>13218.750000000002</v>
      </c>
    </row>
    <row r="15471" spans="1:2" x14ac:dyDescent="0.25">
      <c r="A15471">
        <v>45346</v>
      </c>
      <c r="B15471">
        <v>30138.750000000004</v>
      </c>
    </row>
    <row r="15472" spans="1:2" x14ac:dyDescent="0.25">
      <c r="A15472">
        <v>45348</v>
      </c>
      <c r="B15472">
        <v>766687.50000000012</v>
      </c>
    </row>
    <row r="15473" spans="1:2" x14ac:dyDescent="0.25">
      <c r="A15473">
        <v>45349</v>
      </c>
      <c r="B15473">
        <v>852892.78500000003</v>
      </c>
    </row>
    <row r="15474" spans="1:2" x14ac:dyDescent="0.25">
      <c r="A15474">
        <v>45350</v>
      </c>
      <c r="B15474">
        <v>445272.00750000007</v>
      </c>
    </row>
    <row r="15475" spans="1:2" x14ac:dyDescent="0.25">
      <c r="A15475">
        <v>45351</v>
      </c>
      <c r="B15475">
        <v>385000</v>
      </c>
    </row>
    <row r="15476" spans="1:2" x14ac:dyDescent="0.25">
      <c r="A15476">
        <v>45352</v>
      </c>
      <c r="B15476">
        <v>1915000</v>
      </c>
    </row>
    <row r="15477" spans="1:2" x14ac:dyDescent="0.25">
      <c r="A15477">
        <v>45353</v>
      </c>
      <c r="B15477">
        <v>2392055.4825000004</v>
      </c>
    </row>
    <row r="15478" spans="1:2" x14ac:dyDescent="0.25">
      <c r="A15478">
        <v>45354</v>
      </c>
      <c r="B15478">
        <v>492266.25000000006</v>
      </c>
    </row>
    <row r="15479" spans="1:2" x14ac:dyDescent="0.25">
      <c r="A15479">
        <v>45355</v>
      </c>
      <c r="B15479">
        <v>5724</v>
      </c>
    </row>
    <row r="15480" spans="1:2" x14ac:dyDescent="0.25">
      <c r="A15480">
        <v>45356</v>
      </c>
      <c r="B15480">
        <v>3385.0575000000003</v>
      </c>
    </row>
    <row r="15481" spans="1:2" x14ac:dyDescent="0.25">
      <c r="A15481">
        <v>45357</v>
      </c>
      <c r="B15481">
        <v>54249.750000000007</v>
      </c>
    </row>
    <row r="15482" spans="1:2" x14ac:dyDescent="0.25">
      <c r="A15482">
        <v>45358</v>
      </c>
      <c r="B15482">
        <v>337740.12000000005</v>
      </c>
    </row>
    <row r="15483" spans="1:2" x14ac:dyDescent="0.25">
      <c r="A15483">
        <v>45359</v>
      </c>
      <c r="B15483">
        <v>649552.45500000007</v>
      </c>
    </row>
    <row r="15484" spans="1:2" x14ac:dyDescent="0.25">
      <c r="A15484">
        <v>45360</v>
      </c>
      <c r="B15484">
        <v>279246.62250000006</v>
      </c>
    </row>
    <row r="15485" spans="1:2" x14ac:dyDescent="0.25">
      <c r="A15485">
        <v>45361</v>
      </c>
      <c r="B15485">
        <v>24099.367500000004</v>
      </c>
    </row>
    <row r="15486" spans="1:2" x14ac:dyDescent="0.25">
      <c r="A15486">
        <v>45362</v>
      </c>
      <c r="B15486">
        <v>47239.582500000004</v>
      </c>
    </row>
    <row r="15487" spans="1:2" x14ac:dyDescent="0.25">
      <c r="A15487">
        <v>45365</v>
      </c>
      <c r="B15487">
        <v>7296.7500000000009</v>
      </c>
    </row>
    <row r="15488" spans="1:2" x14ac:dyDescent="0.25">
      <c r="A15488">
        <v>45367</v>
      </c>
      <c r="B15488">
        <v>13641.750000000002</v>
      </c>
    </row>
    <row r="15489" spans="1:2" x14ac:dyDescent="0.25">
      <c r="A15489">
        <v>45368</v>
      </c>
      <c r="B15489">
        <v>22270.95</v>
      </c>
    </row>
    <row r="15490" spans="1:2" x14ac:dyDescent="0.25">
      <c r="A15490">
        <v>45369</v>
      </c>
      <c r="B15490">
        <v>35955</v>
      </c>
    </row>
    <row r="15491" spans="1:2" x14ac:dyDescent="0.25">
      <c r="A15491">
        <v>45370</v>
      </c>
      <c r="B15491">
        <v>18987.412500000002</v>
      </c>
    </row>
    <row r="15492" spans="1:2" x14ac:dyDescent="0.25">
      <c r="A15492">
        <v>45371</v>
      </c>
      <c r="B15492">
        <v>260881.02000000002</v>
      </c>
    </row>
    <row r="15493" spans="1:2" x14ac:dyDescent="0.25">
      <c r="A15493">
        <v>45372</v>
      </c>
      <c r="B15493">
        <v>260881.02000000002</v>
      </c>
    </row>
    <row r="15494" spans="1:2" x14ac:dyDescent="0.25">
      <c r="A15494">
        <v>45373</v>
      </c>
      <c r="B15494">
        <v>378948.78</v>
      </c>
    </row>
    <row r="15495" spans="1:2" x14ac:dyDescent="0.25">
      <c r="A15495">
        <v>45374</v>
      </c>
      <c r="B15495">
        <v>1110375</v>
      </c>
    </row>
    <row r="15496" spans="1:2" x14ac:dyDescent="0.25">
      <c r="A15496">
        <v>45375</v>
      </c>
      <c r="B15496">
        <v>32292</v>
      </c>
    </row>
    <row r="15497" spans="1:2" x14ac:dyDescent="0.25">
      <c r="A15497">
        <v>45376</v>
      </c>
      <c r="B15497">
        <v>42942.960000000006</v>
      </c>
    </row>
    <row r="15498" spans="1:2" x14ac:dyDescent="0.25">
      <c r="A15498">
        <v>45377</v>
      </c>
      <c r="B15498">
        <v>63475.380000000005</v>
      </c>
    </row>
    <row r="15499" spans="1:2" x14ac:dyDescent="0.25">
      <c r="A15499">
        <v>45378</v>
      </c>
      <c r="B15499">
        <v>11421.000000000002</v>
      </c>
    </row>
    <row r="15500" spans="1:2" x14ac:dyDescent="0.25">
      <c r="A15500">
        <v>45379</v>
      </c>
      <c r="B15500">
        <v>80511.705000000002</v>
      </c>
    </row>
    <row r="15501" spans="1:2" x14ac:dyDescent="0.25">
      <c r="A15501">
        <v>45380</v>
      </c>
      <c r="B15501">
        <v>48222.000000000007</v>
      </c>
    </row>
    <row r="15502" spans="1:2" x14ac:dyDescent="0.25">
      <c r="A15502">
        <v>45381</v>
      </c>
      <c r="B15502">
        <v>20621.250000000004</v>
      </c>
    </row>
    <row r="15503" spans="1:2" x14ac:dyDescent="0.25">
      <c r="A15503">
        <v>45383</v>
      </c>
      <c r="B15503">
        <v>23111.662500000002</v>
      </c>
    </row>
    <row r="15504" spans="1:2" x14ac:dyDescent="0.25">
      <c r="A15504">
        <v>45384</v>
      </c>
      <c r="B15504">
        <v>328280.78250000003</v>
      </c>
    </row>
    <row r="15505" spans="1:2" x14ac:dyDescent="0.25">
      <c r="A15505">
        <v>45385</v>
      </c>
      <c r="B15505">
        <v>209051.88750000001</v>
      </c>
    </row>
    <row r="15506" spans="1:2" x14ac:dyDescent="0.25">
      <c r="A15506">
        <v>45386</v>
      </c>
      <c r="B15506">
        <v>521893.17000000004</v>
      </c>
    </row>
    <row r="15507" spans="1:2" x14ac:dyDescent="0.25">
      <c r="A15507">
        <v>45387</v>
      </c>
      <c r="B15507">
        <v>17060.647500000003</v>
      </c>
    </row>
    <row r="15508" spans="1:2" x14ac:dyDescent="0.25">
      <c r="A15508">
        <v>45388</v>
      </c>
      <c r="B15508">
        <v>12690.000000000002</v>
      </c>
    </row>
    <row r="15509" spans="1:2" x14ac:dyDescent="0.25">
      <c r="A15509">
        <v>45389</v>
      </c>
      <c r="B15509">
        <v>9094.5000000000018</v>
      </c>
    </row>
    <row r="15510" spans="1:2" x14ac:dyDescent="0.25">
      <c r="A15510">
        <v>45390</v>
      </c>
      <c r="B15510">
        <v>7402.5000000000009</v>
      </c>
    </row>
    <row r="15511" spans="1:2" x14ac:dyDescent="0.25">
      <c r="A15511">
        <v>45391</v>
      </c>
      <c r="B15511">
        <v>990008.83989000018</v>
      </c>
    </row>
    <row r="15512" spans="1:2" x14ac:dyDescent="0.25">
      <c r="A15512">
        <v>45392</v>
      </c>
      <c r="B15512">
        <v>87621.277500000011</v>
      </c>
    </row>
    <row r="15513" spans="1:2" x14ac:dyDescent="0.25">
      <c r="A15513">
        <v>45393</v>
      </c>
      <c r="B15513">
        <v>95175.000000000015</v>
      </c>
    </row>
    <row r="15514" spans="1:2" x14ac:dyDescent="0.25">
      <c r="A15514">
        <v>45394</v>
      </c>
      <c r="B15514">
        <v>5266485.3811500007</v>
      </c>
    </row>
    <row r="15515" spans="1:2" x14ac:dyDescent="0.25">
      <c r="A15515">
        <v>45396</v>
      </c>
      <c r="B15515">
        <v>21678.750000000004</v>
      </c>
    </row>
    <row r="15516" spans="1:2" x14ac:dyDescent="0.25">
      <c r="A15516">
        <v>45397</v>
      </c>
      <c r="B15516">
        <v>65832.547500000001</v>
      </c>
    </row>
    <row r="15517" spans="1:2" x14ac:dyDescent="0.25">
      <c r="A15517">
        <v>45398</v>
      </c>
      <c r="B15517">
        <v>145240.04441700003</v>
      </c>
    </row>
    <row r="15518" spans="1:2" x14ac:dyDescent="0.25">
      <c r="A15518">
        <v>45399</v>
      </c>
      <c r="B15518">
        <v>4177.125</v>
      </c>
    </row>
    <row r="15519" spans="1:2" x14ac:dyDescent="0.25">
      <c r="A15519">
        <v>45400</v>
      </c>
      <c r="B15519">
        <v>462656.25000000006</v>
      </c>
    </row>
    <row r="15520" spans="1:2" x14ac:dyDescent="0.25">
      <c r="A15520">
        <v>45408</v>
      </c>
      <c r="B15520">
        <v>2538.0000000000005</v>
      </c>
    </row>
    <row r="15521" spans="1:2" x14ac:dyDescent="0.25">
      <c r="A15521">
        <v>45409</v>
      </c>
      <c r="B15521">
        <v>8407.125</v>
      </c>
    </row>
    <row r="15522" spans="1:2" x14ac:dyDescent="0.25">
      <c r="A15522">
        <v>45410</v>
      </c>
      <c r="B15522">
        <v>32935.714830000004</v>
      </c>
    </row>
    <row r="15523" spans="1:2" x14ac:dyDescent="0.25">
      <c r="A15523">
        <v>45411</v>
      </c>
      <c r="B15523">
        <v>72781.471791000018</v>
      </c>
    </row>
    <row r="15524" spans="1:2" x14ac:dyDescent="0.25">
      <c r="A15524">
        <v>45414</v>
      </c>
      <c r="B15524">
        <v>13271.625000000002</v>
      </c>
    </row>
    <row r="15525" spans="1:2" x14ac:dyDescent="0.25">
      <c r="A15525">
        <v>45415</v>
      </c>
      <c r="B15525">
        <v>23298.840000000004</v>
      </c>
    </row>
    <row r="15526" spans="1:2" x14ac:dyDescent="0.25">
      <c r="A15526">
        <v>45416</v>
      </c>
      <c r="B15526">
        <v>391644.39722850005</v>
      </c>
    </row>
    <row r="15527" spans="1:2" x14ac:dyDescent="0.25">
      <c r="A15527">
        <v>45417</v>
      </c>
      <c r="B15527">
        <v>170224.71750000003</v>
      </c>
    </row>
    <row r="15528" spans="1:2" x14ac:dyDescent="0.25">
      <c r="A15528">
        <v>45433</v>
      </c>
      <c r="B15528">
        <v>107071.87500000001</v>
      </c>
    </row>
    <row r="15529" spans="1:2" x14ac:dyDescent="0.25">
      <c r="A15529">
        <v>45435</v>
      </c>
      <c r="B15529">
        <v>33840</v>
      </c>
    </row>
    <row r="15530" spans="1:2" x14ac:dyDescent="0.25">
      <c r="A15530">
        <v>45438</v>
      </c>
      <c r="B15530">
        <v>33522.75</v>
      </c>
    </row>
    <row r="15531" spans="1:2" x14ac:dyDescent="0.25">
      <c r="A15531">
        <v>45439</v>
      </c>
      <c r="B15531">
        <v>121612.50000000001</v>
      </c>
    </row>
    <row r="15532" spans="1:2" x14ac:dyDescent="0.25">
      <c r="A15532">
        <v>45441</v>
      </c>
      <c r="B15532">
        <v>7410535.8367500007</v>
      </c>
    </row>
    <row r="15533" spans="1:2" x14ac:dyDescent="0.25">
      <c r="A15533">
        <v>45442</v>
      </c>
      <c r="B15533">
        <v>68737.5</v>
      </c>
    </row>
    <row r="15534" spans="1:2" x14ac:dyDescent="0.25">
      <c r="A15534">
        <v>45443</v>
      </c>
      <c r="B15534">
        <v>1206819.0000000002</v>
      </c>
    </row>
    <row r="15535" spans="1:2" x14ac:dyDescent="0.25">
      <c r="A15535">
        <v>45444</v>
      </c>
      <c r="B15535">
        <v>4598148.689433001</v>
      </c>
    </row>
    <row r="15536" spans="1:2" x14ac:dyDescent="0.25">
      <c r="A15536">
        <v>45445</v>
      </c>
      <c r="B15536">
        <v>3369129.8876100006</v>
      </c>
    </row>
    <row r="15537" spans="1:2" x14ac:dyDescent="0.25">
      <c r="A15537">
        <v>45446</v>
      </c>
      <c r="B15537">
        <v>2610478.2994425003</v>
      </c>
    </row>
    <row r="15538" spans="1:2" x14ac:dyDescent="0.25">
      <c r="A15538">
        <v>45450</v>
      </c>
      <c r="B15538">
        <v>5290143.7500000009</v>
      </c>
    </row>
    <row r="15539" spans="1:2" x14ac:dyDescent="0.25">
      <c r="A15539">
        <v>45460</v>
      </c>
      <c r="B15539">
        <v>430553.72250000003</v>
      </c>
    </row>
    <row r="15540" spans="1:2" x14ac:dyDescent="0.25">
      <c r="A15540">
        <v>45461</v>
      </c>
      <c r="B15540">
        <v>377678.72250000003</v>
      </c>
    </row>
    <row r="15541" spans="1:2" x14ac:dyDescent="0.25">
      <c r="A15541">
        <v>45462</v>
      </c>
      <c r="B15541">
        <v>2941277.6250000005</v>
      </c>
    </row>
    <row r="15542" spans="1:2" x14ac:dyDescent="0.25">
      <c r="A15542">
        <v>45463</v>
      </c>
      <c r="B15542">
        <v>421478.25750000007</v>
      </c>
    </row>
    <row r="15543" spans="1:2" x14ac:dyDescent="0.25">
      <c r="A15543">
        <v>45464</v>
      </c>
      <c r="B15543">
        <v>935132.44500000007</v>
      </c>
    </row>
    <row r="15544" spans="1:2" x14ac:dyDescent="0.25">
      <c r="A15544">
        <v>45466</v>
      </c>
      <c r="B15544">
        <v>17493.165000000001</v>
      </c>
    </row>
    <row r="15545" spans="1:2" x14ac:dyDescent="0.25">
      <c r="A15545">
        <v>45467</v>
      </c>
      <c r="B15545">
        <v>30781.710000000003</v>
      </c>
    </row>
    <row r="15546" spans="1:2" x14ac:dyDescent="0.25">
      <c r="A15546">
        <v>45468</v>
      </c>
      <c r="B15546">
        <v>176753.7225</v>
      </c>
    </row>
    <row r="15547" spans="1:2" x14ac:dyDescent="0.25">
      <c r="A15547">
        <v>45469</v>
      </c>
      <c r="B15547">
        <v>1359642.5550000002</v>
      </c>
    </row>
    <row r="15548" spans="1:2" x14ac:dyDescent="0.25">
      <c r="A15548">
        <v>45470</v>
      </c>
      <c r="B15548">
        <v>858690.00000000012</v>
      </c>
    </row>
    <row r="15549" spans="1:2" x14ac:dyDescent="0.25">
      <c r="A15549">
        <v>45471</v>
      </c>
      <c r="B15549">
        <v>2664900.0000000005</v>
      </c>
    </row>
    <row r="15550" spans="1:2" x14ac:dyDescent="0.25">
      <c r="A15550">
        <v>45472</v>
      </c>
      <c r="B15550">
        <v>2339190.0000000005</v>
      </c>
    </row>
    <row r="15551" spans="1:2" x14ac:dyDescent="0.25">
      <c r="A15551">
        <v>45477</v>
      </c>
      <c r="B15551">
        <v>2518613.4870000002</v>
      </c>
    </row>
    <row r="15552" spans="1:2" x14ac:dyDescent="0.25">
      <c r="A15552">
        <v>45480</v>
      </c>
      <c r="B15552">
        <v>1023590.3530500002</v>
      </c>
    </row>
    <row r="15553" spans="1:2" x14ac:dyDescent="0.25">
      <c r="A15553">
        <v>45481</v>
      </c>
      <c r="B15553">
        <v>599517</v>
      </c>
    </row>
    <row r="15554" spans="1:2" x14ac:dyDescent="0.25">
      <c r="A15554">
        <v>45482</v>
      </c>
      <c r="B15554">
        <v>2692979.0361000006</v>
      </c>
    </row>
    <row r="15555" spans="1:2" x14ac:dyDescent="0.25">
      <c r="A15555">
        <v>45485</v>
      </c>
      <c r="B15555">
        <v>1879273.1403000001</v>
      </c>
    </row>
    <row r="15556" spans="1:2" x14ac:dyDescent="0.25">
      <c r="A15556">
        <v>45491</v>
      </c>
      <c r="B15556">
        <v>311909.62500000006</v>
      </c>
    </row>
    <row r="15557" spans="1:2" x14ac:dyDescent="0.25">
      <c r="A15557">
        <v>45494</v>
      </c>
      <c r="B15557">
        <v>3777920.2305000001</v>
      </c>
    </row>
    <row r="15558" spans="1:2" x14ac:dyDescent="0.25">
      <c r="A15558">
        <v>45496</v>
      </c>
      <c r="B15558">
        <v>850000</v>
      </c>
    </row>
    <row r="15559" spans="1:2" x14ac:dyDescent="0.25">
      <c r="A15559">
        <v>45497</v>
      </c>
      <c r="B15559">
        <v>46440600</v>
      </c>
    </row>
    <row r="15560" spans="1:2" x14ac:dyDescent="0.25">
      <c r="A15560">
        <v>45500</v>
      </c>
      <c r="B15560">
        <v>2350705.9212000007</v>
      </c>
    </row>
    <row r="15561" spans="1:2" x14ac:dyDescent="0.25">
      <c r="A15561">
        <v>45501</v>
      </c>
      <c r="B15561">
        <v>2273210.1216000002</v>
      </c>
    </row>
    <row r="15562" spans="1:2" x14ac:dyDescent="0.25">
      <c r="A15562">
        <v>45502</v>
      </c>
      <c r="B15562">
        <v>6667867.7572500007</v>
      </c>
    </row>
    <row r="15563" spans="1:2" x14ac:dyDescent="0.25">
      <c r="A15563">
        <v>45503</v>
      </c>
      <c r="B15563">
        <v>6612974.8992000008</v>
      </c>
    </row>
    <row r="15564" spans="1:2" x14ac:dyDescent="0.25">
      <c r="A15564">
        <v>45508</v>
      </c>
      <c r="B15564">
        <v>1627411.7916000001</v>
      </c>
    </row>
    <row r="15565" spans="1:2" x14ac:dyDescent="0.25">
      <c r="A15565">
        <v>45526</v>
      </c>
      <c r="B15565">
        <v>19322700</v>
      </c>
    </row>
    <row r="15566" spans="1:2" x14ac:dyDescent="0.25">
      <c r="A15566">
        <v>45527</v>
      </c>
      <c r="B15566">
        <v>64806300</v>
      </c>
    </row>
    <row r="15567" spans="1:2" x14ac:dyDescent="0.25">
      <c r="A15567">
        <v>45541</v>
      </c>
      <c r="B15567">
        <v>487200</v>
      </c>
    </row>
    <row r="15568" spans="1:2" x14ac:dyDescent="0.25">
      <c r="A15568">
        <v>45542</v>
      </c>
      <c r="B15568">
        <v>1104320</v>
      </c>
    </row>
    <row r="15569" spans="1:2" x14ac:dyDescent="0.25">
      <c r="A15569">
        <v>45543</v>
      </c>
      <c r="B15569">
        <v>974400</v>
      </c>
    </row>
    <row r="15570" spans="1:2" x14ac:dyDescent="0.25">
      <c r="A15570">
        <v>45544</v>
      </c>
      <c r="B15570">
        <v>1783210</v>
      </c>
    </row>
    <row r="15571" spans="1:2" x14ac:dyDescent="0.25">
      <c r="A15571">
        <v>45545</v>
      </c>
      <c r="B15571">
        <v>3718960.0000000005</v>
      </c>
    </row>
    <row r="15572" spans="1:2" x14ac:dyDescent="0.25">
      <c r="A15572">
        <v>45546</v>
      </c>
      <c r="B15572">
        <v>1640530.0000000002</v>
      </c>
    </row>
    <row r="15573" spans="1:2" x14ac:dyDescent="0.25">
      <c r="A15573">
        <v>45553</v>
      </c>
      <c r="B15573">
        <v>19970886</v>
      </c>
    </row>
    <row r="15574" spans="1:2" x14ac:dyDescent="0.25">
      <c r="A15574">
        <v>45612</v>
      </c>
      <c r="B15574">
        <v>48539.250000000007</v>
      </c>
    </row>
    <row r="15575" spans="1:2" x14ac:dyDescent="0.25">
      <c r="A15575">
        <v>45613</v>
      </c>
      <c r="B15575">
        <v>16285.500000000002</v>
      </c>
    </row>
    <row r="15576" spans="1:2" x14ac:dyDescent="0.25">
      <c r="A15576">
        <v>45614</v>
      </c>
      <c r="B15576">
        <v>284256</v>
      </c>
    </row>
    <row r="15577" spans="1:2" x14ac:dyDescent="0.25">
      <c r="A15577">
        <v>45615</v>
      </c>
      <c r="B15577">
        <v>68896.125</v>
      </c>
    </row>
    <row r="15578" spans="1:2" x14ac:dyDescent="0.25">
      <c r="A15578">
        <v>45616</v>
      </c>
      <c r="B15578">
        <v>676193</v>
      </c>
    </row>
    <row r="15579" spans="1:2" x14ac:dyDescent="0.25">
      <c r="A15579">
        <v>45626</v>
      </c>
      <c r="B15579">
        <v>15000</v>
      </c>
    </row>
    <row r="15580" spans="1:2" x14ac:dyDescent="0.25">
      <c r="A15580">
        <v>45649</v>
      </c>
      <c r="B15580">
        <v>44300</v>
      </c>
    </row>
    <row r="15581" spans="1:2" x14ac:dyDescent="0.25">
      <c r="A15581">
        <v>45654</v>
      </c>
      <c r="B15581">
        <v>3498000</v>
      </c>
    </row>
    <row r="15582" spans="1:2" x14ac:dyDescent="0.25">
      <c r="A15582">
        <v>45655</v>
      </c>
      <c r="B15582">
        <v>173880</v>
      </c>
    </row>
    <row r="15583" spans="1:2" x14ac:dyDescent="0.25">
      <c r="A15583">
        <v>45656</v>
      </c>
      <c r="B15583">
        <v>2252919</v>
      </c>
    </row>
    <row r="15584" spans="1:2" x14ac:dyDescent="0.25">
      <c r="A15584">
        <v>45664</v>
      </c>
      <c r="B15584">
        <v>26250</v>
      </c>
    </row>
    <row r="15585" spans="1:2" x14ac:dyDescent="0.25">
      <c r="A15585">
        <v>45665</v>
      </c>
      <c r="B15585">
        <v>443700</v>
      </c>
    </row>
    <row r="15586" spans="1:2" x14ac:dyDescent="0.25">
      <c r="A15586">
        <v>45666</v>
      </c>
      <c r="B15586">
        <v>293250</v>
      </c>
    </row>
    <row r="15587" spans="1:2" x14ac:dyDescent="0.25">
      <c r="A15587">
        <v>45667</v>
      </c>
      <c r="B15587">
        <v>58500</v>
      </c>
    </row>
    <row r="15588" spans="1:2" x14ac:dyDescent="0.25">
      <c r="A15588">
        <v>45669</v>
      </c>
      <c r="B15588">
        <v>3376400</v>
      </c>
    </row>
    <row r="15589" spans="1:2" x14ac:dyDescent="0.25">
      <c r="A15589">
        <v>45670</v>
      </c>
      <c r="B15589">
        <v>624600</v>
      </c>
    </row>
    <row r="15590" spans="1:2" x14ac:dyDescent="0.25">
      <c r="A15590">
        <v>45674</v>
      </c>
      <c r="B15590">
        <v>2980000</v>
      </c>
    </row>
    <row r="15591" spans="1:2" x14ac:dyDescent="0.25">
      <c r="A15591">
        <v>45677</v>
      </c>
      <c r="B15591">
        <v>2142000</v>
      </c>
    </row>
    <row r="15592" spans="1:2" x14ac:dyDescent="0.25">
      <c r="A15592">
        <v>45679</v>
      </c>
      <c r="B15592">
        <v>829000</v>
      </c>
    </row>
    <row r="15593" spans="1:2" x14ac:dyDescent="0.25">
      <c r="A15593">
        <v>45680</v>
      </c>
      <c r="B15593">
        <v>228000</v>
      </c>
    </row>
    <row r="15594" spans="1:2" x14ac:dyDescent="0.25">
      <c r="A15594">
        <v>45681</v>
      </c>
      <c r="B15594">
        <v>18800</v>
      </c>
    </row>
    <row r="15595" spans="1:2" x14ac:dyDescent="0.25">
      <c r="A15595">
        <v>45682</v>
      </c>
      <c r="B15595">
        <v>750000</v>
      </c>
    </row>
    <row r="15596" spans="1:2" x14ac:dyDescent="0.25">
      <c r="A15596">
        <v>45684</v>
      </c>
      <c r="B15596">
        <v>38950</v>
      </c>
    </row>
    <row r="15597" spans="1:2" x14ac:dyDescent="0.25">
      <c r="A15597">
        <v>45687</v>
      </c>
      <c r="B15597">
        <v>1200000</v>
      </c>
    </row>
    <row r="15598" spans="1:2" x14ac:dyDescent="0.25">
      <c r="A15598">
        <v>45688</v>
      </c>
      <c r="B15598">
        <v>2980000</v>
      </c>
    </row>
    <row r="15599" spans="1:2" x14ac:dyDescent="0.25">
      <c r="A15599">
        <v>45690</v>
      </c>
      <c r="B15599">
        <v>144000</v>
      </c>
    </row>
    <row r="15600" spans="1:2" x14ac:dyDescent="0.25">
      <c r="A15600">
        <v>50063</v>
      </c>
      <c r="B15600">
        <v>318771.01097136532</v>
      </c>
    </row>
    <row r="15601" spans="1:2" x14ac:dyDescent="0.25">
      <c r="A15601">
        <v>50148</v>
      </c>
      <c r="B15601">
        <v>261719.35051146481</v>
      </c>
    </row>
    <row r="15602" spans="1:2" x14ac:dyDescent="0.25">
      <c r="A15602">
        <v>50240</v>
      </c>
      <c r="B15602">
        <v>792529.4415214936</v>
      </c>
    </row>
    <row r="15603" spans="1:2" x14ac:dyDescent="0.25">
      <c r="A15603">
        <v>50241</v>
      </c>
      <c r="B15603">
        <v>99221.252626811416</v>
      </c>
    </row>
    <row r="15604" spans="1:2" x14ac:dyDescent="0.25">
      <c r="A15604">
        <v>50242</v>
      </c>
      <c r="B15604">
        <v>99221.252626811416</v>
      </c>
    </row>
    <row r="15605" spans="1:2" x14ac:dyDescent="0.25">
      <c r="A15605">
        <v>50511</v>
      </c>
      <c r="B15605">
        <v>637013.9296158338</v>
      </c>
    </row>
    <row r="15606" spans="1:2" x14ac:dyDescent="0.25">
      <c r="A15606">
        <v>50512</v>
      </c>
      <c r="B15606">
        <v>637013.9296158338</v>
      </c>
    </row>
    <row r="15607" spans="1:2" x14ac:dyDescent="0.25">
      <c r="A15607">
        <v>80020</v>
      </c>
      <c r="B15607">
        <v>975.06984346718536</v>
      </c>
    </row>
    <row r="15608" spans="1:2" x14ac:dyDescent="0.25">
      <c r="A15608">
        <v>80033</v>
      </c>
      <c r="B15608">
        <v>113998.32900000003</v>
      </c>
    </row>
    <row r="15609" spans="1:2" x14ac:dyDescent="0.25">
      <c r="A15609">
        <v>80052</v>
      </c>
      <c r="B15609">
        <v>1949.5779723682845</v>
      </c>
    </row>
    <row r="15610" spans="1:2" x14ac:dyDescent="0.25">
      <c r="A15610">
        <v>80060</v>
      </c>
      <c r="B15610">
        <v>38932.055638848688</v>
      </c>
    </row>
    <row r="15611" spans="1:2" x14ac:dyDescent="0.25">
      <c r="A15611">
        <v>80061</v>
      </c>
      <c r="B15611">
        <v>19555.606881357013</v>
      </c>
    </row>
    <row r="15612" spans="1:2" x14ac:dyDescent="0.25">
      <c r="A15612">
        <v>80062</v>
      </c>
      <c r="B15612">
        <v>85827.523042976158</v>
      </c>
    </row>
    <row r="15613" spans="1:2" x14ac:dyDescent="0.25">
      <c r="A15613">
        <v>80070</v>
      </c>
      <c r="B15613">
        <v>73851.715795296535</v>
      </c>
    </row>
    <row r="15614" spans="1:2" x14ac:dyDescent="0.25">
      <c r="A15614">
        <v>80090</v>
      </c>
      <c r="B15614">
        <v>5699.9164500000006</v>
      </c>
    </row>
    <row r="15615" spans="1:2" x14ac:dyDescent="0.25">
      <c r="A15615">
        <v>90013</v>
      </c>
      <c r="B15615">
        <v>3818944.0215000007</v>
      </c>
    </row>
    <row r="15616" spans="1:2" x14ac:dyDescent="0.25">
      <c r="A15616">
        <v>90043</v>
      </c>
      <c r="B15616">
        <v>13188028.562309731</v>
      </c>
    </row>
    <row r="15617" spans="1:2" x14ac:dyDescent="0.25">
      <c r="A15617">
        <v>90051</v>
      </c>
      <c r="B15617">
        <v>16161555.757019188</v>
      </c>
    </row>
    <row r="15618" spans="1:2" x14ac:dyDescent="0.25">
      <c r="A15618">
        <v>90052</v>
      </c>
      <c r="B15618">
        <v>310089.4159106533</v>
      </c>
    </row>
    <row r="15619" spans="1:2" x14ac:dyDescent="0.25">
      <c r="A15619">
        <v>90060</v>
      </c>
      <c r="B15619">
        <v>2749500.0000000005</v>
      </c>
    </row>
    <row r="15620" spans="1:2" x14ac:dyDescent="0.25">
      <c r="A15620">
        <v>90063</v>
      </c>
      <c r="B15620">
        <v>224232.61024044166</v>
      </c>
    </row>
    <row r="15621" spans="1:2" x14ac:dyDescent="0.25">
      <c r="A15621">
        <v>90075</v>
      </c>
      <c r="B15621">
        <v>184864.89907063873</v>
      </c>
    </row>
    <row r="15622" spans="1:2" x14ac:dyDescent="0.25">
      <c r="A15622">
        <v>90078</v>
      </c>
      <c r="B15622">
        <v>115882.96500000001</v>
      </c>
    </row>
    <row r="15623" spans="1:2" x14ac:dyDescent="0.25">
      <c r="A15623">
        <v>90084</v>
      </c>
      <c r="B15623">
        <v>271759.446285396</v>
      </c>
    </row>
    <row r="15624" spans="1:2" x14ac:dyDescent="0.25">
      <c r="A15624">
        <v>90085</v>
      </c>
      <c r="B15624">
        <v>1626721.1355066046</v>
      </c>
    </row>
    <row r="15625" spans="1:2" x14ac:dyDescent="0.25">
      <c r="A15625">
        <v>90088</v>
      </c>
      <c r="B15625">
        <v>60445.642500000009</v>
      </c>
    </row>
    <row r="15626" spans="1:2" x14ac:dyDescent="0.25">
      <c r="A15626">
        <v>90089</v>
      </c>
      <c r="B15626">
        <v>78424.200000000012</v>
      </c>
    </row>
    <row r="15627" spans="1:2" x14ac:dyDescent="0.25">
      <c r="A15627">
        <v>90091</v>
      </c>
      <c r="B15627">
        <v>12013.180823004337</v>
      </c>
    </row>
    <row r="15628" spans="1:2" x14ac:dyDescent="0.25">
      <c r="A15628">
        <v>90092</v>
      </c>
      <c r="B15628">
        <v>25380.000000000004</v>
      </c>
    </row>
    <row r="15629" spans="1:2" x14ac:dyDescent="0.25">
      <c r="A15629">
        <v>90093</v>
      </c>
      <c r="B15629">
        <v>19339.816514850005</v>
      </c>
    </row>
    <row r="15630" spans="1:2" x14ac:dyDescent="0.25">
      <c r="A15630">
        <v>90098</v>
      </c>
      <c r="B15630">
        <v>19661.04</v>
      </c>
    </row>
    <row r="15631" spans="1:2" x14ac:dyDescent="0.25">
      <c r="A15631">
        <v>90100</v>
      </c>
      <c r="B15631">
        <v>75172.387500000012</v>
      </c>
    </row>
    <row r="15632" spans="1:2" x14ac:dyDescent="0.25">
      <c r="A15632">
        <v>90104</v>
      </c>
      <c r="B15632">
        <v>71951.387478326462</v>
      </c>
    </row>
    <row r="15633" spans="1:2" x14ac:dyDescent="0.25">
      <c r="A15633">
        <v>90109</v>
      </c>
      <c r="B15633">
        <v>80275.642165499303</v>
      </c>
    </row>
    <row r="15634" spans="1:2" x14ac:dyDescent="0.25">
      <c r="A15634">
        <v>90114</v>
      </c>
      <c r="B15634">
        <v>1851480.0366863669</v>
      </c>
    </row>
    <row r="15635" spans="1:2" x14ac:dyDescent="0.25">
      <c r="A15635">
        <v>90119</v>
      </c>
      <c r="B15635">
        <v>1620717.2441950634</v>
      </c>
    </row>
    <row r="15636" spans="1:2" x14ac:dyDescent="0.25">
      <c r="A15636">
        <v>90121</v>
      </c>
      <c r="B15636">
        <v>672763.12769750541</v>
      </c>
    </row>
    <row r="15637" spans="1:2" x14ac:dyDescent="0.25">
      <c r="A15637">
        <v>90127</v>
      </c>
      <c r="B15637">
        <v>1223002.0283530755</v>
      </c>
    </row>
    <row r="15638" spans="1:2" x14ac:dyDescent="0.25">
      <c r="A15638">
        <v>90128</v>
      </c>
      <c r="B15638">
        <v>286537.56478410371</v>
      </c>
    </row>
    <row r="15639" spans="1:2" x14ac:dyDescent="0.25">
      <c r="A15639">
        <v>90129</v>
      </c>
      <c r="B15639">
        <v>178738.57409320728</v>
      </c>
    </row>
    <row r="15640" spans="1:2" x14ac:dyDescent="0.25">
      <c r="A15640">
        <v>90133</v>
      </c>
      <c r="B15640">
        <v>1441581.6987605204</v>
      </c>
    </row>
    <row r="15641" spans="1:2" x14ac:dyDescent="0.25">
      <c r="A15641">
        <v>90134</v>
      </c>
      <c r="B15641">
        <v>21967.447500000002</v>
      </c>
    </row>
    <row r="15642" spans="1:2" x14ac:dyDescent="0.25">
      <c r="A15642">
        <v>90135</v>
      </c>
      <c r="B15642">
        <v>20291.702562000002</v>
      </c>
    </row>
    <row r="15643" spans="1:2" x14ac:dyDescent="0.25">
      <c r="A15643">
        <v>90138</v>
      </c>
      <c r="B15643">
        <v>163890.46225131728</v>
      </c>
    </row>
    <row r="15644" spans="1:2" x14ac:dyDescent="0.25">
      <c r="A15644">
        <v>90143</v>
      </c>
      <c r="B15644">
        <v>71986.358598437902</v>
      </c>
    </row>
    <row r="15645" spans="1:2" x14ac:dyDescent="0.25">
      <c r="A15645">
        <v>90147</v>
      </c>
      <c r="B15645">
        <v>136612.98856438961</v>
      </c>
    </row>
    <row r="15646" spans="1:2" x14ac:dyDescent="0.25">
      <c r="A15646">
        <v>90151</v>
      </c>
      <c r="B15646">
        <v>92549.377223967997</v>
      </c>
    </row>
    <row r="15647" spans="1:2" x14ac:dyDescent="0.25">
      <c r="A15647">
        <v>90152</v>
      </c>
      <c r="B15647">
        <v>149202.59180451007</v>
      </c>
    </row>
    <row r="15648" spans="1:2" x14ac:dyDescent="0.25">
      <c r="A15648">
        <v>90153</v>
      </c>
      <c r="B15648">
        <v>138711.25577107636</v>
      </c>
    </row>
    <row r="15649" spans="1:2" x14ac:dyDescent="0.25">
      <c r="A15649">
        <v>90158</v>
      </c>
      <c r="B15649">
        <v>3625841.3075879416</v>
      </c>
    </row>
    <row r="15650" spans="1:2" x14ac:dyDescent="0.25">
      <c r="A15650">
        <v>90200</v>
      </c>
      <c r="B15650">
        <v>39615332.748764545</v>
      </c>
    </row>
    <row r="15651" spans="1:2" x14ac:dyDescent="0.25">
      <c r="A15651">
        <v>90201</v>
      </c>
      <c r="B15651">
        <v>5251680.5147594912</v>
      </c>
    </row>
    <row r="15652" spans="1:2" x14ac:dyDescent="0.25">
      <c r="A15652">
        <v>90210</v>
      </c>
      <c r="B15652">
        <v>653535.00000000012</v>
      </c>
    </row>
    <row r="15653" spans="1:2" x14ac:dyDescent="0.25">
      <c r="A15653">
        <v>90240</v>
      </c>
      <c r="B15653">
        <v>221618.15872438211</v>
      </c>
    </row>
    <row r="15654" spans="1:2" x14ac:dyDescent="0.25">
      <c r="A15654">
        <v>90243</v>
      </c>
      <c r="B15654">
        <v>70614.5625</v>
      </c>
    </row>
    <row r="15655" spans="1:2" x14ac:dyDescent="0.25">
      <c r="A15655">
        <v>90244</v>
      </c>
      <c r="B15655">
        <v>108372.11692342405</v>
      </c>
    </row>
    <row r="15656" spans="1:2" x14ac:dyDescent="0.25">
      <c r="A15656">
        <v>90248</v>
      </c>
      <c r="B15656">
        <v>75731.652752308859</v>
      </c>
    </row>
    <row r="15657" spans="1:2" x14ac:dyDescent="0.25">
      <c r="A15657">
        <v>90249</v>
      </c>
      <c r="B15657">
        <v>45387.671926895186</v>
      </c>
    </row>
    <row r="15658" spans="1:2" x14ac:dyDescent="0.25">
      <c r="A15658">
        <v>90250</v>
      </c>
      <c r="B15658">
        <v>298976.81365392223</v>
      </c>
    </row>
    <row r="15659" spans="1:2" x14ac:dyDescent="0.25">
      <c r="A15659">
        <v>90256</v>
      </c>
      <c r="B15659">
        <v>146485.57279842003</v>
      </c>
    </row>
    <row r="15660" spans="1:2" x14ac:dyDescent="0.25">
      <c r="A15660">
        <v>90257</v>
      </c>
      <c r="B15660">
        <v>765748.23134335887</v>
      </c>
    </row>
    <row r="15661" spans="1:2" x14ac:dyDescent="0.25">
      <c r="A15661">
        <v>90283</v>
      </c>
      <c r="B15661">
        <v>268939.19466350524</v>
      </c>
    </row>
    <row r="15662" spans="1:2" x14ac:dyDescent="0.25">
      <c r="A15662">
        <v>90284</v>
      </c>
      <c r="B15662">
        <v>186820.53874263304</v>
      </c>
    </row>
    <row r="15663" spans="1:2" x14ac:dyDescent="0.25">
      <c r="A15663">
        <v>90285</v>
      </c>
      <c r="B15663">
        <v>406116.23355227301</v>
      </c>
    </row>
    <row r="15664" spans="1:2" x14ac:dyDescent="0.25">
      <c r="A15664">
        <v>90287</v>
      </c>
      <c r="B15664">
        <v>395286.46732421237</v>
      </c>
    </row>
    <row r="15665" spans="1:2" x14ac:dyDescent="0.25">
      <c r="A15665">
        <v>90288</v>
      </c>
      <c r="B15665">
        <v>126640.5788293838</v>
      </c>
    </row>
    <row r="15666" spans="1:2" x14ac:dyDescent="0.25">
      <c r="A15666">
        <v>90289</v>
      </c>
      <c r="B15666">
        <v>434812.42647180008</v>
      </c>
    </row>
    <row r="15667" spans="1:2" x14ac:dyDescent="0.25">
      <c r="A15667">
        <v>90303</v>
      </c>
      <c r="B15667">
        <v>994198.43348789087</v>
      </c>
    </row>
    <row r="15668" spans="1:2" x14ac:dyDescent="0.25">
      <c r="A15668">
        <v>90304</v>
      </c>
      <c r="B15668">
        <v>256647.85802757004</v>
      </c>
    </row>
    <row r="15669" spans="1:2" x14ac:dyDescent="0.25">
      <c r="A15669">
        <v>90310</v>
      </c>
      <c r="B15669">
        <v>128663.07404256002</v>
      </c>
    </row>
    <row r="15670" spans="1:2" x14ac:dyDescent="0.25">
      <c r="A15670">
        <v>90311</v>
      </c>
      <c r="B15670">
        <v>1764800.6549143775</v>
      </c>
    </row>
    <row r="15671" spans="1:2" x14ac:dyDescent="0.25">
      <c r="A15671">
        <v>90313</v>
      </c>
      <c r="B15671">
        <v>28072.755636725367</v>
      </c>
    </row>
    <row r="15672" spans="1:2" x14ac:dyDescent="0.25">
      <c r="A15672">
        <v>90330</v>
      </c>
      <c r="B15672">
        <v>2722.0050000000001</v>
      </c>
    </row>
    <row r="15673" spans="1:2" x14ac:dyDescent="0.25">
      <c r="A15673">
        <v>90332</v>
      </c>
      <c r="B15673">
        <v>2755809.2049677093</v>
      </c>
    </row>
    <row r="15674" spans="1:2" x14ac:dyDescent="0.25">
      <c r="A15674">
        <v>90333</v>
      </c>
      <c r="B15674">
        <v>1730494.6342200004</v>
      </c>
    </row>
    <row r="15675" spans="1:2" x14ac:dyDescent="0.25">
      <c r="A15675">
        <v>90336</v>
      </c>
      <c r="B15675">
        <v>75015.308840348604</v>
      </c>
    </row>
    <row r="15676" spans="1:2" x14ac:dyDescent="0.25">
      <c r="A15676">
        <v>90341</v>
      </c>
      <c r="B15676">
        <v>1665076.5575643193</v>
      </c>
    </row>
    <row r="15677" spans="1:2" x14ac:dyDescent="0.25">
      <c r="A15677">
        <v>90371</v>
      </c>
      <c r="B15677">
        <v>3487310.9820000003</v>
      </c>
    </row>
    <row r="15678" spans="1:2" x14ac:dyDescent="0.25">
      <c r="A15678">
        <v>90382</v>
      </c>
      <c r="B15678">
        <v>3000000</v>
      </c>
    </row>
    <row r="15679" spans="1:2" x14ac:dyDescent="0.25">
      <c r="A15679">
        <v>90384</v>
      </c>
      <c r="B15679">
        <v>7621785.779028751</v>
      </c>
    </row>
    <row r="15680" spans="1:2" x14ac:dyDescent="0.25">
      <c r="A15680">
        <v>90395</v>
      </c>
      <c r="B15680">
        <v>234551.56191750005</v>
      </c>
    </row>
    <row r="15681" spans="1:2" x14ac:dyDescent="0.25">
      <c r="A15681">
        <v>90396</v>
      </c>
      <c r="B15681">
        <v>256077.85500000004</v>
      </c>
    </row>
    <row r="15682" spans="1:2" x14ac:dyDescent="0.25">
      <c r="A15682">
        <v>90400</v>
      </c>
      <c r="B15682">
        <v>1551702.5229713935</v>
      </c>
    </row>
    <row r="15683" spans="1:2" x14ac:dyDescent="0.25">
      <c r="A15683">
        <v>90402</v>
      </c>
      <c r="B15683">
        <v>639952.15342546022</v>
      </c>
    </row>
    <row r="15684" spans="1:2" x14ac:dyDescent="0.25">
      <c r="A15684">
        <v>90404</v>
      </c>
      <c r="B15684">
        <v>60190.938215041882</v>
      </c>
    </row>
    <row r="15685" spans="1:2" x14ac:dyDescent="0.25">
      <c r="A15685">
        <v>90406</v>
      </c>
      <c r="B15685">
        <v>11135.475</v>
      </c>
    </row>
    <row r="15686" spans="1:2" x14ac:dyDescent="0.25">
      <c r="A15686">
        <v>90412</v>
      </c>
      <c r="B15686">
        <v>2273625</v>
      </c>
    </row>
    <row r="15687" spans="1:2" x14ac:dyDescent="0.25">
      <c r="A15687">
        <v>90417</v>
      </c>
      <c r="B15687">
        <v>7741844.3264650498</v>
      </c>
    </row>
    <row r="15688" spans="1:2" x14ac:dyDescent="0.25">
      <c r="A15688">
        <v>90422</v>
      </c>
      <c r="B15688">
        <v>2706155.9773874418</v>
      </c>
    </row>
    <row r="15689" spans="1:2" x14ac:dyDescent="0.25">
      <c r="A15689">
        <v>90423</v>
      </c>
      <c r="B15689">
        <v>823642.08049093874</v>
      </c>
    </row>
    <row r="15690" spans="1:2" x14ac:dyDescent="0.25">
      <c r="A15690">
        <v>90424</v>
      </c>
      <c r="B15690">
        <v>83162.24534564944</v>
      </c>
    </row>
    <row r="15691" spans="1:2" x14ac:dyDescent="0.25">
      <c r="A15691">
        <v>90433</v>
      </c>
      <c r="B15691">
        <v>1109820.6916604231</v>
      </c>
    </row>
    <row r="15692" spans="1:2" x14ac:dyDescent="0.25">
      <c r="A15692">
        <v>90436</v>
      </c>
      <c r="B15692">
        <v>2291366.4129000003</v>
      </c>
    </row>
    <row r="15693" spans="1:2" x14ac:dyDescent="0.25">
      <c r="A15693">
        <v>90437</v>
      </c>
      <c r="B15693">
        <v>84600.000000000015</v>
      </c>
    </row>
    <row r="15694" spans="1:2" x14ac:dyDescent="0.25">
      <c r="A15694">
        <v>90439</v>
      </c>
      <c r="B15694">
        <v>343782.18791166029</v>
      </c>
    </row>
    <row r="15695" spans="1:2" x14ac:dyDescent="0.25">
      <c r="A15695">
        <v>90441</v>
      </c>
      <c r="B15695">
        <v>9293037.968700001</v>
      </c>
    </row>
    <row r="15696" spans="1:2" x14ac:dyDescent="0.25">
      <c r="A15696">
        <v>90445</v>
      </c>
      <c r="B15696">
        <v>119128.25380500001</v>
      </c>
    </row>
    <row r="15697" spans="1:2" x14ac:dyDescent="0.25">
      <c r="A15697">
        <v>90448</v>
      </c>
      <c r="B15697">
        <v>501948.72000000003</v>
      </c>
    </row>
    <row r="15698" spans="1:2" x14ac:dyDescent="0.25">
      <c r="A15698">
        <v>90452</v>
      </c>
      <c r="B15698">
        <v>2855250.0000000005</v>
      </c>
    </row>
    <row r="15699" spans="1:2" x14ac:dyDescent="0.25">
      <c r="A15699">
        <v>90453</v>
      </c>
      <c r="B15699">
        <v>4673606.4450000003</v>
      </c>
    </row>
    <row r="15700" spans="1:2" x14ac:dyDescent="0.25">
      <c r="A15700">
        <v>90455</v>
      </c>
      <c r="B15700">
        <v>280237.5</v>
      </c>
    </row>
    <row r="15701" spans="1:2" x14ac:dyDescent="0.25">
      <c r="A15701">
        <v>90457</v>
      </c>
      <c r="B15701">
        <v>26437.500000000004</v>
      </c>
    </row>
    <row r="15702" spans="1:2" x14ac:dyDescent="0.25">
      <c r="A15702">
        <v>90462</v>
      </c>
      <c r="B15702">
        <v>759178.19250000012</v>
      </c>
    </row>
    <row r="15703" spans="1:2" x14ac:dyDescent="0.25">
      <c r="A15703">
        <v>90485</v>
      </c>
      <c r="B15703">
        <v>194379.75129291299</v>
      </c>
    </row>
    <row r="15704" spans="1:2" x14ac:dyDescent="0.25">
      <c r="A15704">
        <v>90488</v>
      </c>
      <c r="B15704">
        <v>100109.84019170281</v>
      </c>
    </row>
    <row r="15705" spans="1:2" x14ac:dyDescent="0.25">
      <c r="A15705">
        <v>90489</v>
      </c>
      <c r="B15705">
        <v>1571186.5293756602</v>
      </c>
    </row>
    <row r="15706" spans="1:2" x14ac:dyDescent="0.25">
      <c r="A15706">
        <v>90492</v>
      </c>
      <c r="B15706">
        <v>32564.655000000002</v>
      </c>
    </row>
    <row r="15707" spans="1:2" x14ac:dyDescent="0.25">
      <c r="A15707">
        <v>90493</v>
      </c>
      <c r="B15707">
        <v>888747.4184114855</v>
      </c>
    </row>
    <row r="15708" spans="1:2" x14ac:dyDescent="0.25">
      <c r="A15708">
        <v>90494</v>
      </c>
      <c r="B15708">
        <v>105750.00000000001</v>
      </c>
    </row>
    <row r="15709" spans="1:2" x14ac:dyDescent="0.25">
      <c r="A15709">
        <v>90503</v>
      </c>
      <c r="B15709">
        <v>362758.5339000923</v>
      </c>
    </row>
    <row r="15710" spans="1:2" x14ac:dyDescent="0.25">
      <c r="A15710">
        <v>90509</v>
      </c>
      <c r="B15710">
        <v>2525320.7737557995</v>
      </c>
    </row>
    <row r="15711" spans="1:2" x14ac:dyDescent="0.25">
      <c r="A15711">
        <v>90513</v>
      </c>
      <c r="B15711">
        <v>15576376.284769343</v>
      </c>
    </row>
    <row r="15712" spans="1:2" x14ac:dyDescent="0.25">
      <c r="A15712">
        <v>90522</v>
      </c>
      <c r="B15712">
        <v>1598547.6675000002</v>
      </c>
    </row>
    <row r="15713" spans="1:2" x14ac:dyDescent="0.25">
      <c r="A15713">
        <v>90523</v>
      </c>
      <c r="B15713">
        <v>805001.78250000009</v>
      </c>
    </row>
    <row r="15714" spans="1:2" x14ac:dyDescent="0.25">
      <c r="A15714">
        <v>90526</v>
      </c>
      <c r="B15714">
        <v>22879985.401969429</v>
      </c>
    </row>
    <row r="15715" spans="1:2" x14ac:dyDescent="0.25">
      <c r="A15715">
        <v>90528</v>
      </c>
      <c r="B15715">
        <v>2199348.1854416654</v>
      </c>
    </row>
    <row r="15716" spans="1:2" x14ac:dyDescent="0.25">
      <c r="A15716">
        <v>90531</v>
      </c>
      <c r="B15716">
        <v>1910733.3000000003</v>
      </c>
    </row>
    <row r="15717" spans="1:2" x14ac:dyDescent="0.25">
      <c r="A15717">
        <v>90555</v>
      </c>
      <c r="B15717">
        <v>21159.517500000002</v>
      </c>
    </row>
    <row r="15718" spans="1:2" x14ac:dyDescent="0.25">
      <c r="A15718">
        <v>90557</v>
      </c>
      <c r="B15718">
        <v>18770.625000000004</v>
      </c>
    </row>
    <row r="15719" spans="1:2" x14ac:dyDescent="0.25">
      <c r="A15719">
        <v>90558</v>
      </c>
      <c r="B15719">
        <v>48118.365000000005</v>
      </c>
    </row>
    <row r="15720" spans="1:2" x14ac:dyDescent="0.25">
      <c r="A15720">
        <v>90559</v>
      </c>
      <c r="B15720">
        <v>45967.845235522276</v>
      </c>
    </row>
    <row r="15721" spans="1:2" x14ac:dyDescent="0.25">
      <c r="A15721">
        <v>90560</v>
      </c>
      <c r="B15721">
        <v>62753.982889016232</v>
      </c>
    </row>
    <row r="15722" spans="1:2" x14ac:dyDescent="0.25">
      <c r="A15722">
        <v>90562</v>
      </c>
      <c r="B15722">
        <v>5003210.984782909</v>
      </c>
    </row>
    <row r="15723" spans="1:2" x14ac:dyDescent="0.25">
      <c r="A15723">
        <v>90565</v>
      </c>
      <c r="B15723">
        <v>753047.84939081664</v>
      </c>
    </row>
    <row r="15724" spans="1:2" x14ac:dyDescent="0.25">
      <c r="A15724">
        <v>90566</v>
      </c>
      <c r="B15724">
        <v>1123770.3525</v>
      </c>
    </row>
    <row r="15725" spans="1:2" x14ac:dyDescent="0.25">
      <c r="A15725">
        <v>90573</v>
      </c>
      <c r="B15725">
        <v>168423.60502504284</v>
      </c>
    </row>
    <row r="15726" spans="1:2" x14ac:dyDescent="0.25">
      <c r="A15726">
        <v>90574</v>
      </c>
      <c r="B15726">
        <v>79275.016890052444</v>
      </c>
    </row>
    <row r="15727" spans="1:2" x14ac:dyDescent="0.25">
      <c r="A15727">
        <v>90582</v>
      </c>
      <c r="B15727">
        <v>97621.83064932964</v>
      </c>
    </row>
    <row r="15728" spans="1:2" x14ac:dyDescent="0.25">
      <c r="A15728">
        <v>90583</v>
      </c>
      <c r="B15728">
        <v>26371623.569361277</v>
      </c>
    </row>
    <row r="15729" spans="1:2" x14ac:dyDescent="0.25">
      <c r="A15729">
        <v>90584</v>
      </c>
      <c r="B15729">
        <v>1401101.0057553418</v>
      </c>
    </row>
    <row r="15730" spans="1:2" x14ac:dyDescent="0.25">
      <c r="A15730">
        <v>90601</v>
      </c>
      <c r="B15730">
        <v>965000</v>
      </c>
    </row>
    <row r="15731" spans="1:2" x14ac:dyDescent="0.25">
      <c r="A15731">
        <v>90610</v>
      </c>
      <c r="B15731">
        <v>5076452.9194034124</v>
      </c>
    </row>
    <row r="15732" spans="1:2" x14ac:dyDescent="0.25">
      <c r="A15732">
        <v>90611</v>
      </c>
      <c r="B15732">
        <v>267743.13750000001</v>
      </c>
    </row>
    <row r="15733" spans="1:2" x14ac:dyDescent="0.25">
      <c r="A15733">
        <v>90612</v>
      </c>
      <c r="B15733">
        <v>110120.82421087309</v>
      </c>
    </row>
    <row r="15734" spans="1:2" x14ac:dyDescent="0.25">
      <c r="A15734">
        <v>90613</v>
      </c>
      <c r="B15734">
        <v>122701.68270000002</v>
      </c>
    </row>
    <row r="15735" spans="1:2" x14ac:dyDescent="0.25">
      <c r="A15735">
        <v>90614</v>
      </c>
      <c r="B15735">
        <v>898610.62500000012</v>
      </c>
    </row>
    <row r="15736" spans="1:2" x14ac:dyDescent="0.25">
      <c r="A15736">
        <v>90615</v>
      </c>
      <c r="B15736">
        <v>5746.3048270037416</v>
      </c>
    </row>
    <row r="15737" spans="1:2" x14ac:dyDescent="0.25">
      <c r="A15737">
        <v>90620</v>
      </c>
      <c r="B15737">
        <v>145733.89876066946</v>
      </c>
    </row>
    <row r="15738" spans="1:2" x14ac:dyDescent="0.25">
      <c r="A15738">
        <v>90621</v>
      </c>
      <c r="B15738">
        <v>148315.73153921348</v>
      </c>
    </row>
    <row r="15739" spans="1:2" x14ac:dyDescent="0.25">
      <c r="A15739">
        <v>90622</v>
      </c>
      <c r="B15739">
        <v>1036452.9540002637</v>
      </c>
    </row>
    <row r="15740" spans="1:2" x14ac:dyDescent="0.25">
      <c r="A15740">
        <v>90623</v>
      </c>
      <c r="B15740">
        <v>2186018.8024995946</v>
      </c>
    </row>
    <row r="15741" spans="1:2" x14ac:dyDescent="0.25">
      <c r="A15741">
        <v>90624</v>
      </c>
      <c r="B15741">
        <v>1440227.7569836981</v>
      </c>
    </row>
    <row r="15742" spans="1:2" x14ac:dyDescent="0.25">
      <c r="A15742">
        <v>90625</v>
      </c>
      <c r="B15742">
        <v>5792220.3269996559</v>
      </c>
    </row>
    <row r="15743" spans="1:2" x14ac:dyDescent="0.25">
      <c r="A15743">
        <v>90626</v>
      </c>
      <c r="B15743">
        <v>300329.52057510847</v>
      </c>
    </row>
    <row r="15744" spans="1:2" x14ac:dyDescent="0.25">
      <c r="A15744">
        <v>90627</v>
      </c>
      <c r="B15744">
        <v>1227508.1294147456</v>
      </c>
    </row>
    <row r="15745" spans="1:2" x14ac:dyDescent="0.25">
      <c r="A15745">
        <v>90629</v>
      </c>
      <c r="B15745">
        <v>1940233.8841554266</v>
      </c>
    </row>
    <row r="15746" spans="1:2" x14ac:dyDescent="0.25">
      <c r="A15746">
        <v>90630</v>
      </c>
      <c r="B15746">
        <v>1562659.8563690006</v>
      </c>
    </row>
    <row r="15747" spans="1:2" x14ac:dyDescent="0.25">
      <c r="A15747">
        <v>90631</v>
      </c>
      <c r="B15747">
        <v>1134866.1551613463</v>
      </c>
    </row>
    <row r="15748" spans="1:2" x14ac:dyDescent="0.25">
      <c r="A15748">
        <v>90651</v>
      </c>
      <c r="B15748">
        <v>875690.80510888202</v>
      </c>
    </row>
    <row r="15749" spans="1:2" x14ac:dyDescent="0.25">
      <c r="A15749">
        <v>90652</v>
      </c>
      <c r="B15749">
        <v>1428153.7500000002</v>
      </c>
    </row>
    <row r="15750" spans="1:2" x14ac:dyDescent="0.25">
      <c r="A15750">
        <v>90653</v>
      </c>
      <c r="B15750">
        <v>47051.62489010032</v>
      </c>
    </row>
    <row r="15751" spans="1:2" x14ac:dyDescent="0.25">
      <c r="A15751">
        <v>90654</v>
      </c>
      <c r="B15751">
        <v>46507.792500000003</v>
      </c>
    </row>
    <row r="15752" spans="1:2" x14ac:dyDescent="0.25">
      <c r="A15752">
        <v>90657</v>
      </c>
      <c r="B15752">
        <v>6053769.7244352661</v>
      </c>
    </row>
    <row r="15753" spans="1:2" x14ac:dyDescent="0.25">
      <c r="A15753">
        <v>90658</v>
      </c>
      <c r="B15753">
        <v>708525.00000000012</v>
      </c>
    </row>
    <row r="15754" spans="1:2" x14ac:dyDescent="0.25">
      <c r="A15754">
        <v>90659</v>
      </c>
      <c r="B15754">
        <v>17218.892512972885</v>
      </c>
    </row>
    <row r="15755" spans="1:2" x14ac:dyDescent="0.25">
      <c r="A15755">
        <v>90661</v>
      </c>
      <c r="B15755">
        <v>10406.728484776995</v>
      </c>
    </row>
    <row r="15756" spans="1:2" x14ac:dyDescent="0.25">
      <c r="A15756">
        <v>90664</v>
      </c>
      <c r="B15756">
        <v>296690.47062291054</v>
      </c>
    </row>
    <row r="15757" spans="1:2" x14ac:dyDescent="0.25">
      <c r="A15757">
        <v>90665</v>
      </c>
      <c r="B15757">
        <v>111100.95000000001</v>
      </c>
    </row>
    <row r="15758" spans="1:2" x14ac:dyDescent="0.25">
      <c r="A15758">
        <v>90666</v>
      </c>
      <c r="B15758">
        <v>247225.76939778929</v>
      </c>
    </row>
    <row r="15759" spans="1:2" x14ac:dyDescent="0.25">
      <c r="A15759">
        <v>90668</v>
      </c>
      <c r="B15759">
        <v>35038.444067095988</v>
      </c>
    </row>
    <row r="15760" spans="1:2" x14ac:dyDescent="0.25">
      <c r="A15760">
        <v>90671</v>
      </c>
      <c r="B15760">
        <v>46490.894523184907</v>
      </c>
    </row>
    <row r="15761" spans="1:2" x14ac:dyDescent="0.25">
      <c r="A15761">
        <v>90672</v>
      </c>
      <c r="B15761">
        <v>19020.869636423537</v>
      </c>
    </row>
    <row r="15762" spans="1:2" x14ac:dyDescent="0.25">
      <c r="A15762">
        <v>90673</v>
      </c>
      <c r="B15762">
        <v>163892.71845261479</v>
      </c>
    </row>
    <row r="15763" spans="1:2" x14ac:dyDescent="0.25">
      <c r="A15763">
        <v>90674</v>
      </c>
      <c r="B15763">
        <v>22565.992500000004</v>
      </c>
    </row>
    <row r="15764" spans="1:2" x14ac:dyDescent="0.25">
      <c r="A15764">
        <v>90675</v>
      </c>
      <c r="B15764">
        <v>21150.000000000004</v>
      </c>
    </row>
    <row r="15765" spans="1:2" x14ac:dyDescent="0.25">
      <c r="A15765">
        <v>90682</v>
      </c>
      <c r="B15765">
        <v>62093.531663013877</v>
      </c>
    </row>
    <row r="15766" spans="1:2" x14ac:dyDescent="0.25">
      <c r="A15766">
        <v>90690</v>
      </c>
      <c r="B15766">
        <v>2889038.6870493498</v>
      </c>
    </row>
    <row r="15767" spans="1:2" x14ac:dyDescent="0.25">
      <c r="A15767">
        <v>90700</v>
      </c>
      <c r="B15767">
        <v>1963464.1389112547</v>
      </c>
    </row>
    <row r="15768" spans="1:2" x14ac:dyDescent="0.25">
      <c r="A15768">
        <v>90701</v>
      </c>
      <c r="B15768">
        <v>52160.382461907109</v>
      </c>
    </row>
    <row r="15769" spans="1:2" x14ac:dyDescent="0.25">
      <c r="A15769">
        <v>90728</v>
      </c>
      <c r="B15769">
        <v>2776999.2944400003</v>
      </c>
    </row>
    <row r="15770" spans="1:2" x14ac:dyDescent="0.25">
      <c r="A15770">
        <v>90735</v>
      </c>
      <c r="B15770">
        <v>22014320.110155087</v>
      </c>
    </row>
    <row r="15771" spans="1:2" x14ac:dyDescent="0.25">
      <c r="A15771">
        <v>90771</v>
      </c>
      <c r="B15771">
        <v>3135.4401948041323</v>
      </c>
    </row>
    <row r="15772" spans="1:2" x14ac:dyDescent="0.25">
      <c r="A15772">
        <v>90774</v>
      </c>
      <c r="B15772">
        <v>112402.35239400002</v>
      </c>
    </row>
    <row r="15773" spans="1:2" x14ac:dyDescent="0.25">
      <c r="A15773">
        <v>90780</v>
      </c>
      <c r="B15773">
        <v>51606.000000000007</v>
      </c>
    </row>
    <row r="15774" spans="1:2" x14ac:dyDescent="0.25">
      <c r="A15774">
        <v>90794</v>
      </c>
      <c r="B15774">
        <v>17823.990250349758</v>
      </c>
    </row>
    <row r="15775" spans="1:2" x14ac:dyDescent="0.25">
      <c r="A15775">
        <v>90795</v>
      </c>
      <c r="B15775">
        <v>18875.317500000001</v>
      </c>
    </row>
    <row r="15776" spans="1:2" x14ac:dyDescent="0.25">
      <c r="A15776">
        <v>90796</v>
      </c>
      <c r="B15776">
        <v>24143.782500000001</v>
      </c>
    </row>
    <row r="15777" spans="1:2" x14ac:dyDescent="0.25">
      <c r="A15777">
        <v>90800</v>
      </c>
      <c r="B15777">
        <v>1096202.7500991458</v>
      </c>
    </row>
    <row r="15778" spans="1:2" x14ac:dyDescent="0.25">
      <c r="A15778">
        <v>90810</v>
      </c>
      <c r="B15778">
        <v>2183793.0292715551</v>
      </c>
    </row>
    <row r="15779" spans="1:2" x14ac:dyDescent="0.25">
      <c r="A15779">
        <v>90811</v>
      </c>
      <c r="B15779">
        <v>2644941.3501598206</v>
      </c>
    </row>
    <row r="15780" spans="1:2" x14ac:dyDescent="0.25">
      <c r="A15780">
        <v>90813</v>
      </c>
      <c r="B15780">
        <v>1366862.022964939</v>
      </c>
    </row>
    <row r="15781" spans="1:2" x14ac:dyDescent="0.25">
      <c r="A15781">
        <v>90814</v>
      </c>
      <c r="B15781">
        <v>16019029.212339656</v>
      </c>
    </row>
    <row r="15782" spans="1:2" x14ac:dyDescent="0.25">
      <c r="A15782">
        <v>90832</v>
      </c>
      <c r="B15782">
        <v>4867754.2993834941</v>
      </c>
    </row>
    <row r="15783" spans="1:2" x14ac:dyDescent="0.25">
      <c r="A15783">
        <v>90837</v>
      </c>
      <c r="B15783">
        <v>367470.67500000005</v>
      </c>
    </row>
    <row r="15784" spans="1:2" x14ac:dyDescent="0.25">
      <c r="A15784">
        <v>90838</v>
      </c>
      <c r="B15784">
        <v>215666.55000000002</v>
      </c>
    </row>
    <row r="15785" spans="1:2" x14ac:dyDescent="0.25">
      <c r="A15785">
        <v>90839</v>
      </c>
      <c r="B15785">
        <v>13337.804493000003</v>
      </c>
    </row>
    <row r="15786" spans="1:2" x14ac:dyDescent="0.25">
      <c r="A15786">
        <v>90841</v>
      </c>
      <c r="B15786">
        <v>193766.78250000003</v>
      </c>
    </row>
    <row r="15787" spans="1:2" x14ac:dyDescent="0.25">
      <c r="A15787">
        <v>90853</v>
      </c>
      <c r="B15787">
        <v>2622398.8224428329</v>
      </c>
    </row>
    <row r="15788" spans="1:2" x14ac:dyDescent="0.25">
      <c r="A15788">
        <v>90855</v>
      </c>
      <c r="B15788">
        <v>15016.476028755422</v>
      </c>
    </row>
    <row r="15789" spans="1:2" x14ac:dyDescent="0.25">
      <c r="A15789">
        <v>90870</v>
      </c>
      <c r="B15789">
        <v>532200.05895321013</v>
      </c>
    </row>
    <row r="15790" spans="1:2" x14ac:dyDescent="0.25">
      <c r="A15790">
        <v>90871</v>
      </c>
      <c r="B15790">
        <v>8438850</v>
      </c>
    </row>
    <row r="15791" spans="1:2" x14ac:dyDescent="0.25">
      <c r="A15791">
        <v>90891</v>
      </c>
      <c r="B15791">
        <v>1188804.352276471</v>
      </c>
    </row>
    <row r="15792" spans="1:2" x14ac:dyDescent="0.25">
      <c r="A15792">
        <v>90892</v>
      </c>
      <c r="B15792">
        <v>219173.96845783124</v>
      </c>
    </row>
    <row r="15793" spans="1:2" x14ac:dyDescent="0.25">
      <c r="A15793">
        <v>90893</v>
      </c>
      <c r="B15793">
        <v>956629.35014535417</v>
      </c>
    </row>
    <row r="15794" spans="1:2" x14ac:dyDescent="0.25">
      <c r="A15794">
        <v>90900</v>
      </c>
      <c r="B15794">
        <v>31743974.693340007</v>
      </c>
    </row>
    <row r="15795" spans="1:2" x14ac:dyDescent="0.25">
      <c r="A15795">
        <v>90901</v>
      </c>
      <c r="B15795">
        <v>29448048.347280007</v>
      </c>
    </row>
    <row r="15796" spans="1:2" x14ac:dyDescent="0.25">
      <c r="A15796">
        <v>90920</v>
      </c>
      <c r="B15796">
        <v>654011.7798679549</v>
      </c>
    </row>
    <row r="15797" spans="1:2" x14ac:dyDescent="0.25">
      <c r="A15797">
        <v>90921</v>
      </c>
      <c r="B15797">
        <v>12002.949642337377</v>
      </c>
    </row>
    <row r="15798" spans="1:2" x14ac:dyDescent="0.25">
      <c r="A15798">
        <v>90922</v>
      </c>
      <c r="B15798">
        <v>195954.19797771532</v>
      </c>
    </row>
    <row r="15799" spans="1:2" x14ac:dyDescent="0.25">
      <c r="A15799">
        <v>90924</v>
      </c>
      <c r="B15799">
        <v>15303.089746831101</v>
      </c>
    </row>
    <row r="15800" spans="1:2" x14ac:dyDescent="0.25">
      <c r="A15800">
        <v>90925</v>
      </c>
      <c r="B15800">
        <v>15303.089746831101</v>
      </c>
    </row>
    <row r="15801" spans="1:2" x14ac:dyDescent="0.25">
      <c r="A15801">
        <v>90926</v>
      </c>
      <c r="B15801">
        <v>18911.135296896973</v>
      </c>
    </row>
    <row r="15802" spans="1:2" x14ac:dyDescent="0.25">
      <c r="A15802">
        <v>90931</v>
      </c>
      <c r="B15802">
        <v>140153.77626838395</v>
      </c>
    </row>
    <row r="15803" spans="1:2" x14ac:dyDescent="0.25">
      <c r="A15803">
        <v>90932</v>
      </c>
      <c r="B15803">
        <v>47380.227247765186</v>
      </c>
    </row>
    <row r="15804" spans="1:2" x14ac:dyDescent="0.25">
      <c r="A15804">
        <v>90933</v>
      </c>
      <c r="B15804">
        <v>18559.125000000004</v>
      </c>
    </row>
    <row r="15805" spans="1:2" x14ac:dyDescent="0.25">
      <c r="A15805">
        <v>90934</v>
      </c>
      <c r="B15805">
        <v>6562.2000245661193</v>
      </c>
    </row>
    <row r="15806" spans="1:2" x14ac:dyDescent="0.25">
      <c r="A15806">
        <v>90936</v>
      </c>
      <c r="B15806">
        <v>4236.3450000000003</v>
      </c>
    </row>
    <row r="15807" spans="1:2" x14ac:dyDescent="0.25">
      <c r="A15807">
        <v>90950</v>
      </c>
      <c r="B15807">
        <v>3295018.6350542502</v>
      </c>
    </row>
    <row r="15808" spans="1:2" x14ac:dyDescent="0.25">
      <c r="A15808">
        <v>90951</v>
      </c>
      <c r="B15808">
        <v>978143.28226857015</v>
      </c>
    </row>
    <row r="15809" spans="1:2" x14ac:dyDescent="0.25">
      <c r="A15809">
        <v>90952</v>
      </c>
      <c r="B15809">
        <v>1060380.948245238</v>
      </c>
    </row>
    <row r="15810" spans="1:2" x14ac:dyDescent="0.25">
      <c r="A15810">
        <v>90960</v>
      </c>
      <c r="B15810">
        <v>2460330.0290270681</v>
      </c>
    </row>
    <row r="15811" spans="1:2" x14ac:dyDescent="0.25">
      <c r="A15811">
        <v>90961</v>
      </c>
      <c r="B15811">
        <v>4374900.1262176046</v>
      </c>
    </row>
    <row r="15812" spans="1:2" x14ac:dyDescent="0.25">
      <c r="A15812">
        <v>90963</v>
      </c>
      <c r="B15812">
        <v>11903.220000000001</v>
      </c>
    </row>
    <row r="15813" spans="1:2" x14ac:dyDescent="0.25">
      <c r="A15813">
        <v>90964</v>
      </c>
      <c r="B15813">
        <v>765940.43295680545</v>
      </c>
    </row>
    <row r="15814" spans="1:2" x14ac:dyDescent="0.25">
      <c r="A15814">
        <v>90971</v>
      </c>
      <c r="B15814">
        <v>561647.33271078591</v>
      </c>
    </row>
    <row r="15815" spans="1:2" x14ac:dyDescent="0.25">
      <c r="A15815">
        <v>90981</v>
      </c>
      <c r="B15815">
        <v>7908.6773751445226</v>
      </c>
    </row>
    <row r="15816" spans="1:2" x14ac:dyDescent="0.25">
      <c r="A15816">
        <v>90982</v>
      </c>
      <c r="B15816">
        <v>12690.000000000002</v>
      </c>
    </row>
    <row r="15817" spans="1:2" x14ac:dyDescent="0.25">
      <c r="A15817">
        <v>91000</v>
      </c>
      <c r="B15817">
        <v>7811670.1166833192</v>
      </c>
    </row>
    <row r="15818" spans="1:2" x14ac:dyDescent="0.25">
      <c r="A15818">
        <v>91001</v>
      </c>
      <c r="B15818">
        <v>9424099.0185237639</v>
      </c>
    </row>
    <row r="15819" spans="1:2" x14ac:dyDescent="0.25">
      <c r="A15819">
        <v>91002</v>
      </c>
      <c r="B15819">
        <v>6950664.3923995867</v>
      </c>
    </row>
    <row r="15820" spans="1:2" x14ac:dyDescent="0.25">
      <c r="A15820">
        <v>91003</v>
      </c>
      <c r="B15820">
        <v>6699789.7295005796</v>
      </c>
    </row>
    <row r="15821" spans="1:2" x14ac:dyDescent="0.25">
      <c r="A15821">
        <v>91004</v>
      </c>
      <c r="B15821">
        <v>6950664.3923995867</v>
      </c>
    </row>
    <row r="15822" spans="1:2" x14ac:dyDescent="0.25">
      <c r="A15822">
        <v>91005</v>
      </c>
      <c r="B15822">
        <v>6699789.7295005796</v>
      </c>
    </row>
    <row r="15823" spans="1:2" x14ac:dyDescent="0.25">
      <c r="A15823">
        <v>91010</v>
      </c>
      <c r="B15823">
        <v>47155.447776153509</v>
      </c>
    </row>
    <row r="15824" spans="1:2" x14ac:dyDescent="0.25">
      <c r="A15824">
        <v>91011</v>
      </c>
      <c r="B15824">
        <v>889631.5596831002</v>
      </c>
    </row>
    <row r="15825" spans="1:2" x14ac:dyDescent="0.25">
      <c r="A15825">
        <v>91012</v>
      </c>
      <c r="B15825">
        <v>2833520.0975232469</v>
      </c>
    </row>
    <row r="15826" spans="1:2" x14ac:dyDescent="0.25">
      <c r="A15826">
        <v>91013</v>
      </c>
      <c r="B15826">
        <v>22695.128851679521</v>
      </c>
    </row>
    <row r="15827" spans="1:2" x14ac:dyDescent="0.25">
      <c r="A15827">
        <v>91014</v>
      </c>
      <c r="B15827">
        <v>1427625.0000000002</v>
      </c>
    </row>
    <row r="15828" spans="1:2" x14ac:dyDescent="0.25">
      <c r="A15828">
        <v>91015</v>
      </c>
      <c r="B15828">
        <v>1130740.6449652833</v>
      </c>
    </row>
    <row r="15829" spans="1:2" x14ac:dyDescent="0.25">
      <c r="A15829">
        <v>91021</v>
      </c>
      <c r="B15829">
        <v>82719.383050206307</v>
      </c>
    </row>
    <row r="15830" spans="1:2" x14ac:dyDescent="0.25">
      <c r="A15830">
        <v>91030</v>
      </c>
      <c r="B15830">
        <v>1811317.8851658441</v>
      </c>
    </row>
    <row r="15831" spans="1:2" x14ac:dyDescent="0.25">
      <c r="A15831">
        <v>91031</v>
      </c>
      <c r="B15831">
        <v>13365988.05290948</v>
      </c>
    </row>
    <row r="15832" spans="1:2" x14ac:dyDescent="0.25">
      <c r="A15832">
        <v>91032</v>
      </c>
      <c r="B15832">
        <v>450494.28086266265</v>
      </c>
    </row>
    <row r="15833" spans="1:2" x14ac:dyDescent="0.25">
      <c r="A15833">
        <v>91033</v>
      </c>
      <c r="B15833">
        <v>500430.66970360454</v>
      </c>
    </row>
    <row r="15834" spans="1:2" x14ac:dyDescent="0.25">
      <c r="A15834">
        <v>91042</v>
      </c>
      <c r="B15834">
        <v>142233.75</v>
      </c>
    </row>
    <row r="15835" spans="1:2" x14ac:dyDescent="0.25">
      <c r="A15835">
        <v>91050</v>
      </c>
      <c r="B15835">
        <v>431167.7648804037</v>
      </c>
    </row>
    <row r="15836" spans="1:2" x14ac:dyDescent="0.25">
      <c r="A15836">
        <v>91071</v>
      </c>
      <c r="B15836">
        <v>6204553.5681597264</v>
      </c>
    </row>
    <row r="15837" spans="1:2" x14ac:dyDescent="0.25">
      <c r="A15837">
        <v>91080</v>
      </c>
      <c r="B15837">
        <v>3270115.3492511064</v>
      </c>
    </row>
    <row r="15838" spans="1:2" x14ac:dyDescent="0.25">
      <c r="A15838">
        <v>91091</v>
      </c>
      <c r="B15838">
        <v>2177318.6325645773</v>
      </c>
    </row>
    <row r="15839" spans="1:2" x14ac:dyDescent="0.25">
      <c r="A15839">
        <v>91092</v>
      </c>
      <c r="B15839">
        <v>889569.85113692994</v>
      </c>
    </row>
    <row r="15840" spans="1:2" x14ac:dyDescent="0.25">
      <c r="A15840">
        <v>91094</v>
      </c>
      <c r="B15840">
        <v>902011.38751646737</v>
      </c>
    </row>
    <row r="15841" spans="1:2" x14ac:dyDescent="0.25">
      <c r="A15841">
        <v>91095</v>
      </c>
      <c r="B15841">
        <v>1026426.7513118422</v>
      </c>
    </row>
    <row r="15842" spans="1:2" x14ac:dyDescent="0.25">
      <c r="A15842">
        <v>91096</v>
      </c>
      <c r="B15842">
        <v>1737055.2873292882</v>
      </c>
    </row>
    <row r="15843" spans="1:2" x14ac:dyDescent="0.25">
      <c r="A15843">
        <v>91097</v>
      </c>
      <c r="B15843">
        <v>721081.93468503584</v>
      </c>
    </row>
    <row r="15844" spans="1:2" x14ac:dyDescent="0.25">
      <c r="A15844">
        <v>91100</v>
      </c>
      <c r="B15844">
        <v>7207.9084938026026</v>
      </c>
    </row>
    <row r="15845" spans="1:2" x14ac:dyDescent="0.25">
      <c r="A15845">
        <v>91101</v>
      </c>
      <c r="B15845">
        <v>1187876.2579011349</v>
      </c>
    </row>
    <row r="15846" spans="1:2" x14ac:dyDescent="0.25">
      <c r="A15846">
        <v>91110</v>
      </c>
      <c r="B15846">
        <v>46590.556793635762</v>
      </c>
    </row>
    <row r="15847" spans="1:2" x14ac:dyDescent="0.25">
      <c r="A15847">
        <v>91111</v>
      </c>
      <c r="B15847">
        <v>54680.552388067226</v>
      </c>
    </row>
    <row r="15848" spans="1:2" x14ac:dyDescent="0.25">
      <c r="A15848">
        <v>91112</v>
      </c>
      <c r="B15848">
        <v>54880.963002539618</v>
      </c>
    </row>
    <row r="15849" spans="1:2" x14ac:dyDescent="0.25">
      <c r="A15849">
        <v>91113</v>
      </c>
      <c r="B15849">
        <v>95175.000000000015</v>
      </c>
    </row>
    <row r="15850" spans="1:2" x14ac:dyDescent="0.25">
      <c r="A15850">
        <v>91120</v>
      </c>
      <c r="B15850">
        <v>24567.440788409836</v>
      </c>
    </row>
    <row r="15851" spans="1:2" x14ac:dyDescent="0.25">
      <c r="A15851">
        <v>91121</v>
      </c>
      <c r="B15851">
        <v>10781961.956820002</v>
      </c>
    </row>
    <row r="15852" spans="1:2" x14ac:dyDescent="0.25">
      <c r="A15852">
        <v>91130</v>
      </c>
      <c r="B15852">
        <v>22104.25271432798</v>
      </c>
    </row>
    <row r="15853" spans="1:2" x14ac:dyDescent="0.25">
      <c r="A15853">
        <v>91132</v>
      </c>
      <c r="B15853">
        <v>64793.250430970998</v>
      </c>
    </row>
    <row r="15854" spans="1:2" x14ac:dyDescent="0.25">
      <c r="A15854">
        <v>91133</v>
      </c>
      <c r="B15854">
        <v>17018.67283258948</v>
      </c>
    </row>
    <row r="15855" spans="1:2" x14ac:dyDescent="0.25">
      <c r="A15855">
        <v>91134</v>
      </c>
      <c r="B15855">
        <v>55175.538421657009</v>
      </c>
    </row>
    <row r="15856" spans="1:2" x14ac:dyDescent="0.25">
      <c r="A15856">
        <v>91135</v>
      </c>
      <c r="B15856">
        <v>634518.35535641154</v>
      </c>
    </row>
    <row r="15857" spans="1:2" x14ac:dyDescent="0.25">
      <c r="A15857">
        <v>91136</v>
      </c>
      <c r="B15857">
        <v>1789488.7694775003</v>
      </c>
    </row>
    <row r="15858" spans="1:2" x14ac:dyDescent="0.25">
      <c r="A15858">
        <v>91137</v>
      </c>
      <c r="B15858">
        <v>118194.59560560607</v>
      </c>
    </row>
    <row r="15859" spans="1:2" x14ac:dyDescent="0.25">
      <c r="A15859">
        <v>91138</v>
      </c>
      <c r="B15859">
        <v>103606.24132836002</v>
      </c>
    </row>
    <row r="15860" spans="1:2" x14ac:dyDescent="0.25">
      <c r="A15860">
        <v>91139</v>
      </c>
      <c r="B15860">
        <v>3003386.8820203478</v>
      </c>
    </row>
    <row r="15861" spans="1:2" x14ac:dyDescent="0.25">
      <c r="A15861">
        <v>91141</v>
      </c>
      <c r="B15861">
        <v>95177.753303461737</v>
      </c>
    </row>
    <row r="15862" spans="1:2" x14ac:dyDescent="0.25">
      <c r="A15862">
        <v>91142</v>
      </c>
      <c r="B15862">
        <v>426946.59</v>
      </c>
    </row>
    <row r="15863" spans="1:2" x14ac:dyDescent="0.25">
      <c r="A15863">
        <v>91161</v>
      </c>
      <c r="B15863">
        <v>2220814.2437474402</v>
      </c>
    </row>
    <row r="15864" spans="1:2" x14ac:dyDescent="0.25">
      <c r="A15864">
        <v>91162</v>
      </c>
      <c r="B15864">
        <v>62207.681897687406</v>
      </c>
    </row>
    <row r="15865" spans="1:2" x14ac:dyDescent="0.25">
      <c r="A15865">
        <v>91171</v>
      </c>
      <c r="B15865">
        <v>4364171.2144567939</v>
      </c>
    </row>
    <row r="15866" spans="1:2" x14ac:dyDescent="0.25">
      <c r="A15866">
        <v>91172</v>
      </c>
      <c r="B15866">
        <v>5780368.9057740625</v>
      </c>
    </row>
    <row r="15867" spans="1:2" x14ac:dyDescent="0.25">
      <c r="A15867">
        <v>91173</v>
      </c>
      <c r="B15867">
        <v>3089212.3324273112</v>
      </c>
    </row>
    <row r="15868" spans="1:2" x14ac:dyDescent="0.25">
      <c r="A15868">
        <v>91174</v>
      </c>
      <c r="B15868">
        <v>66555.998862335749</v>
      </c>
    </row>
    <row r="15869" spans="1:2" x14ac:dyDescent="0.25">
      <c r="A15869">
        <v>91175</v>
      </c>
      <c r="B15869">
        <v>79655.692516350769</v>
      </c>
    </row>
    <row r="15870" spans="1:2" x14ac:dyDescent="0.25">
      <c r="A15870">
        <v>91176</v>
      </c>
      <c r="B15870">
        <v>85320.324029954179</v>
      </c>
    </row>
    <row r="15871" spans="1:2" x14ac:dyDescent="0.25">
      <c r="A15871">
        <v>91177</v>
      </c>
      <c r="B15871">
        <v>103375.48162393898</v>
      </c>
    </row>
    <row r="15872" spans="1:2" x14ac:dyDescent="0.25">
      <c r="A15872">
        <v>91178</v>
      </c>
      <c r="B15872">
        <v>132405.31845831379</v>
      </c>
    </row>
    <row r="15873" spans="1:2" x14ac:dyDescent="0.25">
      <c r="A15873">
        <v>91179</v>
      </c>
      <c r="B15873">
        <v>585555.93308837968</v>
      </c>
    </row>
    <row r="15874" spans="1:2" x14ac:dyDescent="0.25">
      <c r="A15874">
        <v>91180</v>
      </c>
      <c r="B15874">
        <v>202855.51820744478</v>
      </c>
    </row>
    <row r="15875" spans="1:2" x14ac:dyDescent="0.25">
      <c r="A15875">
        <v>91181</v>
      </c>
      <c r="B15875">
        <v>224923.07128383039</v>
      </c>
    </row>
    <row r="15876" spans="1:2" x14ac:dyDescent="0.25">
      <c r="A15876">
        <v>91183</v>
      </c>
      <c r="B15876">
        <v>394632.99003569252</v>
      </c>
    </row>
    <row r="15877" spans="1:2" x14ac:dyDescent="0.25">
      <c r="A15877">
        <v>91185</v>
      </c>
      <c r="B15877">
        <v>418337.95168648212</v>
      </c>
    </row>
    <row r="15878" spans="1:2" x14ac:dyDescent="0.25">
      <c r="A15878">
        <v>91186</v>
      </c>
      <c r="B15878">
        <v>248746.19305076721</v>
      </c>
    </row>
    <row r="15879" spans="1:2" x14ac:dyDescent="0.25">
      <c r="A15879">
        <v>91187</v>
      </c>
      <c r="B15879">
        <v>236842.06313542731</v>
      </c>
    </row>
    <row r="15880" spans="1:2" x14ac:dyDescent="0.25">
      <c r="A15880">
        <v>91188</v>
      </c>
      <c r="B15880">
        <v>59465.245073871469</v>
      </c>
    </row>
    <row r="15881" spans="1:2" x14ac:dyDescent="0.25">
      <c r="A15881">
        <v>91189</v>
      </c>
      <c r="B15881">
        <v>158573.98686365725</v>
      </c>
    </row>
    <row r="15882" spans="1:2" x14ac:dyDescent="0.25">
      <c r="A15882">
        <v>91190</v>
      </c>
      <c r="B15882">
        <v>302100.40975337732</v>
      </c>
    </row>
    <row r="15883" spans="1:2" x14ac:dyDescent="0.25">
      <c r="A15883">
        <v>91191</v>
      </c>
      <c r="B15883">
        <v>159451.9501621385</v>
      </c>
    </row>
    <row r="15884" spans="1:2" x14ac:dyDescent="0.25">
      <c r="A15884">
        <v>91192</v>
      </c>
      <c r="B15884">
        <v>214774.51005904167</v>
      </c>
    </row>
    <row r="15885" spans="1:2" x14ac:dyDescent="0.25">
      <c r="A15885">
        <v>91193</v>
      </c>
      <c r="B15885">
        <v>101703.80542648082</v>
      </c>
    </row>
    <row r="15886" spans="1:2" x14ac:dyDescent="0.25">
      <c r="A15886">
        <v>91195</v>
      </c>
      <c r="B15886">
        <v>59240.375471167717</v>
      </c>
    </row>
    <row r="15887" spans="1:2" x14ac:dyDescent="0.25">
      <c r="A15887">
        <v>91196</v>
      </c>
      <c r="B15887">
        <v>224333.34245944032</v>
      </c>
    </row>
    <row r="15888" spans="1:2" x14ac:dyDescent="0.25">
      <c r="A15888">
        <v>91197</v>
      </c>
      <c r="B15888">
        <v>570626.0890927061</v>
      </c>
    </row>
    <row r="15889" spans="1:2" x14ac:dyDescent="0.25">
      <c r="A15889">
        <v>91198</v>
      </c>
      <c r="B15889">
        <v>373967.70049613761</v>
      </c>
    </row>
    <row r="15890" spans="1:2" x14ac:dyDescent="0.25">
      <c r="A15890">
        <v>91199</v>
      </c>
      <c r="B15890">
        <v>335142.64207015297</v>
      </c>
    </row>
    <row r="15891" spans="1:2" x14ac:dyDescent="0.25">
      <c r="A15891">
        <v>91200</v>
      </c>
      <c r="B15891">
        <v>378451.63020732295</v>
      </c>
    </row>
    <row r="15892" spans="1:2" x14ac:dyDescent="0.25">
      <c r="A15892">
        <v>91201</v>
      </c>
      <c r="B15892">
        <v>113524.04284872769</v>
      </c>
    </row>
    <row r="15893" spans="1:2" x14ac:dyDescent="0.25">
      <c r="A15893">
        <v>91202</v>
      </c>
      <c r="B15893">
        <v>45913.696404381975</v>
      </c>
    </row>
    <row r="15894" spans="1:2" x14ac:dyDescent="0.25">
      <c r="A15894">
        <v>91203</v>
      </c>
      <c r="B15894">
        <v>41774.946701572997</v>
      </c>
    </row>
    <row r="15895" spans="1:2" x14ac:dyDescent="0.25">
      <c r="A15895">
        <v>91204</v>
      </c>
      <c r="B15895">
        <v>8821686.2997547071</v>
      </c>
    </row>
    <row r="15896" spans="1:2" x14ac:dyDescent="0.25">
      <c r="A15896">
        <v>91205</v>
      </c>
      <c r="B15896">
        <v>239580.02820969003</v>
      </c>
    </row>
    <row r="15897" spans="1:2" x14ac:dyDescent="0.25">
      <c r="A15897">
        <v>91206</v>
      </c>
      <c r="B15897">
        <v>157304.56521468214</v>
      </c>
    </row>
    <row r="15898" spans="1:2" x14ac:dyDescent="0.25">
      <c r="A15898">
        <v>91207</v>
      </c>
      <c r="B15898">
        <v>1166278.5077574779</v>
      </c>
    </row>
    <row r="15899" spans="1:2" x14ac:dyDescent="0.25">
      <c r="A15899">
        <v>91208</v>
      </c>
      <c r="B15899">
        <v>241798.77122903505</v>
      </c>
    </row>
    <row r="15900" spans="1:2" x14ac:dyDescent="0.25">
      <c r="A15900">
        <v>91209</v>
      </c>
      <c r="B15900">
        <v>606157.87317925587</v>
      </c>
    </row>
    <row r="15901" spans="1:2" x14ac:dyDescent="0.25">
      <c r="A15901">
        <v>91210</v>
      </c>
      <c r="B15901">
        <v>456392.3101515001</v>
      </c>
    </row>
    <row r="15902" spans="1:2" x14ac:dyDescent="0.25">
      <c r="A15902">
        <v>91211</v>
      </c>
      <c r="B15902">
        <v>1222748.2931869687</v>
      </c>
    </row>
    <row r="15903" spans="1:2" x14ac:dyDescent="0.25">
      <c r="A15903">
        <v>91212</v>
      </c>
      <c r="B15903">
        <v>117110.49325305779</v>
      </c>
    </row>
    <row r="15904" spans="1:2" x14ac:dyDescent="0.25">
      <c r="A15904">
        <v>91214</v>
      </c>
      <c r="B15904">
        <v>11935282.516784983</v>
      </c>
    </row>
    <row r="15905" spans="1:2" x14ac:dyDescent="0.25">
      <c r="A15905">
        <v>91215</v>
      </c>
      <c r="B15905">
        <v>3940906.9769702908</v>
      </c>
    </row>
    <row r="15906" spans="1:2" x14ac:dyDescent="0.25">
      <c r="A15906">
        <v>91216</v>
      </c>
      <c r="B15906">
        <v>6755820.2925198013</v>
      </c>
    </row>
    <row r="15907" spans="1:2" x14ac:dyDescent="0.25">
      <c r="A15907">
        <v>91217</v>
      </c>
      <c r="B15907">
        <v>1125970.0487533002</v>
      </c>
    </row>
    <row r="15908" spans="1:2" x14ac:dyDescent="0.25">
      <c r="A15908">
        <v>91218</v>
      </c>
      <c r="B15908">
        <v>3940906.9769702908</v>
      </c>
    </row>
    <row r="15909" spans="1:2" x14ac:dyDescent="0.25">
      <c r="A15909">
        <v>91219</v>
      </c>
      <c r="B15909">
        <v>286155.33672936208</v>
      </c>
    </row>
    <row r="15910" spans="1:2" x14ac:dyDescent="0.25">
      <c r="A15910">
        <v>91220</v>
      </c>
      <c r="B15910">
        <v>137628.27914827029</v>
      </c>
    </row>
    <row r="15911" spans="1:2" x14ac:dyDescent="0.25">
      <c r="A15911">
        <v>91222</v>
      </c>
      <c r="B15911">
        <v>17993.205347663206</v>
      </c>
    </row>
    <row r="15912" spans="1:2" x14ac:dyDescent="0.25">
      <c r="A15912">
        <v>91223</v>
      </c>
      <c r="B15912">
        <v>62835.979484854048</v>
      </c>
    </row>
    <row r="15913" spans="1:2" x14ac:dyDescent="0.25">
      <c r="A15913">
        <v>91224</v>
      </c>
      <c r="B15913">
        <v>65204.217498114944</v>
      </c>
    </row>
    <row r="15914" spans="1:2" x14ac:dyDescent="0.25">
      <c r="A15914">
        <v>91225</v>
      </c>
      <c r="B15914">
        <v>23238.873364380066</v>
      </c>
    </row>
    <row r="15915" spans="1:2" x14ac:dyDescent="0.25">
      <c r="A15915">
        <v>91226</v>
      </c>
      <c r="B15915">
        <v>29872.105179067192</v>
      </c>
    </row>
    <row r="15916" spans="1:2" x14ac:dyDescent="0.25">
      <c r="A15916">
        <v>91227</v>
      </c>
      <c r="B15916">
        <v>38750.257284779385</v>
      </c>
    </row>
    <row r="15917" spans="1:2" x14ac:dyDescent="0.25">
      <c r="A15917">
        <v>91228</v>
      </c>
      <c r="B15917">
        <v>105780.86973323079</v>
      </c>
    </row>
    <row r="15918" spans="1:2" x14ac:dyDescent="0.25">
      <c r="A15918">
        <v>91230</v>
      </c>
      <c r="B15918">
        <v>43085.548077949898</v>
      </c>
    </row>
    <row r="15919" spans="1:2" x14ac:dyDescent="0.25">
      <c r="A15919">
        <v>91231</v>
      </c>
      <c r="B15919">
        <v>48090.930656481658</v>
      </c>
    </row>
    <row r="15920" spans="1:2" x14ac:dyDescent="0.25">
      <c r="A15920">
        <v>91232</v>
      </c>
      <c r="B15920">
        <v>352269.66105022427</v>
      </c>
    </row>
    <row r="15921" spans="1:2" x14ac:dyDescent="0.25">
      <c r="A15921">
        <v>91234</v>
      </c>
      <c r="B15921">
        <v>216646.85250000001</v>
      </c>
    </row>
    <row r="15922" spans="1:2" x14ac:dyDescent="0.25">
      <c r="A15922">
        <v>91235</v>
      </c>
      <c r="B15922">
        <v>83190.33300177737</v>
      </c>
    </row>
    <row r="15923" spans="1:2" x14ac:dyDescent="0.25">
      <c r="A15923">
        <v>91240</v>
      </c>
      <c r="B15923">
        <v>284995.82250000007</v>
      </c>
    </row>
    <row r="15924" spans="1:2" x14ac:dyDescent="0.25">
      <c r="A15924">
        <v>91250</v>
      </c>
      <c r="B15924">
        <v>4368264.4799256623</v>
      </c>
    </row>
    <row r="15925" spans="1:2" x14ac:dyDescent="0.25">
      <c r="A15925">
        <v>91252</v>
      </c>
      <c r="B15925">
        <v>12462362.267283188</v>
      </c>
    </row>
    <row r="15926" spans="1:2" x14ac:dyDescent="0.25">
      <c r="A15926">
        <v>91253</v>
      </c>
      <c r="B15926">
        <v>12991676.173681358</v>
      </c>
    </row>
    <row r="15927" spans="1:2" x14ac:dyDescent="0.25">
      <c r="A15927">
        <v>91254</v>
      </c>
      <c r="B15927">
        <v>3981291.641451994</v>
      </c>
    </row>
    <row r="15928" spans="1:2" x14ac:dyDescent="0.25">
      <c r="A15928">
        <v>91260</v>
      </c>
      <c r="B15928">
        <v>237670.6694583045</v>
      </c>
    </row>
    <row r="15929" spans="1:2" x14ac:dyDescent="0.25">
      <c r="A15929">
        <v>91261</v>
      </c>
      <c r="B15929">
        <v>7143239.8825131161</v>
      </c>
    </row>
    <row r="15930" spans="1:2" x14ac:dyDescent="0.25">
      <c r="A15930">
        <v>91262</v>
      </c>
      <c r="B15930">
        <v>1733106.0176695711</v>
      </c>
    </row>
    <row r="15931" spans="1:2" x14ac:dyDescent="0.25">
      <c r="A15931">
        <v>91263</v>
      </c>
      <c r="B15931">
        <v>360804.55500658695</v>
      </c>
    </row>
    <row r="15932" spans="1:2" x14ac:dyDescent="0.25">
      <c r="A15932">
        <v>91264</v>
      </c>
      <c r="B15932">
        <v>867175.08565376245</v>
      </c>
    </row>
    <row r="15933" spans="1:2" x14ac:dyDescent="0.25">
      <c r="A15933">
        <v>91265</v>
      </c>
      <c r="B15933">
        <v>69075.789732274949</v>
      </c>
    </row>
    <row r="15934" spans="1:2" x14ac:dyDescent="0.25">
      <c r="A15934">
        <v>91266</v>
      </c>
      <c r="B15934">
        <v>852628.44131880719</v>
      </c>
    </row>
    <row r="15935" spans="1:2" x14ac:dyDescent="0.25">
      <c r="A15935">
        <v>91267</v>
      </c>
      <c r="B15935">
        <v>367771.81537912792</v>
      </c>
    </row>
    <row r="15936" spans="1:2" x14ac:dyDescent="0.25">
      <c r="A15936">
        <v>91268</v>
      </c>
      <c r="B15936">
        <v>1361527.0921583048</v>
      </c>
    </row>
    <row r="15937" spans="1:2" x14ac:dyDescent="0.25">
      <c r="A15937">
        <v>91269</v>
      </c>
      <c r="B15937">
        <v>346705.80598129507</v>
      </c>
    </row>
    <row r="15938" spans="1:2" x14ac:dyDescent="0.25">
      <c r="A15938">
        <v>91270</v>
      </c>
      <c r="B15938">
        <v>520802.71284743893</v>
      </c>
    </row>
    <row r="15939" spans="1:2" x14ac:dyDescent="0.25">
      <c r="A15939">
        <v>91271</v>
      </c>
      <c r="B15939">
        <v>802036.17778505594</v>
      </c>
    </row>
    <row r="15940" spans="1:2" x14ac:dyDescent="0.25">
      <c r="A15940">
        <v>91272</v>
      </c>
      <c r="B15940">
        <v>1531159.9757714705</v>
      </c>
    </row>
    <row r="15941" spans="1:2" x14ac:dyDescent="0.25">
      <c r="A15941">
        <v>91273</v>
      </c>
      <c r="B15941">
        <v>41251.702774384867</v>
      </c>
    </row>
    <row r="15942" spans="1:2" x14ac:dyDescent="0.25">
      <c r="A15942">
        <v>91275</v>
      </c>
      <c r="B15942">
        <v>507840.05250000005</v>
      </c>
    </row>
    <row r="15943" spans="1:2" x14ac:dyDescent="0.25">
      <c r="A15943">
        <v>91276</v>
      </c>
      <c r="B15943">
        <v>622366.70677451731</v>
      </c>
    </row>
    <row r="15944" spans="1:2" x14ac:dyDescent="0.25">
      <c r="A15944">
        <v>91277</v>
      </c>
      <c r="B15944">
        <v>723788.86718686891</v>
      </c>
    </row>
    <row r="15945" spans="1:2" x14ac:dyDescent="0.25">
      <c r="A15945">
        <v>91278</v>
      </c>
      <c r="B15945">
        <v>286878.76244695124</v>
      </c>
    </row>
    <row r="15946" spans="1:2" x14ac:dyDescent="0.25">
      <c r="A15946">
        <v>91279</v>
      </c>
      <c r="B15946">
        <v>309764.39616317238</v>
      </c>
    </row>
    <row r="15947" spans="1:2" x14ac:dyDescent="0.25">
      <c r="A15947">
        <v>91280</v>
      </c>
      <c r="B15947">
        <v>820749.49265351833</v>
      </c>
    </row>
    <row r="15948" spans="1:2" x14ac:dyDescent="0.25">
      <c r="A15948">
        <v>91281</v>
      </c>
      <c r="B15948">
        <v>421221.50123912003</v>
      </c>
    </row>
    <row r="15949" spans="1:2" x14ac:dyDescent="0.25">
      <c r="A15949">
        <v>91282</v>
      </c>
      <c r="B15949">
        <v>94472.318190741949</v>
      </c>
    </row>
    <row r="15950" spans="1:2" x14ac:dyDescent="0.25">
      <c r="A15950">
        <v>91283</v>
      </c>
      <c r="B15950">
        <v>5701147.4228773573</v>
      </c>
    </row>
    <row r="15951" spans="1:2" x14ac:dyDescent="0.25">
      <c r="A15951">
        <v>91284</v>
      </c>
      <c r="B15951">
        <v>425829.00074060162</v>
      </c>
    </row>
    <row r="15952" spans="1:2" x14ac:dyDescent="0.25">
      <c r="A15952">
        <v>91285</v>
      </c>
      <c r="B15952">
        <v>89458.381446375686</v>
      </c>
    </row>
    <row r="15953" spans="1:2" x14ac:dyDescent="0.25">
      <c r="A15953">
        <v>91286</v>
      </c>
      <c r="B15953">
        <v>251397.81167216747</v>
      </c>
    </row>
    <row r="15954" spans="1:2" x14ac:dyDescent="0.25">
      <c r="A15954">
        <v>91289</v>
      </c>
      <c r="B15954">
        <v>14442.415521063436</v>
      </c>
    </row>
    <row r="15955" spans="1:2" x14ac:dyDescent="0.25">
      <c r="A15955">
        <v>91290</v>
      </c>
      <c r="B15955">
        <v>33015.224196821669</v>
      </c>
    </row>
    <row r="15956" spans="1:2" x14ac:dyDescent="0.25">
      <c r="A15956">
        <v>91291</v>
      </c>
      <c r="B15956">
        <v>38392.160655364685</v>
      </c>
    </row>
    <row r="15957" spans="1:2" x14ac:dyDescent="0.25">
      <c r="A15957">
        <v>91292</v>
      </c>
      <c r="B15957">
        <v>51870.009319929712</v>
      </c>
    </row>
    <row r="15958" spans="1:2" x14ac:dyDescent="0.25">
      <c r="A15958">
        <v>91296</v>
      </c>
      <c r="B15958">
        <v>773403.18745375448</v>
      </c>
    </row>
    <row r="15959" spans="1:2" x14ac:dyDescent="0.25">
      <c r="A15959">
        <v>91297</v>
      </c>
      <c r="B15959">
        <v>31974748.495411325</v>
      </c>
    </row>
    <row r="15960" spans="1:2" x14ac:dyDescent="0.25">
      <c r="A15960">
        <v>91311</v>
      </c>
      <c r="B15960">
        <v>489325.62580720912</v>
      </c>
    </row>
    <row r="15961" spans="1:2" x14ac:dyDescent="0.25">
      <c r="A15961">
        <v>91312</v>
      </c>
      <c r="B15961">
        <v>299245.61362500006</v>
      </c>
    </row>
    <row r="15962" spans="1:2" x14ac:dyDescent="0.25">
      <c r="A15962">
        <v>91313</v>
      </c>
      <c r="B15962">
        <v>229919.92904180777</v>
      </c>
    </row>
    <row r="15963" spans="1:2" x14ac:dyDescent="0.25">
      <c r="A15963">
        <v>91314</v>
      </c>
      <c r="B15963">
        <v>525576.66100643983</v>
      </c>
    </row>
    <row r="15964" spans="1:2" x14ac:dyDescent="0.25">
      <c r="A15964">
        <v>91316</v>
      </c>
      <c r="B15964">
        <v>1067900.7558531202</v>
      </c>
    </row>
    <row r="15965" spans="1:2" x14ac:dyDescent="0.25">
      <c r="A15965">
        <v>91317</v>
      </c>
      <c r="B15965">
        <v>1401154.0405697478</v>
      </c>
    </row>
    <row r="15966" spans="1:2" x14ac:dyDescent="0.25">
      <c r="A15966">
        <v>91319</v>
      </c>
      <c r="B15966">
        <v>367002.67414278252</v>
      </c>
    </row>
    <row r="15967" spans="1:2" x14ac:dyDescent="0.25">
      <c r="A15967">
        <v>91320</v>
      </c>
      <c r="B15967">
        <v>80337239.879221827</v>
      </c>
    </row>
    <row r="15968" spans="1:2" x14ac:dyDescent="0.25">
      <c r="A15968">
        <v>91321</v>
      </c>
      <c r="B15968">
        <v>5979900.0454608947</v>
      </c>
    </row>
    <row r="15969" spans="1:2" x14ac:dyDescent="0.25">
      <c r="A15969">
        <v>91322</v>
      </c>
      <c r="B15969">
        <v>2207488.1141313179</v>
      </c>
    </row>
    <row r="15970" spans="1:2" x14ac:dyDescent="0.25">
      <c r="A15970">
        <v>91324</v>
      </c>
      <c r="B15970">
        <v>1225988.9948396233</v>
      </c>
    </row>
    <row r="15971" spans="1:2" x14ac:dyDescent="0.25">
      <c r="A15971">
        <v>91325</v>
      </c>
      <c r="B15971">
        <v>217845.08123751153</v>
      </c>
    </row>
    <row r="15972" spans="1:2" x14ac:dyDescent="0.25">
      <c r="A15972">
        <v>91328</v>
      </c>
      <c r="B15972">
        <v>903217.91100773576</v>
      </c>
    </row>
    <row r="15973" spans="1:2" x14ac:dyDescent="0.25">
      <c r="A15973">
        <v>91329</v>
      </c>
      <c r="B15973">
        <v>82071.450545896601</v>
      </c>
    </row>
    <row r="15974" spans="1:2" x14ac:dyDescent="0.25">
      <c r="A15974">
        <v>91331</v>
      </c>
      <c r="B15974">
        <v>9048853.824201405</v>
      </c>
    </row>
    <row r="15975" spans="1:2" x14ac:dyDescent="0.25">
      <c r="A15975">
        <v>91332</v>
      </c>
      <c r="B15975">
        <v>4102882.7764892136</v>
      </c>
    </row>
    <row r="15976" spans="1:2" x14ac:dyDescent="0.25">
      <c r="A15976">
        <v>91333</v>
      </c>
      <c r="B15976">
        <v>1321449.890530477</v>
      </c>
    </row>
    <row r="15977" spans="1:2" x14ac:dyDescent="0.25">
      <c r="A15977">
        <v>91334</v>
      </c>
      <c r="B15977">
        <v>181223.41890434295</v>
      </c>
    </row>
    <row r="15978" spans="1:2" x14ac:dyDescent="0.25">
      <c r="A15978">
        <v>91335</v>
      </c>
      <c r="B15978">
        <v>1633584.9240160128</v>
      </c>
    </row>
    <row r="15979" spans="1:2" x14ac:dyDescent="0.25">
      <c r="A15979">
        <v>91336</v>
      </c>
      <c r="B15979">
        <v>187928.32500000001</v>
      </c>
    </row>
    <row r="15980" spans="1:2" x14ac:dyDescent="0.25">
      <c r="A15980">
        <v>91337</v>
      </c>
      <c r="B15980">
        <v>40043.936076681122</v>
      </c>
    </row>
    <row r="15981" spans="1:2" x14ac:dyDescent="0.25">
      <c r="A15981">
        <v>91339</v>
      </c>
      <c r="B15981">
        <v>340649.26607173623</v>
      </c>
    </row>
    <row r="15982" spans="1:2" x14ac:dyDescent="0.25">
      <c r="A15982">
        <v>91340</v>
      </c>
      <c r="B15982">
        <v>80638.476274416622</v>
      </c>
    </row>
    <row r="15983" spans="1:2" x14ac:dyDescent="0.25">
      <c r="A15983">
        <v>91341</v>
      </c>
      <c r="B15983">
        <v>1275075.8324714506</v>
      </c>
    </row>
    <row r="15984" spans="1:2" x14ac:dyDescent="0.25">
      <c r="A15984">
        <v>91342</v>
      </c>
      <c r="B15984">
        <v>600659.04115021694</v>
      </c>
    </row>
    <row r="15985" spans="1:2" x14ac:dyDescent="0.25">
      <c r="A15985">
        <v>91350</v>
      </c>
      <c r="B15985">
        <v>441674.54147358058</v>
      </c>
    </row>
    <row r="15986" spans="1:2" x14ac:dyDescent="0.25">
      <c r="A15986">
        <v>91360</v>
      </c>
      <c r="B15986">
        <v>659473.57226284232</v>
      </c>
    </row>
    <row r="15987" spans="1:2" x14ac:dyDescent="0.25">
      <c r="A15987">
        <v>91361</v>
      </c>
      <c r="B15987">
        <v>230314.08798192951</v>
      </c>
    </row>
    <row r="15988" spans="1:2" x14ac:dyDescent="0.25">
      <c r="A15988">
        <v>91362</v>
      </c>
      <c r="B15988">
        <v>129391.9783471898</v>
      </c>
    </row>
    <row r="15989" spans="1:2" x14ac:dyDescent="0.25">
      <c r="A15989">
        <v>91363</v>
      </c>
      <c r="B15989">
        <v>151328.25000000003</v>
      </c>
    </row>
    <row r="15990" spans="1:2" x14ac:dyDescent="0.25">
      <c r="A15990">
        <v>91364</v>
      </c>
      <c r="B15990">
        <v>84987.146815290296</v>
      </c>
    </row>
    <row r="15991" spans="1:2" x14ac:dyDescent="0.25">
      <c r="A15991">
        <v>91365</v>
      </c>
      <c r="B15991">
        <v>269863.88804499421</v>
      </c>
    </row>
    <row r="15992" spans="1:2" x14ac:dyDescent="0.25">
      <c r="A15992">
        <v>91366</v>
      </c>
      <c r="B15992">
        <v>1131309.2688575722</v>
      </c>
    </row>
    <row r="15993" spans="1:2" x14ac:dyDescent="0.25">
      <c r="A15993">
        <v>91368</v>
      </c>
      <c r="B15993">
        <v>174768.99416247243</v>
      </c>
    </row>
    <row r="15994" spans="1:2" x14ac:dyDescent="0.25">
      <c r="A15994">
        <v>91369</v>
      </c>
      <c r="B15994">
        <v>248266.13790133721</v>
      </c>
    </row>
    <row r="15995" spans="1:2" x14ac:dyDescent="0.25">
      <c r="A15995">
        <v>91370</v>
      </c>
      <c r="B15995">
        <v>144704.9259625019</v>
      </c>
    </row>
    <row r="15996" spans="1:2" x14ac:dyDescent="0.25">
      <c r="A15996">
        <v>91371</v>
      </c>
      <c r="B15996">
        <v>269135.31496215478</v>
      </c>
    </row>
    <row r="15997" spans="1:2" x14ac:dyDescent="0.25">
      <c r="A15997">
        <v>91372</v>
      </c>
      <c r="B15997">
        <v>336419.14370269352</v>
      </c>
    </row>
    <row r="15998" spans="1:2" x14ac:dyDescent="0.25">
      <c r="A15998">
        <v>91373</v>
      </c>
      <c r="B15998">
        <v>45895.219055271125</v>
      </c>
    </row>
    <row r="15999" spans="1:2" x14ac:dyDescent="0.25">
      <c r="A15999">
        <v>91374</v>
      </c>
      <c r="B15999">
        <v>76361774.947393075</v>
      </c>
    </row>
    <row r="16000" spans="1:2" x14ac:dyDescent="0.25">
      <c r="A16000">
        <v>91375</v>
      </c>
      <c r="B16000">
        <v>80759.387224669437</v>
      </c>
    </row>
    <row r="16001" spans="1:2" x14ac:dyDescent="0.25">
      <c r="A16001">
        <v>91380</v>
      </c>
      <c r="B16001">
        <v>436424.84392212075</v>
      </c>
    </row>
    <row r="16002" spans="1:2" x14ac:dyDescent="0.25">
      <c r="A16002">
        <v>91381</v>
      </c>
      <c r="B16002">
        <v>697814.63995786256</v>
      </c>
    </row>
    <row r="16003" spans="1:2" x14ac:dyDescent="0.25">
      <c r="A16003">
        <v>91382</v>
      </c>
      <c r="B16003">
        <v>237116.52432000006</v>
      </c>
    </row>
    <row r="16004" spans="1:2" x14ac:dyDescent="0.25">
      <c r="A16004">
        <v>91390</v>
      </c>
      <c r="B16004">
        <v>21528.62113322569</v>
      </c>
    </row>
    <row r="16005" spans="1:2" x14ac:dyDescent="0.25">
      <c r="A16005">
        <v>91400</v>
      </c>
      <c r="B16005">
        <v>168324.0339860385</v>
      </c>
    </row>
    <row r="16006" spans="1:2" x14ac:dyDescent="0.25">
      <c r="A16006">
        <v>91402</v>
      </c>
      <c r="B16006">
        <v>36793.002659187179</v>
      </c>
    </row>
    <row r="16007" spans="1:2" x14ac:dyDescent="0.25">
      <c r="A16007">
        <v>91410</v>
      </c>
      <c r="B16007">
        <v>121927.05651946731</v>
      </c>
    </row>
    <row r="16008" spans="1:2" x14ac:dyDescent="0.25">
      <c r="A16008">
        <v>91421</v>
      </c>
      <c r="B16008">
        <v>4571412.424004172</v>
      </c>
    </row>
    <row r="16009" spans="1:2" x14ac:dyDescent="0.25">
      <c r="A16009">
        <v>91430</v>
      </c>
      <c r="B16009">
        <v>39819.13718270971</v>
      </c>
    </row>
    <row r="16010" spans="1:2" x14ac:dyDescent="0.25">
      <c r="A16010">
        <v>91431</v>
      </c>
      <c r="B16010">
        <v>35906.273991345173</v>
      </c>
    </row>
    <row r="16011" spans="1:2" x14ac:dyDescent="0.25">
      <c r="A16011">
        <v>91432</v>
      </c>
      <c r="B16011">
        <v>35906.273991345173</v>
      </c>
    </row>
    <row r="16012" spans="1:2" x14ac:dyDescent="0.25">
      <c r="A16012">
        <v>91433</v>
      </c>
      <c r="B16012">
        <v>51097.389910760437</v>
      </c>
    </row>
    <row r="16013" spans="1:2" x14ac:dyDescent="0.25">
      <c r="A16013">
        <v>91434</v>
      </c>
      <c r="B16013">
        <v>57772.274178382293</v>
      </c>
    </row>
    <row r="16014" spans="1:2" x14ac:dyDescent="0.25">
      <c r="A16014">
        <v>91435</v>
      </c>
      <c r="B16014">
        <v>64907.495292047039</v>
      </c>
    </row>
    <row r="16015" spans="1:2" x14ac:dyDescent="0.25">
      <c r="A16015">
        <v>91441</v>
      </c>
      <c r="B16015">
        <v>440697.03083924903</v>
      </c>
    </row>
    <row r="16016" spans="1:2" x14ac:dyDescent="0.25">
      <c r="A16016">
        <v>91451</v>
      </c>
      <c r="B16016">
        <v>461408.2366275001</v>
      </c>
    </row>
    <row r="16017" spans="1:2" x14ac:dyDescent="0.25">
      <c r="A16017">
        <v>91460</v>
      </c>
      <c r="B16017">
        <v>211754.94917972793</v>
      </c>
    </row>
    <row r="16018" spans="1:2" x14ac:dyDescent="0.25">
      <c r="A16018">
        <v>91461</v>
      </c>
      <c r="B16018">
        <v>239222.47412209306</v>
      </c>
    </row>
    <row r="16019" spans="1:2" x14ac:dyDescent="0.25">
      <c r="A16019">
        <v>91462</v>
      </c>
      <c r="B16019">
        <v>58002.442601403738</v>
      </c>
    </row>
    <row r="16020" spans="1:2" x14ac:dyDescent="0.25">
      <c r="A16020">
        <v>91463</v>
      </c>
      <c r="B16020">
        <v>1734299.3365356571</v>
      </c>
    </row>
    <row r="16021" spans="1:2" x14ac:dyDescent="0.25">
      <c r="A16021">
        <v>91464</v>
      </c>
      <c r="B16021">
        <v>191842.01565103329</v>
      </c>
    </row>
    <row r="16022" spans="1:2" x14ac:dyDescent="0.25">
      <c r="A16022">
        <v>91465</v>
      </c>
      <c r="B16022">
        <v>295420.02750000003</v>
      </c>
    </row>
    <row r="16023" spans="1:2" x14ac:dyDescent="0.25">
      <c r="A16023">
        <v>91466</v>
      </c>
      <c r="B16023">
        <v>319195.32120000006</v>
      </c>
    </row>
    <row r="16024" spans="1:2" x14ac:dyDescent="0.25">
      <c r="A16024">
        <v>91467</v>
      </c>
      <c r="B16024">
        <v>366390.62940600008</v>
      </c>
    </row>
    <row r="16025" spans="1:2" x14ac:dyDescent="0.25">
      <c r="A16025">
        <v>91468</v>
      </c>
      <c r="B16025">
        <v>238340.02411552361</v>
      </c>
    </row>
    <row r="16026" spans="1:2" x14ac:dyDescent="0.25">
      <c r="A16026">
        <v>91469</v>
      </c>
      <c r="B16026">
        <v>123570.44755942633</v>
      </c>
    </row>
    <row r="16027" spans="1:2" x14ac:dyDescent="0.25">
      <c r="A16027">
        <v>91470</v>
      </c>
      <c r="B16027">
        <v>316687.35796200007</v>
      </c>
    </row>
    <row r="16028" spans="1:2" x14ac:dyDescent="0.25">
      <c r="A16028">
        <v>91471</v>
      </c>
      <c r="B16028">
        <v>45919.222469596934</v>
      </c>
    </row>
    <row r="16029" spans="1:2" x14ac:dyDescent="0.25">
      <c r="A16029">
        <v>91472</v>
      </c>
      <c r="B16029">
        <v>184468.69402446999</v>
      </c>
    </row>
    <row r="16030" spans="1:2" x14ac:dyDescent="0.25">
      <c r="A16030">
        <v>91473</v>
      </c>
      <c r="B16030">
        <v>172258.0009194611</v>
      </c>
    </row>
    <row r="16031" spans="1:2" x14ac:dyDescent="0.25">
      <c r="A16031">
        <v>91474</v>
      </c>
      <c r="B16031">
        <v>39474.506624996517</v>
      </c>
    </row>
    <row r="16032" spans="1:2" x14ac:dyDescent="0.25">
      <c r="A16032">
        <v>91475</v>
      </c>
      <c r="B16032">
        <v>68697.673021980008</v>
      </c>
    </row>
    <row r="16033" spans="1:2" x14ac:dyDescent="0.25">
      <c r="A16033">
        <v>91476</v>
      </c>
      <c r="B16033">
        <v>46298.798891858714</v>
      </c>
    </row>
    <row r="16034" spans="1:2" x14ac:dyDescent="0.25">
      <c r="A16034">
        <v>91477</v>
      </c>
      <c r="B16034">
        <v>90278.595600486253</v>
      </c>
    </row>
    <row r="16035" spans="1:2" x14ac:dyDescent="0.25">
      <c r="A16035">
        <v>91478</v>
      </c>
      <c r="B16035">
        <v>74114.232212904768</v>
      </c>
    </row>
    <row r="16036" spans="1:2" x14ac:dyDescent="0.25">
      <c r="A16036">
        <v>91479</v>
      </c>
      <c r="B16036">
        <v>185416.68498329533</v>
      </c>
    </row>
    <row r="16037" spans="1:2" x14ac:dyDescent="0.25">
      <c r="A16037">
        <v>91480</v>
      </c>
      <c r="B16037">
        <v>203699.05437397741</v>
      </c>
    </row>
    <row r="16038" spans="1:2" x14ac:dyDescent="0.25">
      <c r="A16038">
        <v>91481</v>
      </c>
      <c r="B16038">
        <v>87535.681332241817</v>
      </c>
    </row>
    <row r="16039" spans="1:2" x14ac:dyDescent="0.25">
      <c r="A16039">
        <v>91482</v>
      </c>
      <c r="B16039">
        <v>318935.93547313835</v>
      </c>
    </row>
    <row r="16040" spans="1:2" x14ac:dyDescent="0.25">
      <c r="A16040">
        <v>91483</v>
      </c>
      <c r="B16040">
        <v>154471.35372119315</v>
      </c>
    </row>
    <row r="16041" spans="1:2" x14ac:dyDescent="0.25">
      <c r="A16041">
        <v>91484</v>
      </c>
      <c r="B16041">
        <v>107459.6058397654</v>
      </c>
    </row>
    <row r="16042" spans="1:2" x14ac:dyDescent="0.25">
      <c r="A16042">
        <v>91485</v>
      </c>
      <c r="B16042">
        <v>2988588.6761285374</v>
      </c>
    </row>
    <row r="16043" spans="1:2" x14ac:dyDescent="0.25">
      <c r="A16043">
        <v>91486</v>
      </c>
      <c r="B16043">
        <v>1674905.5236406003</v>
      </c>
    </row>
    <row r="16044" spans="1:2" x14ac:dyDescent="0.25">
      <c r="A16044">
        <v>91510</v>
      </c>
      <c r="B16044">
        <v>12418706.332602775</v>
      </c>
    </row>
    <row r="16045" spans="1:2" x14ac:dyDescent="0.25">
      <c r="A16045">
        <v>91513</v>
      </c>
      <c r="B16045">
        <v>2242460.4202941433</v>
      </c>
    </row>
    <row r="16046" spans="1:2" x14ac:dyDescent="0.25">
      <c r="A16046">
        <v>91517</v>
      </c>
      <c r="B16046">
        <v>6765278.2501873886</v>
      </c>
    </row>
    <row r="16047" spans="1:2" x14ac:dyDescent="0.25">
      <c r="A16047">
        <v>91521</v>
      </c>
      <c r="B16047">
        <v>4134190.5777859851</v>
      </c>
    </row>
    <row r="16048" spans="1:2" x14ac:dyDescent="0.25">
      <c r="A16048">
        <v>91522</v>
      </c>
      <c r="B16048">
        <v>7608347.8545694137</v>
      </c>
    </row>
    <row r="16049" spans="1:2" x14ac:dyDescent="0.25">
      <c r="A16049">
        <v>91526</v>
      </c>
      <c r="B16049">
        <v>27791799.560582392</v>
      </c>
    </row>
    <row r="16050" spans="1:2" x14ac:dyDescent="0.25">
      <c r="A16050">
        <v>91533</v>
      </c>
      <c r="B16050">
        <v>7771321.7946881764</v>
      </c>
    </row>
    <row r="16051" spans="1:2" x14ac:dyDescent="0.25">
      <c r="A16051">
        <v>91534</v>
      </c>
      <c r="B16051">
        <v>620455.3568159726</v>
      </c>
    </row>
    <row r="16052" spans="1:2" x14ac:dyDescent="0.25">
      <c r="A16052">
        <v>91535</v>
      </c>
      <c r="B16052">
        <v>332497.36346159951</v>
      </c>
    </row>
    <row r="16053" spans="1:2" x14ac:dyDescent="0.25">
      <c r="A16053">
        <v>91536</v>
      </c>
      <c r="B16053">
        <v>731802.93180134753</v>
      </c>
    </row>
    <row r="16054" spans="1:2" x14ac:dyDescent="0.25">
      <c r="A16054">
        <v>91545</v>
      </c>
      <c r="B16054">
        <v>678063.73268479272</v>
      </c>
    </row>
    <row r="16055" spans="1:2" x14ac:dyDescent="0.25">
      <c r="A16055">
        <v>91552</v>
      </c>
      <c r="B16055">
        <v>2127334.1040736847</v>
      </c>
    </row>
    <row r="16056" spans="1:2" x14ac:dyDescent="0.25">
      <c r="A16056">
        <v>91553</v>
      </c>
      <c r="B16056">
        <v>226648.67819401517</v>
      </c>
    </row>
    <row r="16057" spans="1:2" x14ac:dyDescent="0.25">
      <c r="A16057">
        <v>91557</v>
      </c>
      <c r="B16057">
        <v>5405931.3703519516</v>
      </c>
    </row>
    <row r="16058" spans="1:2" x14ac:dyDescent="0.25">
      <c r="A16058">
        <v>91562</v>
      </c>
      <c r="B16058">
        <v>12935604.375000002</v>
      </c>
    </row>
    <row r="16059" spans="1:2" x14ac:dyDescent="0.25">
      <c r="A16059">
        <v>91563</v>
      </c>
      <c r="B16059">
        <v>4634864.6890516458</v>
      </c>
    </row>
    <row r="16060" spans="1:2" x14ac:dyDescent="0.25">
      <c r="A16060">
        <v>91564</v>
      </c>
      <c r="B16060">
        <v>4265033.5810008189</v>
      </c>
    </row>
    <row r="16061" spans="1:2" x14ac:dyDescent="0.25">
      <c r="A16061">
        <v>91565</v>
      </c>
      <c r="B16061">
        <v>356567.85000000003</v>
      </c>
    </row>
    <row r="16062" spans="1:2" x14ac:dyDescent="0.25">
      <c r="A16062">
        <v>91567</v>
      </c>
      <c r="B16062">
        <v>3666463.8322154023</v>
      </c>
    </row>
    <row r="16063" spans="1:2" x14ac:dyDescent="0.25">
      <c r="A16063">
        <v>91571</v>
      </c>
      <c r="B16063">
        <v>30649242.38820979</v>
      </c>
    </row>
    <row r="16064" spans="1:2" x14ac:dyDescent="0.25">
      <c r="A16064">
        <v>91573</v>
      </c>
      <c r="B16064">
        <v>9203079.1091621518</v>
      </c>
    </row>
    <row r="16065" spans="1:2" x14ac:dyDescent="0.25">
      <c r="A16065">
        <v>91574</v>
      </c>
      <c r="B16065">
        <v>404349.93233496812</v>
      </c>
    </row>
    <row r="16066" spans="1:2" x14ac:dyDescent="0.25">
      <c r="A16066">
        <v>91575</v>
      </c>
      <c r="B16066">
        <v>10432309.124228645</v>
      </c>
    </row>
    <row r="16067" spans="1:2" x14ac:dyDescent="0.25">
      <c r="A16067">
        <v>91576</v>
      </c>
      <c r="B16067">
        <v>1492984.3655444977</v>
      </c>
    </row>
    <row r="16068" spans="1:2" x14ac:dyDescent="0.25">
      <c r="A16068">
        <v>91577</v>
      </c>
      <c r="B16068">
        <v>1476314.5890303019</v>
      </c>
    </row>
    <row r="16069" spans="1:2" x14ac:dyDescent="0.25">
      <c r="A16069">
        <v>91580</v>
      </c>
      <c r="B16069">
        <v>1734350.1713075249</v>
      </c>
    </row>
    <row r="16070" spans="1:2" x14ac:dyDescent="0.25">
      <c r="A16070">
        <v>91581</v>
      </c>
      <c r="B16070">
        <v>1681224.8109668999</v>
      </c>
    </row>
    <row r="16071" spans="1:2" x14ac:dyDescent="0.25">
      <c r="A16071">
        <v>91582</v>
      </c>
      <c r="B16071">
        <v>302231.6075387508</v>
      </c>
    </row>
    <row r="16072" spans="1:2" x14ac:dyDescent="0.25">
      <c r="A16072">
        <v>91590</v>
      </c>
      <c r="B16072">
        <v>1801842.5250000001</v>
      </c>
    </row>
    <row r="16073" spans="1:2" x14ac:dyDescent="0.25">
      <c r="A16073">
        <v>91600</v>
      </c>
      <c r="B16073">
        <v>21925271.336541247</v>
      </c>
    </row>
    <row r="16074" spans="1:2" x14ac:dyDescent="0.25">
      <c r="A16074">
        <v>91603</v>
      </c>
      <c r="B16074">
        <v>8488021.0583527945</v>
      </c>
    </row>
    <row r="16075" spans="1:2" x14ac:dyDescent="0.25">
      <c r="A16075">
        <v>91612</v>
      </c>
      <c r="B16075">
        <v>4297312.8862604359</v>
      </c>
    </row>
    <row r="16076" spans="1:2" x14ac:dyDescent="0.25">
      <c r="A16076">
        <v>91613</v>
      </c>
      <c r="B16076">
        <v>4387301.8735814244</v>
      </c>
    </row>
    <row r="16077" spans="1:2" x14ac:dyDescent="0.25">
      <c r="A16077">
        <v>91614</v>
      </c>
      <c r="B16077">
        <v>4387301.8735814244</v>
      </c>
    </row>
    <row r="16078" spans="1:2" x14ac:dyDescent="0.25">
      <c r="A16078">
        <v>91617</v>
      </c>
      <c r="B16078">
        <v>4666952.3839048706</v>
      </c>
    </row>
    <row r="16079" spans="1:2" x14ac:dyDescent="0.25">
      <c r="A16079">
        <v>91623</v>
      </c>
      <c r="B16079">
        <v>15081978.926700003</v>
      </c>
    </row>
    <row r="16080" spans="1:2" x14ac:dyDescent="0.25">
      <c r="A16080">
        <v>91624</v>
      </c>
      <c r="B16080">
        <v>4715290.3686034298</v>
      </c>
    </row>
    <row r="16081" spans="1:2" x14ac:dyDescent="0.25">
      <c r="A16081">
        <v>91626</v>
      </c>
      <c r="B16081">
        <v>1469512.3441740056</v>
      </c>
    </row>
    <row r="16082" spans="1:2" x14ac:dyDescent="0.25">
      <c r="A16082">
        <v>91629</v>
      </c>
      <c r="B16082">
        <v>4134190.5777859851</v>
      </c>
    </row>
    <row r="16083" spans="1:2" x14ac:dyDescent="0.25">
      <c r="A16083">
        <v>91630</v>
      </c>
      <c r="B16083">
        <v>4134190.5777859851</v>
      </c>
    </row>
    <row r="16084" spans="1:2" x14ac:dyDescent="0.25">
      <c r="A16084">
        <v>91633</v>
      </c>
      <c r="B16084">
        <v>19378439.4033124</v>
      </c>
    </row>
    <row r="16085" spans="1:2" x14ac:dyDescent="0.25">
      <c r="A16085">
        <v>91634</v>
      </c>
      <c r="B16085">
        <v>2425416.3948260751</v>
      </c>
    </row>
    <row r="16086" spans="1:2" x14ac:dyDescent="0.25">
      <c r="A16086">
        <v>91635</v>
      </c>
      <c r="B16086">
        <v>5967085.2629899718</v>
      </c>
    </row>
    <row r="16087" spans="1:2" x14ac:dyDescent="0.25">
      <c r="A16087">
        <v>91636</v>
      </c>
      <c r="B16087">
        <v>5506499.5862194942</v>
      </c>
    </row>
    <row r="16088" spans="1:2" x14ac:dyDescent="0.25">
      <c r="A16088">
        <v>91637</v>
      </c>
      <c r="B16088">
        <v>8895698.5113692991</v>
      </c>
    </row>
    <row r="16089" spans="1:2" x14ac:dyDescent="0.25">
      <c r="A16089">
        <v>91640</v>
      </c>
      <c r="B16089">
        <v>1964169.8825690807</v>
      </c>
    </row>
    <row r="16090" spans="1:2" x14ac:dyDescent="0.25">
      <c r="A16090">
        <v>91641</v>
      </c>
      <c r="B16090">
        <v>627104.80782900006</v>
      </c>
    </row>
    <row r="16091" spans="1:2" x14ac:dyDescent="0.25">
      <c r="A16091">
        <v>91642</v>
      </c>
      <c r="B16091">
        <v>678290.05755000014</v>
      </c>
    </row>
    <row r="16092" spans="1:2" x14ac:dyDescent="0.25">
      <c r="A16092">
        <v>91659</v>
      </c>
      <c r="B16092">
        <v>1041236.8988020777</v>
      </c>
    </row>
    <row r="16093" spans="1:2" x14ac:dyDescent="0.25">
      <c r="A16093">
        <v>91676</v>
      </c>
      <c r="B16093">
        <v>488693.20104123518</v>
      </c>
    </row>
    <row r="16094" spans="1:2" x14ac:dyDescent="0.25">
      <c r="A16094">
        <v>91677</v>
      </c>
      <c r="B16094">
        <v>9362256.1256019548</v>
      </c>
    </row>
    <row r="16095" spans="1:2" x14ac:dyDescent="0.25">
      <c r="A16095">
        <v>91683</v>
      </c>
      <c r="B16095">
        <v>6343263.9905412449</v>
      </c>
    </row>
    <row r="16096" spans="1:2" x14ac:dyDescent="0.25">
      <c r="A16096">
        <v>91693</v>
      </c>
      <c r="B16096">
        <v>580987.40092981362</v>
      </c>
    </row>
    <row r="16097" spans="1:2" x14ac:dyDescent="0.25">
      <c r="A16097">
        <v>91694</v>
      </c>
      <c r="B16097">
        <v>1670892.3000000003</v>
      </c>
    </row>
    <row r="16098" spans="1:2" x14ac:dyDescent="0.25">
      <c r="A16098">
        <v>91695</v>
      </c>
      <c r="B16098">
        <v>684284.50087456149</v>
      </c>
    </row>
    <row r="16099" spans="1:2" x14ac:dyDescent="0.25">
      <c r="A16099">
        <v>91711</v>
      </c>
      <c r="B16099">
        <v>681479.96141044539</v>
      </c>
    </row>
    <row r="16100" spans="1:2" x14ac:dyDescent="0.25">
      <c r="A16100">
        <v>91712</v>
      </c>
      <c r="B16100">
        <v>302714.02382459625</v>
      </c>
    </row>
    <row r="16101" spans="1:2" x14ac:dyDescent="0.25">
      <c r="A16101">
        <v>91719</v>
      </c>
      <c r="B16101">
        <v>4829867.0390950134</v>
      </c>
    </row>
    <row r="16102" spans="1:2" x14ac:dyDescent="0.25">
      <c r="A16102">
        <v>91720</v>
      </c>
      <c r="B16102">
        <v>65989.165720314864</v>
      </c>
    </row>
    <row r="16103" spans="1:2" x14ac:dyDescent="0.25">
      <c r="A16103">
        <v>91721</v>
      </c>
      <c r="B16103">
        <v>208386.83911678378</v>
      </c>
    </row>
    <row r="16104" spans="1:2" x14ac:dyDescent="0.25">
      <c r="A16104">
        <v>91722</v>
      </c>
      <c r="B16104">
        <v>3855411.8996888292</v>
      </c>
    </row>
    <row r="16105" spans="1:2" x14ac:dyDescent="0.25">
      <c r="A16105">
        <v>91731</v>
      </c>
      <c r="B16105">
        <v>2946986.5476841037</v>
      </c>
    </row>
    <row r="16106" spans="1:2" x14ac:dyDescent="0.25">
      <c r="A16106">
        <v>91741</v>
      </c>
      <c r="B16106">
        <v>2740620.7918276205</v>
      </c>
    </row>
    <row r="16107" spans="1:2" x14ac:dyDescent="0.25">
      <c r="A16107">
        <v>91750</v>
      </c>
      <c r="B16107">
        <v>14836724.377575889</v>
      </c>
    </row>
    <row r="16108" spans="1:2" x14ac:dyDescent="0.25">
      <c r="A16108">
        <v>91751</v>
      </c>
      <c r="B16108">
        <v>1304743.5000000002</v>
      </c>
    </row>
    <row r="16109" spans="1:2" x14ac:dyDescent="0.25">
      <c r="A16109">
        <v>91752</v>
      </c>
      <c r="B16109">
        <v>1702402.628890075</v>
      </c>
    </row>
    <row r="16110" spans="1:2" x14ac:dyDescent="0.25">
      <c r="A16110">
        <v>91753</v>
      </c>
      <c r="B16110">
        <v>7409.8913850000017</v>
      </c>
    </row>
    <row r="16111" spans="1:2" x14ac:dyDescent="0.25">
      <c r="A16111">
        <v>91754</v>
      </c>
      <c r="B16111">
        <v>1157262.6488218245</v>
      </c>
    </row>
    <row r="16112" spans="1:2" x14ac:dyDescent="0.25">
      <c r="A16112">
        <v>91760</v>
      </c>
      <c r="B16112">
        <v>5722914.5080254944</v>
      </c>
    </row>
    <row r="16113" spans="1:2" x14ac:dyDescent="0.25">
      <c r="A16113">
        <v>91770</v>
      </c>
      <c r="B16113">
        <v>6540117.7986795483</v>
      </c>
    </row>
    <row r="16114" spans="1:2" x14ac:dyDescent="0.25">
      <c r="A16114">
        <v>91772</v>
      </c>
      <c r="B16114">
        <v>83808.183814088625</v>
      </c>
    </row>
    <row r="16115" spans="1:2" x14ac:dyDescent="0.25">
      <c r="A16115">
        <v>91773</v>
      </c>
      <c r="B16115">
        <v>85522.317545704456</v>
      </c>
    </row>
    <row r="16116" spans="1:2" x14ac:dyDescent="0.25">
      <c r="A16116">
        <v>91777</v>
      </c>
      <c r="B16116">
        <v>1442458.4839953957</v>
      </c>
    </row>
    <row r="16117" spans="1:2" x14ac:dyDescent="0.25">
      <c r="A16117">
        <v>91780</v>
      </c>
      <c r="B16117">
        <v>1315597.7451835058</v>
      </c>
    </row>
    <row r="16118" spans="1:2" x14ac:dyDescent="0.25">
      <c r="A16118">
        <v>91790</v>
      </c>
      <c r="B16118">
        <v>21285754.66092062</v>
      </c>
    </row>
    <row r="16119" spans="1:2" x14ac:dyDescent="0.25">
      <c r="A16119">
        <v>91801</v>
      </c>
      <c r="B16119">
        <v>11385257.867976313</v>
      </c>
    </row>
    <row r="16120" spans="1:2" x14ac:dyDescent="0.25">
      <c r="A16120">
        <v>91810</v>
      </c>
      <c r="B16120">
        <v>7842690.9733567247</v>
      </c>
    </row>
    <row r="16121" spans="1:2" x14ac:dyDescent="0.25">
      <c r="A16121">
        <v>91811</v>
      </c>
      <c r="B16121">
        <v>12547716.160061222</v>
      </c>
    </row>
    <row r="16122" spans="1:2" x14ac:dyDescent="0.25">
      <c r="A16122">
        <v>91812</v>
      </c>
      <c r="B16122">
        <v>3108149.8745105779</v>
      </c>
    </row>
    <row r="16123" spans="1:2" x14ac:dyDescent="0.25">
      <c r="A16123">
        <v>91813</v>
      </c>
      <c r="B16123">
        <v>14010911.331526196</v>
      </c>
    </row>
    <row r="16124" spans="1:2" x14ac:dyDescent="0.25">
      <c r="A16124">
        <v>91814</v>
      </c>
      <c r="B16124">
        <v>1584005.2693802055</v>
      </c>
    </row>
    <row r="16125" spans="1:2" x14ac:dyDescent="0.25">
      <c r="A16125">
        <v>91816</v>
      </c>
      <c r="B16125">
        <v>17611480.723985437</v>
      </c>
    </row>
    <row r="16126" spans="1:2" x14ac:dyDescent="0.25">
      <c r="A16126">
        <v>91817</v>
      </c>
      <c r="B16126">
        <v>1307725.2805348211</v>
      </c>
    </row>
    <row r="16127" spans="1:2" x14ac:dyDescent="0.25">
      <c r="A16127">
        <v>91818</v>
      </c>
      <c r="B16127">
        <v>1238655.2833234749</v>
      </c>
    </row>
    <row r="16128" spans="1:2" x14ac:dyDescent="0.25">
      <c r="A16128">
        <v>91819</v>
      </c>
      <c r="B16128">
        <v>1473493.2738420519</v>
      </c>
    </row>
    <row r="16129" spans="1:2" x14ac:dyDescent="0.25">
      <c r="A16129">
        <v>91820</v>
      </c>
      <c r="B16129">
        <v>1584005.2693802055</v>
      </c>
    </row>
    <row r="16130" spans="1:2" x14ac:dyDescent="0.25">
      <c r="A16130">
        <v>91825</v>
      </c>
      <c r="B16130">
        <v>23466319.649114821</v>
      </c>
    </row>
    <row r="16131" spans="1:2" x14ac:dyDescent="0.25">
      <c r="A16131">
        <v>91826</v>
      </c>
      <c r="B16131">
        <v>22011624.282713484</v>
      </c>
    </row>
    <row r="16132" spans="1:2" x14ac:dyDescent="0.25">
      <c r="A16132">
        <v>91827</v>
      </c>
      <c r="B16132">
        <v>37447450.154751517</v>
      </c>
    </row>
    <row r="16133" spans="1:2" x14ac:dyDescent="0.25">
      <c r="A16133">
        <v>91829</v>
      </c>
      <c r="B16133">
        <v>2235483.9532312183</v>
      </c>
    </row>
    <row r="16134" spans="1:2" x14ac:dyDescent="0.25">
      <c r="A16134">
        <v>91830</v>
      </c>
      <c r="B16134">
        <v>3559867.3036749233</v>
      </c>
    </row>
    <row r="16135" spans="1:2" x14ac:dyDescent="0.25">
      <c r="A16135">
        <v>91831</v>
      </c>
      <c r="B16135">
        <v>15466793.738042323</v>
      </c>
    </row>
    <row r="16136" spans="1:2" x14ac:dyDescent="0.25">
      <c r="A16136">
        <v>91832</v>
      </c>
      <c r="B16136">
        <v>11928842.943712804</v>
      </c>
    </row>
    <row r="16137" spans="1:2" x14ac:dyDescent="0.25">
      <c r="A16137">
        <v>91833</v>
      </c>
      <c r="B16137">
        <v>13760436.93900729</v>
      </c>
    </row>
    <row r="16138" spans="1:2" x14ac:dyDescent="0.25">
      <c r="A16138">
        <v>91835</v>
      </c>
      <c r="B16138">
        <v>12858473.87579805</v>
      </c>
    </row>
    <row r="16139" spans="1:2" x14ac:dyDescent="0.25">
      <c r="A16139">
        <v>91836</v>
      </c>
      <c r="B16139">
        <v>8276887.9991596509</v>
      </c>
    </row>
    <row r="16140" spans="1:2" x14ac:dyDescent="0.25">
      <c r="A16140">
        <v>91837</v>
      </c>
      <c r="B16140">
        <v>8276887.9991596509</v>
      </c>
    </row>
    <row r="16141" spans="1:2" x14ac:dyDescent="0.25">
      <c r="A16141">
        <v>91839</v>
      </c>
      <c r="B16141">
        <v>9531659.6151657738</v>
      </c>
    </row>
    <row r="16142" spans="1:2" x14ac:dyDescent="0.25">
      <c r="A16142">
        <v>91840</v>
      </c>
      <c r="B16142">
        <v>9531659.6151657738</v>
      </c>
    </row>
    <row r="16143" spans="1:2" x14ac:dyDescent="0.25">
      <c r="A16143">
        <v>91841</v>
      </c>
      <c r="B16143">
        <v>13008689.692104101</v>
      </c>
    </row>
    <row r="16144" spans="1:2" x14ac:dyDescent="0.25">
      <c r="A16144">
        <v>91842</v>
      </c>
      <c r="B16144">
        <v>454444.75675396179</v>
      </c>
    </row>
    <row r="16145" spans="1:2" x14ac:dyDescent="0.25">
      <c r="A16145">
        <v>91865</v>
      </c>
      <c r="B16145">
        <v>60436.247559927906</v>
      </c>
    </row>
    <row r="16146" spans="1:2" x14ac:dyDescent="0.25">
      <c r="A16146">
        <v>91866</v>
      </c>
      <c r="B16146">
        <v>117257.83193246202</v>
      </c>
    </row>
    <row r="16147" spans="1:2" x14ac:dyDescent="0.25">
      <c r="A16147">
        <v>91867</v>
      </c>
      <c r="B16147">
        <v>90044.253031191634</v>
      </c>
    </row>
    <row r="16148" spans="1:2" x14ac:dyDescent="0.25">
      <c r="A16148">
        <v>91868</v>
      </c>
      <c r="B16148">
        <v>153519.5804684188</v>
      </c>
    </row>
    <row r="16149" spans="1:2" x14ac:dyDescent="0.25">
      <c r="A16149">
        <v>91869</v>
      </c>
      <c r="B16149">
        <v>221806.78437803639</v>
      </c>
    </row>
    <row r="16150" spans="1:2" x14ac:dyDescent="0.25">
      <c r="A16150">
        <v>91870</v>
      </c>
      <c r="B16150">
        <v>1280557.8109324859</v>
      </c>
    </row>
    <row r="16151" spans="1:2" x14ac:dyDescent="0.25">
      <c r="A16151">
        <v>91871</v>
      </c>
      <c r="B16151">
        <v>4904268.6542455601</v>
      </c>
    </row>
    <row r="16152" spans="1:2" x14ac:dyDescent="0.25">
      <c r="A16152">
        <v>91880</v>
      </c>
      <c r="B16152">
        <v>9646776.2771846838</v>
      </c>
    </row>
    <row r="16153" spans="1:2" x14ac:dyDescent="0.25">
      <c r="A16153">
        <v>91881</v>
      </c>
      <c r="B16153">
        <v>6950664.3923995867</v>
      </c>
    </row>
    <row r="16154" spans="1:2" x14ac:dyDescent="0.25">
      <c r="A16154">
        <v>91882</v>
      </c>
      <c r="B16154">
        <v>9111006.0278751329</v>
      </c>
    </row>
    <row r="16155" spans="1:2" x14ac:dyDescent="0.25">
      <c r="A16155">
        <v>91883</v>
      </c>
      <c r="B16155">
        <v>9111006.0278751329</v>
      </c>
    </row>
    <row r="16156" spans="1:2" x14ac:dyDescent="0.25">
      <c r="A16156">
        <v>91889</v>
      </c>
      <c r="B16156">
        <v>8875056.8795571644</v>
      </c>
    </row>
    <row r="16157" spans="1:2" x14ac:dyDescent="0.25">
      <c r="A16157">
        <v>91890</v>
      </c>
      <c r="B16157">
        <v>11751772.17334716</v>
      </c>
    </row>
    <row r="16158" spans="1:2" x14ac:dyDescent="0.25">
      <c r="A16158">
        <v>91892</v>
      </c>
      <c r="B16158">
        <v>209500.26750000002</v>
      </c>
    </row>
    <row r="16159" spans="1:2" x14ac:dyDescent="0.25">
      <c r="A16159">
        <v>91893</v>
      </c>
      <c r="B16159">
        <v>232952.76730534772</v>
      </c>
    </row>
    <row r="16160" spans="1:2" x14ac:dyDescent="0.25">
      <c r="A16160">
        <v>91894</v>
      </c>
      <c r="B16160">
        <v>182397.32640000002</v>
      </c>
    </row>
    <row r="16161" spans="1:2" x14ac:dyDescent="0.25">
      <c r="A16161">
        <v>91895</v>
      </c>
      <c r="B16161">
        <v>7723567.6860596575</v>
      </c>
    </row>
    <row r="16162" spans="1:2" x14ac:dyDescent="0.25">
      <c r="A16162">
        <v>91900</v>
      </c>
      <c r="B16162">
        <v>642380.58391500008</v>
      </c>
    </row>
    <row r="16163" spans="1:2" x14ac:dyDescent="0.25">
      <c r="A16163">
        <v>91901</v>
      </c>
      <c r="B16163">
        <v>1340163.5672037064</v>
      </c>
    </row>
    <row r="16164" spans="1:2" x14ac:dyDescent="0.25">
      <c r="A16164">
        <v>91902</v>
      </c>
      <c r="B16164">
        <v>612416.63066835294</v>
      </c>
    </row>
    <row r="16165" spans="1:2" x14ac:dyDescent="0.25">
      <c r="A16165">
        <v>91903</v>
      </c>
      <c r="B16165">
        <v>340000</v>
      </c>
    </row>
    <row r="16166" spans="1:2" x14ac:dyDescent="0.25">
      <c r="A16166">
        <v>91910</v>
      </c>
      <c r="B16166">
        <v>189693.21945600002</v>
      </c>
    </row>
    <row r="16167" spans="1:2" x14ac:dyDescent="0.25">
      <c r="A16167">
        <v>91911</v>
      </c>
      <c r="B16167">
        <v>4875749.656696694</v>
      </c>
    </row>
    <row r="16168" spans="1:2" x14ac:dyDescent="0.25">
      <c r="A16168">
        <v>91912</v>
      </c>
      <c r="B16168">
        <v>546199.28808593052</v>
      </c>
    </row>
    <row r="16169" spans="1:2" x14ac:dyDescent="0.25">
      <c r="A16169">
        <v>91913</v>
      </c>
      <c r="B16169">
        <v>279045.02607699408</v>
      </c>
    </row>
    <row r="16170" spans="1:2" x14ac:dyDescent="0.25">
      <c r="A16170">
        <v>91914</v>
      </c>
      <c r="B16170">
        <v>247615.0885416255</v>
      </c>
    </row>
    <row r="16171" spans="1:2" x14ac:dyDescent="0.25">
      <c r="A16171">
        <v>91915</v>
      </c>
      <c r="B16171">
        <v>230710.4412029433</v>
      </c>
    </row>
    <row r="16172" spans="1:2" x14ac:dyDescent="0.25">
      <c r="A16172">
        <v>91916</v>
      </c>
      <c r="B16172">
        <v>21323.395960832699</v>
      </c>
    </row>
    <row r="16173" spans="1:2" x14ac:dyDescent="0.25">
      <c r="A16173">
        <v>91917</v>
      </c>
      <c r="B16173">
        <v>21323.395960832699</v>
      </c>
    </row>
    <row r="16174" spans="1:2" x14ac:dyDescent="0.25">
      <c r="A16174">
        <v>91918</v>
      </c>
      <c r="B16174">
        <v>21323.395960832699</v>
      </c>
    </row>
    <row r="16175" spans="1:2" x14ac:dyDescent="0.25">
      <c r="A16175">
        <v>91919</v>
      </c>
      <c r="B16175">
        <v>15817.354750289045</v>
      </c>
    </row>
    <row r="16176" spans="1:2" x14ac:dyDescent="0.25">
      <c r="A16176">
        <v>91920</v>
      </c>
      <c r="B16176">
        <v>716298.61604585533</v>
      </c>
    </row>
    <row r="16177" spans="1:2" x14ac:dyDescent="0.25">
      <c r="A16177">
        <v>91921</v>
      </c>
      <c r="B16177">
        <v>615875.7368593557</v>
      </c>
    </row>
    <row r="16178" spans="1:2" x14ac:dyDescent="0.25">
      <c r="A16178">
        <v>91922</v>
      </c>
      <c r="B16178">
        <v>70477.327494958779</v>
      </c>
    </row>
    <row r="16179" spans="1:2" x14ac:dyDescent="0.25">
      <c r="A16179">
        <v>91923</v>
      </c>
      <c r="B16179">
        <v>84092.265761030358</v>
      </c>
    </row>
    <row r="16180" spans="1:2" x14ac:dyDescent="0.25">
      <c r="A16180">
        <v>91924</v>
      </c>
      <c r="B16180">
        <v>105264.75314065178</v>
      </c>
    </row>
    <row r="16181" spans="1:2" x14ac:dyDescent="0.25">
      <c r="A16181">
        <v>91925</v>
      </c>
      <c r="B16181">
        <v>155094.22208297215</v>
      </c>
    </row>
    <row r="16182" spans="1:2" x14ac:dyDescent="0.25">
      <c r="A16182">
        <v>91926</v>
      </c>
      <c r="B16182">
        <v>99036.069522861741</v>
      </c>
    </row>
    <row r="16183" spans="1:2" x14ac:dyDescent="0.25">
      <c r="A16183">
        <v>91927</v>
      </c>
      <c r="B16183">
        <v>112116.30512022083</v>
      </c>
    </row>
    <row r="16184" spans="1:2" x14ac:dyDescent="0.25">
      <c r="A16184">
        <v>91928</v>
      </c>
      <c r="B16184">
        <v>208202.31138485347</v>
      </c>
    </row>
    <row r="16185" spans="1:2" x14ac:dyDescent="0.25">
      <c r="A16185">
        <v>91929</v>
      </c>
      <c r="B16185">
        <v>710703.4087164778</v>
      </c>
    </row>
    <row r="16186" spans="1:2" x14ac:dyDescent="0.25">
      <c r="A16186">
        <v>91930</v>
      </c>
      <c r="B16186">
        <v>59265.025393488067</v>
      </c>
    </row>
    <row r="16187" spans="1:2" x14ac:dyDescent="0.25">
      <c r="A16187">
        <v>91932</v>
      </c>
      <c r="B16187">
        <v>470757.67914895387</v>
      </c>
    </row>
    <row r="16188" spans="1:2" x14ac:dyDescent="0.25">
      <c r="A16188">
        <v>91933</v>
      </c>
      <c r="B16188">
        <v>136149.38266071584</v>
      </c>
    </row>
    <row r="16189" spans="1:2" x14ac:dyDescent="0.25">
      <c r="A16189">
        <v>91934</v>
      </c>
      <c r="B16189">
        <v>86391.000574627993</v>
      </c>
    </row>
    <row r="16190" spans="1:2" x14ac:dyDescent="0.25">
      <c r="A16190">
        <v>91935</v>
      </c>
      <c r="B16190">
        <v>17191.166785100526</v>
      </c>
    </row>
    <row r="16191" spans="1:2" x14ac:dyDescent="0.25">
      <c r="A16191">
        <v>91936</v>
      </c>
      <c r="B16191">
        <v>257206.94791643956</v>
      </c>
    </row>
    <row r="16192" spans="1:2" x14ac:dyDescent="0.25">
      <c r="A16192">
        <v>91937</v>
      </c>
      <c r="B16192">
        <v>128873.77510720132</v>
      </c>
    </row>
    <row r="16193" spans="1:2" x14ac:dyDescent="0.25">
      <c r="A16193">
        <v>91941</v>
      </c>
      <c r="B16193">
        <v>17267499.302836545</v>
      </c>
    </row>
    <row r="16194" spans="1:2" x14ac:dyDescent="0.25">
      <c r="A16194">
        <v>91942</v>
      </c>
      <c r="B16194">
        <v>38909431.762391679</v>
      </c>
    </row>
    <row r="16195" spans="1:2" x14ac:dyDescent="0.25">
      <c r="A16195">
        <v>91950</v>
      </c>
      <c r="B16195">
        <v>4190088.4462664942</v>
      </c>
    </row>
    <row r="16196" spans="1:2" x14ac:dyDescent="0.25">
      <c r="A16196">
        <v>91951</v>
      </c>
      <c r="B16196">
        <v>370406.40870930039</v>
      </c>
    </row>
    <row r="16197" spans="1:2" x14ac:dyDescent="0.25">
      <c r="A16197">
        <v>91953</v>
      </c>
      <c r="B16197">
        <v>20021.968038340561</v>
      </c>
    </row>
    <row r="16198" spans="1:2" x14ac:dyDescent="0.25">
      <c r="A16198">
        <v>91954</v>
      </c>
      <c r="B16198">
        <v>42506.832445137909</v>
      </c>
    </row>
    <row r="16199" spans="1:2" x14ac:dyDescent="0.25">
      <c r="A16199">
        <v>91956</v>
      </c>
      <c r="B16199">
        <v>39656.708926275802</v>
      </c>
    </row>
    <row r="16200" spans="1:2" x14ac:dyDescent="0.25">
      <c r="A16200">
        <v>91958</v>
      </c>
      <c r="B16200">
        <v>163299.50894868339</v>
      </c>
    </row>
    <row r="16201" spans="1:2" x14ac:dyDescent="0.25">
      <c r="A16201">
        <v>91959</v>
      </c>
      <c r="B16201">
        <v>292693.61002436694</v>
      </c>
    </row>
    <row r="16202" spans="1:2" x14ac:dyDescent="0.25">
      <c r="A16202">
        <v>91962</v>
      </c>
      <c r="B16202">
        <v>4422365.3686309326</v>
      </c>
    </row>
    <row r="16203" spans="1:2" x14ac:dyDescent="0.25">
      <c r="A16203">
        <v>91963</v>
      </c>
      <c r="B16203">
        <v>1146576.0803627917</v>
      </c>
    </row>
    <row r="16204" spans="1:2" x14ac:dyDescent="0.25">
      <c r="A16204">
        <v>91971</v>
      </c>
      <c r="B16204">
        <v>2395925.4404191193</v>
      </c>
    </row>
    <row r="16205" spans="1:2" x14ac:dyDescent="0.25">
      <c r="A16205">
        <v>91973</v>
      </c>
      <c r="B16205">
        <v>533549.03869989538</v>
      </c>
    </row>
    <row r="16206" spans="1:2" x14ac:dyDescent="0.25">
      <c r="A16206">
        <v>91974</v>
      </c>
      <c r="B16206">
        <v>550864.7791573517</v>
      </c>
    </row>
    <row r="16207" spans="1:2" x14ac:dyDescent="0.25">
      <c r="A16207">
        <v>91976</v>
      </c>
      <c r="B16207">
        <v>622120.91974486981</v>
      </c>
    </row>
    <row r="16208" spans="1:2" x14ac:dyDescent="0.25">
      <c r="A16208">
        <v>91977</v>
      </c>
      <c r="B16208">
        <v>693252.48666003218</v>
      </c>
    </row>
    <row r="16209" spans="1:2" x14ac:dyDescent="0.25">
      <c r="A16209">
        <v>91978</v>
      </c>
      <c r="B16209">
        <v>8512229.5906762797</v>
      </c>
    </row>
    <row r="16210" spans="1:2" x14ac:dyDescent="0.25">
      <c r="A16210">
        <v>91979</v>
      </c>
      <c r="B16210">
        <v>1950948.2827641983</v>
      </c>
    </row>
    <row r="16211" spans="1:2" x14ac:dyDescent="0.25">
      <c r="A16211">
        <v>91981</v>
      </c>
      <c r="B16211">
        <v>148050.00000000003</v>
      </c>
    </row>
    <row r="16212" spans="1:2" x14ac:dyDescent="0.25">
      <c r="A16212">
        <v>91983</v>
      </c>
      <c r="B16212">
        <v>77278.327245810011</v>
      </c>
    </row>
    <row r="16213" spans="1:2" x14ac:dyDescent="0.25">
      <c r="A16213">
        <v>91990</v>
      </c>
      <c r="B16213">
        <v>819104.28489420353</v>
      </c>
    </row>
    <row r="16214" spans="1:2" x14ac:dyDescent="0.25">
      <c r="A16214">
        <v>92000</v>
      </c>
      <c r="B16214">
        <v>1409027.9431114621</v>
      </c>
    </row>
    <row r="16215" spans="1:2" x14ac:dyDescent="0.25">
      <c r="A16215">
        <v>92002</v>
      </c>
      <c r="B16215">
        <v>6444538.6485645603</v>
      </c>
    </row>
    <row r="16216" spans="1:2" x14ac:dyDescent="0.25">
      <c r="A16216">
        <v>92010</v>
      </c>
      <c r="B16216">
        <v>2437445.8454153077</v>
      </c>
    </row>
    <row r="16217" spans="1:2" x14ac:dyDescent="0.25">
      <c r="A16217">
        <v>92011</v>
      </c>
      <c r="B16217">
        <v>606636.41227104375</v>
      </c>
    </row>
    <row r="16218" spans="1:2" x14ac:dyDescent="0.25">
      <c r="A16218">
        <v>92012</v>
      </c>
      <c r="B16218">
        <v>537062.01626032894</v>
      </c>
    </row>
    <row r="16219" spans="1:2" x14ac:dyDescent="0.25">
      <c r="A16219">
        <v>92013</v>
      </c>
      <c r="B16219">
        <v>534817.19868447736</v>
      </c>
    </row>
    <row r="16220" spans="1:2" x14ac:dyDescent="0.25">
      <c r="A16220">
        <v>92014</v>
      </c>
      <c r="B16220">
        <v>150477.79428000003</v>
      </c>
    </row>
    <row r="16221" spans="1:2" x14ac:dyDescent="0.25">
      <c r="A16221">
        <v>92016</v>
      </c>
      <c r="B16221">
        <v>43998.175339345325</v>
      </c>
    </row>
    <row r="16222" spans="1:2" x14ac:dyDescent="0.25">
      <c r="A16222">
        <v>92017</v>
      </c>
      <c r="B16222">
        <v>258631.13838804897</v>
      </c>
    </row>
    <row r="16223" spans="1:2" x14ac:dyDescent="0.25">
      <c r="A16223">
        <v>92060</v>
      </c>
      <c r="B16223">
        <v>14362300.599576134</v>
      </c>
    </row>
    <row r="16224" spans="1:2" x14ac:dyDescent="0.25">
      <c r="A16224">
        <v>92061</v>
      </c>
      <c r="B16224">
        <v>2444384.5989655256</v>
      </c>
    </row>
    <row r="16225" spans="1:2" x14ac:dyDescent="0.25">
      <c r="A16225">
        <v>92062</v>
      </c>
      <c r="B16225">
        <v>55614.206619916775</v>
      </c>
    </row>
    <row r="16226" spans="1:2" x14ac:dyDescent="0.25">
      <c r="A16226">
        <v>92063</v>
      </c>
      <c r="B16226">
        <v>49068.838169963135</v>
      </c>
    </row>
    <row r="16227" spans="1:2" x14ac:dyDescent="0.25">
      <c r="A16227">
        <v>92065</v>
      </c>
      <c r="B16227">
        <v>4360078.5324530322</v>
      </c>
    </row>
    <row r="16228" spans="1:2" x14ac:dyDescent="0.25">
      <c r="A16228">
        <v>92083</v>
      </c>
      <c r="B16228">
        <v>25771569</v>
      </c>
    </row>
    <row r="16229" spans="1:2" x14ac:dyDescent="0.25">
      <c r="A16229">
        <v>92086</v>
      </c>
      <c r="B16229">
        <v>36479.465280000004</v>
      </c>
    </row>
    <row r="16230" spans="1:2" x14ac:dyDescent="0.25">
      <c r="A16230">
        <v>92096</v>
      </c>
      <c r="B16230">
        <v>2684776.9059839621</v>
      </c>
    </row>
    <row r="16231" spans="1:2" x14ac:dyDescent="0.25">
      <c r="A16231">
        <v>92097</v>
      </c>
      <c r="B16231">
        <v>1208818.5063761256</v>
      </c>
    </row>
    <row r="16232" spans="1:2" x14ac:dyDescent="0.25">
      <c r="A16232">
        <v>92100</v>
      </c>
      <c r="B16232">
        <v>8367738.1458115038</v>
      </c>
    </row>
    <row r="16233" spans="1:2" x14ac:dyDescent="0.25">
      <c r="A16233">
        <v>92103</v>
      </c>
      <c r="B16233">
        <v>1093608.2891796478</v>
      </c>
    </row>
    <row r="16234" spans="1:2" x14ac:dyDescent="0.25">
      <c r="A16234">
        <v>92105</v>
      </c>
      <c r="B16234">
        <v>963135.06444741483</v>
      </c>
    </row>
    <row r="16235" spans="1:2" x14ac:dyDescent="0.25">
      <c r="A16235">
        <v>92108</v>
      </c>
      <c r="B16235">
        <v>11336204.184377884</v>
      </c>
    </row>
    <row r="16236" spans="1:2" x14ac:dyDescent="0.25">
      <c r="A16236">
        <v>92109</v>
      </c>
      <c r="B16236">
        <v>201989.90250000003</v>
      </c>
    </row>
    <row r="16237" spans="1:2" x14ac:dyDescent="0.25">
      <c r="A16237">
        <v>92117</v>
      </c>
      <c r="B16237">
        <v>838630.02228544373</v>
      </c>
    </row>
    <row r="16238" spans="1:2" x14ac:dyDescent="0.25">
      <c r="A16238">
        <v>92118</v>
      </c>
      <c r="B16238">
        <v>332789.69138311257</v>
      </c>
    </row>
    <row r="16239" spans="1:2" x14ac:dyDescent="0.25">
      <c r="A16239">
        <v>92120</v>
      </c>
      <c r="B16239">
        <v>1287896.1056526457</v>
      </c>
    </row>
    <row r="16240" spans="1:2" x14ac:dyDescent="0.25">
      <c r="A16240">
        <v>92121</v>
      </c>
      <c r="B16240">
        <v>1191757.1121643351</v>
      </c>
    </row>
    <row r="16241" spans="1:2" x14ac:dyDescent="0.25">
      <c r="A16241">
        <v>92133</v>
      </c>
      <c r="B16241">
        <v>279045.02607699408</v>
      </c>
    </row>
    <row r="16242" spans="1:2" x14ac:dyDescent="0.25">
      <c r="A16242">
        <v>92151</v>
      </c>
      <c r="B16242">
        <v>3937653.3805075102</v>
      </c>
    </row>
    <row r="16243" spans="1:2" x14ac:dyDescent="0.25">
      <c r="A16243">
        <v>92152</v>
      </c>
      <c r="B16243">
        <v>4806579.2944708653</v>
      </c>
    </row>
    <row r="16244" spans="1:2" x14ac:dyDescent="0.25">
      <c r="A16244">
        <v>92155</v>
      </c>
      <c r="B16244">
        <v>272835</v>
      </c>
    </row>
    <row r="16245" spans="1:2" x14ac:dyDescent="0.25">
      <c r="A16245">
        <v>92156</v>
      </c>
      <c r="B16245">
        <v>387601.62696616858</v>
      </c>
    </row>
    <row r="16246" spans="1:2" x14ac:dyDescent="0.25">
      <c r="A16246">
        <v>92157</v>
      </c>
      <c r="B16246">
        <v>1308023.5597359098</v>
      </c>
    </row>
    <row r="16247" spans="1:2" x14ac:dyDescent="0.25">
      <c r="A16247">
        <v>92158</v>
      </c>
      <c r="B16247">
        <v>7349846.6689922549</v>
      </c>
    </row>
    <row r="16248" spans="1:2" x14ac:dyDescent="0.25">
      <c r="A16248">
        <v>92159</v>
      </c>
      <c r="B16248">
        <v>24291866.10938118</v>
      </c>
    </row>
    <row r="16249" spans="1:2" x14ac:dyDescent="0.25">
      <c r="A16249">
        <v>92160</v>
      </c>
      <c r="B16249">
        <v>235938.97547803898</v>
      </c>
    </row>
    <row r="16250" spans="1:2" x14ac:dyDescent="0.25">
      <c r="A16250">
        <v>92170</v>
      </c>
      <c r="B16250">
        <v>4245428.5516918842</v>
      </c>
    </row>
    <row r="16251" spans="1:2" x14ac:dyDescent="0.25">
      <c r="A16251">
        <v>92173</v>
      </c>
      <c r="B16251">
        <v>3029713.9303168333</v>
      </c>
    </row>
    <row r="16252" spans="1:2" x14ac:dyDescent="0.25">
      <c r="A16252">
        <v>92175</v>
      </c>
      <c r="B16252">
        <v>2517825.7617661646</v>
      </c>
    </row>
    <row r="16253" spans="1:2" x14ac:dyDescent="0.25">
      <c r="A16253">
        <v>92179</v>
      </c>
      <c r="B16253">
        <v>2042935.1017623071</v>
      </c>
    </row>
    <row r="16254" spans="1:2" x14ac:dyDescent="0.25">
      <c r="A16254">
        <v>92180</v>
      </c>
      <c r="B16254">
        <v>33277500</v>
      </c>
    </row>
    <row r="16255" spans="1:2" x14ac:dyDescent="0.25">
      <c r="A16255">
        <v>92181</v>
      </c>
      <c r="B16255">
        <v>607815.97545984632</v>
      </c>
    </row>
    <row r="16256" spans="1:2" x14ac:dyDescent="0.25">
      <c r="A16256">
        <v>92182</v>
      </c>
      <c r="B16256">
        <v>290093.98828765395</v>
      </c>
    </row>
    <row r="16257" spans="1:2" x14ac:dyDescent="0.25">
      <c r="A16257">
        <v>92183</v>
      </c>
      <c r="B16257">
        <v>704990</v>
      </c>
    </row>
    <row r="16258" spans="1:2" x14ac:dyDescent="0.25">
      <c r="A16258">
        <v>92184</v>
      </c>
      <c r="B16258">
        <v>767436.73901526735</v>
      </c>
    </row>
    <row r="16259" spans="1:2" x14ac:dyDescent="0.25">
      <c r="A16259">
        <v>92190</v>
      </c>
      <c r="B16259">
        <v>54131.521072554722</v>
      </c>
    </row>
    <row r="16260" spans="1:2" x14ac:dyDescent="0.25">
      <c r="A16260">
        <v>92191</v>
      </c>
      <c r="B16260">
        <v>1112333.7002897328</v>
      </c>
    </row>
    <row r="16261" spans="1:2" x14ac:dyDescent="0.25">
      <c r="A16261">
        <v>92192</v>
      </c>
      <c r="B16261">
        <v>282906.38455383823</v>
      </c>
    </row>
    <row r="16262" spans="1:2" x14ac:dyDescent="0.25">
      <c r="A16262">
        <v>92193</v>
      </c>
      <c r="B16262">
        <v>364374.33524709899</v>
      </c>
    </row>
    <row r="16263" spans="1:2" x14ac:dyDescent="0.25">
      <c r="A16263">
        <v>92195</v>
      </c>
      <c r="B16263">
        <v>3410699.5731970407</v>
      </c>
    </row>
    <row r="16264" spans="1:2" x14ac:dyDescent="0.25">
      <c r="A16264">
        <v>92196</v>
      </c>
      <c r="B16264">
        <v>2348613.9092288236</v>
      </c>
    </row>
    <row r="16265" spans="1:2" x14ac:dyDescent="0.25">
      <c r="A16265">
        <v>92197</v>
      </c>
      <c r="B16265">
        <v>981810.57537635579</v>
      </c>
    </row>
    <row r="16266" spans="1:2" x14ac:dyDescent="0.25">
      <c r="A16266">
        <v>92198</v>
      </c>
      <c r="B16266">
        <v>29739.047738127552</v>
      </c>
    </row>
    <row r="16267" spans="1:2" x14ac:dyDescent="0.25">
      <c r="A16267">
        <v>92200</v>
      </c>
      <c r="B16267">
        <v>221458.1707861356</v>
      </c>
    </row>
    <row r="16268" spans="1:2" x14ac:dyDescent="0.25">
      <c r="A16268">
        <v>92210</v>
      </c>
      <c r="B16268">
        <v>11632.500000000002</v>
      </c>
    </row>
    <row r="16269" spans="1:2" x14ac:dyDescent="0.25">
      <c r="A16269">
        <v>92211</v>
      </c>
      <c r="B16269">
        <v>7402.5000000000009</v>
      </c>
    </row>
    <row r="16270" spans="1:2" x14ac:dyDescent="0.25">
      <c r="A16270">
        <v>92212</v>
      </c>
      <c r="B16270">
        <v>100109.84019170281</v>
      </c>
    </row>
    <row r="16271" spans="1:2" x14ac:dyDescent="0.25">
      <c r="A16271">
        <v>92213</v>
      </c>
      <c r="B16271">
        <v>17100.8325</v>
      </c>
    </row>
    <row r="16272" spans="1:2" x14ac:dyDescent="0.25">
      <c r="A16272">
        <v>92214</v>
      </c>
      <c r="B16272">
        <v>55060.412105436546</v>
      </c>
    </row>
    <row r="16273" spans="1:2" x14ac:dyDescent="0.25">
      <c r="A16273">
        <v>92215</v>
      </c>
      <c r="B16273">
        <v>35038.444067095988</v>
      </c>
    </row>
    <row r="16274" spans="1:2" x14ac:dyDescent="0.25">
      <c r="A16274">
        <v>92218</v>
      </c>
      <c r="B16274">
        <v>22292044.952671107</v>
      </c>
    </row>
    <row r="16275" spans="1:2" x14ac:dyDescent="0.25">
      <c r="A16275">
        <v>92219</v>
      </c>
      <c r="B16275">
        <v>12139519.283782912</v>
      </c>
    </row>
    <row r="16276" spans="1:2" x14ac:dyDescent="0.25">
      <c r="A16276">
        <v>92221</v>
      </c>
      <c r="B16276">
        <v>86525.31975960928</v>
      </c>
    </row>
    <row r="16277" spans="1:2" x14ac:dyDescent="0.25">
      <c r="A16277">
        <v>92222</v>
      </c>
      <c r="B16277">
        <v>822874.28047333169</v>
      </c>
    </row>
    <row r="16278" spans="1:2" x14ac:dyDescent="0.25">
      <c r="A16278">
        <v>92230</v>
      </c>
      <c r="B16278">
        <v>140520.36187216835</v>
      </c>
    </row>
    <row r="16279" spans="1:2" x14ac:dyDescent="0.25">
      <c r="A16279">
        <v>92233</v>
      </c>
      <c r="B16279">
        <v>635325.72901458468</v>
      </c>
    </row>
    <row r="16280" spans="1:2" x14ac:dyDescent="0.25">
      <c r="A16280">
        <v>92236</v>
      </c>
      <c r="B16280">
        <v>805775.52885399014</v>
      </c>
    </row>
    <row r="16281" spans="1:2" x14ac:dyDescent="0.25">
      <c r="A16281">
        <v>92241</v>
      </c>
      <c r="B16281">
        <v>29892.366086328471</v>
      </c>
    </row>
    <row r="16282" spans="1:2" x14ac:dyDescent="0.25">
      <c r="A16282">
        <v>92243</v>
      </c>
      <c r="B16282">
        <v>463734.80832641729</v>
      </c>
    </row>
    <row r="16283" spans="1:2" x14ac:dyDescent="0.25">
      <c r="A16283">
        <v>92244</v>
      </c>
      <c r="B16283">
        <v>69942.240222891458</v>
      </c>
    </row>
    <row r="16284" spans="1:2" x14ac:dyDescent="0.25">
      <c r="A16284">
        <v>92249</v>
      </c>
      <c r="B16284">
        <v>19599.958255368729</v>
      </c>
    </row>
    <row r="16285" spans="1:2" x14ac:dyDescent="0.25">
      <c r="A16285">
        <v>92260</v>
      </c>
      <c r="B16285">
        <v>142602.8175</v>
      </c>
    </row>
    <row r="16286" spans="1:2" x14ac:dyDescent="0.25">
      <c r="A16286">
        <v>92285</v>
      </c>
      <c r="B16286">
        <v>89846.640597613121</v>
      </c>
    </row>
    <row r="16287" spans="1:2" x14ac:dyDescent="0.25">
      <c r="A16287">
        <v>92287</v>
      </c>
      <c r="B16287">
        <v>574893.57314700005</v>
      </c>
    </row>
    <row r="16288" spans="1:2" x14ac:dyDescent="0.25">
      <c r="A16288">
        <v>92288</v>
      </c>
      <c r="B16288">
        <v>475150.50316045398</v>
      </c>
    </row>
    <row r="16289" spans="1:2" x14ac:dyDescent="0.25">
      <c r="A16289">
        <v>92303</v>
      </c>
      <c r="B16289">
        <v>1332450.0000000002</v>
      </c>
    </row>
    <row r="16290" spans="1:2" x14ac:dyDescent="0.25">
      <c r="A16290">
        <v>92304</v>
      </c>
      <c r="B16290">
        <v>140153.77626838395</v>
      </c>
    </row>
    <row r="16291" spans="1:2" x14ac:dyDescent="0.25">
      <c r="A16291">
        <v>92310</v>
      </c>
      <c r="B16291">
        <v>173891.07</v>
      </c>
    </row>
    <row r="16292" spans="1:2" x14ac:dyDescent="0.25">
      <c r="A16292">
        <v>92322</v>
      </c>
      <c r="B16292">
        <v>565224.23488122015</v>
      </c>
    </row>
    <row r="16293" spans="1:2" x14ac:dyDescent="0.25">
      <c r="A16293">
        <v>92336</v>
      </c>
      <c r="B16293">
        <v>208976.80500000002</v>
      </c>
    </row>
    <row r="16294" spans="1:2" x14ac:dyDescent="0.25">
      <c r="A16294">
        <v>92337</v>
      </c>
      <c r="B16294">
        <v>159092.41500000001</v>
      </c>
    </row>
    <row r="16295" spans="1:2" x14ac:dyDescent="0.25">
      <c r="A16295">
        <v>92338</v>
      </c>
      <c r="B16295">
        <v>45472.500000000007</v>
      </c>
    </row>
    <row r="16296" spans="1:2" x14ac:dyDescent="0.25">
      <c r="A16296">
        <v>92339</v>
      </c>
      <c r="B16296">
        <v>91508.587471167528</v>
      </c>
    </row>
    <row r="16297" spans="1:2" x14ac:dyDescent="0.25">
      <c r="A16297">
        <v>92340</v>
      </c>
      <c r="B16297">
        <v>92781.877500000002</v>
      </c>
    </row>
    <row r="16298" spans="1:2" x14ac:dyDescent="0.25">
      <c r="A16298">
        <v>92367</v>
      </c>
      <c r="B16298">
        <v>213829.22177046179</v>
      </c>
    </row>
    <row r="16299" spans="1:2" x14ac:dyDescent="0.25">
      <c r="A16299">
        <v>92369</v>
      </c>
      <c r="B16299">
        <v>459746.13839414815</v>
      </c>
    </row>
    <row r="16300" spans="1:2" x14ac:dyDescent="0.25">
      <c r="A16300">
        <v>92372</v>
      </c>
      <c r="B16300">
        <v>2679239.0407962454</v>
      </c>
    </row>
    <row r="16301" spans="1:2" x14ac:dyDescent="0.25">
      <c r="A16301">
        <v>92373</v>
      </c>
      <c r="B16301">
        <v>4714456.7022239985</v>
      </c>
    </row>
    <row r="16302" spans="1:2" x14ac:dyDescent="0.25">
      <c r="A16302">
        <v>92380</v>
      </c>
      <c r="B16302">
        <v>111445.27739660932</v>
      </c>
    </row>
    <row r="16303" spans="1:2" x14ac:dyDescent="0.25">
      <c r="A16303">
        <v>92383</v>
      </c>
      <c r="B16303">
        <v>849979.45690362121</v>
      </c>
    </row>
    <row r="16304" spans="1:2" x14ac:dyDescent="0.25">
      <c r="A16304">
        <v>92384</v>
      </c>
      <c r="B16304">
        <v>214903.1735880778</v>
      </c>
    </row>
    <row r="16305" spans="1:2" x14ac:dyDescent="0.25">
      <c r="A16305">
        <v>92385</v>
      </c>
      <c r="B16305">
        <v>495236.18480402179</v>
      </c>
    </row>
    <row r="16306" spans="1:2" x14ac:dyDescent="0.25">
      <c r="A16306">
        <v>92386</v>
      </c>
      <c r="B16306">
        <v>866387.30040000018</v>
      </c>
    </row>
    <row r="16307" spans="1:2" x14ac:dyDescent="0.25">
      <c r="A16307">
        <v>92387</v>
      </c>
      <c r="B16307">
        <v>1647004.3851712432</v>
      </c>
    </row>
    <row r="16308" spans="1:2" x14ac:dyDescent="0.25">
      <c r="A16308">
        <v>92388</v>
      </c>
      <c r="B16308">
        <v>710139.35839209962</v>
      </c>
    </row>
    <row r="16309" spans="1:2" x14ac:dyDescent="0.25">
      <c r="A16309">
        <v>92400</v>
      </c>
      <c r="B16309">
        <v>17003674.978268672</v>
      </c>
    </row>
    <row r="16310" spans="1:2" x14ac:dyDescent="0.25">
      <c r="A16310">
        <v>92401</v>
      </c>
      <c r="B16310">
        <v>216708.13462608791</v>
      </c>
    </row>
    <row r="16311" spans="1:2" x14ac:dyDescent="0.25">
      <c r="A16311">
        <v>92411</v>
      </c>
      <c r="B16311">
        <v>203058.11677613651</v>
      </c>
    </row>
    <row r="16312" spans="1:2" x14ac:dyDescent="0.25">
      <c r="A16312">
        <v>92420</v>
      </c>
      <c r="B16312">
        <v>16191164.893564863</v>
      </c>
    </row>
    <row r="16313" spans="1:2" x14ac:dyDescent="0.25">
      <c r="A16313">
        <v>92421</v>
      </c>
      <c r="B16313">
        <v>293818.37656904012</v>
      </c>
    </row>
    <row r="16314" spans="1:2" x14ac:dyDescent="0.25">
      <c r="A16314">
        <v>92422</v>
      </c>
      <c r="B16314">
        <v>36940.531030738341</v>
      </c>
    </row>
    <row r="16315" spans="1:2" x14ac:dyDescent="0.25">
      <c r="A16315">
        <v>92430</v>
      </c>
      <c r="B16315">
        <v>2016318.8597771775</v>
      </c>
    </row>
    <row r="16316" spans="1:2" x14ac:dyDescent="0.25">
      <c r="A16316">
        <v>92431</v>
      </c>
      <c r="B16316">
        <v>22336.392845375016</v>
      </c>
    </row>
    <row r="16317" spans="1:2" x14ac:dyDescent="0.25">
      <c r="A16317">
        <v>92432</v>
      </c>
      <c r="B16317">
        <v>142734.1312618932</v>
      </c>
    </row>
    <row r="16318" spans="1:2" x14ac:dyDescent="0.25">
      <c r="A16318">
        <v>92438</v>
      </c>
      <c r="B16318">
        <v>35038.444067095988</v>
      </c>
    </row>
    <row r="16319" spans="1:2" x14ac:dyDescent="0.25">
      <c r="A16319">
        <v>92439</v>
      </c>
      <c r="B16319">
        <v>18019.771234506508</v>
      </c>
    </row>
    <row r="16320" spans="1:2" x14ac:dyDescent="0.25">
      <c r="A16320">
        <v>92441</v>
      </c>
      <c r="B16320">
        <v>2848454.1381096924</v>
      </c>
    </row>
    <row r="16321" spans="1:2" x14ac:dyDescent="0.25">
      <c r="A16321">
        <v>92443</v>
      </c>
      <c r="B16321">
        <v>527105.02813138766</v>
      </c>
    </row>
    <row r="16322" spans="1:2" x14ac:dyDescent="0.25">
      <c r="A16322">
        <v>92450</v>
      </c>
      <c r="B16322">
        <v>1019802.9864757077</v>
      </c>
    </row>
    <row r="16323" spans="1:2" x14ac:dyDescent="0.25">
      <c r="A16323">
        <v>92451</v>
      </c>
      <c r="B16323">
        <v>118450.56811941296</v>
      </c>
    </row>
    <row r="16324" spans="1:2" x14ac:dyDescent="0.25">
      <c r="A16324">
        <v>92452</v>
      </c>
      <c r="B16324">
        <v>36663.271084580199</v>
      </c>
    </row>
    <row r="16325" spans="1:2" x14ac:dyDescent="0.25">
      <c r="A16325">
        <v>92454</v>
      </c>
      <c r="B16325">
        <v>54261.641205178697</v>
      </c>
    </row>
    <row r="16326" spans="1:2" x14ac:dyDescent="0.25">
      <c r="A16326">
        <v>92457</v>
      </c>
      <c r="B16326">
        <v>60172.888604661784</v>
      </c>
    </row>
    <row r="16327" spans="1:2" x14ac:dyDescent="0.25">
      <c r="A16327">
        <v>92462</v>
      </c>
      <c r="B16327">
        <v>3700170.1279207096</v>
      </c>
    </row>
    <row r="16328" spans="1:2" x14ac:dyDescent="0.25">
      <c r="A16328">
        <v>92465</v>
      </c>
      <c r="B16328">
        <v>59959.677582046839</v>
      </c>
    </row>
    <row r="16329" spans="1:2" x14ac:dyDescent="0.25">
      <c r="A16329">
        <v>92466</v>
      </c>
      <c r="B16329">
        <v>74454.642817916712</v>
      </c>
    </row>
    <row r="16330" spans="1:2" x14ac:dyDescent="0.25">
      <c r="A16330">
        <v>92467</v>
      </c>
      <c r="B16330">
        <v>168260.61500060643</v>
      </c>
    </row>
    <row r="16331" spans="1:2" x14ac:dyDescent="0.25">
      <c r="A16331">
        <v>92469</v>
      </c>
      <c r="B16331">
        <v>25517.636674867819</v>
      </c>
    </row>
    <row r="16332" spans="1:2" x14ac:dyDescent="0.25">
      <c r="A16332">
        <v>92470</v>
      </c>
      <c r="B16332">
        <v>14439.688304080817</v>
      </c>
    </row>
    <row r="16333" spans="1:2" x14ac:dyDescent="0.25">
      <c r="A16333">
        <v>92471</v>
      </c>
      <c r="B16333">
        <v>17147.129861095971</v>
      </c>
    </row>
    <row r="16334" spans="1:2" x14ac:dyDescent="0.25">
      <c r="A16334">
        <v>92472</v>
      </c>
      <c r="B16334">
        <v>236449.8959793234</v>
      </c>
    </row>
    <row r="16335" spans="1:2" x14ac:dyDescent="0.25">
      <c r="A16335">
        <v>92473</v>
      </c>
      <c r="B16335">
        <v>73845.468467588304</v>
      </c>
    </row>
    <row r="16336" spans="1:2" x14ac:dyDescent="0.25">
      <c r="A16336">
        <v>92474</v>
      </c>
      <c r="B16336">
        <v>29781.857127166688</v>
      </c>
    </row>
    <row r="16337" spans="1:2" x14ac:dyDescent="0.25">
      <c r="A16337">
        <v>92475</v>
      </c>
      <c r="B16337">
        <v>31586.818165176788</v>
      </c>
    </row>
    <row r="16338" spans="1:2" x14ac:dyDescent="0.25">
      <c r="A16338">
        <v>92476</v>
      </c>
      <c r="B16338">
        <v>47831.467507267706</v>
      </c>
    </row>
    <row r="16339" spans="1:2" x14ac:dyDescent="0.25">
      <c r="A16339">
        <v>92477</v>
      </c>
      <c r="B16339">
        <v>65881.077887368738</v>
      </c>
    </row>
    <row r="16340" spans="1:2" x14ac:dyDescent="0.25">
      <c r="A16340">
        <v>92478</v>
      </c>
      <c r="B16340">
        <v>228101.95117852668</v>
      </c>
    </row>
    <row r="16341" spans="1:2" x14ac:dyDescent="0.25">
      <c r="A16341">
        <v>92479</v>
      </c>
      <c r="B16341">
        <v>41133.995036101936</v>
      </c>
    </row>
    <row r="16342" spans="1:2" x14ac:dyDescent="0.25">
      <c r="A16342">
        <v>92480</v>
      </c>
      <c r="B16342">
        <v>53607.342828900037</v>
      </c>
    </row>
    <row r="16343" spans="1:2" x14ac:dyDescent="0.25">
      <c r="A16343">
        <v>92481</v>
      </c>
      <c r="B16343">
        <v>83050.769761439835</v>
      </c>
    </row>
    <row r="16344" spans="1:2" x14ac:dyDescent="0.25">
      <c r="A16344">
        <v>92482</v>
      </c>
      <c r="B16344">
        <v>16182.75566698876</v>
      </c>
    </row>
    <row r="16345" spans="1:2" x14ac:dyDescent="0.25">
      <c r="A16345">
        <v>92483</v>
      </c>
      <c r="B16345">
        <v>34407.069787067572</v>
      </c>
    </row>
    <row r="16346" spans="1:2" x14ac:dyDescent="0.25">
      <c r="A16346">
        <v>92484</v>
      </c>
      <c r="B16346">
        <v>356051.12676046777</v>
      </c>
    </row>
    <row r="16347" spans="1:2" x14ac:dyDescent="0.25">
      <c r="A16347">
        <v>92485</v>
      </c>
      <c r="B16347">
        <v>47244.855169914423</v>
      </c>
    </row>
    <row r="16348" spans="1:2" x14ac:dyDescent="0.25">
      <c r="A16348">
        <v>92486</v>
      </c>
      <c r="B16348">
        <v>92932.931444545131</v>
      </c>
    </row>
    <row r="16349" spans="1:2" x14ac:dyDescent="0.25">
      <c r="A16349">
        <v>92488</v>
      </c>
      <c r="B16349">
        <v>2488477.2210915526</v>
      </c>
    </row>
    <row r="16350" spans="1:2" x14ac:dyDescent="0.25">
      <c r="A16350">
        <v>92489</v>
      </c>
      <c r="B16350">
        <v>1989337.808042834</v>
      </c>
    </row>
    <row r="16351" spans="1:2" x14ac:dyDescent="0.25">
      <c r="A16351">
        <v>92500</v>
      </c>
      <c r="B16351">
        <v>37227.321408958356</v>
      </c>
    </row>
    <row r="16352" spans="1:2" x14ac:dyDescent="0.25">
      <c r="A16352">
        <v>92501</v>
      </c>
      <c r="B16352">
        <v>41982.26564346622</v>
      </c>
    </row>
    <row r="16353" spans="1:2" x14ac:dyDescent="0.25">
      <c r="A16353">
        <v>92502</v>
      </c>
      <c r="B16353">
        <v>44559.975625874402</v>
      </c>
    </row>
    <row r="16354" spans="1:2" x14ac:dyDescent="0.25">
      <c r="A16354">
        <v>92503</v>
      </c>
      <c r="B16354">
        <v>93801.568944087499</v>
      </c>
    </row>
    <row r="16355" spans="1:2" x14ac:dyDescent="0.25">
      <c r="A16355">
        <v>92504</v>
      </c>
      <c r="B16355">
        <v>3340898.2738080425</v>
      </c>
    </row>
    <row r="16356" spans="1:2" x14ac:dyDescent="0.25">
      <c r="A16356">
        <v>92505</v>
      </c>
      <c r="B16356">
        <v>98144.756441799313</v>
      </c>
    </row>
    <row r="16357" spans="1:2" x14ac:dyDescent="0.25">
      <c r="A16357">
        <v>92510</v>
      </c>
      <c r="B16357">
        <v>195758.76763958551</v>
      </c>
    </row>
    <row r="16358" spans="1:2" x14ac:dyDescent="0.25">
      <c r="A16358">
        <v>92511</v>
      </c>
      <c r="B16358">
        <v>18331635.542290099</v>
      </c>
    </row>
    <row r="16359" spans="1:2" x14ac:dyDescent="0.25">
      <c r="A16359">
        <v>92515</v>
      </c>
      <c r="B16359">
        <v>169507.78222747758</v>
      </c>
    </row>
    <row r="16360" spans="1:2" x14ac:dyDescent="0.25">
      <c r="A16360">
        <v>92517</v>
      </c>
      <c r="B16360">
        <v>190289.72250000003</v>
      </c>
    </row>
    <row r="16361" spans="1:2" x14ac:dyDescent="0.25">
      <c r="A16361">
        <v>92518</v>
      </c>
      <c r="B16361">
        <v>97156.755000000005</v>
      </c>
    </row>
    <row r="16362" spans="1:2" x14ac:dyDescent="0.25">
      <c r="A16362">
        <v>92519</v>
      </c>
      <c r="B16362">
        <v>48596.355000000003</v>
      </c>
    </row>
    <row r="16363" spans="1:2" x14ac:dyDescent="0.25">
      <c r="A16363">
        <v>92520</v>
      </c>
      <c r="B16363">
        <v>7906696.1027820017</v>
      </c>
    </row>
    <row r="16364" spans="1:2" x14ac:dyDescent="0.25">
      <c r="A16364">
        <v>92531</v>
      </c>
      <c r="B16364">
        <v>28202.516218907847</v>
      </c>
    </row>
    <row r="16365" spans="1:2" x14ac:dyDescent="0.25">
      <c r="A16365">
        <v>92532</v>
      </c>
      <c r="B16365">
        <v>3855058.3469949514</v>
      </c>
    </row>
    <row r="16366" spans="1:2" x14ac:dyDescent="0.25">
      <c r="A16366">
        <v>92533</v>
      </c>
      <c r="B16366">
        <v>1618685.6745855133</v>
      </c>
    </row>
    <row r="16367" spans="1:2" x14ac:dyDescent="0.25">
      <c r="A16367">
        <v>92534</v>
      </c>
      <c r="B16367">
        <v>414268.60528049927</v>
      </c>
    </row>
    <row r="16368" spans="1:2" x14ac:dyDescent="0.25">
      <c r="A16368">
        <v>92536</v>
      </c>
      <c r="B16368">
        <v>10511.533220128795</v>
      </c>
    </row>
    <row r="16369" spans="1:2" x14ac:dyDescent="0.25">
      <c r="A16369">
        <v>92537</v>
      </c>
      <c r="B16369">
        <v>4094554.1147259166</v>
      </c>
    </row>
    <row r="16370" spans="1:2" x14ac:dyDescent="0.25">
      <c r="A16370">
        <v>92541</v>
      </c>
      <c r="B16370">
        <v>36640201.510163233</v>
      </c>
    </row>
    <row r="16371" spans="1:2" x14ac:dyDescent="0.25">
      <c r="A16371">
        <v>92551</v>
      </c>
      <c r="B16371">
        <v>30877083.603140485</v>
      </c>
    </row>
    <row r="16372" spans="1:2" x14ac:dyDescent="0.25">
      <c r="A16372">
        <v>92560</v>
      </c>
      <c r="B16372">
        <v>7335361.2974808477</v>
      </c>
    </row>
    <row r="16373" spans="1:2" x14ac:dyDescent="0.25">
      <c r="A16373">
        <v>92561</v>
      </c>
      <c r="B16373">
        <v>6617242.4093978219</v>
      </c>
    </row>
    <row r="16374" spans="1:2" x14ac:dyDescent="0.25">
      <c r="A16374">
        <v>92570</v>
      </c>
      <c r="B16374">
        <v>2177586.9606916802</v>
      </c>
    </row>
    <row r="16375" spans="1:2" x14ac:dyDescent="0.25">
      <c r="A16375">
        <v>92571</v>
      </c>
      <c r="B16375">
        <v>13355185.592357622</v>
      </c>
    </row>
    <row r="16376" spans="1:2" x14ac:dyDescent="0.25">
      <c r="A16376">
        <v>92572</v>
      </c>
      <c r="B16376">
        <v>2166557.1394607942</v>
      </c>
    </row>
    <row r="16377" spans="1:2" x14ac:dyDescent="0.25">
      <c r="A16377">
        <v>92573</v>
      </c>
      <c r="B16377">
        <v>341587.74834276311</v>
      </c>
    </row>
    <row r="16378" spans="1:2" x14ac:dyDescent="0.25">
      <c r="A16378">
        <v>92574</v>
      </c>
      <c r="B16378">
        <v>316181.79363212216</v>
      </c>
    </row>
    <row r="16379" spans="1:2" x14ac:dyDescent="0.25">
      <c r="A16379">
        <v>92575</v>
      </c>
      <c r="B16379">
        <v>262920.9375</v>
      </c>
    </row>
    <row r="16380" spans="1:2" x14ac:dyDescent="0.25">
      <c r="A16380">
        <v>92576</v>
      </c>
      <c r="B16380">
        <v>573620.04550292215</v>
      </c>
    </row>
    <row r="16381" spans="1:2" x14ac:dyDescent="0.25">
      <c r="A16381">
        <v>92582</v>
      </c>
      <c r="B16381">
        <v>2550597.4730627104</v>
      </c>
    </row>
    <row r="16382" spans="1:2" x14ac:dyDescent="0.25">
      <c r="A16382">
        <v>92590</v>
      </c>
      <c r="B16382">
        <v>2481821.4272638904</v>
      </c>
    </row>
    <row r="16383" spans="1:2" x14ac:dyDescent="0.25">
      <c r="A16383">
        <v>92592</v>
      </c>
      <c r="B16383">
        <v>186813.46743404557</v>
      </c>
    </row>
    <row r="16384" spans="1:2" x14ac:dyDescent="0.25">
      <c r="A16384">
        <v>92593</v>
      </c>
      <c r="B16384">
        <v>41306.321161498498</v>
      </c>
    </row>
    <row r="16385" spans="1:2" x14ac:dyDescent="0.25">
      <c r="A16385">
        <v>92594</v>
      </c>
      <c r="B16385">
        <v>17598.370120598498</v>
      </c>
    </row>
    <row r="16386" spans="1:2" x14ac:dyDescent="0.25">
      <c r="A16386">
        <v>92595</v>
      </c>
      <c r="B16386">
        <v>7896589.4657775983</v>
      </c>
    </row>
    <row r="16387" spans="1:2" x14ac:dyDescent="0.25">
      <c r="A16387">
        <v>92596</v>
      </c>
      <c r="B16387">
        <v>1751905.7992581404</v>
      </c>
    </row>
    <row r="16388" spans="1:2" x14ac:dyDescent="0.25">
      <c r="A16388">
        <v>92600</v>
      </c>
      <c r="B16388">
        <v>566686.83344229008</v>
      </c>
    </row>
    <row r="16389" spans="1:2" x14ac:dyDescent="0.25">
      <c r="A16389">
        <v>92610</v>
      </c>
      <c r="B16389">
        <v>42076.867500000008</v>
      </c>
    </row>
    <row r="16390" spans="1:2" x14ac:dyDescent="0.25">
      <c r="A16390">
        <v>92611</v>
      </c>
      <c r="B16390">
        <v>93756.444918137247</v>
      </c>
    </row>
    <row r="16391" spans="1:2" x14ac:dyDescent="0.25">
      <c r="A16391">
        <v>92613</v>
      </c>
      <c r="B16391">
        <v>35760.790565575153</v>
      </c>
    </row>
    <row r="16392" spans="1:2" x14ac:dyDescent="0.25">
      <c r="A16392">
        <v>92614</v>
      </c>
      <c r="B16392">
        <v>323966.252154855</v>
      </c>
    </row>
    <row r="16393" spans="1:2" x14ac:dyDescent="0.25">
      <c r="A16393">
        <v>92615</v>
      </c>
      <c r="B16393">
        <v>125866.82250000001</v>
      </c>
    </row>
    <row r="16394" spans="1:2" x14ac:dyDescent="0.25">
      <c r="A16394">
        <v>92616</v>
      </c>
      <c r="B16394">
        <v>846285.31328790414</v>
      </c>
    </row>
    <row r="16395" spans="1:2" x14ac:dyDescent="0.25">
      <c r="A16395">
        <v>92619</v>
      </c>
      <c r="B16395">
        <v>111005.10383762128</v>
      </c>
    </row>
    <row r="16396" spans="1:2" x14ac:dyDescent="0.25">
      <c r="A16396">
        <v>92620</v>
      </c>
      <c r="B16396">
        <v>55820.676301759922</v>
      </c>
    </row>
    <row r="16397" spans="1:2" x14ac:dyDescent="0.25">
      <c r="A16397">
        <v>92621</v>
      </c>
      <c r="B16397">
        <v>100558.89183013781</v>
      </c>
    </row>
    <row r="16398" spans="1:2" x14ac:dyDescent="0.25">
      <c r="A16398">
        <v>92623</v>
      </c>
      <c r="B16398">
        <v>71258.73367999008</v>
      </c>
    </row>
    <row r="16399" spans="1:2" x14ac:dyDescent="0.25">
      <c r="A16399">
        <v>92626</v>
      </c>
      <c r="B16399">
        <v>774819.28640369489</v>
      </c>
    </row>
    <row r="16400" spans="1:2" x14ac:dyDescent="0.25">
      <c r="A16400">
        <v>92627</v>
      </c>
      <c r="B16400">
        <v>233648.82206846145</v>
      </c>
    </row>
    <row r="16401" spans="1:2" x14ac:dyDescent="0.25">
      <c r="A16401">
        <v>92628</v>
      </c>
      <c r="B16401">
        <v>49810.156045186282</v>
      </c>
    </row>
    <row r="16402" spans="1:2" x14ac:dyDescent="0.25">
      <c r="A16402">
        <v>92630</v>
      </c>
      <c r="B16402">
        <v>107194.54500000001</v>
      </c>
    </row>
    <row r="16403" spans="1:2" x14ac:dyDescent="0.25">
      <c r="A16403">
        <v>92631</v>
      </c>
      <c r="B16403">
        <v>220239.08965669517</v>
      </c>
    </row>
    <row r="16404" spans="1:2" x14ac:dyDescent="0.25">
      <c r="A16404">
        <v>92632</v>
      </c>
      <c r="B16404">
        <v>143227.14836226922</v>
      </c>
    </row>
    <row r="16405" spans="1:2" x14ac:dyDescent="0.25">
      <c r="A16405">
        <v>92633</v>
      </c>
      <c r="B16405">
        <v>58824.808329397987</v>
      </c>
    </row>
    <row r="16406" spans="1:2" x14ac:dyDescent="0.25">
      <c r="A16406">
        <v>92634</v>
      </c>
      <c r="B16406">
        <v>98568.922285731678</v>
      </c>
    </row>
    <row r="16407" spans="1:2" x14ac:dyDescent="0.25">
      <c r="A16407">
        <v>92635</v>
      </c>
      <c r="B16407">
        <v>1072823.7169672544</v>
      </c>
    </row>
    <row r="16408" spans="1:2" x14ac:dyDescent="0.25">
      <c r="A16408">
        <v>92636</v>
      </c>
      <c r="B16408">
        <v>1789211.4669187246</v>
      </c>
    </row>
    <row r="16409" spans="1:2" x14ac:dyDescent="0.25">
      <c r="A16409">
        <v>92637</v>
      </c>
      <c r="B16409">
        <v>18555461.777670719</v>
      </c>
    </row>
    <row r="16410" spans="1:2" x14ac:dyDescent="0.25">
      <c r="A16410">
        <v>92638</v>
      </c>
      <c r="B16410">
        <v>3420401.1670291438</v>
      </c>
    </row>
    <row r="16411" spans="1:2" x14ac:dyDescent="0.25">
      <c r="A16411">
        <v>92639</v>
      </c>
      <c r="B16411">
        <v>988216.16831053095</v>
      </c>
    </row>
    <row r="16412" spans="1:2" x14ac:dyDescent="0.25">
      <c r="A16412">
        <v>92640</v>
      </c>
      <c r="B16412">
        <v>4766902.1013846798</v>
      </c>
    </row>
    <row r="16413" spans="1:2" x14ac:dyDescent="0.25">
      <c r="A16413">
        <v>92643</v>
      </c>
      <c r="B16413">
        <v>6409416.6459738733</v>
      </c>
    </row>
    <row r="16414" spans="1:2" x14ac:dyDescent="0.25">
      <c r="A16414">
        <v>92644</v>
      </c>
      <c r="B16414">
        <v>4097261.5562829319</v>
      </c>
    </row>
    <row r="16415" spans="1:2" x14ac:dyDescent="0.25">
      <c r="A16415">
        <v>92645</v>
      </c>
      <c r="B16415">
        <v>1095869.6851206971</v>
      </c>
    </row>
    <row r="16416" spans="1:2" x14ac:dyDescent="0.25">
      <c r="A16416">
        <v>92646</v>
      </c>
      <c r="B16416">
        <v>1277912.4149111523</v>
      </c>
    </row>
    <row r="16417" spans="1:2" x14ac:dyDescent="0.25">
      <c r="A16417">
        <v>92647</v>
      </c>
      <c r="B16417">
        <v>401850.00000000006</v>
      </c>
    </row>
    <row r="16418" spans="1:2" x14ac:dyDescent="0.25">
      <c r="A16418">
        <v>92650</v>
      </c>
      <c r="B16418">
        <v>301117.13756863034</v>
      </c>
    </row>
    <row r="16419" spans="1:2" x14ac:dyDescent="0.25">
      <c r="A16419">
        <v>92651</v>
      </c>
      <c r="B16419">
        <v>214668.52865313648</v>
      </c>
    </row>
    <row r="16420" spans="1:2" x14ac:dyDescent="0.25">
      <c r="A16420">
        <v>92652</v>
      </c>
      <c r="B16420">
        <v>242785.30922273884</v>
      </c>
    </row>
    <row r="16421" spans="1:2" x14ac:dyDescent="0.25">
      <c r="A16421">
        <v>92653</v>
      </c>
      <c r="B16421">
        <v>1129093.3773272194</v>
      </c>
    </row>
    <row r="16422" spans="1:2" x14ac:dyDescent="0.25">
      <c r="A16422">
        <v>92654</v>
      </c>
      <c r="B16422">
        <v>147104.32459782332</v>
      </c>
    </row>
    <row r="16423" spans="1:2" x14ac:dyDescent="0.25">
      <c r="A16423">
        <v>92655</v>
      </c>
      <c r="B16423">
        <v>130318.18694432938</v>
      </c>
    </row>
    <row r="16424" spans="1:2" x14ac:dyDescent="0.25">
      <c r="A16424">
        <v>92656</v>
      </c>
      <c r="B16424">
        <v>183614.17399417268</v>
      </c>
    </row>
    <row r="16425" spans="1:2" x14ac:dyDescent="0.25">
      <c r="A16425">
        <v>92657</v>
      </c>
      <c r="B16425">
        <v>61075.369123666831</v>
      </c>
    </row>
    <row r="16426" spans="1:2" x14ac:dyDescent="0.25">
      <c r="A16426">
        <v>92658</v>
      </c>
      <c r="B16426">
        <v>41141.830660142768</v>
      </c>
    </row>
    <row r="16427" spans="1:2" x14ac:dyDescent="0.25">
      <c r="A16427">
        <v>92660</v>
      </c>
      <c r="B16427">
        <v>94647.644430654735</v>
      </c>
    </row>
    <row r="16428" spans="1:2" x14ac:dyDescent="0.25">
      <c r="A16428">
        <v>92661</v>
      </c>
      <c r="B16428">
        <v>63173.636330353576</v>
      </c>
    </row>
    <row r="16429" spans="1:2" x14ac:dyDescent="0.25">
      <c r="A16429">
        <v>92662</v>
      </c>
      <c r="B16429">
        <v>93068.303522395901</v>
      </c>
    </row>
    <row r="16430" spans="1:2" x14ac:dyDescent="0.25">
      <c r="A16430">
        <v>92663</v>
      </c>
      <c r="B16430">
        <v>84607.548656723535</v>
      </c>
    </row>
    <row r="16431" spans="1:2" x14ac:dyDescent="0.25">
      <c r="A16431">
        <v>92664</v>
      </c>
      <c r="B16431">
        <v>129731.57460697609</v>
      </c>
    </row>
    <row r="16432" spans="1:2" x14ac:dyDescent="0.25">
      <c r="A16432">
        <v>92665</v>
      </c>
      <c r="B16432">
        <v>91376.152549261431</v>
      </c>
    </row>
    <row r="16433" spans="1:2" x14ac:dyDescent="0.25">
      <c r="A16433">
        <v>92666</v>
      </c>
      <c r="B16433">
        <v>445599.75625874399</v>
      </c>
    </row>
    <row r="16434" spans="1:2" x14ac:dyDescent="0.25">
      <c r="A16434">
        <v>92667</v>
      </c>
      <c r="B16434">
        <v>456880.76274630713</v>
      </c>
    </row>
    <row r="16435" spans="1:2" x14ac:dyDescent="0.25">
      <c r="A16435">
        <v>92668</v>
      </c>
      <c r="B16435">
        <v>95888.555144286685</v>
      </c>
    </row>
    <row r="16436" spans="1:2" x14ac:dyDescent="0.25">
      <c r="A16436">
        <v>92669</v>
      </c>
      <c r="B16436">
        <v>141012.58109453923</v>
      </c>
    </row>
    <row r="16437" spans="1:2" x14ac:dyDescent="0.25">
      <c r="A16437">
        <v>92670</v>
      </c>
      <c r="B16437">
        <v>87991.85060299249</v>
      </c>
    </row>
    <row r="16438" spans="1:2" x14ac:dyDescent="0.25">
      <c r="A16438">
        <v>92673</v>
      </c>
      <c r="B16438">
        <v>345832.17075414007</v>
      </c>
    </row>
    <row r="16439" spans="1:2" x14ac:dyDescent="0.25">
      <c r="A16439">
        <v>92674</v>
      </c>
      <c r="B16439">
        <v>377913.71733336517</v>
      </c>
    </row>
    <row r="16440" spans="1:2" x14ac:dyDescent="0.25">
      <c r="A16440">
        <v>92675</v>
      </c>
      <c r="B16440">
        <v>752388.97140000015</v>
      </c>
    </row>
    <row r="16441" spans="1:2" x14ac:dyDescent="0.25">
      <c r="A16441">
        <v>92681</v>
      </c>
      <c r="B16441">
        <v>344079.15697613556</v>
      </c>
    </row>
    <row r="16442" spans="1:2" x14ac:dyDescent="0.25">
      <c r="A16442">
        <v>92683</v>
      </c>
      <c r="B16442">
        <v>2389768.4143253751</v>
      </c>
    </row>
    <row r="16443" spans="1:2" x14ac:dyDescent="0.25">
      <c r="A16443">
        <v>92686</v>
      </c>
      <c r="B16443">
        <v>394158.94012174022</v>
      </c>
    </row>
    <row r="16444" spans="1:2" x14ac:dyDescent="0.25">
      <c r="A16444">
        <v>92687</v>
      </c>
      <c r="B16444">
        <v>1123232.4069509057</v>
      </c>
    </row>
    <row r="16445" spans="1:2" x14ac:dyDescent="0.25">
      <c r="A16445">
        <v>92704</v>
      </c>
      <c r="B16445">
        <v>49546.180493377309</v>
      </c>
    </row>
    <row r="16446" spans="1:2" x14ac:dyDescent="0.25">
      <c r="A16446">
        <v>92705</v>
      </c>
      <c r="B16446">
        <v>67162.600224355905</v>
      </c>
    </row>
    <row r="16447" spans="1:2" x14ac:dyDescent="0.25">
      <c r="A16447">
        <v>92706</v>
      </c>
      <c r="B16447">
        <v>64793.250430970998</v>
      </c>
    </row>
    <row r="16448" spans="1:2" x14ac:dyDescent="0.25">
      <c r="A16448">
        <v>92710</v>
      </c>
      <c r="B16448">
        <v>167906.50056088975</v>
      </c>
    </row>
    <row r="16449" spans="1:2" x14ac:dyDescent="0.25">
      <c r="A16449">
        <v>92713</v>
      </c>
      <c r="B16449">
        <v>178977.37653000004</v>
      </c>
    </row>
    <row r="16450" spans="1:2" x14ac:dyDescent="0.25">
      <c r="A16450">
        <v>92725</v>
      </c>
      <c r="B16450">
        <v>791341.56526359252</v>
      </c>
    </row>
    <row r="16451" spans="1:2" x14ac:dyDescent="0.25">
      <c r="A16451">
        <v>92726</v>
      </c>
      <c r="B16451">
        <v>528064.99101241364</v>
      </c>
    </row>
    <row r="16452" spans="1:2" x14ac:dyDescent="0.25">
      <c r="A16452">
        <v>92728</v>
      </c>
      <c r="B16452">
        <v>341994.98700000008</v>
      </c>
    </row>
    <row r="16453" spans="1:2" x14ac:dyDescent="0.25">
      <c r="A16453">
        <v>92739</v>
      </c>
      <c r="B16453">
        <v>28040.285710463038</v>
      </c>
    </row>
    <row r="16454" spans="1:2" x14ac:dyDescent="0.25">
      <c r="A16454">
        <v>92740</v>
      </c>
      <c r="B16454">
        <v>43995.925301496245</v>
      </c>
    </row>
    <row r="16455" spans="1:2" x14ac:dyDescent="0.25">
      <c r="A16455">
        <v>92741</v>
      </c>
      <c r="B16455">
        <v>99787.297306860011</v>
      </c>
    </row>
    <row r="16456" spans="1:2" x14ac:dyDescent="0.25">
      <c r="A16456">
        <v>92743</v>
      </c>
      <c r="B16456">
        <v>150328.45646901004</v>
      </c>
    </row>
    <row r="16457" spans="1:2" x14ac:dyDescent="0.25">
      <c r="A16457">
        <v>92744</v>
      </c>
      <c r="B16457">
        <v>126502.95055023553</v>
      </c>
    </row>
    <row r="16458" spans="1:2" x14ac:dyDescent="0.25">
      <c r="A16458">
        <v>92745</v>
      </c>
      <c r="B16458">
        <v>2025843.1450365884</v>
      </c>
    </row>
    <row r="16459" spans="1:2" x14ac:dyDescent="0.25">
      <c r="A16459">
        <v>92750</v>
      </c>
      <c r="B16459">
        <v>41992.505604312304</v>
      </c>
    </row>
    <row r="16460" spans="1:2" x14ac:dyDescent="0.25">
      <c r="A16460">
        <v>92758</v>
      </c>
      <c r="B16460">
        <v>26499.084239285814</v>
      </c>
    </row>
    <row r="16461" spans="1:2" x14ac:dyDescent="0.25">
      <c r="A16461">
        <v>92759</v>
      </c>
      <c r="B16461">
        <v>11208.297707863047</v>
      </c>
    </row>
    <row r="16462" spans="1:2" x14ac:dyDescent="0.25">
      <c r="A16462">
        <v>92761</v>
      </c>
      <c r="B16462">
        <v>79643.905802195761</v>
      </c>
    </row>
    <row r="16463" spans="1:2" x14ac:dyDescent="0.25">
      <c r="A16463">
        <v>92764</v>
      </c>
      <c r="B16463">
        <v>19288.517266800005</v>
      </c>
    </row>
    <row r="16464" spans="1:2" x14ac:dyDescent="0.25">
      <c r="A16464">
        <v>92767</v>
      </c>
      <c r="B16464">
        <v>15496.002163273679</v>
      </c>
    </row>
    <row r="16465" spans="1:2" x14ac:dyDescent="0.25">
      <c r="A16465">
        <v>92768</v>
      </c>
      <c r="B16465">
        <v>14828.26952919502</v>
      </c>
    </row>
    <row r="16466" spans="1:2" x14ac:dyDescent="0.25">
      <c r="A16466">
        <v>92769</v>
      </c>
      <c r="B16466">
        <v>25079.632380000003</v>
      </c>
    </row>
    <row r="16467" spans="1:2" x14ac:dyDescent="0.25">
      <c r="A16467">
        <v>92770</v>
      </c>
      <c r="B16467">
        <v>27359.598960000007</v>
      </c>
    </row>
    <row r="16468" spans="1:2" x14ac:dyDescent="0.25">
      <c r="A16468">
        <v>92774</v>
      </c>
      <c r="B16468">
        <v>19010.677500000002</v>
      </c>
    </row>
    <row r="16469" spans="1:2" x14ac:dyDescent="0.25">
      <c r="A16469">
        <v>92775</v>
      </c>
      <c r="B16469">
        <v>27356.790219463139</v>
      </c>
    </row>
    <row r="16470" spans="1:2" x14ac:dyDescent="0.25">
      <c r="A16470">
        <v>92788</v>
      </c>
      <c r="B16470">
        <v>258917.14849995414</v>
      </c>
    </row>
    <row r="16471" spans="1:2" x14ac:dyDescent="0.25">
      <c r="A16471">
        <v>92791</v>
      </c>
      <c r="B16471">
        <v>7399.3891992168883</v>
      </c>
    </row>
    <row r="16472" spans="1:2" x14ac:dyDescent="0.25">
      <c r="A16472">
        <v>92800</v>
      </c>
      <c r="B16472">
        <v>3029682.2905849507</v>
      </c>
    </row>
    <row r="16473" spans="1:2" x14ac:dyDescent="0.25">
      <c r="A16473">
        <v>92803</v>
      </c>
      <c r="B16473">
        <v>5588949.0441334061</v>
      </c>
    </row>
    <row r="16474" spans="1:2" x14ac:dyDescent="0.25">
      <c r="A16474">
        <v>92804</v>
      </c>
      <c r="B16474">
        <v>1639310.738746725</v>
      </c>
    </row>
    <row r="16475" spans="1:2" x14ac:dyDescent="0.25">
      <c r="A16475">
        <v>92810</v>
      </c>
      <c r="B16475">
        <v>10903641.309170231</v>
      </c>
    </row>
    <row r="16476" spans="1:2" x14ac:dyDescent="0.25">
      <c r="A16476">
        <v>92811</v>
      </c>
      <c r="B16476">
        <v>7607191.6110489983</v>
      </c>
    </row>
    <row r="16477" spans="1:2" x14ac:dyDescent="0.25">
      <c r="A16477">
        <v>92813</v>
      </c>
      <c r="B16477">
        <v>604689.02214895445</v>
      </c>
    </row>
    <row r="16478" spans="1:2" x14ac:dyDescent="0.25">
      <c r="A16478">
        <v>92814</v>
      </c>
      <c r="B16478">
        <v>2946518.884012979</v>
      </c>
    </row>
    <row r="16479" spans="1:2" x14ac:dyDescent="0.25">
      <c r="A16479">
        <v>92815</v>
      </c>
      <c r="B16479">
        <v>5309928.1664910009</v>
      </c>
    </row>
    <row r="16480" spans="1:2" x14ac:dyDescent="0.25">
      <c r="A16480">
        <v>92824</v>
      </c>
      <c r="B16480">
        <v>755827.43466673035</v>
      </c>
    </row>
    <row r="16481" spans="1:2" x14ac:dyDescent="0.25">
      <c r="A16481">
        <v>92830</v>
      </c>
      <c r="B16481">
        <v>110148.5257326507</v>
      </c>
    </row>
    <row r="16482" spans="1:2" x14ac:dyDescent="0.25">
      <c r="A16482">
        <v>92833</v>
      </c>
      <c r="B16482">
        <v>7445351.3176244218</v>
      </c>
    </row>
    <row r="16483" spans="1:2" x14ac:dyDescent="0.25">
      <c r="A16483">
        <v>92840</v>
      </c>
      <c r="B16483">
        <v>356362.87737034052</v>
      </c>
    </row>
    <row r="16484" spans="1:2" x14ac:dyDescent="0.25">
      <c r="A16484">
        <v>92841</v>
      </c>
      <c r="B16484">
        <v>68218.502431591813</v>
      </c>
    </row>
    <row r="16485" spans="1:2" x14ac:dyDescent="0.25">
      <c r="A16485">
        <v>92842</v>
      </c>
      <c r="B16485">
        <v>3123868.6304970589</v>
      </c>
    </row>
    <row r="16486" spans="1:2" x14ac:dyDescent="0.25">
      <c r="A16486">
        <v>92844</v>
      </c>
      <c r="B16486">
        <v>1440938.8785600003</v>
      </c>
    </row>
    <row r="16487" spans="1:2" x14ac:dyDescent="0.25">
      <c r="A16487">
        <v>92846</v>
      </c>
      <c r="B16487">
        <v>8460754.8656723537</v>
      </c>
    </row>
    <row r="16488" spans="1:2" x14ac:dyDescent="0.25">
      <c r="A16488">
        <v>92848</v>
      </c>
      <c r="B16488">
        <v>6012776.457871153</v>
      </c>
    </row>
    <row r="16489" spans="1:2" x14ac:dyDescent="0.25">
      <c r="A16489">
        <v>92860</v>
      </c>
      <c r="B16489">
        <v>19064900.963981703</v>
      </c>
    </row>
    <row r="16490" spans="1:2" x14ac:dyDescent="0.25">
      <c r="A16490">
        <v>92862</v>
      </c>
      <c r="B16490">
        <v>6762963.3892941019</v>
      </c>
    </row>
    <row r="16491" spans="1:2" x14ac:dyDescent="0.25">
      <c r="A16491">
        <v>92863</v>
      </c>
      <c r="B16491">
        <v>2631407.5732889776</v>
      </c>
    </row>
    <row r="16492" spans="1:2" x14ac:dyDescent="0.25">
      <c r="A16492">
        <v>92864</v>
      </c>
      <c r="B16492">
        <v>1573559</v>
      </c>
    </row>
    <row r="16493" spans="1:2" x14ac:dyDescent="0.25">
      <c r="A16493">
        <v>92865</v>
      </c>
      <c r="B16493">
        <v>4271835.1316779712</v>
      </c>
    </row>
    <row r="16494" spans="1:2" x14ac:dyDescent="0.25">
      <c r="A16494">
        <v>92866</v>
      </c>
      <c r="B16494">
        <v>236393.49094688558</v>
      </c>
    </row>
    <row r="16495" spans="1:2" x14ac:dyDescent="0.25">
      <c r="A16495">
        <v>92867</v>
      </c>
      <c r="B16495">
        <v>460688.10243585968</v>
      </c>
    </row>
    <row r="16496" spans="1:2" x14ac:dyDescent="0.25">
      <c r="A16496">
        <v>92869</v>
      </c>
      <c r="B16496">
        <v>2891983.0297426037</v>
      </c>
    </row>
    <row r="16497" spans="1:2" x14ac:dyDescent="0.25">
      <c r="A16497">
        <v>92870</v>
      </c>
      <c r="B16497">
        <v>1386657.9331493147</v>
      </c>
    </row>
    <row r="16498" spans="1:2" x14ac:dyDescent="0.25">
      <c r="A16498">
        <v>92871</v>
      </c>
      <c r="B16498">
        <v>1703149.9544598449</v>
      </c>
    </row>
    <row r="16499" spans="1:2" x14ac:dyDescent="0.25">
      <c r="A16499">
        <v>92881</v>
      </c>
      <c r="B16499">
        <v>92928.639543112979</v>
      </c>
    </row>
    <row r="16500" spans="1:2" x14ac:dyDescent="0.25">
      <c r="A16500">
        <v>92882</v>
      </c>
      <c r="B16500">
        <v>1838804.0574727915</v>
      </c>
    </row>
    <row r="16501" spans="1:2" x14ac:dyDescent="0.25">
      <c r="A16501">
        <v>92890</v>
      </c>
      <c r="B16501">
        <v>66278.169315730949</v>
      </c>
    </row>
    <row r="16502" spans="1:2" x14ac:dyDescent="0.25">
      <c r="A16502">
        <v>92891</v>
      </c>
      <c r="B16502">
        <v>66278.169315730949</v>
      </c>
    </row>
    <row r="16503" spans="1:2" x14ac:dyDescent="0.25">
      <c r="A16503">
        <v>92892</v>
      </c>
      <c r="B16503">
        <v>58180.662858958131</v>
      </c>
    </row>
    <row r="16504" spans="1:2" x14ac:dyDescent="0.25">
      <c r="A16504">
        <v>92893</v>
      </c>
      <c r="B16504">
        <v>58281.063816697446</v>
      </c>
    </row>
    <row r="16505" spans="1:2" x14ac:dyDescent="0.25">
      <c r="A16505">
        <v>92894</v>
      </c>
      <c r="B16505">
        <v>2105056.1163909594</v>
      </c>
    </row>
    <row r="16506" spans="1:2" x14ac:dyDescent="0.25">
      <c r="A16506">
        <v>92895</v>
      </c>
      <c r="B16506">
        <v>100164.96572874524</v>
      </c>
    </row>
    <row r="16507" spans="1:2" x14ac:dyDescent="0.25">
      <c r="A16507">
        <v>92896</v>
      </c>
      <c r="B16507">
        <v>30749.909264460006</v>
      </c>
    </row>
    <row r="16508" spans="1:2" x14ac:dyDescent="0.25">
      <c r="A16508">
        <v>92897</v>
      </c>
      <c r="B16508">
        <v>169074.74733709727</v>
      </c>
    </row>
    <row r="16509" spans="1:2" x14ac:dyDescent="0.25">
      <c r="A16509">
        <v>92898</v>
      </c>
      <c r="B16509">
        <v>478947.5395366294</v>
      </c>
    </row>
    <row r="16510" spans="1:2" x14ac:dyDescent="0.25">
      <c r="A16510">
        <v>92900</v>
      </c>
      <c r="B16510">
        <v>68814.697500000009</v>
      </c>
    </row>
    <row r="16511" spans="1:2" x14ac:dyDescent="0.25">
      <c r="A16511">
        <v>92901</v>
      </c>
      <c r="B16511">
        <v>25891.03798960616</v>
      </c>
    </row>
    <row r="16512" spans="1:2" x14ac:dyDescent="0.25">
      <c r="A16512">
        <v>92940</v>
      </c>
      <c r="B16512">
        <v>48487225.036611512</v>
      </c>
    </row>
    <row r="16513" spans="1:2" x14ac:dyDescent="0.25">
      <c r="A16513">
        <v>92941</v>
      </c>
      <c r="B16513">
        <v>62165969.845492423</v>
      </c>
    </row>
    <row r="16514" spans="1:2" x14ac:dyDescent="0.25">
      <c r="A16514">
        <v>92950</v>
      </c>
      <c r="B16514">
        <v>795757.68523010879</v>
      </c>
    </row>
    <row r="16515" spans="1:2" x14ac:dyDescent="0.25">
      <c r="A16515">
        <v>92956</v>
      </c>
      <c r="B16515">
        <v>3666346.5934991306</v>
      </c>
    </row>
    <row r="16516" spans="1:2" x14ac:dyDescent="0.25">
      <c r="A16516">
        <v>92957</v>
      </c>
      <c r="B16516">
        <v>2950115.5239101341</v>
      </c>
    </row>
    <row r="16517" spans="1:2" x14ac:dyDescent="0.25">
      <c r="A16517">
        <v>92960</v>
      </c>
      <c r="B16517">
        <v>5584266.9319945537</v>
      </c>
    </row>
    <row r="16518" spans="1:2" x14ac:dyDescent="0.25">
      <c r="A16518">
        <v>92961</v>
      </c>
      <c r="B16518">
        <v>398994.15150000009</v>
      </c>
    </row>
    <row r="16519" spans="1:2" x14ac:dyDescent="0.25">
      <c r="A16519">
        <v>92962</v>
      </c>
      <c r="B16519">
        <v>358482.32564406667</v>
      </c>
    </row>
    <row r="16520" spans="1:2" x14ac:dyDescent="0.25">
      <c r="A16520">
        <v>92964</v>
      </c>
      <c r="B16520">
        <v>5703385.409701433</v>
      </c>
    </row>
    <row r="16521" spans="1:2" x14ac:dyDescent="0.25">
      <c r="A16521">
        <v>92980</v>
      </c>
      <c r="B16521">
        <v>14778118.498707712</v>
      </c>
    </row>
    <row r="16522" spans="1:2" x14ac:dyDescent="0.25">
      <c r="A16522">
        <v>92982</v>
      </c>
      <c r="B16522">
        <v>200219.68038340562</v>
      </c>
    </row>
    <row r="16523" spans="1:2" x14ac:dyDescent="0.25">
      <c r="A16523">
        <v>92984</v>
      </c>
      <c r="B16523">
        <v>1137247.7845777441</v>
      </c>
    </row>
    <row r="16524" spans="1:2" x14ac:dyDescent="0.25">
      <c r="A16524">
        <v>92990</v>
      </c>
      <c r="B16524">
        <v>62144.808538687823</v>
      </c>
    </row>
    <row r="16525" spans="1:2" x14ac:dyDescent="0.25">
      <c r="A16525">
        <v>92993</v>
      </c>
      <c r="B16525">
        <v>10468458.152276941</v>
      </c>
    </row>
    <row r="16526" spans="1:2" x14ac:dyDescent="0.25">
      <c r="A16526">
        <v>93000</v>
      </c>
      <c r="B16526">
        <v>4613931.6534133237</v>
      </c>
    </row>
    <row r="16527" spans="1:2" x14ac:dyDescent="0.25">
      <c r="A16527">
        <v>93002</v>
      </c>
      <c r="B16527">
        <v>4134190.5777859851</v>
      </c>
    </row>
    <row r="16528" spans="1:2" x14ac:dyDescent="0.25">
      <c r="A16528">
        <v>93008</v>
      </c>
      <c r="B16528">
        <v>329781.37500000006</v>
      </c>
    </row>
    <row r="16529" spans="1:2" x14ac:dyDescent="0.25">
      <c r="A16529">
        <v>93010</v>
      </c>
      <c r="B16529">
        <v>411643.92673117894</v>
      </c>
    </row>
    <row r="16530" spans="1:2" x14ac:dyDescent="0.25">
      <c r="A16530">
        <v>93011</v>
      </c>
      <c r="B16530">
        <v>664451.28211746889</v>
      </c>
    </row>
    <row r="16531" spans="1:2" x14ac:dyDescent="0.25">
      <c r="A16531">
        <v>93013</v>
      </c>
      <c r="B16531">
        <v>204750.26774927098</v>
      </c>
    </row>
    <row r="16532" spans="1:2" x14ac:dyDescent="0.25">
      <c r="A16532">
        <v>93030</v>
      </c>
      <c r="B16532">
        <v>108636.09247523303</v>
      </c>
    </row>
    <row r="16533" spans="1:2" x14ac:dyDescent="0.25">
      <c r="A16533">
        <v>93031</v>
      </c>
      <c r="B16533">
        <v>103785.25968558088</v>
      </c>
    </row>
    <row r="16534" spans="1:2" x14ac:dyDescent="0.25">
      <c r="A16534">
        <v>93032</v>
      </c>
      <c r="B16534">
        <v>170622.22613489028</v>
      </c>
    </row>
    <row r="16535" spans="1:2" x14ac:dyDescent="0.25">
      <c r="A16535">
        <v>93033</v>
      </c>
      <c r="B16535">
        <v>243280.54540754287</v>
      </c>
    </row>
    <row r="16536" spans="1:2" x14ac:dyDescent="0.25">
      <c r="A16536">
        <v>93034</v>
      </c>
      <c r="B16536">
        <v>44591.562444039577</v>
      </c>
    </row>
    <row r="16537" spans="1:2" x14ac:dyDescent="0.25">
      <c r="A16537">
        <v>93035</v>
      </c>
      <c r="B16537">
        <v>94408.487093118398</v>
      </c>
    </row>
    <row r="16538" spans="1:2" x14ac:dyDescent="0.25">
      <c r="A16538">
        <v>93036</v>
      </c>
      <c r="B16538">
        <v>42334.233045878194</v>
      </c>
    </row>
    <row r="16539" spans="1:2" x14ac:dyDescent="0.25">
      <c r="A16539">
        <v>93037</v>
      </c>
      <c r="B16539">
        <v>26284.745116022114</v>
      </c>
    </row>
    <row r="16540" spans="1:2" x14ac:dyDescent="0.25">
      <c r="A16540">
        <v>93038</v>
      </c>
      <c r="B16540">
        <v>21887.408787170003</v>
      </c>
    </row>
    <row r="16541" spans="1:2" x14ac:dyDescent="0.25">
      <c r="A16541">
        <v>93039</v>
      </c>
      <c r="B16541">
        <v>1193862.5085158818</v>
      </c>
    </row>
    <row r="16542" spans="1:2" x14ac:dyDescent="0.25">
      <c r="A16542">
        <v>93040</v>
      </c>
      <c r="B16542">
        <v>546561.5028706484</v>
      </c>
    </row>
    <row r="16543" spans="1:2" x14ac:dyDescent="0.25">
      <c r="A16543">
        <v>93041</v>
      </c>
      <c r="B16543">
        <v>270734.87797615986</v>
      </c>
    </row>
    <row r="16544" spans="1:2" x14ac:dyDescent="0.25">
      <c r="A16544">
        <v>93042</v>
      </c>
      <c r="B16544">
        <v>151494.68520350382</v>
      </c>
    </row>
    <row r="16545" spans="1:2" x14ac:dyDescent="0.25">
      <c r="A16545">
        <v>93043</v>
      </c>
      <c r="B16545">
        <v>1395219.7989992746</v>
      </c>
    </row>
    <row r="16546" spans="1:2" x14ac:dyDescent="0.25">
      <c r="A16546">
        <v>93045</v>
      </c>
      <c r="B16546">
        <v>171471.2986109597</v>
      </c>
    </row>
    <row r="16547" spans="1:2" x14ac:dyDescent="0.25">
      <c r="A16547">
        <v>93050</v>
      </c>
      <c r="B16547">
        <v>44447165.560998768</v>
      </c>
    </row>
    <row r="16548" spans="1:2" x14ac:dyDescent="0.25">
      <c r="A16548">
        <v>93060</v>
      </c>
      <c r="B16548">
        <v>894391.32325669215</v>
      </c>
    </row>
    <row r="16549" spans="1:2" x14ac:dyDescent="0.25">
      <c r="A16549">
        <v>93063</v>
      </c>
      <c r="B16549">
        <v>6455000</v>
      </c>
    </row>
    <row r="16550" spans="1:2" x14ac:dyDescent="0.25">
      <c r="A16550">
        <v>93068</v>
      </c>
      <c r="B16550">
        <v>16080473.470375467</v>
      </c>
    </row>
    <row r="16551" spans="1:2" x14ac:dyDescent="0.25">
      <c r="A16551">
        <v>93069</v>
      </c>
      <c r="B16551">
        <v>622252.77938890178</v>
      </c>
    </row>
    <row r="16552" spans="1:2" x14ac:dyDescent="0.25">
      <c r="A16552">
        <v>93071</v>
      </c>
      <c r="B16552">
        <v>676860.38925378828</v>
      </c>
    </row>
    <row r="16553" spans="1:2" x14ac:dyDescent="0.25">
      <c r="A16553">
        <v>93072</v>
      </c>
      <c r="B16553">
        <v>2481821.4272638904</v>
      </c>
    </row>
    <row r="16554" spans="1:2" x14ac:dyDescent="0.25">
      <c r="A16554">
        <v>93073</v>
      </c>
      <c r="B16554">
        <v>118102.26884400002</v>
      </c>
    </row>
    <row r="16555" spans="1:2" x14ac:dyDescent="0.25">
      <c r="A16555">
        <v>93080</v>
      </c>
      <c r="B16555">
        <v>5076452.9194034124</v>
      </c>
    </row>
    <row r="16556" spans="1:2" x14ac:dyDescent="0.25">
      <c r="A16556">
        <v>93082</v>
      </c>
      <c r="B16556">
        <v>55074.262866325349</v>
      </c>
    </row>
    <row r="16557" spans="1:2" x14ac:dyDescent="0.25">
      <c r="A16557">
        <v>93083</v>
      </c>
      <c r="B16557">
        <v>210954.8213174307</v>
      </c>
    </row>
    <row r="16558" spans="1:2" x14ac:dyDescent="0.25">
      <c r="A16558">
        <v>93084</v>
      </c>
      <c r="B16558">
        <v>230132.53234628803</v>
      </c>
    </row>
    <row r="16559" spans="1:2" x14ac:dyDescent="0.25">
      <c r="A16559">
        <v>93085</v>
      </c>
      <c r="B16559">
        <v>19177.711028857335</v>
      </c>
    </row>
    <row r="16560" spans="1:2" x14ac:dyDescent="0.25">
      <c r="A16560">
        <v>93086</v>
      </c>
      <c r="B16560">
        <v>39523.88276289231</v>
      </c>
    </row>
    <row r="16561" spans="1:2" x14ac:dyDescent="0.25">
      <c r="A16561">
        <v>93089</v>
      </c>
      <c r="B16561">
        <v>21095.482131743069</v>
      </c>
    </row>
    <row r="16562" spans="1:2" x14ac:dyDescent="0.25">
      <c r="A16562">
        <v>93090</v>
      </c>
      <c r="B16562">
        <v>156510.00000000003</v>
      </c>
    </row>
    <row r="16563" spans="1:2" x14ac:dyDescent="0.25">
      <c r="A16563">
        <v>93093</v>
      </c>
      <c r="B16563">
        <v>19521418.837382048</v>
      </c>
    </row>
    <row r="16564" spans="1:2" x14ac:dyDescent="0.25">
      <c r="A16564">
        <v>93098</v>
      </c>
      <c r="B16564">
        <v>2246555.854330421</v>
      </c>
    </row>
    <row r="16565" spans="1:2" x14ac:dyDescent="0.25">
      <c r="A16565">
        <v>93101</v>
      </c>
      <c r="B16565">
        <v>4770244.3195166839</v>
      </c>
    </row>
    <row r="16566" spans="1:2" x14ac:dyDescent="0.25">
      <c r="A16566">
        <v>93102</v>
      </c>
      <c r="B16566">
        <v>3553899.32680545</v>
      </c>
    </row>
    <row r="16567" spans="1:2" x14ac:dyDescent="0.25">
      <c r="A16567">
        <v>93110</v>
      </c>
      <c r="B16567">
        <v>14686470.09768676</v>
      </c>
    </row>
    <row r="16568" spans="1:2" x14ac:dyDescent="0.25">
      <c r="A16568">
        <v>93111</v>
      </c>
      <c r="B16568">
        <v>297050.05603832245</v>
      </c>
    </row>
    <row r="16569" spans="1:2" x14ac:dyDescent="0.25">
      <c r="A16569">
        <v>93122</v>
      </c>
      <c r="B16569">
        <v>779700</v>
      </c>
    </row>
    <row r="16570" spans="1:2" x14ac:dyDescent="0.25">
      <c r="A16570">
        <v>93148</v>
      </c>
      <c r="B16570">
        <v>4446388.1626591394</v>
      </c>
    </row>
    <row r="16571" spans="1:2" x14ac:dyDescent="0.25">
      <c r="A16571">
        <v>93149</v>
      </c>
      <c r="B16571">
        <v>6950664.3923995867</v>
      </c>
    </row>
    <row r="16572" spans="1:2" x14ac:dyDescent="0.25">
      <c r="A16572">
        <v>93151</v>
      </c>
      <c r="B16572">
        <v>9111006.0278751329</v>
      </c>
    </row>
    <row r="16573" spans="1:2" x14ac:dyDescent="0.25">
      <c r="A16573">
        <v>93153</v>
      </c>
      <c r="B16573">
        <v>7200344.7949367594</v>
      </c>
    </row>
    <row r="16574" spans="1:2" x14ac:dyDescent="0.25">
      <c r="A16574">
        <v>93154</v>
      </c>
      <c r="B16574">
        <v>217161.05814444239</v>
      </c>
    </row>
    <row r="16575" spans="1:2" x14ac:dyDescent="0.25">
      <c r="A16575">
        <v>93155</v>
      </c>
      <c r="B16575">
        <v>126421.35057838906</v>
      </c>
    </row>
    <row r="16576" spans="1:2" x14ac:dyDescent="0.25">
      <c r="A16576">
        <v>93156</v>
      </c>
      <c r="B16576">
        <v>312749.46061774675</v>
      </c>
    </row>
    <row r="16577" spans="1:2" x14ac:dyDescent="0.25">
      <c r="A16577">
        <v>93160</v>
      </c>
      <c r="B16577">
        <v>323950.05384224723</v>
      </c>
    </row>
    <row r="16578" spans="1:2" x14ac:dyDescent="0.25">
      <c r="A16578">
        <v>93161</v>
      </c>
      <c r="B16578">
        <v>130901.62483786677</v>
      </c>
    </row>
    <row r="16579" spans="1:2" x14ac:dyDescent="0.25">
      <c r="A16579">
        <v>93162</v>
      </c>
      <c r="B16579">
        <v>195516.87283797652</v>
      </c>
    </row>
    <row r="16580" spans="1:2" x14ac:dyDescent="0.25">
      <c r="A16580">
        <v>93163</v>
      </c>
      <c r="B16580">
        <v>56946.787803780411</v>
      </c>
    </row>
    <row r="16581" spans="1:2" x14ac:dyDescent="0.25">
      <c r="A16581">
        <v>93164</v>
      </c>
      <c r="B16581">
        <v>40791.670696324974</v>
      </c>
    </row>
    <row r="16582" spans="1:2" x14ac:dyDescent="0.25">
      <c r="A16582">
        <v>93171</v>
      </c>
      <c r="B16582">
        <v>1718394.753329868</v>
      </c>
    </row>
    <row r="16583" spans="1:2" x14ac:dyDescent="0.25">
      <c r="A16583">
        <v>93172</v>
      </c>
      <c r="B16583">
        <v>688755.70051891531</v>
      </c>
    </row>
    <row r="16584" spans="1:2" x14ac:dyDescent="0.25">
      <c r="A16584">
        <v>93186</v>
      </c>
      <c r="B16584">
        <v>750823.80143777106</v>
      </c>
    </row>
    <row r="16585" spans="1:2" x14ac:dyDescent="0.25">
      <c r="A16585">
        <v>93187</v>
      </c>
      <c r="B16585">
        <v>45539348.846896015</v>
      </c>
    </row>
    <row r="16586" spans="1:2" x14ac:dyDescent="0.25">
      <c r="A16586">
        <v>93218</v>
      </c>
      <c r="B16586">
        <v>133848.83250000002</v>
      </c>
    </row>
    <row r="16587" spans="1:2" x14ac:dyDescent="0.25">
      <c r="A16587">
        <v>93220</v>
      </c>
      <c r="B16587">
        <v>649058.60250000004</v>
      </c>
    </row>
    <row r="16588" spans="1:2" x14ac:dyDescent="0.25">
      <c r="A16588">
        <v>93231</v>
      </c>
      <c r="B16588">
        <v>4323055.3435797151</v>
      </c>
    </row>
    <row r="16589" spans="1:2" x14ac:dyDescent="0.25">
      <c r="A16589">
        <v>93232</v>
      </c>
      <c r="B16589">
        <v>4323055.3435797151</v>
      </c>
    </row>
    <row r="16590" spans="1:2" x14ac:dyDescent="0.25">
      <c r="A16590">
        <v>93240</v>
      </c>
      <c r="B16590">
        <v>5345443.1605551075</v>
      </c>
    </row>
    <row r="16591" spans="1:2" x14ac:dyDescent="0.25">
      <c r="A16591">
        <v>93248</v>
      </c>
      <c r="B16591">
        <v>4410346.9703353336</v>
      </c>
    </row>
    <row r="16592" spans="1:2" x14ac:dyDescent="0.25">
      <c r="A16592">
        <v>93260</v>
      </c>
      <c r="B16592">
        <v>132340.20324142155</v>
      </c>
    </row>
    <row r="16593" spans="1:2" x14ac:dyDescent="0.25">
      <c r="A16593">
        <v>93262</v>
      </c>
      <c r="B16593">
        <v>302368.50201119797</v>
      </c>
    </row>
    <row r="16594" spans="1:2" x14ac:dyDescent="0.25">
      <c r="A16594">
        <v>93291</v>
      </c>
      <c r="B16594">
        <v>156747.70237500002</v>
      </c>
    </row>
    <row r="16595" spans="1:2" x14ac:dyDescent="0.25">
      <c r="A16595">
        <v>93292</v>
      </c>
      <c r="B16595">
        <v>375411.90071888553</v>
      </c>
    </row>
    <row r="16596" spans="1:2" x14ac:dyDescent="0.25">
      <c r="A16596">
        <v>93293</v>
      </c>
      <c r="B16596">
        <v>968985.79650000017</v>
      </c>
    </row>
    <row r="16597" spans="1:2" x14ac:dyDescent="0.25">
      <c r="A16597">
        <v>93300</v>
      </c>
      <c r="B16597">
        <v>8283713.6925000008</v>
      </c>
    </row>
    <row r="16598" spans="1:2" x14ac:dyDescent="0.25">
      <c r="A16598">
        <v>93301</v>
      </c>
      <c r="B16598">
        <v>692523.2192563042</v>
      </c>
    </row>
    <row r="16599" spans="1:2" x14ac:dyDescent="0.25">
      <c r="A16599">
        <v>93302</v>
      </c>
      <c r="B16599">
        <v>7314459.2864394784</v>
      </c>
    </row>
    <row r="16600" spans="1:2" x14ac:dyDescent="0.25">
      <c r="A16600">
        <v>93304</v>
      </c>
      <c r="B16600">
        <v>628386.5404297004</v>
      </c>
    </row>
    <row r="16601" spans="1:2" x14ac:dyDescent="0.25">
      <c r="A16601">
        <v>93305</v>
      </c>
      <c r="B16601">
        <v>1833109.043442888</v>
      </c>
    </row>
    <row r="16602" spans="1:2" x14ac:dyDescent="0.25">
      <c r="A16602">
        <v>93306</v>
      </c>
      <c r="B16602">
        <v>17548171.991721313</v>
      </c>
    </row>
    <row r="16603" spans="1:2" x14ac:dyDescent="0.25">
      <c r="A16603">
        <v>93307</v>
      </c>
      <c r="B16603">
        <v>1091271.6812835715</v>
      </c>
    </row>
    <row r="16604" spans="1:2" x14ac:dyDescent="0.25">
      <c r="A16604">
        <v>93319</v>
      </c>
      <c r="B16604">
        <v>29869688.448677629</v>
      </c>
    </row>
    <row r="16605" spans="1:2" x14ac:dyDescent="0.25">
      <c r="A16605">
        <v>93320</v>
      </c>
      <c r="B16605">
        <v>5701806.0379254483</v>
      </c>
    </row>
    <row r="16606" spans="1:2" x14ac:dyDescent="0.25">
      <c r="A16606">
        <v>93321</v>
      </c>
      <c r="B16606">
        <v>211101.62001224371</v>
      </c>
    </row>
    <row r="16607" spans="1:2" x14ac:dyDescent="0.25">
      <c r="A16607">
        <v>93323</v>
      </c>
      <c r="B16607">
        <v>358052.8544296443</v>
      </c>
    </row>
    <row r="16608" spans="1:2" x14ac:dyDescent="0.25">
      <c r="A16608">
        <v>93324</v>
      </c>
      <c r="B16608">
        <v>253898.83113880295</v>
      </c>
    </row>
    <row r="16609" spans="1:2" x14ac:dyDescent="0.25">
      <c r="A16609">
        <v>93325</v>
      </c>
      <c r="B16609">
        <v>4134536.3999173264</v>
      </c>
    </row>
    <row r="16610" spans="1:2" x14ac:dyDescent="0.25">
      <c r="A16610">
        <v>93326</v>
      </c>
      <c r="B16610">
        <v>358393.22788629605</v>
      </c>
    </row>
    <row r="16611" spans="1:2" x14ac:dyDescent="0.25">
      <c r="A16611">
        <v>93327</v>
      </c>
      <c r="B16611">
        <v>700768.88134191965</v>
      </c>
    </row>
    <row r="16612" spans="1:2" x14ac:dyDescent="0.25">
      <c r="A16612">
        <v>93328</v>
      </c>
      <c r="B16612">
        <v>243967.68054717977</v>
      </c>
    </row>
    <row r="16613" spans="1:2" x14ac:dyDescent="0.25">
      <c r="A16613">
        <v>93329</v>
      </c>
      <c r="B16613">
        <v>477310.27817481972</v>
      </c>
    </row>
    <row r="16614" spans="1:2" x14ac:dyDescent="0.25">
      <c r="A16614">
        <v>93330</v>
      </c>
      <c r="B16614">
        <v>298327.32377127442</v>
      </c>
    </row>
    <row r="16615" spans="1:2" x14ac:dyDescent="0.25">
      <c r="A16615">
        <v>93331</v>
      </c>
      <c r="B16615">
        <v>76083.478545694146</v>
      </c>
    </row>
    <row r="16616" spans="1:2" x14ac:dyDescent="0.25">
      <c r="A16616">
        <v>93332</v>
      </c>
      <c r="B16616">
        <v>79196.894575656101</v>
      </c>
    </row>
    <row r="16617" spans="1:2" x14ac:dyDescent="0.25">
      <c r="A16617">
        <v>93333</v>
      </c>
      <c r="B16617">
        <v>520571.16899685463</v>
      </c>
    </row>
    <row r="16618" spans="1:2" x14ac:dyDescent="0.25">
      <c r="A16618">
        <v>93334</v>
      </c>
      <c r="B16618">
        <v>105595.85943420813</v>
      </c>
    </row>
    <row r="16619" spans="1:2" x14ac:dyDescent="0.25">
      <c r="A16619">
        <v>93335</v>
      </c>
      <c r="B16619">
        <v>220241.64842174618</v>
      </c>
    </row>
    <row r="16620" spans="1:2" x14ac:dyDescent="0.25">
      <c r="A16620">
        <v>93336</v>
      </c>
      <c r="B16620">
        <v>121461.42725789823</v>
      </c>
    </row>
    <row r="16621" spans="1:2" x14ac:dyDescent="0.25">
      <c r="A16621">
        <v>93337</v>
      </c>
      <c r="B16621">
        <v>36399.937893703143</v>
      </c>
    </row>
    <row r="16622" spans="1:2" x14ac:dyDescent="0.25">
      <c r="A16622">
        <v>93338</v>
      </c>
      <c r="B16622">
        <v>59285.047361526405</v>
      </c>
    </row>
    <row r="16623" spans="1:2" x14ac:dyDescent="0.25">
      <c r="A16623">
        <v>93339</v>
      </c>
      <c r="B16623">
        <v>519770.29027532099</v>
      </c>
    </row>
    <row r="16624" spans="1:2" x14ac:dyDescent="0.25">
      <c r="A16624">
        <v>93340</v>
      </c>
      <c r="B16624">
        <v>261196.58404417182</v>
      </c>
    </row>
    <row r="16625" spans="1:2" x14ac:dyDescent="0.25">
      <c r="A16625">
        <v>93341</v>
      </c>
      <c r="B16625">
        <v>356391.031082462</v>
      </c>
    </row>
    <row r="16626" spans="1:2" x14ac:dyDescent="0.25">
      <c r="A16626">
        <v>93342</v>
      </c>
      <c r="B16626">
        <v>369321.52745653468</v>
      </c>
    </row>
    <row r="16627" spans="1:2" x14ac:dyDescent="0.25">
      <c r="A16627">
        <v>93343</v>
      </c>
      <c r="B16627">
        <v>10083233.620818425</v>
      </c>
    </row>
    <row r="16628" spans="1:2" x14ac:dyDescent="0.25">
      <c r="A16628">
        <v>93344</v>
      </c>
      <c r="B16628">
        <v>2273611.3559353799</v>
      </c>
    </row>
    <row r="16629" spans="1:2" x14ac:dyDescent="0.25">
      <c r="A16629">
        <v>93345</v>
      </c>
      <c r="B16629">
        <v>1149665.518346977</v>
      </c>
    </row>
    <row r="16630" spans="1:2" x14ac:dyDescent="0.25">
      <c r="A16630">
        <v>93346</v>
      </c>
      <c r="B16630">
        <v>684411.10430234671</v>
      </c>
    </row>
    <row r="16631" spans="1:2" x14ac:dyDescent="0.25">
      <c r="A16631">
        <v>93347</v>
      </c>
      <c r="B16631">
        <v>9505105.0449730139</v>
      </c>
    </row>
    <row r="16632" spans="1:2" x14ac:dyDescent="0.25">
      <c r="A16632">
        <v>93348</v>
      </c>
      <c r="B16632">
        <v>4024315.4658662616</v>
      </c>
    </row>
    <row r="16633" spans="1:2" x14ac:dyDescent="0.25">
      <c r="A16633">
        <v>93349</v>
      </c>
      <c r="B16633">
        <v>1637937.1393125264</v>
      </c>
    </row>
    <row r="16634" spans="1:2" x14ac:dyDescent="0.25">
      <c r="A16634">
        <v>93350</v>
      </c>
      <c r="B16634">
        <v>9159173.8809220605</v>
      </c>
    </row>
    <row r="16635" spans="1:2" x14ac:dyDescent="0.25">
      <c r="A16635">
        <v>93351</v>
      </c>
      <c r="B16635">
        <v>893680.34454429685</v>
      </c>
    </row>
    <row r="16636" spans="1:2" x14ac:dyDescent="0.25">
      <c r="A16636">
        <v>93353</v>
      </c>
      <c r="B16636">
        <v>4089283.4557997864</v>
      </c>
    </row>
    <row r="16637" spans="1:2" x14ac:dyDescent="0.25">
      <c r="A16637">
        <v>93355</v>
      </c>
      <c r="B16637">
        <v>401621.58</v>
      </c>
    </row>
    <row r="16638" spans="1:2" x14ac:dyDescent="0.25">
      <c r="A16638">
        <v>93362</v>
      </c>
      <c r="B16638">
        <v>4898045.7663292531</v>
      </c>
    </row>
    <row r="16639" spans="1:2" x14ac:dyDescent="0.25">
      <c r="A16639">
        <v>93370</v>
      </c>
      <c r="B16639">
        <v>202802.87384893923</v>
      </c>
    </row>
    <row r="16640" spans="1:2" x14ac:dyDescent="0.25">
      <c r="A16640">
        <v>93371</v>
      </c>
      <c r="B16640">
        <v>49450.208728917067</v>
      </c>
    </row>
    <row r="16641" spans="1:2" x14ac:dyDescent="0.25">
      <c r="A16641">
        <v>93373</v>
      </c>
      <c r="B16641">
        <v>105181.04319960959</v>
      </c>
    </row>
    <row r="16642" spans="1:2" x14ac:dyDescent="0.25">
      <c r="A16642">
        <v>93375</v>
      </c>
      <c r="B16642">
        <v>551732.88550734019</v>
      </c>
    </row>
    <row r="16643" spans="1:2" x14ac:dyDescent="0.25">
      <c r="A16643">
        <v>93376</v>
      </c>
      <c r="B16643">
        <v>3572267.8737608679</v>
      </c>
    </row>
    <row r="16644" spans="1:2" x14ac:dyDescent="0.25">
      <c r="A16644">
        <v>93380</v>
      </c>
      <c r="B16644">
        <v>388759.50258582598</v>
      </c>
    </row>
    <row r="16645" spans="1:2" x14ac:dyDescent="0.25">
      <c r="A16645">
        <v>93381</v>
      </c>
      <c r="B16645">
        <v>907105.50603359402</v>
      </c>
    </row>
    <row r="16646" spans="1:2" x14ac:dyDescent="0.25">
      <c r="A16646">
        <v>93382</v>
      </c>
      <c r="B16646">
        <v>469751.06562453974</v>
      </c>
    </row>
    <row r="16647" spans="1:2" x14ac:dyDescent="0.25">
      <c r="A16647">
        <v>93383</v>
      </c>
      <c r="B16647">
        <v>101938.14101553948</v>
      </c>
    </row>
    <row r="16648" spans="1:2" x14ac:dyDescent="0.25">
      <c r="A16648">
        <v>93384</v>
      </c>
      <c r="B16648">
        <v>961099.88139273645</v>
      </c>
    </row>
    <row r="16649" spans="1:2" x14ac:dyDescent="0.25">
      <c r="A16649">
        <v>93391</v>
      </c>
      <c r="B16649">
        <v>739722.94242025225</v>
      </c>
    </row>
    <row r="16650" spans="1:2" x14ac:dyDescent="0.25">
      <c r="A16650">
        <v>93392</v>
      </c>
      <c r="B16650">
        <v>334765.12722668349</v>
      </c>
    </row>
    <row r="16651" spans="1:2" x14ac:dyDescent="0.25">
      <c r="A16651">
        <v>93393</v>
      </c>
      <c r="B16651">
        <v>350963.43983442622</v>
      </c>
    </row>
    <row r="16652" spans="1:2" x14ac:dyDescent="0.25">
      <c r="A16652">
        <v>93394</v>
      </c>
      <c r="B16652">
        <v>923303.81864133675</v>
      </c>
    </row>
    <row r="16653" spans="1:2" x14ac:dyDescent="0.25">
      <c r="A16653">
        <v>93395</v>
      </c>
      <c r="B16653">
        <v>1695423.3862770745</v>
      </c>
    </row>
    <row r="16654" spans="1:2" x14ac:dyDescent="0.25">
      <c r="A16654">
        <v>93396</v>
      </c>
      <c r="B16654">
        <v>1344459.9464426483</v>
      </c>
    </row>
    <row r="16655" spans="1:2" x14ac:dyDescent="0.25">
      <c r="A16655">
        <v>93397</v>
      </c>
      <c r="B16655">
        <v>453552.75301679701</v>
      </c>
    </row>
    <row r="16656" spans="1:2" x14ac:dyDescent="0.25">
      <c r="A16656">
        <v>93398</v>
      </c>
      <c r="B16656">
        <v>1079887.50718285</v>
      </c>
    </row>
    <row r="16657" spans="1:2" x14ac:dyDescent="0.25">
      <c r="A16657">
        <v>93399</v>
      </c>
      <c r="B16657">
        <v>3563628.7737034052</v>
      </c>
    </row>
    <row r="16658" spans="1:2" x14ac:dyDescent="0.25">
      <c r="A16658">
        <v>93410</v>
      </c>
      <c r="B16658">
        <v>3273591.7742686821</v>
      </c>
    </row>
    <row r="16659" spans="1:2" x14ac:dyDescent="0.25">
      <c r="A16659">
        <v>93421</v>
      </c>
      <c r="B16659">
        <v>81054.196514130352</v>
      </c>
    </row>
    <row r="16660" spans="1:2" x14ac:dyDescent="0.25">
      <c r="A16660">
        <v>93422</v>
      </c>
      <c r="B16660">
        <v>86605.898188557388</v>
      </c>
    </row>
    <row r="16661" spans="1:2" x14ac:dyDescent="0.25">
      <c r="A16661">
        <v>93423</v>
      </c>
      <c r="B16661">
        <v>180055.0435101325</v>
      </c>
    </row>
    <row r="16662" spans="1:2" x14ac:dyDescent="0.25">
      <c r="A16662">
        <v>93440</v>
      </c>
      <c r="B16662">
        <v>10977040.252140967</v>
      </c>
    </row>
    <row r="16663" spans="1:2" x14ac:dyDescent="0.25">
      <c r="A16663">
        <v>93450</v>
      </c>
      <c r="B16663">
        <v>25888.143209694463</v>
      </c>
    </row>
    <row r="16664" spans="1:2" x14ac:dyDescent="0.25">
      <c r="A16664">
        <v>93451</v>
      </c>
      <c r="B16664">
        <v>819832.23736559763</v>
      </c>
    </row>
    <row r="16665" spans="1:2" x14ac:dyDescent="0.25">
      <c r="A16665">
        <v>93452</v>
      </c>
      <c r="B16665">
        <v>86997.897353664754</v>
      </c>
    </row>
    <row r="16666" spans="1:2" x14ac:dyDescent="0.25">
      <c r="A16666">
        <v>93453</v>
      </c>
      <c r="B16666">
        <v>1274267.258475763</v>
      </c>
    </row>
    <row r="16667" spans="1:2" x14ac:dyDescent="0.25">
      <c r="A16667">
        <v>93461</v>
      </c>
      <c r="B16667">
        <v>280786.95018014876</v>
      </c>
    </row>
    <row r="16668" spans="1:2" x14ac:dyDescent="0.25">
      <c r="A16668">
        <v>93463</v>
      </c>
      <c r="B16668">
        <v>793086.37485300016</v>
      </c>
    </row>
    <row r="16669" spans="1:2" x14ac:dyDescent="0.25">
      <c r="A16669">
        <v>93480</v>
      </c>
      <c r="B16669">
        <v>1147904.2218227617</v>
      </c>
    </row>
    <row r="16670" spans="1:2" x14ac:dyDescent="0.25">
      <c r="A16670">
        <v>93481</v>
      </c>
      <c r="B16670">
        <v>1597175.2208735787</v>
      </c>
    </row>
    <row r="16671" spans="1:2" x14ac:dyDescent="0.25">
      <c r="A16671">
        <v>93483</v>
      </c>
      <c r="B16671">
        <v>2759868.5021072095</v>
      </c>
    </row>
    <row r="16672" spans="1:2" x14ac:dyDescent="0.25">
      <c r="A16672">
        <v>93491</v>
      </c>
      <c r="B16672">
        <v>96147.784202025054</v>
      </c>
    </row>
    <row r="16673" spans="1:2" x14ac:dyDescent="0.25">
      <c r="A16673">
        <v>93492</v>
      </c>
      <c r="B16673">
        <v>148197.82770000002</v>
      </c>
    </row>
    <row r="16674" spans="1:2" x14ac:dyDescent="0.25">
      <c r="A16674">
        <v>93493</v>
      </c>
      <c r="B16674">
        <v>164004.67549087378</v>
      </c>
    </row>
    <row r="16675" spans="1:2" x14ac:dyDescent="0.25">
      <c r="A16675">
        <v>93495</v>
      </c>
      <c r="B16675">
        <v>142682.29666154843</v>
      </c>
    </row>
    <row r="16676" spans="1:2" x14ac:dyDescent="0.25">
      <c r="A16676">
        <v>93496</v>
      </c>
      <c r="B16676">
        <v>219771.14624930336</v>
      </c>
    </row>
    <row r="16677" spans="1:2" x14ac:dyDescent="0.25">
      <c r="A16677">
        <v>93497</v>
      </c>
      <c r="B16677">
        <v>267041.06210121827</v>
      </c>
    </row>
    <row r="16678" spans="1:2" x14ac:dyDescent="0.25">
      <c r="A16678">
        <v>93498</v>
      </c>
      <c r="B16678">
        <v>352744.17433377076</v>
      </c>
    </row>
    <row r="16679" spans="1:2" x14ac:dyDescent="0.25">
      <c r="A16679">
        <v>93499</v>
      </c>
      <c r="B16679">
        <v>1175959.6992593722</v>
      </c>
    </row>
    <row r="16680" spans="1:2" x14ac:dyDescent="0.25">
      <c r="A16680">
        <v>93501</v>
      </c>
      <c r="B16680">
        <v>6839782.8538946779</v>
      </c>
    </row>
    <row r="16681" spans="1:2" x14ac:dyDescent="0.25">
      <c r="A16681">
        <v>93510</v>
      </c>
      <c r="B16681">
        <v>4643516.2808862552</v>
      </c>
    </row>
    <row r="16682" spans="1:2" x14ac:dyDescent="0.25">
      <c r="A16682">
        <v>93520</v>
      </c>
      <c r="B16682">
        <v>310905.00000000006</v>
      </c>
    </row>
    <row r="16683" spans="1:2" x14ac:dyDescent="0.25">
      <c r="A16683">
        <v>93541</v>
      </c>
      <c r="B16683">
        <v>214143.75000000003</v>
      </c>
    </row>
    <row r="16684" spans="1:2" x14ac:dyDescent="0.25">
      <c r="A16684">
        <v>93550</v>
      </c>
      <c r="B16684">
        <v>371486.70190843631</v>
      </c>
    </row>
    <row r="16685" spans="1:2" x14ac:dyDescent="0.25">
      <c r="A16685">
        <v>93551</v>
      </c>
      <c r="B16685">
        <v>506802.00599598332</v>
      </c>
    </row>
    <row r="16686" spans="1:2" x14ac:dyDescent="0.25">
      <c r="A16686">
        <v>93552</v>
      </c>
      <c r="B16686">
        <v>146259.9639728452</v>
      </c>
    </row>
    <row r="16687" spans="1:2" x14ac:dyDescent="0.25">
      <c r="A16687">
        <v>93553</v>
      </c>
      <c r="B16687">
        <v>112248.90693412135</v>
      </c>
    </row>
    <row r="16688" spans="1:2" x14ac:dyDescent="0.25">
      <c r="A16688">
        <v>93561</v>
      </c>
      <c r="B16688">
        <v>34174.419067620009</v>
      </c>
    </row>
    <row r="16689" spans="1:2" x14ac:dyDescent="0.25">
      <c r="A16689">
        <v>93562</v>
      </c>
      <c r="B16689">
        <v>434762.7103918154</v>
      </c>
    </row>
    <row r="16690" spans="1:2" x14ac:dyDescent="0.25">
      <c r="A16690">
        <v>93563</v>
      </c>
      <c r="B16690">
        <v>30115.902800315322</v>
      </c>
    </row>
    <row r="16691" spans="1:2" x14ac:dyDescent="0.25">
      <c r="A16691">
        <v>93567</v>
      </c>
      <c r="B16691">
        <v>118108.37654809549</v>
      </c>
    </row>
    <row r="16692" spans="1:2" x14ac:dyDescent="0.25">
      <c r="A16692">
        <v>93568</v>
      </c>
      <c r="B16692">
        <v>118108.37654809549</v>
      </c>
    </row>
    <row r="16693" spans="1:2" x14ac:dyDescent="0.25">
      <c r="A16693">
        <v>93569</v>
      </c>
      <c r="B16693">
        <v>121194.69504362407</v>
      </c>
    </row>
    <row r="16694" spans="1:2" x14ac:dyDescent="0.25">
      <c r="A16694">
        <v>93570</v>
      </c>
      <c r="B16694">
        <v>8508051.388916133</v>
      </c>
    </row>
    <row r="16695" spans="1:2" x14ac:dyDescent="0.25">
      <c r="A16695">
        <v>93600</v>
      </c>
      <c r="B16695">
        <v>2013234.2796409873</v>
      </c>
    </row>
    <row r="16696" spans="1:2" x14ac:dyDescent="0.25">
      <c r="A16696">
        <v>93601</v>
      </c>
      <c r="B16696">
        <v>374772.30980641017</v>
      </c>
    </row>
    <row r="16697" spans="1:2" x14ac:dyDescent="0.25">
      <c r="A16697">
        <v>93602</v>
      </c>
      <c r="B16697">
        <v>1126458.3920913301</v>
      </c>
    </row>
    <row r="16698" spans="1:2" x14ac:dyDescent="0.25">
      <c r="A16698">
        <v>93603</v>
      </c>
      <c r="B16698">
        <v>17188805.18660979</v>
      </c>
    </row>
    <row r="16699" spans="1:2" x14ac:dyDescent="0.25">
      <c r="A16699">
        <v>93604</v>
      </c>
      <c r="B16699">
        <v>1465830.6631499431</v>
      </c>
    </row>
    <row r="16700" spans="1:2" x14ac:dyDescent="0.25">
      <c r="A16700">
        <v>93605</v>
      </c>
      <c r="B16700">
        <v>7381031.1115947794</v>
      </c>
    </row>
    <row r="16701" spans="1:2" x14ac:dyDescent="0.25">
      <c r="A16701">
        <v>93606</v>
      </c>
      <c r="B16701">
        <v>1079887.50718285</v>
      </c>
    </row>
    <row r="16702" spans="1:2" x14ac:dyDescent="0.25">
      <c r="A16702">
        <v>93607</v>
      </c>
      <c r="B16702">
        <v>1079887.50718285</v>
      </c>
    </row>
    <row r="16703" spans="1:2" x14ac:dyDescent="0.25">
      <c r="A16703">
        <v>93630</v>
      </c>
      <c r="B16703">
        <v>5201580.5468482077</v>
      </c>
    </row>
    <row r="16704" spans="1:2" x14ac:dyDescent="0.25">
      <c r="A16704">
        <v>93641</v>
      </c>
      <c r="B16704">
        <v>3203514.8861344899</v>
      </c>
    </row>
    <row r="16705" spans="1:2" x14ac:dyDescent="0.25">
      <c r="A16705">
        <v>93642</v>
      </c>
      <c r="B16705">
        <v>36089483.911195979</v>
      </c>
    </row>
    <row r="16706" spans="1:2" x14ac:dyDescent="0.25">
      <c r="A16706">
        <v>93650</v>
      </c>
      <c r="B16706">
        <v>10798.875071828499</v>
      </c>
    </row>
    <row r="16707" spans="1:2" x14ac:dyDescent="0.25">
      <c r="A16707">
        <v>93651</v>
      </c>
      <c r="B16707">
        <v>10798.875071828499</v>
      </c>
    </row>
    <row r="16708" spans="1:2" x14ac:dyDescent="0.25">
      <c r="A16708">
        <v>93652</v>
      </c>
      <c r="B16708">
        <v>32396.625215485499</v>
      </c>
    </row>
    <row r="16709" spans="1:2" x14ac:dyDescent="0.25">
      <c r="A16709">
        <v>93653</v>
      </c>
      <c r="B16709">
        <v>210578.06390065575</v>
      </c>
    </row>
    <row r="16710" spans="1:2" x14ac:dyDescent="0.25">
      <c r="A16710">
        <v>93654</v>
      </c>
      <c r="B16710">
        <v>156583.68854151326</v>
      </c>
    </row>
    <row r="16711" spans="1:2" x14ac:dyDescent="0.25">
      <c r="A16711">
        <v>93655</v>
      </c>
      <c r="B16711">
        <v>48983.697325814079</v>
      </c>
    </row>
    <row r="16712" spans="1:2" x14ac:dyDescent="0.25">
      <c r="A16712">
        <v>93656</v>
      </c>
      <c r="B16712">
        <v>53108.867603252562</v>
      </c>
    </row>
    <row r="16713" spans="1:2" x14ac:dyDescent="0.25">
      <c r="A16713">
        <v>93657</v>
      </c>
      <c r="B16713">
        <v>212521.86141358488</v>
      </c>
    </row>
    <row r="16714" spans="1:2" x14ac:dyDescent="0.25">
      <c r="A16714">
        <v>93658</v>
      </c>
      <c r="B16714">
        <v>75103902.397924498</v>
      </c>
    </row>
    <row r="16715" spans="1:2" x14ac:dyDescent="0.25">
      <c r="A16715">
        <v>93659</v>
      </c>
      <c r="B16715">
        <v>852738.56948447344</v>
      </c>
    </row>
    <row r="16716" spans="1:2" x14ac:dyDescent="0.25">
      <c r="A16716">
        <v>93660</v>
      </c>
      <c r="B16716">
        <v>7813027.4283333598</v>
      </c>
    </row>
    <row r="16717" spans="1:2" x14ac:dyDescent="0.25">
      <c r="A16717">
        <v>93670</v>
      </c>
      <c r="B16717">
        <v>70435241.499873593</v>
      </c>
    </row>
    <row r="16718" spans="1:2" x14ac:dyDescent="0.25">
      <c r="A16718">
        <v>93671</v>
      </c>
      <c r="B16718">
        <v>382727.25097070262</v>
      </c>
    </row>
    <row r="16719" spans="1:2" x14ac:dyDescent="0.25">
      <c r="A16719">
        <v>93672</v>
      </c>
      <c r="B16719">
        <v>254675.27025646743</v>
      </c>
    </row>
    <row r="16720" spans="1:2" x14ac:dyDescent="0.25">
      <c r="A16720">
        <v>93673</v>
      </c>
      <c r="B16720">
        <v>55838.823221410807</v>
      </c>
    </row>
    <row r="16721" spans="1:2" x14ac:dyDescent="0.25">
      <c r="A16721">
        <v>93674</v>
      </c>
      <c r="B16721">
        <v>39770.097114529999</v>
      </c>
    </row>
    <row r="16722" spans="1:2" x14ac:dyDescent="0.25">
      <c r="A16722">
        <v>93675</v>
      </c>
      <c r="B16722">
        <v>84360.812061124234</v>
      </c>
    </row>
    <row r="16723" spans="1:2" x14ac:dyDescent="0.25">
      <c r="A16723">
        <v>93676</v>
      </c>
      <c r="B16723">
        <v>138592.76267184695</v>
      </c>
    </row>
    <row r="16724" spans="1:2" x14ac:dyDescent="0.25">
      <c r="A16724">
        <v>93677</v>
      </c>
      <c r="B16724">
        <v>64676.622580195253</v>
      </c>
    </row>
    <row r="16725" spans="1:2" x14ac:dyDescent="0.25">
      <c r="A16725">
        <v>93678</v>
      </c>
      <c r="B16725">
        <v>110874.21013747757</v>
      </c>
    </row>
    <row r="16726" spans="1:2" x14ac:dyDescent="0.25">
      <c r="A16726">
        <v>93679</v>
      </c>
      <c r="B16726">
        <v>126541.21809168636</v>
      </c>
    </row>
    <row r="16727" spans="1:2" x14ac:dyDescent="0.25">
      <c r="A16727">
        <v>93680</v>
      </c>
      <c r="B16727">
        <v>241030.89160321211</v>
      </c>
    </row>
    <row r="16728" spans="1:2" x14ac:dyDescent="0.25">
      <c r="A16728">
        <v>93681</v>
      </c>
      <c r="B16728">
        <v>152652.89801536768</v>
      </c>
    </row>
    <row r="16729" spans="1:2" x14ac:dyDescent="0.25">
      <c r="A16729">
        <v>93683</v>
      </c>
      <c r="B16729">
        <v>142609.94419856716</v>
      </c>
    </row>
    <row r="16730" spans="1:2" x14ac:dyDescent="0.25">
      <c r="A16730">
        <v>93684</v>
      </c>
      <c r="B16730">
        <v>1076604.649161014</v>
      </c>
    </row>
    <row r="16731" spans="1:2" x14ac:dyDescent="0.25">
      <c r="A16731">
        <v>93685</v>
      </c>
      <c r="B16731">
        <v>176755.98717568888</v>
      </c>
    </row>
    <row r="16732" spans="1:2" x14ac:dyDescent="0.25">
      <c r="A16732">
        <v>93686</v>
      </c>
      <c r="B16732">
        <v>58249.132137442924</v>
      </c>
    </row>
    <row r="16733" spans="1:2" x14ac:dyDescent="0.25">
      <c r="A16733">
        <v>93687</v>
      </c>
      <c r="B16733">
        <v>120515.44580160605</v>
      </c>
    </row>
    <row r="16734" spans="1:2" x14ac:dyDescent="0.25">
      <c r="A16734">
        <v>93688</v>
      </c>
      <c r="B16734">
        <v>56240.54137408283</v>
      </c>
    </row>
    <row r="16735" spans="1:2" x14ac:dyDescent="0.25">
      <c r="A16735">
        <v>93689</v>
      </c>
      <c r="B16735">
        <v>128549.80885504646</v>
      </c>
    </row>
    <row r="16736" spans="1:2" x14ac:dyDescent="0.25">
      <c r="A16736">
        <v>93690</v>
      </c>
      <c r="B16736">
        <v>4098239.9275500006</v>
      </c>
    </row>
    <row r="16737" spans="1:2" x14ac:dyDescent="0.25">
      <c r="A16737">
        <v>93691</v>
      </c>
      <c r="B16737">
        <v>4211561.2780131148</v>
      </c>
    </row>
    <row r="16738" spans="1:2" x14ac:dyDescent="0.25">
      <c r="A16738">
        <v>93692</v>
      </c>
      <c r="B16738">
        <v>1574907.9404754685</v>
      </c>
    </row>
    <row r="16739" spans="1:2" x14ac:dyDescent="0.25">
      <c r="A16739">
        <v>93700</v>
      </c>
      <c r="B16739">
        <v>115870.84963321262</v>
      </c>
    </row>
    <row r="16740" spans="1:2" x14ac:dyDescent="0.25">
      <c r="A16740">
        <v>93701</v>
      </c>
      <c r="B16740">
        <v>110500.56905999231</v>
      </c>
    </row>
    <row r="16741" spans="1:2" x14ac:dyDescent="0.25">
      <c r="A16741">
        <v>93702</v>
      </c>
      <c r="B16741">
        <v>157880.63343763986</v>
      </c>
    </row>
    <row r="16742" spans="1:2" x14ac:dyDescent="0.25">
      <c r="A16742">
        <v>93703</v>
      </c>
      <c r="B16742">
        <v>458860.40011460072</v>
      </c>
    </row>
    <row r="16743" spans="1:2" x14ac:dyDescent="0.25">
      <c r="A16743">
        <v>93704</v>
      </c>
      <c r="B16743">
        <v>78913.85947489395</v>
      </c>
    </row>
    <row r="16744" spans="1:2" x14ac:dyDescent="0.25">
      <c r="A16744">
        <v>93705</v>
      </c>
      <c r="B16744">
        <v>120704.42611536305</v>
      </c>
    </row>
    <row r="16745" spans="1:2" x14ac:dyDescent="0.25">
      <c r="A16745">
        <v>93707</v>
      </c>
      <c r="B16745">
        <v>198267.34631877125</v>
      </c>
    </row>
    <row r="16746" spans="1:2" x14ac:dyDescent="0.25">
      <c r="A16746">
        <v>93708</v>
      </c>
      <c r="B16746">
        <v>313923.2983380545</v>
      </c>
    </row>
    <row r="16747" spans="1:2" x14ac:dyDescent="0.25">
      <c r="A16747">
        <v>93709</v>
      </c>
      <c r="B16747">
        <v>1201318.0823004339</v>
      </c>
    </row>
    <row r="16748" spans="1:2" x14ac:dyDescent="0.25">
      <c r="A16748">
        <v>93710</v>
      </c>
      <c r="B16748">
        <v>9517990.1078510359</v>
      </c>
    </row>
    <row r="16749" spans="1:2" x14ac:dyDescent="0.25">
      <c r="A16749">
        <v>93712</v>
      </c>
      <c r="B16749">
        <v>295565.21071594604</v>
      </c>
    </row>
    <row r="16750" spans="1:2" x14ac:dyDescent="0.25">
      <c r="A16750">
        <v>93713</v>
      </c>
      <c r="B16750">
        <v>297401.01947815687</v>
      </c>
    </row>
    <row r="16751" spans="1:2" x14ac:dyDescent="0.25">
      <c r="A16751">
        <v>93714</v>
      </c>
      <c r="B16751">
        <v>280068.82498787215</v>
      </c>
    </row>
    <row r="16752" spans="1:2" x14ac:dyDescent="0.25">
      <c r="A16752">
        <v>93716</v>
      </c>
      <c r="B16752">
        <v>838964.60433035612</v>
      </c>
    </row>
    <row r="16753" spans="1:2" x14ac:dyDescent="0.25">
      <c r="A16753">
        <v>93717</v>
      </c>
      <c r="B16753">
        <v>763696.4450797115</v>
      </c>
    </row>
    <row r="16754" spans="1:2" x14ac:dyDescent="0.25">
      <c r="A16754">
        <v>93718</v>
      </c>
      <c r="B16754">
        <v>352475.28234448226</v>
      </c>
    </row>
    <row r="16755" spans="1:2" x14ac:dyDescent="0.25">
      <c r="A16755">
        <v>93719</v>
      </c>
      <c r="B16755">
        <v>445367.20571235102</v>
      </c>
    </row>
    <row r="16756" spans="1:2" x14ac:dyDescent="0.25">
      <c r="A16756">
        <v>93720</v>
      </c>
      <c r="B16756">
        <v>368905.7707662693</v>
      </c>
    </row>
    <row r="16757" spans="1:2" x14ac:dyDescent="0.25">
      <c r="A16757">
        <v>93721</v>
      </c>
      <c r="B16757">
        <v>77103.96801285549</v>
      </c>
    </row>
    <row r="16758" spans="1:2" x14ac:dyDescent="0.25">
      <c r="A16758">
        <v>93722</v>
      </c>
      <c r="B16758">
        <v>78939.776775066333</v>
      </c>
    </row>
    <row r="16759" spans="1:2" x14ac:dyDescent="0.25">
      <c r="A16759">
        <v>93723</v>
      </c>
      <c r="B16759">
        <v>277390.70397005865</v>
      </c>
    </row>
    <row r="16760" spans="1:2" x14ac:dyDescent="0.25">
      <c r="A16760">
        <v>93724</v>
      </c>
      <c r="B16760">
        <v>35981.85173933256</v>
      </c>
    </row>
    <row r="16761" spans="1:2" x14ac:dyDescent="0.25">
      <c r="A16761">
        <v>93725</v>
      </c>
      <c r="B16761">
        <v>314290.46009049664</v>
      </c>
    </row>
    <row r="16762" spans="1:2" x14ac:dyDescent="0.25">
      <c r="A16762">
        <v>93727</v>
      </c>
      <c r="B16762">
        <v>104657.29775862591</v>
      </c>
    </row>
    <row r="16763" spans="1:2" x14ac:dyDescent="0.25">
      <c r="A16763">
        <v>93728</v>
      </c>
      <c r="B16763">
        <v>140525.76130970428</v>
      </c>
    </row>
    <row r="16764" spans="1:2" x14ac:dyDescent="0.25">
      <c r="A16764">
        <v>93729</v>
      </c>
      <c r="B16764">
        <v>155266.22578275017</v>
      </c>
    </row>
    <row r="16765" spans="1:2" x14ac:dyDescent="0.25">
      <c r="A16765">
        <v>93730</v>
      </c>
      <c r="B16765">
        <v>214228.08367493379</v>
      </c>
    </row>
    <row r="16766" spans="1:2" x14ac:dyDescent="0.25">
      <c r="A16766">
        <v>93731</v>
      </c>
      <c r="B16766">
        <v>876566.28733046295</v>
      </c>
    </row>
    <row r="16767" spans="1:2" x14ac:dyDescent="0.25">
      <c r="A16767">
        <v>93732</v>
      </c>
      <c r="B16767">
        <v>465377.52122044918</v>
      </c>
    </row>
    <row r="16768" spans="1:2" x14ac:dyDescent="0.25">
      <c r="A16768">
        <v>93733</v>
      </c>
      <c r="B16768">
        <v>160174.31450289622</v>
      </c>
    </row>
    <row r="16769" spans="1:2" x14ac:dyDescent="0.25">
      <c r="A16769">
        <v>93734</v>
      </c>
      <c r="B16769">
        <v>164763.83640842335</v>
      </c>
    </row>
    <row r="16770" spans="1:2" x14ac:dyDescent="0.25">
      <c r="A16770">
        <v>93740</v>
      </c>
      <c r="B16770">
        <v>1211740.9182021529</v>
      </c>
    </row>
    <row r="16771" spans="1:2" x14ac:dyDescent="0.25">
      <c r="A16771">
        <v>93750</v>
      </c>
      <c r="B16771">
        <v>80019.664282249185</v>
      </c>
    </row>
    <row r="16772" spans="1:2" x14ac:dyDescent="0.25">
      <c r="A16772">
        <v>93751</v>
      </c>
      <c r="B16772">
        <v>1116.6036824270668</v>
      </c>
    </row>
    <row r="16773" spans="1:2" x14ac:dyDescent="0.25">
      <c r="A16773">
        <v>93752</v>
      </c>
      <c r="B16773">
        <v>663.05092941026987</v>
      </c>
    </row>
    <row r="16774" spans="1:2" x14ac:dyDescent="0.25">
      <c r="A16774">
        <v>93753</v>
      </c>
      <c r="B16774">
        <v>10353.961418869165</v>
      </c>
    </row>
    <row r="16775" spans="1:2" x14ac:dyDescent="0.25">
      <c r="A16775">
        <v>93754</v>
      </c>
      <c r="B16775">
        <v>6106.7638531190169</v>
      </c>
    </row>
    <row r="16776" spans="1:2" x14ac:dyDescent="0.25">
      <c r="A16776">
        <v>93755</v>
      </c>
      <c r="B16776">
        <v>35798.27086311148</v>
      </c>
    </row>
    <row r="16777" spans="1:2" x14ac:dyDescent="0.25">
      <c r="A16777">
        <v>93756</v>
      </c>
      <c r="B16777">
        <v>49199.674827250645</v>
      </c>
    </row>
    <row r="16778" spans="1:2" x14ac:dyDescent="0.25">
      <c r="A16778">
        <v>93757</v>
      </c>
      <c r="B16778">
        <v>43875.829416839195</v>
      </c>
    </row>
    <row r="16779" spans="1:2" x14ac:dyDescent="0.25">
      <c r="A16779">
        <v>93758</v>
      </c>
      <c r="B16779">
        <v>238655.13908740986</v>
      </c>
    </row>
    <row r="16780" spans="1:2" x14ac:dyDescent="0.25">
      <c r="A16780">
        <v>93759</v>
      </c>
      <c r="B16780">
        <v>194687.51923246012</v>
      </c>
    </row>
    <row r="16781" spans="1:2" x14ac:dyDescent="0.25">
      <c r="A16781">
        <v>93760</v>
      </c>
      <c r="B16781">
        <v>176237.64117224113</v>
      </c>
    </row>
    <row r="16782" spans="1:2" x14ac:dyDescent="0.25">
      <c r="A16782">
        <v>93761</v>
      </c>
      <c r="B16782">
        <v>850805.57084661606</v>
      </c>
    </row>
    <row r="16783" spans="1:2" x14ac:dyDescent="0.25">
      <c r="A16783">
        <v>93762</v>
      </c>
      <c r="B16783">
        <v>539727.77608998842</v>
      </c>
    </row>
    <row r="16784" spans="1:2" x14ac:dyDescent="0.25">
      <c r="A16784">
        <v>93770</v>
      </c>
      <c r="B16784">
        <v>677413.43325580179</v>
      </c>
    </row>
    <row r="16785" spans="1:2" x14ac:dyDescent="0.25">
      <c r="A16785">
        <v>93772</v>
      </c>
      <c r="B16785">
        <v>196431.53755656042</v>
      </c>
    </row>
    <row r="16786" spans="1:2" x14ac:dyDescent="0.25">
      <c r="A16786">
        <v>93774</v>
      </c>
      <c r="B16786">
        <v>234983.52156298814</v>
      </c>
    </row>
    <row r="16787" spans="1:2" x14ac:dyDescent="0.25">
      <c r="A16787">
        <v>93776</v>
      </c>
      <c r="B16787">
        <v>1947793.0967057066</v>
      </c>
    </row>
    <row r="16788" spans="1:2" x14ac:dyDescent="0.25">
      <c r="A16788">
        <v>93777</v>
      </c>
      <c r="B16788">
        <v>1110664.3011375612</v>
      </c>
    </row>
    <row r="16789" spans="1:2" x14ac:dyDescent="0.25">
      <c r="A16789">
        <v>93779</v>
      </c>
      <c r="B16789">
        <v>1194410.5033272062</v>
      </c>
    </row>
    <row r="16790" spans="1:2" x14ac:dyDescent="0.25">
      <c r="A16790">
        <v>93782</v>
      </c>
      <c r="B16790">
        <v>121622.33049646848</v>
      </c>
    </row>
    <row r="16791" spans="1:2" x14ac:dyDescent="0.25">
      <c r="A16791">
        <v>93783</v>
      </c>
      <c r="B16791">
        <v>585622.99514525954</v>
      </c>
    </row>
    <row r="16792" spans="1:2" x14ac:dyDescent="0.25">
      <c r="A16792">
        <v>93784</v>
      </c>
      <c r="B16792">
        <v>377717.65282488137</v>
      </c>
    </row>
    <row r="16793" spans="1:2" x14ac:dyDescent="0.25">
      <c r="A16793">
        <v>93785</v>
      </c>
      <c r="B16793">
        <v>13424.081601790009</v>
      </c>
    </row>
    <row r="16794" spans="1:2" x14ac:dyDescent="0.25">
      <c r="A16794">
        <v>93786</v>
      </c>
      <c r="B16794">
        <v>11160.637386734754</v>
      </c>
    </row>
    <row r="16795" spans="1:2" x14ac:dyDescent="0.25">
      <c r="A16795">
        <v>93788</v>
      </c>
      <c r="B16795">
        <v>91743.660846882209</v>
      </c>
    </row>
    <row r="16796" spans="1:2" x14ac:dyDescent="0.25">
      <c r="A16796">
        <v>93789</v>
      </c>
      <c r="B16796">
        <v>598932.60867128812</v>
      </c>
    </row>
    <row r="16797" spans="1:2" x14ac:dyDescent="0.25">
      <c r="A16797">
        <v>93790</v>
      </c>
      <c r="B16797">
        <v>80775.585537277177</v>
      </c>
    </row>
    <row r="16798" spans="1:2" x14ac:dyDescent="0.25">
      <c r="A16798">
        <v>93791</v>
      </c>
      <c r="B16798">
        <v>105289.03195032787</v>
      </c>
    </row>
    <row r="16799" spans="1:2" x14ac:dyDescent="0.25">
      <c r="A16799">
        <v>93792</v>
      </c>
      <c r="B16799">
        <v>145825.8491949577</v>
      </c>
    </row>
    <row r="16800" spans="1:2" x14ac:dyDescent="0.25">
      <c r="A16800">
        <v>93793</v>
      </c>
      <c r="B16800">
        <v>379920.62333953439</v>
      </c>
    </row>
    <row r="16801" spans="1:2" x14ac:dyDescent="0.25">
      <c r="A16801">
        <v>93794</v>
      </c>
      <c r="B16801">
        <v>85640.478757135919</v>
      </c>
    </row>
    <row r="16802" spans="1:2" x14ac:dyDescent="0.25">
      <c r="A16802">
        <v>93795</v>
      </c>
      <c r="B16802">
        <v>124467.83407789528</v>
      </c>
    </row>
    <row r="16803" spans="1:2" x14ac:dyDescent="0.25">
      <c r="A16803">
        <v>93796</v>
      </c>
      <c r="B16803">
        <v>345132.04729563883</v>
      </c>
    </row>
    <row r="16804" spans="1:2" x14ac:dyDescent="0.25">
      <c r="A16804">
        <v>93802</v>
      </c>
      <c r="B16804">
        <v>1050903.0474124004</v>
      </c>
    </row>
    <row r="16805" spans="1:2" x14ac:dyDescent="0.25">
      <c r="A16805">
        <v>93804</v>
      </c>
      <c r="B16805">
        <v>12352252.851733636</v>
      </c>
    </row>
    <row r="16806" spans="1:2" x14ac:dyDescent="0.25">
      <c r="A16806">
        <v>93806</v>
      </c>
      <c r="B16806">
        <v>103820.91196760924</v>
      </c>
    </row>
    <row r="16807" spans="1:2" x14ac:dyDescent="0.25">
      <c r="A16807">
        <v>93807</v>
      </c>
      <c r="B16807">
        <v>29610000.000000004</v>
      </c>
    </row>
    <row r="16808" spans="1:2" x14ac:dyDescent="0.25">
      <c r="A16808">
        <v>93808</v>
      </c>
      <c r="B16808">
        <v>17570190.956484795</v>
      </c>
    </row>
    <row r="16809" spans="1:2" x14ac:dyDescent="0.25">
      <c r="A16809">
        <v>93809</v>
      </c>
      <c r="B16809">
        <v>640362.78</v>
      </c>
    </row>
    <row r="16810" spans="1:2" x14ac:dyDescent="0.25">
      <c r="A16810">
        <v>93813</v>
      </c>
      <c r="B16810">
        <v>92676.684557468878</v>
      </c>
    </row>
    <row r="16811" spans="1:2" x14ac:dyDescent="0.25">
      <c r="A16811">
        <v>93816</v>
      </c>
      <c r="B16811">
        <v>12924992.399127277</v>
      </c>
    </row>
    <row r="16812" spans="1:2" x14ac:dyDescent="0.25">
      <c r="A16812">
        <v>93818</v>
      </c>
      <c r="B16812">
        <v>871187.86449705926</v>
      </c>
    </row>
    <row r="16813" spans="1:2" x14ac:dyDescent="0.25">
      <c r="A16813">
        <v>93820</v>
      </c>
      <c r="B16813">
        <v>1922602.2185134056</v>
      </c>
    </row>
    <row r="16814" spans="1:2" x14ac:dyDescent="0.25">
      <c r="A16814">
        <v>93821</v>
      </c>
      <c r="B16814">
        <v>2042935.1017623071</v>
      </c>
    </row>
    <row r="16815" spans="1:2" x14ac:dyDescent="0.25">
      <c r="A16815">
        <v>93822</v>
      </c>
      <c r="B16815">
        <v>9111006.0278751329</v>
      </c>
    </row>
    <row r="16816" spans="1:2" x14ac:dyDescent="0.25">
      <c r="A16816">
        <v>93823</v>
      </c>
      <c r="B16816">
        <v>13008689.692104101</v>
      </c>
    </row>
    <row r="16817" spans="1:2" x14ac:dyDescent="0.25">
      <c r="A16817">
        <v>93826</v>
      </c>
      <c r="B16817">
        <v>2042935.1017623071</v>
      </c>
    </row>
    <row r="16818" spans="1:2" x14ac:dyDescent="0.25">
      <c r="A16818">
        <v>93827</v>
      </c>
      <c r="B16818">
        <v>34169.09101574996</v>
      </c>
    </row>
    <row r="16819" spans="1:2" x14ac:dyDescent="0.25">
      <c r="A16819">
        <v>93828</v>
      </c>
      <c r="B16819">
        <v>116727.70365755614</v>
      </c>
    </row>
    <row r="16820" spans="1:2" x14ac:dyDescent="0.25">
      <c r="A16820">
        <v>93829</v>
      </c>
      <c r="B16820">
        <v>778213.85371422104</v>
      </c>
    </row>
    <row r="16821" spans="1:2" x14ac:dyDescent="0.25">
      <c r="A16821">
        <v>93830</v>
      </c>
      <c r="B16821">
        <v>8392056.9376314376</v>
      </c>
    </row>
    <row r="16822" spans="1:2" x14ac:dyDescent="0.25">
      <c r="A16822">
        <v>93831</v>
      </c>
      <c r="B16822">
        <v>1983000.9329550003</v>
      </c>
    </row>
    <row r="16823" spans="1:2" x14ac:dyDescent="0.25">
      <c r="A16823">
        <v>93832</v>
      </c>
      <c r="B16823">
        <v>616529.45411580754</v>
      </c>
    </row>
    <row r="16824" spans="1:2" x14ac:dyDescent="0.25">
      <c r="A16824">
        <v>93833</v>
      </c>
      <c r="B16824">
        <v>215502.44858707098</v>
      </c>
    </row>
    <row r="16825" spans="1:2" x14ac:dyDescent="0.25">
      <c r="A16825">
        <v>93834</v>
      </c>
      <c r="B16825">
        <v>381587.6767603117</v>
      </c>
    </row>
    <row r="16826" spans="1:2" x14ac:dyDescent="0.25">
      <c r="A16826">
        <v>93835</v>
      </c>
      <c r="B16826">
        <v>1724646.2762961679</v>
      </c>
    </row>
    <row r="16827" spans="1:2" x14ac:dyDescent="0.25">
      <c r="A16827">
        <v>93836</v>
      </c>
      <c r="B16827">
        <v>772664.76527239487</v>
      </c>
    </row>
    <row r="16828" spans="1:2" x14ac:dyDescent="0.25">
      <c r="A16828">
        <v>93837</v>
      </c>
      <c r="B16828">
        <v>820079.78888239106</v>
      </c>
    </row>
    <row r="16829" spans="1:2" x14ac:dyDescent="0.25">
      <c r="A16829">
        <v>93838</v>
      </c>
      <c r="B16829">
        <v>264363.0582894354</v>
      </c>
    </row>
    <row r="16830" spans="1:2" x14ac:dyDescent="0.25">
      <c r="A16830">
        <v>93839</v>
      </c>
      <c r="B16830">
        <v>67336.881808145059</v>
      </c>
    </row>
    <row r="16831" spans="1:2" x14ac:dyDescent="0.25">
      <c r="A16831">
        <v>93840</v>
      </c>
      <c r="B16831">
        <v>1034334.8688606735</v>
      </c>
    </row>
    <row r="16832" spans="1:2" x14ac:dyDescent="0.25">
      <c r="A16832">
        <v>93841</v>
      </c>
      <c r="B16832">
        <v>582806.45334883058</v>
      </c>
    </row>
    <row r="16833" spans="1:2" x14ac:dyDescent="0.25">
      <c r="A16833">
        <v>93845</v>
      </c>
      <c r="B16833">
        <v>8008787.215336225</v>
      </c>
    </row>
    <row r="16834" spans="1:2" x14ac:dyDescent="0.25">
      <c r="A16834">
        <v>93846</v>
      </c>
      <c r="B16834">
        <v>3408740.0585274808</v>
      </c>
    </row>
    <row r="16835" spans="1:2" x14ac:dyDescent="0.25">
      <c r="A16835">
        <v>93847</v>
      </c>
      <c r="B16835">
        <v>5476008.2584861442</v>
      </c>
    </row>
    <row r="16836" spans="1:2" x14ac:dyDescent="0.25">
      <c r="A16836">
        <v>93848</v>
      </c>
      <c r="B16836">
        <v>3829201.3873326327</v>
      </c>
    </row>
    <row r="16837" spans="1:2" x14ac:dyDescent="0.25">
      <c r="A16837">
        <v>93850</v>
      </c>
      <c r="B16837">
        <v>3829201.3873326327</v>
      </c>
    </row>
    <row r="16838" spans="1:2" x14ac:dyDescent="0.25">
      <c r="A16838">
        <v>93851</v>
      </c>
      <c r="B16838">
        <v>367403.11350354931</v>
      </c>
    </row>
    <row r="16839" spans="1:2" x14ac:dyDescent="0.25">
      <c r="A16839">
        <v>93860</v>
      </c>
      <c r="B16839">
        <v>14215597.3072218</v>
      </c>
    </row>
    <row r="16840" spans="1:2" x14ac:dyDescent="0.25">
      <c r="A16840">
        <v>93861</v>
      </c>
      <c r="B16840">
        <v>676833.61965048546</v>
      </c>
    </row>
    <row r="16841" spans="1:2" x14ac:dyDescent="0.25">
      <c r="A16841">
        <v>93862</v>
      </c>
      <c r="B16841">
        <v>472518.44570483727</v>
      </c>
    </row>
    <row r="16842" spans="1:2" x14ac:dyDescent="0.25">
      <c r="A16842">
        <v>93863</v>
      </c>
      <c r="B16842">
        <v>1675638.5051287217</v>
      </c>
    </row>
    <row r="16843" spans="1:2" x14ac:dyDescent="0.25">
      <c r="A16843">
        <v>93864</v>
      </c>
      <c r="B16843">
        <v>786863.34390678408</v>
      </c>
    </row>
    <row r="16844" spans="1:2" x14ac:dyDescent="0.25">
      <c r="A16844">
        <v>93865</v>
      </c>
      <c r="B16844">
        <v>2780771.0529729673</v>
      </c>
    </row>
    <row r="16845" spans="1:2" x14ac:dyDescent="0.25">
      <c r="A16845">
        <v>93867</v>
      </c>
      <c r="B16845">
        <v>903218.00786639459</v>
      </c>
    </row>
    <row r="16846" spans="1:2" x14ac:dyDescent="0.25">
      <c r="A16846">
        <v>93868</v>
      </c>
      <c r="B16846">
        <v>1198219.6827465005</v>
      </c>
    </row>
    <row r="16847" spans="1:2" x14ac:dyDescent="0.25">
      <c r="A16847">
        <v>93869</v>
      </c>
      <c r="B16847">
        <v>5899846.2922009621</v>
      </c>
    </row>
    <row r="16848" spans="1:2" x14ac:dyDescent="0.25">
      <c r="A16848">
        <v>93870</v>
      </c>
      <c r="B16848">
        <v>4784428.4593754206</v>
      </c>
    </row>
    <row r="16849" spans="1:2" x14ac:dyDescent="0.25">
      <c r="A16849">
        <v>93871</v>
      </c>
      <c r="B16849">
        <v>4901555.9713013107</v>
      </c>
    </row>
    <row r="16850" spans="1:2" x14ac:dyDescent="0.25">
      <c r="A16850">
        <v>93872</v>
      </c>
      <c r="B16850">
        <v>3561722.9108164315</v>
      </c>
    </row>
    <row r="16851" spans="1:2" x14ac:dyDescent="0.25">
      <c r="A16851">
        <v>93873</v>
      </c>
      <c r="B16851">
        <v>3561722.9108164315</v>
      </c>
    </row>
    <row r="16852" spans="1:2" x14ac:dyDescent="0.25">
      <c r="A16852">
        <v>93874</v>
      </c>
      <c r="B16852">
        <v>997135.05334383866</v>
      </c>
    </row>
    <row r="16853" spans="1:2" x14ac:dyDescent="0.25">
      <c r="A16853">
        <v>93875</v>
      </c>
      <c r="B16853">
        <v>1574484.5193038194</v>
      </c>
    </row>
    <row r="16854" spans="1:2" x14ac:dyDescent="0.25">
      <c r="A16854">
        <v>93876</v>
      </c>
      <c r="B16854">
        <v>1469512.3441740056</v>
      </c>
    </row>
    <row r="16855" spans="1:2" x14ac:dyDescent="0.25">
      <c r="A16855">
        <v>93879</v>
      </c>
      <c r="B16855">
        <v>774206.45681134716</v>
      </c>
    </row>
    <row r="16856" spans="1:2" x14ac:dyDescent="0.25">
      <c r="A16856">
        <v>93880</v>
      </c>
      <c r="B16856">
        <v>1196982.4545000002</v>
      </c>
    </row>
    <row r="16857" spans="1:2" x14ac:dyDescent="0.25">
      <c r="A16857">
        <v>93881</v>
      </c>
      <c r="B16857">
        <v>2302526.324409165</v>
      </c>
    </row>
    <row r="16858" spans="1:2" x14ac:dyDescent="0.25">
      <c r="A16858">
        <v>93883</v>
      </c>
      <c r="B16858">
        <v>25027.460047925702</v>
      </c>
    </row>
    <row r="16859" spans="1:2" x14ac:dyDescent="0.25">
      <c r="A16859">
        <v>93885</v>
      </c>
      <c r="B16859">
        <v>448013.43297000008</v>
      </c>
    </row>
    <row r="16860" spans="1:2" x14ac:dyDescent="0.25">
      <c r="A16860">
        <v>93886</v>
      </c>
      <c r="B16860">
        <v>205196.99220000004</v>
      </c>
    </row>
    <row r="16861" spans="1:2" x14ac:dyDescent="0.25">
      <c r="A16861">
        <v>93887</v>
      </c>
      <c r="B16861">
        <v>4251951.2270845668</v>
      </c>
    </row>
    <row r="16862" spans="1:2" x14ac:dyDescent="0.25">
      <c r="A16862">
        <v>93888</v>
      </c>
      <c r="B16862">
        <v>219861.65250000003</v>
      </c>
    </row>
    <row r="16863" spans="1:2" x14ac:dyDescent="0.25">
      <c r="A16863">
        <v>93889</v>
      </c>
      <c r="B16863">
        <v>285000</v>
      </c>
    </row>
    <row r="16864" spans="1:2" x14ac:dyDescent="0.25">
      <c r="A16864">
        <v>93890</v>
      </c>
      <c r="B16864">
        <v>42725.115000000005</v>
      </c>
    </row>
    <row r="16865" spans="1:2" x14ac:dyDescent="0.25">
      <c r="A16865">
        <v>93891</v>
      </c>
      <c r="B16865">
        <v>452081.25000000006</v>
      </c>
    </row>
    <row r="16866" spans="1:2" x14ac:dyDescent="0.25">
      <c r="A16866">
        <v>93892</v>
      </c>
      <c r="B16866">
        <v>17975.385000000002</v>
      </c>
    </row>
    <row r="16867" spans="1:2" x14ac:dyDescent="0.25">
      <c r="A16867">
        <v>93893</v>
      </c>
      <c r="B16867">
        <v>74140.267500000002</v>
      </c>
    </row>
    <row r="16868" spans="1:2" x14ac:dyDescent="0.25">
      <c r="A16868">
        <v>93894</v>
      </c>
      <c r="B16868">
        <v>144243</v>
      </c>
    </row>
    <row r="16869" spans="1:2" x14ac:dyDescent="0.25">
      <c r="A16869">
        <v>93895</v>
      </c>
      <c r="B16869">
        <v>507335.62500000006</v>
      </c>
    </row>
    <row r="16870" spans="1:2" x14ac:dyDescent="0.25">
      <c r="A16870">
        <v>93896</v>
      </c>
      <c r="B16870">
        <v>252068.87250000003</v>
      </c>
    </row>
    <row r="16871" spans="1:2" x14ac:dyDescent="0.25">
      <c r="A16871">
        <v>93897</v>
      </c>
      <c r="B16871">
        <v>594000</v>
      </c>
    </row>
    <row r="16872" spans="1:2" x14ac:dyDescent="0.25">
      <c r="A16872">
        <v>93898</v>
      </c>
      <c r="B16872">
        <v>968985.79650000017</v>
      </c>
    </row>
    <row r="16873" spans="1:2" x14ac:dyDescent="0.25">
      <c r="A16873">
        <v>93900</v>
      </c>
      <c r="B16873">
        <v>937636.25602500013</v>
      </c>
    </row>
    <row r="16874" spans="1:2" x14ac:dyDescent="0.25">
      <c r="A16874">
        <v>93901</v>
      </c>
      <c r="B16874">
        <v>1303743.4630957707</v>
      </c>
    </row>
    <row r="16875" spans="1:2" x14ac:dyDescent="0.25">
      <c r="A16875">
        <v>93902</v>
      </c>
      <c r="B16875">
        <v>600058.3821090667</v>
      </c>
    </row>
    <row r="16876" spans="1:2" x14ac:dyDescent="0.25">
      <c r="A16876">
        <v>93906</v>
      </c>
      <c r="B16876">
        <v>365377.8914364712</v>
      </c>
    </row>
    <row r="16877" spans="1:2" x14ac:dyDescent="0.25">
      <c r="A16877">
        <v>93907</v>
      </c>
      <c r="B16877">
        <v>895983.06971574016</v>
      </c>
    </row>
    <row r="16878" spans="1:2" x14ac:dyDescent="0.25">
      <c r="A16878">
        <v>93908</v>
      </c>
      <c r="B16878">
        <v>6473680.7907501096</v>
      </c>
    </row>
    <row r="16879" spans="1:2" x14ac:dyDescent="0.25">
      <c r="A16879">
        <v>93909</v>
      </c>
      <c r="B16879">
        <v>117276.92094204001</v>
      </c>
    </row>
    <row r="16880" spans="1:2" x14ac:dyDescent="0.25">
      <c r="A16880">
        <v>93910</v>
      </c>
      <c r="B16880">
        <v>153577.40884551001</v>
      </c>
    </row>
    <row r="16881" spans="1:2" x14ac:dyDescent="0.25">
      <c r="A16881">
        <v>93911</v>
      </c>
      <c r="B16881">
        <v>92147.129297280015</v>
      </c>
    </row>
    <row r="16882" spans="1:2" x14ac:dyDescent="0.25">
      <c r="A16882">
        <v>93912</v>
      </c>
      <c r="B16882">
        <v>4528139.0260419007</v>
      </c>
    </row>
    <row r="16883" spans="1:2" x14ac:dyDescent="0.25">
      <c r="A16883">
        <v>93913</v>
      </c>
      <c r="B16883">
        <v>5865966.4160214011</v>
      </c>
    </row>
    <row r="16884" spans="1:2" x14ac:dyDescent="0.25">
      <c r="A16884">
        <v>93916</v>
      </c>
      <c r="B16884">
        <v>5377198.5804339014</v>
      </c>
    </row>
    <row r="16885" spans="1:2" x14ac:dyDescent="0.25">
      <c r="A16885">
        <v>93918</v>
      </c>
      <c r="B16885">
        <v>7408128.1741860081</v>
      </c>
    </row>
    <row r="16886" spans="1:2" x14ac:dyDescent="0.25">
      <c r="A16886">
        <v>93920</v>
      </c>
      <c r="B16886">
        <v>20938.974174496561</v>
      </c>
    </row>
    <row r="16887" spans="1:2" x14ac:dyDescent="0.25">
      <c r="A16887">
        <v>93924</v>
      </c>
      <c r="B16887">
        <v>395433.8687572261</v>
      </c>
    </row>
    <row r="16888" spans="1:2" x14ac:dyDescent="0.25">
      <c r="A16888">
        <v>93925</v>
      </c>
      <c r="B16888">
        <v>405444.85277639638</v>
      </c>
    </row>
    <row r="16889" spans="1:2" x14ac:dyDescent="0.25">
      <c r="A16889">
        <v>93926</v>
      </c>
      <c r="B16889">
        <v>951043.48182117671</v>
      </c>
    </row>
    <row r="16890" spans="1:2" x14ac:dyDescent="0.25">
      <c r="A16890">
        <v>93927</v>
      </c>
      <c r="B16890">
        <v>943735.46348718239</v>
      </c>
    </row>
    <row r="16891" spans="1:2" x14ac:dyDescent="0.25">
      <c r="A16891">
        <v>93928</v>
      </c>
      <c r="B16891">
        <v>944035.79300775751</v>
      </c>
    </row>
    <row r="16892" spans="1:2" x14ac:dyDescent="0.25">
      <c r="A16892">
        <v>93929</v>
      </c>
      <c r="B16892">
        <v>78185.7851897199</v>
      </c>
    </row>
    <row r="16893" spans="1:2" x14ac:dyDescent="0.25">
      <c r="A16893">
        <v>93930</v>
      </c>
      <c r="B16893">
        <v>97607.094186910239</v>
      </c>
    </row>
    <row r="16894" spans="1:2" x14ac:dyDescent="0.25">
      <c r="A16894">
        <v>93931</v>
      </c>
      <c r="B16894">
        <v>99909.620511319416</v>
      </c>
    </row>
    <row r="16895" spans="1:2" x14ac:dyDescent="0.25">
      <c r="A16895">
        <v>93932</v>
      </c>
      <c r="B16895">
        <v>210230.6644025759</v>
      </c>
    </row>
    <row r="16896" spans="1:2" x14ac:dyDescent="0.25">
      <c r="A16896">
        <v>93933</v>
      </c>
      <c r="B16896">
        <v>4125526.514300073</v>
      </c>
    </row>
    <row r="16897" spans="1:2" x14ac:dyDescent="0.25">
      <c r="A16897">
        <v>93934</v>
      </c>
      <c r="B16897">
        <v>3173481.9340769793</v>
      </c>
    </row>
    <row r="16898" spans="1:2" x14ac:dyDescent="0.25">
      <c r="A16898">
        <v>93935</v>
      </c>
      <c r="B16898">
        <v>1199916.5445377498</v>
      </c>
    </row>
    <row r="16899" spans="1:2" x14ac:dyDescent="0.25">
      <c r="A16899">
        <v>93936</v>
      </c>
      <c r="B16899">
        <v>327359.17742686818</v>
      </c>
    </row>
    <row r="16900" spans="1:2" x14ac:dyDescent="0.25">
      <c r="A16900">
        <v>93937</v>
      </c>
      <c r="B16900">
        <v>202822.53622838992</v>
      </c>
    </row>
    <row r="16901" spans="1:2" x14ac:dyDescent="0.25">
      <c r="A16901">
        <v>93938</v>
      </c>
      <c r="B16901">
        <v>1131241.1941662419</v>
      </c>
    </row>
    <row r="16902" spans="1:2" x14ac:dyDescent="0.25">
      <c r="A16902">
        <v>93939</v>
      </c>
      <c r="B16902">
        <v>370494.56925000006</v>
      </c>
    </row>
    <row r="16903" spans="1:2" x14ac:dyDescent="0.25">
      <c r="A16903">
        <v>93940</v>
      </c>
      <c r="B16903">
        <v>800878.72153362248</v>
      </c>
    </row>
    <row r="16904" spans="1:2" x14ac:dyDescent="0.25">
      <c r="A16904">
        <v>93952</v>
      </c>
      <c r="B16904">
        <v>15016.476028755422</v>
      </c>
    </row>
    <row r="16905" spans="1:2" x14ac:dyDescent="0.25">
      <c r="A16905">
        <v>93953</v>
      </c>
      <c r="B16905">
        <v>180197.71234506505</v>
      </c>
    </row>
    <row r="16906" spans="1:2" x14ac:dyDescent="0.25">
      <c r="A16906">
        <v>93954</v>
      </c>
      <c r="B16906">
        <v>51426.424906477732</v>
      </c>
    </row>
    <row r="16907" spans="1:2" x14ac:dyDescent="0.25">
      <c r="A16907">
        <v>93962</v>
      </c>
      <c r="B16907">
        <v>5988849.9467217969</v>
      </c>
    </row>
    <row r="16908" spans="1:2" x14ac:dyDescent="0.25">
      <c r="A16908">
        <v>93964</v>
      </c>
      <c r="B16908">
        <v>2903185.3655593814</v>
      </c>
    </row>
    <row r="16909" spans="1:2" x14ac:dyDescent="0.25">
      <c r="A16909">
        <v>93965</v>
      </c>
      <c r="B16909">
        <v>70100714.276157603</v>
      </c>
    </row>
    <row r="16910" spans="1:2" x14ac:dyDescent="0.25">
      <c r="A16910">
        <v>93966</v>
      </c>
      <c r="B16910">
        <v>6409208.1623915518</v>
      </c>
    </row>
    <row r="16911" spans="1:2" x14ac:dyDescent="0.25">
      <c r="A16911">
        <v>93967</v>
      </c>
      <c r="B16911">
        <v>36852946.933751419</v>
      </c>
    </row>
    <row r="16912" spans="1:2" x14ac:dyDescent="0.25">
      <c r="A16912">
        <v>93972</v>
      </c>
      <c r="B16912">
        <v>17131740.701067273</v>
      </c>
    </row>
    <row r="16913" spans="1:2" x14ac:dyDescent="0.25">
      <c r="A16913">
        <v>93973</v>
      </c>
      <c r="B16913">
        <v>67073.592928440892</v>
      </c>
    </row>
    <row r="16914" spans="1:2" x14ac:dyDescent="0.25">
      <c r="A16914">
        <v>93975</v>
      </c>
      <c r="B16914">
        <v>9509170.6135350019</v>
      </c>
    </row>
    <row r="16915" spans="1:2" x14ac:dyDescent="0.25">
      <c r="A16915">
        <v>93977</v>
      </c>
      <c r="B16915">
        <v>28095426.210440628</v>
      </c>
    </row>
    <row r="16916" spans="1:2" x14ac:dyDescent="0.25">
      <c r="A16916">
        <v>93978</v>
      </c>
      <c r="B16916">
        <v>3720782.4304050184</v>
      </c>
    </row>
    <row r="16917" spans="1:2" x14ac:dyDescent="0.25">
      <c r="A16917">
        <v>93979</v>
      </c>
      <c r="B16917">
        <v>2542389.5015084846</v>
      </c>
    </row>
    <row r="16918" spans="1:2" x14ac:dyDescent="0.25">
      <c r="A16918">
        <v>93980</v>
      </c>
      <c r="B16918">
        <v>17692612.276760023</v>
      </c>
    </row>
    <row r="16919" spans="1:2" x14ac:dyDescent="0.25">
      <c r="A16919">
        <v>93981</v>
      </c>
      <c r="B16919">
        <v>8364963.0102622751</v>
      </c>
    </row>
    <row r="16920" spans="1:2" x14ac:dyDescent="0.25">
      <c r="A16920">
        <v>93982</v>
      </c>
      <c r="B16920">
        <v>352716.52984245005</v>
      </c>
    </row>
    <row r="16921" spans="1:2" x14ac:dyDescent="0.25">
      <c r="A16921">
        <v>93983</v>
      </c>
      <c r="B16921">
        <v>17819551.5541231</v>
      </c>
    </row>
    <row r="16922" spans="1:2" x14ac:dyDescent="0.25">
      <c r="A16922">
        <v>93985</v>
      </c>
      <c r="B16922">
        <v>117957784.22687136</v>
      </c>
    </row>
    <row r="16923" spans="1:2" x14ac:dyDescent="0.25">
      <c r="A16923">
        <v>93987</v>
      </c>
      <c r="B16923">
        <v>167991.27750000003</v>
      </c>
    </row>
    <row r="16924" spans="1:2" x14ac:dyDescent="0.25">
      <c r="A16924">
        <v>93990</v>
      </c>
      <c r="B16924">
        <v>178908.97753260002</v>
      </c>
    </row>
    <row r="16925" spans="1:2" x14ac:dyDescent="0.25">
      <c r="A16925">
        <v>93992</v>
      </c>
      <c r="B16925">
        <v>30020319.958860006</v>
      </c>
    </row>
    <row r="16926" spans="1:2" x14ac:dyDescent="0.25">
      <c r="A16926">
        <v>94004</v>
      </c>
      <c r="B16926">
        <v>13141712.547337232</v>
      </c>
    </row>
    <row r="16927" spans="1:2" x14ac:dyDescent="0.25">
      <c r="A16927">
        <v>94006</v>
      </c>
      <c r="B16927">
        <v>12962049.812853282</v>
      </c>
    </row>
    <row r="16928" spans="1:2" x14ac:dyDescent="0.25">
      <c r="A16928">
        <v>94007</v>
      </c>
      <c r="B16928">
        <v>68629578.150375679</v>
      </c>
    </row>
    <row r="16929" spans="1:2" x14ac:dyDescent="0.25">
      <c r="A16929">
        <v>94008</v>
      </c>
      <c r="B16929">
        <v>39174062.782500006</v>
      </c>
    </row>
    <row r="16930" spans="1:2" x14ac:dyDescent="0.25">
      <c r="A16930">
        <v>94010</v>
      </c>
      <c r="B16930">
        <v>9841966.5492000002</v>
      </c>
    </row>
    <row r="16931" spans="1:2" x14ac:dyDescent="0.25">
      <c r="A16931">
        <v>94015</v>
      </c>
      <c r="B16931">
        <v>1367979.9480000003</v>
      </c>
    </row>
    <row r="16932" spans="1:2" x14ac:dyDescent="0.25">
      <c r="A16932">
        <v>94016</v>
      </c>
      <c r="B16932">
        <v>1812573.4311000004</v>
      </c>
    </row>
    <row r="16933" spans="1:2" x14ac:dyDescent="0.25">
      <c r="A16933">
        <v>94017</v>
      </c>
      <c r="B16933">
        <v>14744893.847730033</v>
      </c>
    </row>
    <row r="16934" spans="1:2" x14ac:dyDescent="0.25">
      <c r="A16934">
        <v>94019</v>
      </c>
      <c r="B16934">
        <v>1329562.5111270002</v>
      </c>
    </row>
    <row r="16935" spans="1:2" x14ac:dyDescent="0.25">
      <c r="A16935">
        <v>94020</v>
      </c>
      <c r="B16935">
        <v>54149.206275000011</v>
      </c>
    </row>
    <row r="16936" spans="1:2" x14ac:dyDescent="0.25">
      <c r="A16936">
        <v>94021</v>
      </c>
      <c r="B16936">
        <v>143637.89454000004</v>
      </c>
    </row>
    <row r="16937" spans="1:2" x14ac:dyDescent="0.25">
      <c r="A16937">
        <v>94022</v>
      </c>
      <c r="B16937">
        <v>284995.82250000007</v>
      </c>
    </row>
    <row r="16938" spans="1:2" x14ac:dyDescent="0.25">
      <c r="A16938">
        <v>94023</v>
      </c>
      <c r="B16938">
        <v>957585.96360000013</v>
      </c>
    </row>
    <row r="16939" spans="1:2" x14ac:dyDescent="0.25">
      <c r="A16939">
        <v>94040</v>
      </c>
      <c r="B16939">
        <v>2925539.1171270004</v>
      </c>
    </row>
    <row r="16940" spans="1:2" x14ac:dyDescent="0.25">
      <c r="A16940">
        <v>94050</v>
      </c>
      <c r="B16940">
        <v>94048.621425000019</v>
      </c>
    </row>
    <row r="16941" spans="1:2" x14ac:dyDescent="0.25">
      <c r="A16941">
        <v>94051</v>
      </c>
      <c r="B16941">
        <v>160211.25000000003</v>
      </c>
    </row>
    <row r="16942" spans="1:2" x14ac:dyDescent="0.25">
      <c r="A16942">
        <v>94052</v>
      </c>
      <c r="B16942">
        <v>215884.33554375003</v>
      </c>
    </row>
    <row r="16943" spans="1:2" x14ac:dyDescent="0.25">
      <c r="A16943">
        <v>94054</v>
      </c>
      <c r="B16943">
        <v>148197.82770000002</v>
      </c>
    </row>
    <row r="16944" spans="1:2" x14ac:dyDescent="0.25">
      <c r="A16944">
        <v>94055</v>
      </c>
      <c r="B16944">
        <v>223009.23110625005</v>
      </c>
    </row>
    <row r="16945" spans="1:2" x14ac:dyDescent="0.25">
      <c r="A16945">
        <v>94056</v>
      </c>
      <c r="B16945">
        <v>61559.097660000014</v>
      </c>
    </row>
    <row r="16946" spans="1:2" x14ac:dyDescent="0.25">
      <c r="A16946">
        <v>94057</v>
      </c>
      <c r="B16946">
        <v>202439.37262149004</v>
      </c>
    </row>
    <row r="16947" spans="1:2" x14ac:dyDescent="0.25">
      <c r="A16947">
        <v>94058</v>
      </c>
      <c r="B16947">
        <v>752313.73250286013</v>
      </c>
    </row>
    <row r="16948" spans="1:2" x14ac:dyDescent="0.25">
      <c r="A16948">
        <v>94059</v>
      </c>
      <c r="B16948">
        <v>148126.00875273003</v>
      </c>
    </row>
    <row r="16949" spans="1:2" x14ac:dyDescent="0.25">
      <c r="A16949">
        <v>94060</v>
      </c>
      <c r="B16949">
        <v>4335698.4468570007</v>
      </c>
    </row>
    <row r="16950" spans="1:2" x14ac:dyDescent="0.25">
      <c r="A16950">
        <v>94061</v>
      </c>
      <c r="B16950">
        <v>44637.185703240008</v>
      </c>
    </row>
    <row r="16951" spans="1:2" x14ac:dyDescent="0.25">
      <c r="A16951">
        <v>94062</v>
      </c>
      <c r="B16951">
        <v>82073.096963550008</v>
      </c>
    </row>
    <row r="16952" spans="1:2" x14ac:dyDescent="0.25">
      <c r="A16952">
        <v>94067</v>
      </c>
      <c r="B16952">
        <v>130093.65000000001</v>
      </c>
    </row>
    <row r="16953" spans="1:2" x14ac:dyDescent="0.25">
      <c r="A16953">
        <v>94075</v>
      </c>
      <c r="B16953">
        <v>1630746.0963450002</v>
      </c>
    </row>
    <row r="16954" spans="1:2" x14ac:dyDescent="0.25">
      <c r="A16954">
        <v>94079</v>
      </c>
      <c r="B16954">
        <v>2295926.3460600004</v>
      </c>
    </row>
    <row r="16955" spans="1:2" x14ac:dyDescent="0.25">
      <c r="A16955">
        <v>94080</v>
      </c>
      <c r="B16955">
        <v>862309.58017167018</v>
      </c>
    </row>
    <row r="16956" spans="1:2" x14ac:dyDescent="0.25">
      <c r="A16956">
        <v>94081</v>
      </c>
      <c r="B16956">
        <v>836841.2134897802</v>
      </c>
    </row>
    <row r="16957" spans="1:2" x14ac:dyDescent="0.25">
      <c r="A16957">
        <v>94082</v>
      </c>
      <c r="B16957">
        <v>139708.37213937001</v>
      </c>
    </row>
    <row r="16958" spans="1:2" x14ac:dyDescent="0.25">
      <c r="A16958">
        <v>94083</v>
      </c>
      <c r="B16958">
        <v>373808.50067403005</v>
      </c>
    </row>
    <row r="16959" spans="1:2" x14ac:dyDescent="0.25">
      <c r="A16959">
        <v>94084</v>
      </c>
      <c r="B16959">
        <v>183993.30300600003</v>
      </c>
    </row>
    <row r="16960" spans="1:2" x14ac:dyDescent="0.25">
      <c r="A16960">
        <v>94085</v>
      </c>
      <c r="B16960">
        <v>76540.758057180021</v>
      </c>
    </row>
    <row r="16961" spans="1:2" x14ac:dyDescent="0.25">
      <c r="A16961">
        <v>94086</v>
      </c>
      <c r="B16961">
        <v>602871.04305018007</v>
      </c>
    </row>
    <row r="16962" spans="1:2" x14ac:dyDescent="0.25">
      <c r="A16962">
        <v>94087</v>
      </c>
      <c r="B16962">
        <v>269697.24674820004</v>
      </c>
    </row>
    <row r="16963" spans="1:2" x14ac:dyDescent="0.25">
      <c r="A16963">
        <v>94088</v>
      </c>
      <c r="B16963">
        <v>73507.262522490011</v>
      </c>
    </row>
    <row r="16964" spans="1:2" x14ac:dyDescent="0.25">
      <c r="A16964">
        <v>94089</v>
      </c>
      <c r="B16964">
        <v>114371.10353583001</v>
      </c>
    </row>
    <row r="16965" spans="1:2" x14ac:dyDescent="0.25">
      <c r="A16965">
        <v>94090</v>
      </c>
      <c r="B16965">
        <v>178805.23905321004</v>
      </c>
    </row>
    <row r="16966" spans="1:2" x14ac:dyDescent="0.25">
      <c r="A16966">
        <v>94091</v>
      </c>
      <c r="B16966">
        <v>665864.23968900007</v>
      </c>
    </row>
    <row r="16967" spans="1:2" x14ac:dyDescent="0.25">
      <c r="A16967">
        <v>94093</v>
      </c>
      <c r="B16967">
        <v>306084.37338171003</v>
      </c>
    </row>
    <row r="16968" spans="1:2" x14ac:dyDescent="0.25">
      <c r="A16968">
        <v>94094</v>
      </c>
      <c r="B16968">
        <v>104351.79040002002</v>
      </c>
    </row>
    <row r="16969" spans="1:2" x14ac:dyDescent="0.25">
      <c r="A16969">
        <v>94095</v>
      </c>
      <c r="B16969">
        <v>111439.06651395002</v>
      </c>
    </row>
    <row r="16970" spans="1:2" x14ac:dyDescent="0.25">
      <c r="A16970">
        <v>94096</v>
      </c>
      <c r="B16970">
        <v>241317.36274365004</v>
      </c>
    </row>
    <row r="16971" spans="1:2" x14ac:dyDescent="0.25">
      <c r="A16971">
        <v>94097</v>
      </c>
      <c r="B16971">
        <v>213242.99426082004</v>
      </c>
    </row>
    <row r="16972" spans="1:2" x14ac:dyDescent="0.25">
      <c r="A16972">
        <v>94098</v>
      </c>
      <c r="B16972">
        <v>157522.89101220004</v>
      </c>
    </row>
    <row r="16973" spans="1:2" x14ac:dyDescent="0.25">
      <c r="A16973">
        <v>94099</v>
      </c>
      <c r="B16973">
        <v>97237.154687130023</v>
      </c>
    </row>
    <row r="16974" spans="1:2" x14ac:dyDescent="0.25">
      <c r="A16974">
        <v>94100</v>
      </c>
      <c r="B16974">
        <v>996811.64862561016</v>
      </c>
    </row>
    <row r="16975" spans="1:2" x14ac:dyDescent="0.25">
      <c r="A16975">
        <v>94101</v>
      </c>
      <c r="B16975">
        <v>108298.41255000002</v>
      </c>
    </row>
    <row r="16976" spans="1:2" x14ac:dyDescent="0.25">
      <c r="A16976">
        <v>94102</v>
      </c>
      <c r="B16976">
        <v>179770.80489984003</v>
      </c>
    </row>
    <row r="16977" spans="1:2" x14ac:dyDescent="0.25">
      <c r="A16977">
        <v>94103</v>
      </c>
      <c r="B16977">
        <v>119698.24545000002</v>
      </c>
    </row>
    <row r="16978" spans="1:2" x14ac:dyDescent="0.25">
      <c r="A16978">
        <v>94114</v>
      </c>
      <c r="B16978">
        <v>805740.18937200017</v>
      </c>
    </row>
    <row r="16979" spans="1:2" x14ac:dyDescent="0.25">
      <c r="A16979">
        <v>94124</v>
      </c>
      <c r="B16979">
        <v>52133.692500000005</v>
      </c>
    </row>
    <row r="16980" spans="1:2" x14ac:dyDescent="0.25">
      <c r="A16980">
        <v>94130</v>
      </c>
      <c r="B16980">
        <v>136797.99480000001</v>
      </c>
    </row>
    <row r="16981" spans="1:2" x14ac:dyDescent="0.25">
      <c r="A16981">
        <v>94141</v>
      </c>
      <c r="B16981">
        <v>4016161.1306700008</v>
      </c>
    </row>
    <row r="16982" spans="1:2" x14ac:dyDescent="0.25">
      <c r="A16982">
        <v>94151</v>
      </c>
      <c r="B16982">
        <v>421383.42331560008</v>
      </c>
    </row>
    <row r="16983" spans="1:2" x14ac:dyDescent="0.25">
      <c r="A16983">
        <v>94152</v>
      </c>
      <c r="B16983">
        <v>671723.75379960018</v>
      </c>
    </row>
    <row r="16984" spans="1:2" x14ac:dyDescent="0.25">
      <c r="A16984">
        <v>94153</v>
      </c>
      <c r="B16984">
        <v>587684.18566080008</v>
      </c>
    </row>
    <row r="16985" spans="1:2" x14ac:dyDescent="0.25">
      <c r="A16985">
        <v>94154</v>
      </c>
      <c r="B16985">
        <v>371132.95989240007</v>
      </c>
    </row>
    <row r="16986" spans="1:2" x14ac:dyDescent="0.25">
      <c r="A16986">
        <v>94155</v>
      </c>
      <c r="B16986">
        <v>180436.55514120002</v>
      </c>
    </row>
    <row r="16987" spans="1:2" x14ac:dyDescent="0.25">
      <c r="A16987">
        <v>94156</v>
      </c>
      <c r="B16987">
        <v>398994.15150000009</v>
      </c>
    </row>
    <row r="16988" spans="1:2" x14ac:dyDescent="0.25">
      <c r="A16988">
        <v>94157</v>
      </c>
      <c r="B16988">
        <v>56999.164500000014</v>
      </c>
    </row>
    <row r="16989" spans="1:2" x14ac:dyDescent="0.25">
      <c r="A16989">
        <v>94158</v>
      </c>
      <c r="B16989">
        <v>1507795.4785686303</v>
      </c>
    </row>
    <row r="16990" spans="1:2" x14ac:dyDescent="0.25">
      <c r="A16990">
        <v>94159</v>
      </c>
      <c r="B16990">
        <v>1475914.7058804904</v>
      </c>
    </row>
    <row r="16991" spans="1:2" x14ac:dyDescent="0.25">
      <c r="A16991">
        <v>94160</v>
      </c>
      <c r="B16991">
        <v>305922.49575453007</v>
      </c>
    </row>
    <row r="16992" spans="1:2" x14ac:dyDescent="0.25">
      <c r="A16992">
        <v>94161</v>
      </c>
      <c r="B16992">
        <v>2714927.2042995007</v>
      </c>
    </row>
    <row r="16993" spans="1:2" x14ac:dyDescent="0.25">
      <c r="A16993">
        <v>94163</v>
      </c>
      <c r="B16993">
        <v>1009751.5989504001</v>
      </c>
    </row>
    <row r="16994" spans="1:2" x14ac:dyDescent="0.25">
      <c r="A16994">
        <v>94164</v>
      </c>
      <c r="B16994">
        <v>1637608.7957508003</v>
      </c>
    </row>
    <row r="16995" spans="1:2" x14ac:dyDescent="0.25">
      <c r="A16995">
        <v>94175</v>
      </c>
      <c r="B16995">
        <v>279204.70738680003</v>
      </c>
    </row>
    <row r="16996" spans="1:2" x14ac:dyDescent="0.25">
      <c r="A16996">
        <v>94176</v>
      </c>
      <c r="B16996">
        <v>683488.38135240017</v>
      </c>
    </row>
    <row r="16997" spans="1:2" x14ac:dyDescent="0.25">
      <c r="A16997">
        <v>94177</v>
      </c>
      <c r="B16997">
        <v>3616224.0419916767</v>
      </c>
    </row>
    <row r="16998" spans="1:2" x14ac:dyDescent="0.25">
      <c r="A16998">
        <v>94178</v>
      </c>
      <c r="B16998">
        <v>979981.06073021202</v>
      </c>
    </row>
    <row r="16999" spans="1:2" x14ac:dyDescent="0.25">
      <c r="A16999">
        <v>94179</v>
      </c>
      <c r="B16999">
        <v>800527.50000000012</v>
      </c>
    </row>
    <row r="17000" spans="1:2" x14ac:dyDescent="0.25">
      <c r="A17000">
        <v>94202</v>
      </c>
      <c r="B17000">
        <v>847691.57444400014</v>
      </c>
    </row>
    <row r="17001" spans="1:2" x14ac:dyDescent="0.25">
      <c r="A17001">
        <v>94204</v>
      </c>
      <c r="B17001">
        <v>8804174.8970394768</v>
      </c>
    </row>
    <row r="17002" spans="1:2" x14ac:dyDescent="0.25">
      <c r="A17002">
        <v>94205</v>
      </c>
      <c r="B17002">
        <v>1928652.8223955608</v>
      </c>
    </row>
    <row r="17003" spans="1:2" x14ac:dyDescent="0.25">
      <c r="A17003">
        <v>94206</v>
      </c>
      <c r="B17003">
        <v>25924.099625706564</v>
      </c>
    </row>
    <row r="17004" spans="1:2" x14ac:dyDescent="0.25">
      <c r="A17004">
        <v>94207</v>
      </c>
      <c r="B17004">
        <v>40044.593503959775</v>
      </c>
    </row>
    <row r="17005" spans="1:2" x14ac:dyDescent="0.25">
      <c r="A17005">
        <v>94211</v>
      </c>
      <c r="B17005">
        <v>1818371.2500000002</v>
      </c>
    </row>
    <row r="17006" spans="1:2" x14ac:dyDescent="0.25">
      <c r="A17006">
        <v>94212</v>
      </c>
      <c r="B17006">
        <v>2337075.0000000005</v>
      </c>
    </row>
    <row r="17007" spans="1:2" x14ac:dyDescent="0.25">
      <c r="A17007">
        <v>94213</v>
      </c>
      <c r="B17007">
        <v>11255693.013818249</v>
      </c>
    </row>
    <row r="17008" spans="1:2" x14ac:dyDescent="0.25">
      <c r="A17008">
        <v>94214</v>
      </c>
      <c r="B17008">
        <v>427371.93223537999</v>
      </c>
    </row>
    <row r="17009" spans="1:2" x14ac:dyDescent="0.25">
      <c r="A17009">
        <v>94215</v>
      </c>
      <c r="B17009">
        <v>989373.85044967092</v>
      </c>
    </row>
    <row r="17010" spans="1:2" x14ac:dyDescent="0.25">
      <c r="A17010">
        <v>94220</v>
      </c>
      <c r="B17010">
        <v>160904749.75414392</v>
      </c>
    </row>
    <row r="17011" spans="1:2" x14ac:dyDescent="0.25">
      <c r="A17011">
        <v>94221</v>
      </c>
      <c r="B17011">
        <v>623064819.89208198</v>
      </c>
    </row>
    <row r="17012" spans="1:2" x14ac:dyDescent="0.25">
      <c r="A17012">
        <v>94222</v>
      </c>
      <c r="B17012">
        <v>24922202.055630952</v>
      </c>
    </row>
    <row r="17013" spans="1:2" x14ac:dyDescent="0.25">
      <c r="A17013">
        <v>94229</v>
      </c>
      <c r="B17013">
        <v>46739.314890000009</v>
      </c>
    </row>
    <row r="17014" spans="1:2" x14ac:dyDescent="0.25">
      <c r="A17014">
        <v>94230</v>
      </c>
      <c r="B17014">
        <v>2177824.0772160003</v>
      </c>
    </row>
    <row r="17015" spans="1:2" x14ac:dyDescent="0.25">
      <c r="A17015">
        <v>94231</v>
      </c>
      <c r="B17015">
        <v>515272.44708000007</v>
      </c>
    </row>
    <row r="17016" spans="1:2" x14ac:dyDescent="0.25">
      <c r="A17016">
        <v>94233</v>
      </c>
      <c r="B17016">
        <v>70396.248124080012</v>
      </c>
    </row>
    <row r="17017" spans="1:2" x14ac:dyDescent="0.25">
      <c r="A17017">
        <v>94234</v>
      </c>
      <c r="B17017">
        <v>157461.75000000003</v>
      </c>
    </row>
    <row r="17018" spans="1:2" x14ac:dyDescent="0.25">
      <c r="A17018">
        <v>94239</v>
      </c>
      <c r="B17018">
        <v>4774250.0185200013</v>
      </c>
    </row>
    <row r="17019" spans="1:2" x14ac:dyDescent="0.25">
      <c r="A17019">
        <v>94253</v>
      </c>
      <c r="B17019">
        <v>15344783.834476862</v>
      </c>
    </row>
    <row r="17020" spans="1:2" x14ac:dyDescent="0.25">
      <c r="A17020">
        <v>94260</v>
      </c>
      <c r="B17020">
        <v>78801.344921250013</v>
      </c>
    </row>
    <row r="17021" spans="1:2" x14ac:dyDescent="0.25">
      <c r="A17021">
        <v>94261</v>
      </c>
      <c r="B17021">
        <v>17099.749350000002</v>
      </c>
    </row>
    <row r="17022" spans="1:2" x14ac:dyDescent="0.25">
      <c r="A17022">
        <v>94262</v>
      </c>
      <c r="B17022">
        <v>217394.81340300004</v>
      </c>
    </row>
    <row r="17023" spans="1:2" x14ac:dyDescent="0.25">
      <c r="A17023">
        <v>94265</v>
      </c>
      <c r="B17023">
        <v>11070968.149335559</v>
      </c>
    </row>
    <row r="17024" spans="1:2" x14ac:dyDescent="0.25">
      <c r="A17024">
        <v>94266</v>
      </c>
      <c r="B17024">
        <v>3177261.1073584803</v>
      </c>
    </row>
    <row r="17025" spans="1:2" x14ac:dyDescent="0.25">
      <c r="A17025">
        <v>94267</v>
      </c>
      <c r="B17025">
        <v>3707955.2483856007</v>
      </c>
    </row>
    <row r="17026" spans="1:2" x14ac:dyDescent="0.25">
      <c r="A17026">
        <v>94268</v>
      </c>
      <c r="B17026">
        <v>7691567.576159521</v>
      </c>
    </row>
    <row r="17027" spans="1:2" x14ac:dyDescent="0.25">
      <c r="A17027">
        <v>94273</v>
      </c>
      <c r="B17027">
        <v>8087654.2500000009</v>
      </c>
    </row>
    <row r="17028" spans="1:2" x14ac:dyDescent="0.25">
      <c r="A17028">
        <v>94274</v>
      </c>
      <c r="B17028">
        <v>7331426.4825000009</v>
      </c>
    </row>
    <row r="17029" spans="1:2" x14ac:dyDescent="0.25">
      <c r="A17029">
        <v>94275</v>
      </c>
      <c r="B17029">
        <v>884743.71210000012</v>
      </c>
    </row>
    <row r="17030" spans="1:2" x14ac:dyDescent="0.25">
      <c r="A17030">
        <v>94294</v>
      </c>
      <c r="B17030">
        <v>454862.47500000003</v>
      </c>
    </row>
    <row r="17031" spans="1:2" x14ac:dyDescent="0.25">
      <c r="A17031">
        <v>94297</v>
      </c>
      <c r="B17031">
        <v>5392827.0000000009</v>
      </c>
    </row>
    <row r="17032" spans="1:2" x14ac:dyDescent="0.25">
      <c r="A17032">
        <v>94298</v>
      </c>
      <c r="B17032">
        <v>1412868.6450000003</v>
      </c>
    </row>
    <row r="17033" spans="1:2" x14ac:dyDescent="0.25">
      <c r="A17033">
        <v>94299</v>
      </c>
      <c r="B17033">
        <v>632173.50000000012</v>
      </c>
    </row>
    <row r="17034" spans="1:2" x14ac:dyDescent="0.25">
      <c r="A17034">
        <v>94310</v>
      </c>
      <c r="B17034">
        <v>1672502.8725000001</v>
      </c>
    </row>
    <row r="17035" spans="1:2" x14ac:dyDescent="0.25">
      <c r="A17035">
        <v>94313</v>
      </c>
      <c r="B17035">
        <v>1972127.5200000003</v>
      </c>
    </row>
    <row r="17036" spans="1:2" x14ac:dyDescent="0.25">
      <c r="A17036">
        <v>94314</v>
      </c>
      <c r="B17036">
        <v>561884.64750000008</v>
      </c>
    </row>
    <row r="17037" spans="1:2" x14ac:dyDescent="0.25">
      <c r="A17037">
        <v>94315</v>
      </c>
      <c r="B17037">
        <v>13173541.875000002</v>
      </c>
    </row>
    <row r="17038" spans="1:2" x14ac:dyDescent="0.25">
      <c r="A17038">
        <v>94318</v>
      </c>
      <c r="B17038">
        <v>145304.62425000002</v>
      </c>
    </row>
    <row r="17039" spans="1:2" x14ac:dyDescent="0.25">
      <c r="A17039">
        <v>94320</v>
      </c>
      <c r="B17039">
        <v>621616411.53315008</v>
      </c>
    </row>
    <row r="17040" spans="1:2" x14ac:dyDescent="0.25">
      <c r="A17040">
        <v>94322</v>
      </c>
      <c r="B17040">
        <v>4380917.9400000004</v>
      </c>
    </row>
    <row r="17041" spans="1:2" x14ac:dyDescent="0.25">
      <c r="A17041">
        <v>94323</v>
      </c>
      <c r="B17041">
        <v>62283577.500000007</v>
      </c>
    </row>
    <row r="17042" spans="1:2" x14ac:dyDescent="0.25">
      <c r="A17042">
        <v>94324</v>
      </c>
      <c r="B17042">
        <v>4523132.6550000003</v>
      </c>
    </row>
    <row r="17043" spans="1:2" x14ac:dyDescent="0.25">
      <c r="A17043">
        <v>94325</v>
      </c>
      <c r="B17043">
        <v>200149047.42525005</v>
      </c>
    </row>
    <row r="17044" spans="1:2" x14ac:dyDescent="0.25">
      <c r="A17044">
        <v>94327</v>
      </c>
      <c r="B17044">
        <v>424612401.97500002</v>
      </c>
    </row>
    <row r="17045" spans="1:2" x14ac:dyDescent="0.25">
      <c r="A17045">
        <v>94329</v>
      </c>
      <c r="B17045">
        <v>8976596.7870000005</v>
      </c>
    </row>
    <row r="17046" spans="1:2" x14ac:dyDescent="0.25">
      <c r="A17046">
        <v>94331</v>
      </c>
      <c r="B17046">
        <v>36206643</v>
      </c>
    </row>
    <row r="17047" spans="1:2" x14ac:dyDescent="0.25">
      <c r="A17047">
        <v>94334</v>
      </c>
      <c r="B17047">
        <v>233073.00000000003</v>
      </c>
    </row>
    <row r="17048" spans="1:2" x14ac:dyDescent="0.25">
      <c r="A17048">
        <v>94335</v>
      </c>
      <c r="B17048">
        <v>337342.50000000006</v>
      </c>
    </row>
    <row r="17049" spans="1:2" x14ac:dyDescent="0.25">
      <c r="A17049">
        <v>94336</v>
      </c>
      <c r="B17049">
        <v>920025.00000000012</v>
      </c>
    </row>
    <row r="17050" spans="1:2" x14ac:dyDescent="0.25">
      <c r="A17050">
        <v>94346</v>
      </c>
      <c r="B17050">
        <v>135059033.74455002</v>
      </c>
    </row>
    <row r="17051" spans="1:2" x14ac:dyDescent="0.25">
      <c r="A17051">
        <v>94347</v>
      </c>
      <c r="B17051">
        <v>148275296.56800002</v>
      </c>
    </row>
    <row r="17052" spans="1:2" x14ac:dyDescent="0.25">
      <c r="A17052">
        <v>94348</v>
      </c>
      <c r="B17052">
        <v>171449769.64005002</v>
      </c>
    </row>
    <row r="17053" spans="1:2" x14ac:dyDescent="0.25">
      <c r="A17053">
        <v>94349</v>
      </c>
      <c r="B17053">
        <v>53650000</v>
      </c>
    </row>
    <row r="17054" spans="1:2" x14ac:dyDescent="0.25">
      <c r="A17054">
        <v>94350</v>
      </c>
      <c r="B17054">
        <v>7715015</v>
      </c>
    </row>
    <row r="17055" spans="1:2" x14ac:dyDescent="0.25">
      <c r="A17055">
        <v>94353</v>
      </c>
      <c r="B17055">
        <v>160634.25000000003</v>
      </c>
    </row>
    <row r="17056" spans="1:2" x14ac:dyDescent="0.25">
      <c r="A17056">
        <v>94362</v>
      </c>
      <c r="B17056">
        <v>4500000</v>
      </c>
    </row>
    <row r="17057" spans="1:2" x14ac:dyDescent="0.25">
      <c r="A17057">
        <v>94366</v>
      </c>
      <c r="B17057">
        <v>2919008.4516000003</v>
      </c>
    </row>
    <row r="17058" spans="1:2" x14ac:dyDescent="0.25">
      <c r="A17058">
        <v>94412</v>
      </c>
      <c r="B17058">
        <v>464922</v>
      </c>
    </row>
    <row r="17059" spans="1:2" x14ac:dyDescent="0.25">
      <c r="A17059" t="s">
        <v>52</v>
      </c>
      <c r="B17059">
        <v>0</v>
      </c>
    </row>
    <row r="17060" spans="1:2" x14ac:dyDescent="0.25">
      <c r="B17060">
        <v>495700016</v>
      </c>
    </row>
    <row r="17061" spans="1:2" x14ac:dyDescent="0.25">
      <c r="B17061">
        <v>0</v>
      </c>
    </row>
    <row r="17062" spans="1:2" x14ac:dyDescent="0.25">
      <c r="B17062">
        <v>0</v>
      </c>
    </row>
    <row r="17063" spans="1:2" x14ac:dyDescent="0.25">
      <c r="B17063">
        <v>0</v>
      </c>
    </row>
    <row r="17064" spans="1:2" x14ac:dyDescent="0.25">
      <c r="B17064">
        <v>0</v>
      </c>
    </row>
    <row r="17065" spans="1:2" x14ac:dyDescent="0.25">
      <c r="B17065">
        <v>0</v>
      </c>
    </row>
    <row r="17066" spans="1:2" x14ac:dyDescent="0.25">
      <c r="B17066">
        <v>0</v>
      </c>
    </row>
    <row r="17067" spans="1:2" x14ac:dyDescent="0.25">
      <c r="B17067">
        <v>0</v>
      </c>
    </row>
    <row r="17068" spans="1:2" x14ac:dyDescent="0.25">
      <c r="B17068">
        <v>0</v>
      </c>
    </row>
    <row r="17069" spans="1:2" x14ac:dyDescent="0.25">
      <c r="B17069">
        <v>0</v>
      </c>
    </row>
    <row r="17070" spans="1:2" x14ac:dyDescent="0.25">
      <c r="B17070">
        <v>0</v>
      </c>
    </row>
    <row r="17071" spans="1:2" x14ac:dyDescent="0.25">
      <c r="B17071">
        <v>0</v>
      </c>
    </row>
    <row r="17072" spans="1:2" x14ac:dyDescent="0.25">
      <c r="B17072">
        <v>0</v>
      </c>
    </row>
    <row r="17073" spans="2:2" x14ac:dyDescent="0.25">
      <c r="B17073">
        <v>0</v>
      </c>
    </row>
    <row r="17074" spans="2:2" x14ac:dyDescent="0.25">
      <c r="B17074">
        <v>0</v>
      </c>
    </row>
    <row r="17075" spans="2:2" x14ac:dyDescent="0.25">
      <c r="B17075">
        <v>0</v>
      </c>
    </row>
    <row r="17076" spans="2:2" x14ac:dyDescent="0.25">
      <c r="B17076">
        <v>0</v>
      </c>
    </row>
    <row r="17077" spans="2:2" x14ac:dyDescent="0.25">
      <c r="B17077">
        <v>0</v>
      </c>
    </row>
    <row r="17078" spans="2:2" x14ac:dyDescent="0.25">
      <c r="B17078">
        <v>0</v>
      </c>
    </row>
    <row r="17079" spans="2:2" x14ac:dyDescent="0.25">
      <c r="B17079">
        <v>0</v>
      </c>
    </row>
    <row r="17080" spans="2:2" x14ac:dyDescent="0.25">
      <c r="B17080">
        <v>0</v>
      </c>
    </row>
    <row r="17081" spans="2:2" x14ac:dyDescent="0.25">
      <c r="B17081">
        <v>0</v>
      </c>
    </row>
    <row r="17082" spans="2:2" x14ac:dyDescent="0.25">
      <c r="B17082">
        <v>0</v>
      </c>
    </row>
    <row r="17083" spans="2:2" x14ac:dyDescent="0.25">
      <c r="B17083">
        <v>0</v>
      </c>
    </row>
    <row r="17084" spans="2:2" x14ac:dyDescent="0.25">
      <c r="B17084">
        <v>0</v>
      </c>
    </row>
    <row r="17085" spans="2:2" x14ac:dyDescent="0.25">
      <c r="B17085">
        <v>0</v>
      </c>
    </row>
    <row r="17086" spans="2:2" x14ac:dyDescent="0.25">
      <c r="B17086">
        <v>0</v>
      </c>
    </row>
    <row r="17087" spans="2:2" x14ac:dyDescent="0.25">
      <c r="B17087">
        <v>0</v>
      </c>
    </row>
    <row r="17088" spans="2:2" x14ac:dyDescent="0.25">
      <c r="B17088">
        <v>0</v>
      </c>
    </row>
    <row r="17089" spans="2:2" x14ac:dyDescent="0.25">
      <c r="B17089">
        <v>0</v>
      </c>
    </row>
    <row r="17090" spans="2:2" x14ac:dyDescent="0.25">
      <c r="B17090">
        <v>0</v>
      </c>
    </row>
    <row r="17091" spans="2:2" x14ac:dyDescent="0.25">
      <c r="B17091">
        <v>0</v>
      </c>
    </row>
    <row r="17092" spans="2:2" x14ac:dyDescent="0.25">
      <c r="B17092">
        <v>0</v>
      </c>
    </row>
    <row r="17093" spans="2:2" x14ac:dyDescent="0.25">
      <c r="B17093">
        <v>0</v>
      </c>
    </row>
    <row r="17094" spans="2:2" x14ac:dyDescent="0.25">
      <c r="B17094">
        <v>0</v>
      </c>
    </row>
    <row r="17095" spans="2:2" x14ac:dyDescent="0.25">
      <c r="B17095">
        <v>0</v>
      </c>
    </row>
    <row r="17096" spans="2:2" x14ac:dyDescent="0.25">
      <c r="B17096">
        <v>0</v>
      </c>
    </row>
    <row r="17097" spans="2:2" x14ac:dyDescent="0.25">
      <c r="B17097">
        <v>0</v>
      </c>
    </row>
    <row r="17098" spans="2:2" x14ac:dyDescent="0.25">
      <c r="B17098">
        <v>0</v>
      </c>
    </row>
    <row r="17099" spans="2:2" x14ac:dyDescent="0.25">
      <c r="B17099">
        <v>0</v>
      </c>
    </row>
    <row r="17100" spans="2:2" x14ac:dyDescent="0.25">
      <c r="B17100">
        <v>0</v>
      </c>
    </row>
    <row r="17101" spans="2:2" x14ac:dyDescent="0.25">
      <c r="B17101">
        <v>0</v>
      </c>
    </row>
    <row r="17102" spans="2:2" x14ac:dyDescent="0.25">
      <c r="B17102">
        <v>0</v>
      </c>
    </row>
    <row r="17103" spans="2:2" x14ac:dyDescent="0.25">
      <c r="B17103">
        <v>0</v>
      </c>
    </row>
    <row r="17104" spans="2:2" x14ac:dyDescent="0.25">
      <c r="B17104">
        <v>0</v>
      </c>
    </row>
    <row r="17105" spans="2:2" x14ac:dyDescent="0.25">
      <c r="B17105">
        <v>0</v>
      </c>
    </row>
    <row r="17106" spans="2:2" x14ac:dyDescent="0.25">
      <c r="B17106">
        <v>0</v>
      </c>
    </row>
    <row r="17107" spans="2:2" x14ac:dyDescent="0.25">
      <c r="B17107">
        <v>0</v>
      </c>
    </row>
    <row r="17108" spans="2:2" x14ac:dyDescent="0.25">
      <c r="B17108">
        <v>0</v>
      </c>
    </row>
    <row r="17109" spans="2:2" x14ac:dyDescent="0.25">
      <c r="B17109">
        <v>0</v>
      </c>
    </row>
    <row r="17110" spans="2:2" x14ac:dyDescent="0.25">
      <c r="B17110">
        <v>0</v>
      </c>
    </row>
    <row r="17111" spans="2:2" x14ac:dyDescent="0.25">
      <c r="B17111">
        <v>0</v>
      </c>
    </row>
    <row r="17112" spans="2:2" x14ac:dyDescent="0.25">
      <c r="B17112">
        <v>0</v>
      </c>
    </row>
    <row r="17113" spans="2:2" x14ac:dyDescent="0.25">
      <c r="B17113">
        <v>0</v>
      </c>
    </row>
    <row r="17114" spans="2:2" x14ac:dyDescent="0.25">
      <c r="B17114">
        <v>0</v>
      </c>
    </row>
    <row r="17115" spans="2:2" x14ac:dyDescent="0.25">
      <c r="B17115">
        <v>0</v>
      </c>
    </row>
    <row r="17116" spans="2:2" x14ac:dyDescent="0.25">
      <c r="B17116">
        <v>0</v>
      </c>
    </row>
    <row r="17117" spans="2:2" x14ac:dyDescent="0.25">
      <c r="B17117">
        <v>0</v>
      </c>
    </row>
    <row r="17118" spans="2:2" x14ac:dyDescent="0.25">
      <c r="B17118">
        <v>0</v>
      </c>
    </row>
    <row r="17119" spans="2:2" x14ac:dyDescent="0.25">
      <c r="B17119">
        <v>0</v>
      </c>
    </row>
    <row r="17120" spans="2:2" x14ac:dyDescent="0.25">
      <c r="B17120">
        <v>0</v>
      </c>
    </row>
    <row r="17121" spans="2:2" x14ac:dyDescent="0.25">
      <c r="B17121">
        <v>0</v>
      </c>
    </row>
    <row r="17122" spans="2:2" x14ac:dyDescent="0.25">
      <c r="B17122">
        <v>0</v>
      </c>
    </row>
    <row r="17123" spans="2:2" x14ac:dyDescent="0.25">
      <c r="B17123">
        <v>0</v>
      </c>
    </row>
    <row r="17124" spans="2:2" x14ac:dyDescent="0.25">
      <c r="B17124">
        <v>0</v>
      </c>
    </row>
    <row r="17125" spans="2:2" x14ac:dyDescent="0.25">
      <c r="B17125">
        <v>0</v>
      </c>
    </row>
    <row r="17126" spans="2:2" x14ac:dyDescent="0.25">
      <c r="B17126">
        <v>0</v>
      </c>
    </row>
    <row r="17127" spans="2:2" x14ac:dyDescent="0.25">
      <c r="B17127">
        <v>0</v>
      </c>
    </row>
    <row r="17128" spans="2:2" x14ac:dyDescent="0.25">
      <c r="B17128">
        <v>0</v>
      </c>
    </row>
    <row r="17129" spans="2:2" x14ac:dyDescent="0.25">
      <c r="B17129">
        <v>0</v>
      </c>
    </row>
    <row r="17130" spans="2:2" x14ac:dyDescent="0.25">
      <c r="B17130">
        <v>0</v>
      </c>
    </row>
    <row r="17131" spans="2:2" x14ac:dyDescent="0.25">
      <c r="B17131">
        <v>0</v>
      </c>
    </row>
    <row r="17132" spans="2:2" x14ac:dyDescent="0.25">
      <c r="B17132">
        <v>0</v>
      </c>
    </row>
    <row r="17133" spans="2:2" x14ac:dyDescent="0.25">
      <c r="B17133">
        <v>0</v>
      </c>
    </row>
    <row r="17134" spans="2:2" x14ac:dyDescent="0.25">
      <c r="B17134">
        <v>0</v>
      </c>
    </row>
    <row r="17135" spans="2:2" x14ac:dyDescent="0.25">
      <c r="B17135">
        <v>0</v>
      </c>
    </row>
    <row r="17136" spans="2:2" x14ac:dyDescent="0.25">
      <c r="B17136">
        <v>0</v>
      </c>
    </row>
    <row r="17137" spans="2:2" x14ac:dyDescent="0.25">
      <c r="B17137">
        <v>0</v>
      </c>
    </row>
    <row r="17138" spans="2:2" x14ac:dyDescent="0.25">
      <c r="B17138">
        <v>0</v>
      </c>
    </row>
    <row r="17139" spans="2:2" x14ac:dyDescent="0.25">
      <c r="B17139">
        <v>0</v>
      </c>
    </row>
    <row r="17140" spans="2:2" x14ac:dyDescent="0.25">
      <c r="B17140">
        <v>0</v>
      </c>
    </row>
    <row r="17141" spans="2:2" x14ac:dyDescent="0.25">
      <c r="B17141">
        <v>0</v>
      </c>
    </row>
    <row r="17142" spans="2:2" x14ac:dyDescent="0.25">
      <c r="B17142">
        <v>0</v>
      </c>
    </row>
    <row r="17143" spans="2:2" x14ac:dyDescent="0.25">
      <c r="B17143">
        <v>0</v>
      </c>
    </row>
    <row r="17144" spans="2:2" x14ac:dyDescent="0.25">
      <c r="B17144">
        <v>0</v>
      </c>
    </row>
    <row r="17145" spans="2:2" x14ac:dyDescent="0.25">
      <c r="B17145">
        <v>0</v>
      </c>
    </row>
    <row r="17146" spans="2:2" x14ac:dyDescent="0.25">
      <c r="B17146">
        <v>0</v>
      </c>
    </row>
    <row r="17147" spans="2:2" x14ac:dyDescent="0.25">
      <c r="B17147">
        <v>0</v>
      </c>
    </row>
    <row r="17148" spans="2:2" x14ac:dyDescent="0.25">
      <c r="B17148">
        <v>0</v>
      </c>
    </row>
    <row r="17149" spans="2:2" x14ac:dyDescent="0.25">
      <c r="B17149">
        <v>0</v>
      </c>
    </row>
    <row r="17150" spans="2:2" x14ac:dyDescent="0.25">
      <c r="B17150">
        <v>0</v>
      </c>
    </row>
    <row r="17151" spans="2:2" x14ac:dyDescent="0.25">
      <c r="B17151">
        <v>0</v>
      </c>
    </row>
    <row r="17152" spans="2:2" x14ac:dyDescent="0.25">
      <c r="B17152">
        <v>0</v>
      </c>
    </row>
    <row r="17153" spans="2:2" x14ac:dyDescent="0.25">
      <c r="B17153">
        <v>0</v>
      </c>
    </row>
    <row r="17154" spans="2:2" x14ac:dyDescent="0.25">
      <c r="B17154">
        <v>0</v>
      </c>
    </row>
    <row r="17155" spans="2:2" x14ac:dyDescent="0.25">
      <c r="B17155">
        <v>0</v>
      </c>
    </row>
    <row r="17156" spans="2:2" x14ac:dyDescent="0.25">
      <c r="B17156">
        <v>0</v>
      </c>
    </row>
    <row r="17157" spans="2:2" x14ac:dyDescent="0.25">
      <c r="B17157">
        <v>0</v>
      </c>
    </row>
    <row r="17158" spans="2:2" x14ac:dyDescent="0.25">
      <c r="B17158">
        <v>0</v>
      </c>
    </row>
    <row r="17159" spans="2:2" x14ac:dyDescent="0.25">
      <c r="B17159">
        <v>0</v>
      </c>
    </row>
    <row r="17160" spans="2:2" x14ac:dyDescent="0.25">
      <c r="B17160">
        <v>0</v>
      </c>
    </row>
    <row r="17161" spans="2:2" x14ac:dyDescent="0.25">
      <c r="B17161">
        <v>0</v>
      </c>
    </row>
    <row r="17162" spans="2:2" x14ac:dyDescent="0.25">
      <c r="B17162">
        <v>0</v>
      </c>
    </row>
    <row r="17163" spans="2:2" x14ac:dyDescent="0.25">
      <c r="B17163">
        <v>0</v>
      </c>
    </row>
    <row r="17164" spans="2:2" x14ac:dyDescent="0.25">
      <c r="B17164">
        <v>0</v>
      </c>
    </row>
    <row r="17165" spans="2:2" x14ac:dyDescent="0.25">
      <c r="B17165">
        <v>0</v>
      </c>
    </row>
    <row r="17166" spans="2:2" x14ac:dyDescent="0.25">
      <c r="B17166">
        <v>0</v>
      </c>
    </row>
    <row r="17167" spans="2:2" x14ac:dyDescent="0.25">
      <c r="B17167">
        <v>0</v>
      </c>
    </row>
    <row r="17168" spans="2:2" x14ac:dyDescent="0.25">
      <c r="B17168">
        <v>0</v>
      </c>
    </row>
    <row r="17169" spans="2:2" x14ac:dyDescent="0.25">
      <c r="B17169">
        <v>0</v>
      </c>
    </row>
    <row r="17170" spans="2:2" x14ac:dyDescent="0.25">
      <c r="B17170">
        <v>0</v>
      </c>
    </row>
    <row r="17171" spans="2:2" x14ac:dyDescent="0.25">
      <c r="B17171">
        <v>0</v>
      </c>
    </row>
    <row r="17172" spans="2:2" x14ac:dyDescent="0.25">
      <c r="B17172">
        <v>0</v>
      </c>
    </row>
    <row r="17173" spans="2:2" x14ac:dyDescent="0.25">
      <c r="B17173">
        <v>0</v>
      </c>
    </row>
    <row r="17174" spans="2:2" x14ac:dyDescent="0.25">
      <c r="B17174">
        <v>0</v>
      </c>
    </row>
    <row r="17175" spans="2:2" x14ac:dyDescent="0.25">
      <c r="B17175">
        <v>0</v>
      </c>
    </row>
    <row r="17176" spans="2:2" x14ac:dyDescent="0.25">
      <c r="B17176">
        <v>0</v>
      </c>
    </row>
    <row r="17177" spans="2:2" x14ac:dyDescent="0.25">
      <c r="B17177">
        <v>0</v>
      </c>
    </row>
    <row r="17178" spans="2:2" x14ac:dyDescent="0.25">
      <c r="B17178">
        <v>0</v>
      </c>
    </row>
    <row r="17179" spans="2:2" x14ac:dyDescent="0.25">
      <c r="B17179">
        <v>0</v>
      </c>
    </row>
    <row r="17180" spans="2:2" x14ac:dyDescent="0.25">
      <c r="B17180">
        <v>0</v>
      </c>
    </row>
    <row r="17181" spans="2:2" x14ac:dyDescent="0.25">
      <c r="B17181">
        <v>0</v>
      </c>
    </row>
    <row r="17182" spans="2:2" x14ac:dyDescent="0.25">
      <c r="B17182">
        <v>0</v>
      </c>
    </row>
    <row r="17183" spans="2:2" x14ac:dyDescent="0.25">
      <c r="B17183">
        <v>0</v>
      </c>
    </row>
    <row r="17184" spans="2:2" x14ac:dyDescent="0.25">
      <c r="B17184">
        <v>0</v>
      </c>
    </row>
    <row r="17185" spans="2:2" x14ac:dyDescent="0.25">
      <c r="B17185">
        <v>0</v>
      </c>
    </row>
    <row r="17186" spans="2:2" x14ac:dyDescent="0.25">
      <c r="B17186">
        <v>0</v>
      </c>
    </row>
    <row r="17187" spans="2:2" x14ac:dyDescent="0.25">
      <c r="B17187">
        <v>0</v>
      </c>
    </row>
    <row r="17188" spans="2:2" x14ac:dyDescent="0.25">
      <c r="B17188">
        <v>0</v>
      </c>
    </row>
    <row r="17189" spans="2:2" x14ac:dyDescent="0.25">
      <c r="B17189">
        <v>0</v>
      </c>
    </row>
    <row r="17190" spans="2:2" x14ac:dyDescent="0.25">
      <c r="B17190">
        <v>0</v>
      </c>
    </row>
    <row r="17191" spans="2:2" x14ac:dyDescent="0.25">
      <c r="B17191">
        <v>0</v>
      </c>
    </row>
    <row r="17192" spans="2:2" x14ac:dyDescent="0.25">
      <c r="B17192">
        <v>0</v>
      </c>
    </row>
    <row r="17193" spans="2:2" x14ac:dyDescent="0.25">
      <c r="B17193">
        <v>0</v>
      </c>
    </row>
    <row r="17194" spans="2:2" x14ac:dyDescent="0.25">
      <c r="B17194">
        <v>0</v>
      </c>
    </row>
    <row r="17195" spans="2:2" x14ac:dyDescent="0.25">
      <c r="B17195">
        <v>0</v>
      </c>
    </row>
    <row r="17196" spans="2:2" x14ac:dyDescent="0.25">
      <c r="B17196">
        <v>0</v>
      </c>
    </row>
    <row r="17197" spans="2:2" x14ac:dyDescent="0.25">
      <c r="B17197">
        <v>0</v>
      </c>
    </row>
    <row r="17198" spans="2:2" x14ac:dyDescent="0.25">
      <c r="B17198">
        <v>0</v>
      </c>
    </row>
    <row r="17199" spans="2:2" x14ac:dyDescent="0.25">
      <c r="B17199">
        <v>0</v>
      </c>
    </row>
    <row r="17200" spans="2:2" x14ac:dyDescent="0.25">
      <c r="B17200">
        <v>0</v>
      </c>
    </row>
    <row r="17201" spans="2:2" x14ac:dyDescent="0.25">
      <c r="B17201">
        <v>0</v>
      </c>
    </row>
    <row r="17202" spans="2:2" x14ac:dyDescent="0.25">
      <c r="B17202">
        <v>0</v>
      </c>
    </row>
    <row r="17203" spans="2:2" x14ac:dyDescent="0.25">
      <c r="B17203">
        <v>0</v>
      </c>
    </row>
    <row r="17204" spans="2:2" x14ac:dyDescent="0.25">
      <c r="B17204">
        <v>0</v>
      </c>
    </row>
    <row r="17205" spans="2:2" x14ac:dyDescent="0.25">
      <c r="B17205">
        <v>0</v>
      </c>
    </row>
    <row r="17206" spans="2:2" x14ac:dyDescent="0.25">
      <c r="B17206">
        <v>0</v>
      </c>
    </row>
    <row r="17207" spans="2:2" x14ac:dyDescent="0.25">
      <c r="B17207">
        <v>0</v>
      </c>
    </row>
    <row r="17208" spans="2:2" x14ac:dyDescent="0.25">
      <c r="B17208">
        <v>0</v>
      </c>
    </row>
    <row r="17209" spans="2:2" x14ac:dyDescent="0.25">
      <c r="B17209">
        <v>0</v>
      </c>
    </row>
    <row r="17210" spans="2:2" x14ac:dyDescent="0.25">
      <c r="B17210">
        <v>0</v>
      </c>
    </row>
    <row r="17211" spans="2:2" x14ac:dyDescent="0.25">
      <c r="B17211">
        <v>0</v>
      </c>
    </row>
    <row r="17212" spans="2:2" x14ac:dyDescent="0.25">
      <c r="B17212">
        <v>0</v>
      </c>
    </row>
    <row r="17213" spans="2:2" x14ac:dyDescent="0.25">
      <c r="B17213">
        <v>0</v>
      </c>
    </row>
    <row r="17214" spans="2:2" x14ac:dyDescent="0.25">
      <c r="B17214">
        <v>0</v>
      </c>
    </row>
    <row r="17215" spans="2:2" x14ac:dyDescent="0.25">
      <c r="B17215">
        <v>0</v>
      </c>
    </row>
    <row r="17216" spans="2:2" x14ac:dyDescent="0.25">
      <c r="B17216">
        <v>0</v>
      </c>
    </row>
    <row r="17217" spans="2:2" x14ac:dyDescent="0.25">
      <c r="B17217">
        <v>0</v>
      </c>
    </row>
    <row r="17218" spans="2:2" x14ac:dyDescent="0.25">
      <c r="B17218">
        <v>0</v>
      </c>
    </row>
    <row r="17219" spans="2:2" x14ac:dyDescent="0.25">
      <c r="B17219">
        <v>0</v>
      </c>
    </row>
    <row r="17220" spans="2:2" x14ac:dyDescent="0.25">
      <c r="B17220">
        <v>0</v>
      </c>
    </row>
    <row r="17221" spans="2:2" x14ac:dyDescent="0.25">
      <c r="B17221">
        <v>0</v>
      </c>
    </row>
    <row r="17222" spans="2:2" x14ac:dyDescent="0.25">
      <c r="B17222">
        <v>0</v>
      </c>
    </row>
    <row r="17223" spans="2:2" x14ac:dyDescent="0.25">
      <c r="B17223">
        <v>0</v>
      </c>
    </row>
    <row r="17224" spans="2:2" x14ac:dyDescent="0.25">
      <c r="B17224">
        <v>0</v>
      </c>
    </row>
    <row r="17225" spans="2:2" x14ac:dyDescent="0.25">
      <c r="B17225">
        <v>0</v>
      </c>
    </row>
    <row r="17226" spans="2:2" x14ac:dyDescent="0.25">
      <c r="B17226">
        <v>0</v>
      </c>
    </row>
    <row r="17227" spans="2:2" x14ac:dyDescent="0.25">
      <c r="B17227">
        <v>0</v>
      </c>
    </row>
    <row r="17228" spans="2:2" x14ac:dyDescent="0.25">
      <c r="B17228">
        <v>0</v>
      </c>
    </row>
    <row r="17229" spans="2:2" x14ac:dyDescent="0.25">
      <c r="B17229">
        <v>0</v>
      </c>
    </row>
    <row r="17230" spans="2:2" x14ac:dyDescent="0.25">
      <c r="B17230">
        <v>0</v>
      </c>
    </row>
    <row r="17231" spans="2:2" x14ac:dyDescent="0.25">
      <c r="B17231">
        <v>0</v>
      </c>
    </row>
    <row r="17232" spans="2:2" x14ac:dyDescent="0.25">
      <c r="B17232">
        <v>0</v>
      </c>
    </row>
    <row r="17233" spans="2:2" x14ac:dyDescent="0.25">
      <c r="B17233">
        <v>0</v>
      </c>
    </row>
    <row r="17234" spans="2:2" x14ac:dyDescent="0.25">
      <c r="B17234">
        <v>0</v>
      </c>
    </row>
    <row r="17235" spans="2:2" x14ac:dyDescent="0.25">
      <c r="B17235">
        <v>0</v>
      </c>
    </row>
    <row r="17236" spans="2:2" x14ac:dyDescent="0.25">
      <c r="B17236">
        <v>0</v>
      </c>
    </row>
    <row r="17237" spans="2:2" x14ac:dyDescent="0.25">
      <c r="B17237">
        <v>0</v>
      </c>
    </row>
    <row r="17238" spans="2:2" x14ac:dyDescent="0.25">
      <c r="B17238">
        <v>0</v>
      </c>
    </row>
    <row r="17239" spans="2:2" x14ac:dyDescent="0.25">
      <c r="B17239">
        <v>0</v>
      </c>
    </row>
    <row r="17240" spans="2:2" x14ac:dyDescent="0.25">
      <c r="B17240">
        <v>0</v>
      </c>
    </row>
    <row r="17241" spans="2:2" x14ac:dyDescent="0.25">
      <c r="B17241">
        <v>0</v>
      </c>
    </row>
    <row r="17242" spans="2:2" x14ac:dyDescent="0.25">
      <c r="B17242">
        <v>0</v>
      </c>
    </row>
    <row r="17243" spans="2:2" x14ac:dyDescent="0.25">
      <c r="B17243">
        <v>0</v>
      </c>
    </row>
    <row r="17244" spans="2:2" x14ac:dyDescent="0.25">
      <c r="B17244">
        <v>0</v>
      </c>
    </row>
    <row r="17245" spans="2:2" x14ac:dyDescent="0.25">
      <c r="B17245">
        <v>0</v>
      </c>
    </row>
    <row r="17246" spans="2:2" x14ac:dyDescent="0.25">
      <c r="B17246">
        <v>0</v>
      </c>
    </row>
    <row r="17247" spans="2:2" x14ac:dyDescent="0.25">
      <c r="B17247">
        <v>0</v>
      </c>
    </row>
    <row r="17248" spans="2:2" x14ac:dyDescent="0.25">
      <c r="B17248">
        <v>0</v>
      </c>
    </row>
    <row r="17249" spans="2:2" x14ac:dyDescent="0.25">
      <c r="B17249">
        <v>0</v>
      </c>
    </row>
    <row r="17250" spans="2:2" x14ac:dyDescent="0.25">
      <c r="B17250">
        <v>0</v>
      </c>
    </row>
    <row r="17251" spans="2:2" x14ac:dyDescent="0.25">
      <c r="B17251">
        <v>0</v>
      </c>
    </row>
    <row r="17252" spans="2:2" x14ac:dyDescent="0.25">
      <c r="B17252">
        <v>0</v>
      </c>
    </row>
    <row r="17253" spans="2:2" x14ac:dyDescent="0.25">
      <c r="B17253">
        <v>0</v>
      </c>
    </row>
    <row r="17254" spans="2:2" x14ac:dyDescent="0.25">
      <c r="B17254">
        <v>0</v>
      </c>
    </row>
    <row r="17255" spans="2:2" x14ac:dyDescent="0.25">
      <c r="B17255">
        <v>0</v>
      </c>
    </row>
    <row r="17256" spans="2:2" x14ac:dyDescent="0.25">
      <c r="B17256">
        <v>0</v>
      </c>
    </row>
    <row r="17257" spans="2:2" x14ac:dyDescent="0.25">
      <c r="B17257">
        <v>0</v>
      </c>
    </row>
    <row r="17258" spans="2:2" x14ac:dyDescent="0.25">
      <c r="B17258">
        <v>0</v>
      </c>
    </row>
    <row r="17259" spans="2:2" x14ac:dyDescent="0.25">
      <c r="B17259">
        <v>0</v>
      </c>
    </row>
    <row r="17260" spans="2:2" x14ac:dyDescent="0.25">
      <c r="B17260">
        <v>0</v>
      </c>
    </row>
    <row r="17261" spans="2:2" x14ac:dyDescent="0.25">
      <c r="B17261">
        <v>0</v>
      </c>
    </row>
    <row r="17262" spans="2:2" x14ac:dyDescent="0.25">
      <c r="B17262">
        <v>0</v>
      </c>
    </row>
    <row r="17263" spans="2:2" x14ac:dyDescent="0.25">
      <c r="B17263">
        <v>0</v>
      </c>
    </row>
    <row r="17264" spans="2:2" x14ac:dyDescent="0.25">
      <c r="B17264">
        <v>0</v>
      </c>
    </row>
    <row r="17265" spans="2:2" x14ac:dyDescent="0.25">
      <c r="B17265">
        <v>0</v>
      </c>
    </row>
    <row r="17266" spans="2:2" x14ac:dyDescent="0.25">
      <c r="B17266">
        <v>0</v>
      </c>
    </row>
    <row r="17267" spans="2:2" x14ac:dyDescent="0.25">
      <c r="B17267">
        <v>0</v>
      </c>
    </row>
    <row r="17268" spans="2:2" x14ac:dyDescent="0.25">
      <c r="B17268">
        <v>0</v>
      </c>
    </row>
    <row r="17269" spans="2:2" x14ac:dyDescent="0.25">
      <c r="B17269">
        <v>0</v>
      </c>
    </row>
    <row r="17270" spans="2:2" x14ac:dyDescent="0.25">
      <c r="B17270">
        <v>0</v>
      </c>
    </row>
    <row r="17271" spans="2:2" x14ac:dyDescent="0.25">
      <c r="B17271">
        <v>0</v>
      </c>
    </row>
    <row r="17272" spans="2:2" x14ac:dyDescent="0.25">
      <c r="B17272">
        <v>0</v>
      </c>
    </row>
    <row r="17273" spans="2:2" x14ac:dyDescent="0.25">
      <c r="B17273">
        <v>0</v>
      </c>
    </row>
    <row r="17274" spans="2:2" x14ac:dyDescent="0.25">
      <c r="B17274">
        <v>0</v>
      </c>
    </row>
    <row r="17275" spans="2:2" x14ac:dyDescent="0.25">
      <c r="B17275">
        <v>0</v>
      </c>
    </row>
    <row r="17276" spans="2:2" x14ac:dyDescent="0.25">
      <c r="B17276">
        <v>0</v>
      </c>
    </row>
    <row r="17277" spans="2:2" x14ac:dyDescent="0.25">
      <c r="B17277">
        <v>0</v>
      </c>
    </row>
    <row r="17278" spans="2:2" x14ac:dyDescent="0.25">
      <c r="B17278">
        <v>0</v>
      </c>
    </row>
    <row r="17279" spans="2:2" x14ac:dyDescent="0.25">
      <c r="B17279">
        <v>0</v>
      </c>
    </row>
    <row r="17280" spans="2:2" x14ac:dyDescent="0.25">
      <c r="B17280">
        <v>0</v>
      </c>
    </row>
    <row r="17281" spans="2:2" x14ac:dyDescent="0.25">
      <c r="B17281">
        <v>0</v>
      </c>
    </row>
  </sheetData>
  <mergeCells count="1">
    <mergeCell ref="F1:G1"/>
  </mergeCells>
  <pageMargins left="0.7" right="0.7" top="0.75" bottom="0.75" header="0.3" footer="0.3"/>
  <headerFooter>
    <oddHeader>&amp;L&amp;"Calibri"&amp;10&amp;K000000 Información Clasificada - Ocensa&amp;1#_x000D_&amp;C&amp;G</oddHeader>
    <oddFooter>&amp;L_x000D_&amp;1#&amp;"Calibri"&amp;10&amp;K000000 Información Clasificada - Ocensa</oddFooter>
  </headerFooter>
  <legacyDrawingHF r:id="rId1"/>
</worksheet>
</file>

<file path=docMetadata/LabelInfo.xml><?xml version="1.0" encoding="utf-8"?>
<clbl:labelList xmlns:clbl="http://schemas.microsoft.com/office/2020/mipLabelMetadata">
  <clbl:label id="{5999b576-3b59-4b52-8473-27ad313a971b}"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Francisco Rodriguez Angel (OCENSA)</cp:lastModifiedBy>
  <cp:revision>1</cp:revision>
  <cp:lastPrinted>2018-12-18T15:16:23Z</cp:lastPrinted>
  <dcterms:created xsi:type="dcterms:W3CDTF">2014-03-06T21:34:11Z</dcterms:created>
  <dcterms:modified xsi:type="dcterms:W3CDTF">2026-04-08T23:34:01Z</dcterms:modified>
  <cp:version>4</cp:version>
</cp:coreProperties>
</file>