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workbookPr defaultThemeVersion="124226"/>
  <mc:AlternateContent xmlns:mc="http://schemas.openxmlformats.org/markup-compatibility/2006">
    <mc:Choice Requires="x15">
      <x15ac:absPath xmlns:x15ac="http://schemas.microsoft.com/office/spreadsheetml/2010/11/ac" url="https://ecopetrol-my.sharepoint.com/personal/frodriguez_ocensa_com_co/Documents/OCENSA/Carga Pacho/Procesos Abastecimiento/2026/PC08413 - ELEMENTOS HSEQ/1.1 Invitación/"/>
    </mc:Choice>
  </mc:AlternateContent>
  <xr:revisionPtr revIDLastSave="152" documentId="13_ncr:1_{CA9A53B8-0646-4745-8A13-5C9CB3A1D7B6}" xr6:coauthVersionLast="47" xr6:coauthVersionMax="47" xr10:uidLastSave="{530E4C2F-1FF3-4142-859F-51EC8A00D0F8}"/>
  <bookViews>
    <workbookView xWindow="-15015" yWindow="-16635" windowWidth="29040" windowHeight="16440" xr2:uid="{00000000-000D-0000-FFFF-FFFF00000000}"/>
  </bookViews>
  <sheets>
    <sheet name="OFERTA BASE" sheetId="1" r:id="rId1"/>
    <sheet name="Hoja1" sheetId="2" r:id="rId2"/>
  </sheets>
  <definedNames>
    <definedName name="_xlnm._FilterDatabase" localSheetId="0" hidden="1">'OFERTA BASE'!$B$9:$V$36</definedName>
    <definedName name="_xlnm.Print_Area" localSheetId="0">'OFERTA BASE'!$A$1:$V$55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16" i="1" l="1"/>
  <c r="M15" i="1"/>
  <c r="M14" i="1"/>
  <c r="M13" i="1"/>
  <c r="M12" i="1"/>
  <c r="M11" i="1"/>
  <c r="M17" i="1"/>
  <c r="M18" i="1"/>
  <c r="M19" i="1"/>
  <c r="M20" i="1"/>
  <c r="M21" i="1"/>
  <c r="M22" i="1"/>
  <c r="M23" i="1"/>
  <c r="M24" i="1"/>
  <c r="M25" i="1"/>
  <c r="M26" i="1"/>
  <c r="M27" i="1"/>
  <c r="M28" i="1"/>
  <c r="M29" i="1"/>
  <c r="M30" i="1"/>
  <c r="M31" i="1"/>
  <c r="M32" i="1"/>
  <c r="M33" i="1"/>
  <c r="M34" i="1"/>
  <c r="M35" i="1"/>
  <c r="M36" i="1"/>
  <c r="R23" i="1"/>
  <c r="R24" i="1"/>
  <c r="R25" i="1"/>
  <c r="R26" i="1"/>
  <c r="R27" i="1"/>
  <c r="R28" i="1"/>
  <c r="R29" i="1"/>
  <c r="R30" i="1"/>
  <c r="R31" i="1"/>
  <c r="R32" i="1"/>
  <c r="R33" i="1"/>
  <c r="R34" i="1"/>
  <c r="R35" i="1"/>
  <c r="R36" i="1"/>
  <c r="M10" i="1"/>
  <c r="R22" i="1"/>
  <c r="R21" i="1"/>
  <c r="R20" i="1"/>
  <c r="R19" i="1"/>
  <c r="R18" i="1"/>
  <c r="R17" i="1"/>
  <c r="R11" i="1"/>
  <c r="R10" i="1" l="1"/>
  <c r="R38"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Francisco Rodriguez Angel (OCENSA)</author>
  </authors>
  <commentList>
    <comment ref="T9" authorId="0" shapeId="0" xr:uid="{D23A89E3-D1F6-416E-BDA7-05A30ECEBC4C}">
      <text>
        <r>
          <rPr>
            <b/>
            <sz val="9"/>
            <color indexed="81"/>
            <rFont val="Tahoma"/>
            <family val="2"/>
          </rPr>
          <t>SI EL MATERIAL ES IGUAL AL SOLICITADO EN CARACTERISTICAS, FUNCIONAMIENTO, MARCA, P/N SI LO TIENE, SELECCIONE SI.
SI PRESENTA UN P/N ALTERNATIVO POR FAVOR SELECCIONAR NO</t>
        </r>
      </text>
    </comment>
    <comment ref="U9" authorId="0" shapeId="0" xr:uid="{6E24F679-EE36-410E-AB61-D1792F759B09}">
      <text>
        <r>
          <rPr>
            <b/>
            <sz val="9"/>
            <color indexed="81"/>
            <rFont val="Tahoma"/>
            <family val="2"/>
          </rPr>
          <t xml:space="preserve"> * SI OFERTA UNA OPCION DIFERENTE A LA SOLICITADA, POR FAVOR RELACIONAR LA REFERENCIA O P/N, MARCA Y ADJUNTAR FICHA TECNICA PARA REVISION.
* SI ELMATERIAL SOLICITADO FUE DESCONTINUADO, POR FAVOR ADJUNTAR CARTA DE FABRICANTE INFORMANDO  EL CAMBIO Y EL P/N QUE LO REEMPLAZA</t>
        </r>
      </text>
    </comment>
  </commentList>
</comments>
</file>

<file path=xl/sharedStrings.xml><?xml version="1.0" encoding="utf-8"?>
<sst xmlns="http://schemas.openxmlformats.org/spreadsheetml/2006/main" count="331" uniqueCount="181">
  <si>
    <t>RAZON SOCIAL</t>
  </si>
  <si>
    <t>NOMBRE COMERCIAL</t>
  </si>
  <si>
    <t>TELEFONO</t>
  </si>
  <si>
    <t>NIT</t>
  </si>
  <si>
    <t>DIRECCION</t>
  </si>
  <si>
    <t>ITEM</t>
  </si>
  <si>
    <t>DESCRIPCION DEL MATERIAL</t>
  </si>
  <si>
    <t>DESCRIPCION AMPLIADA</t>
  </si>
  <si>
    <t>UND</t>
  </si>
  <si>
    <t>QTY</t>
  </si>
  <si>
    <t>LUGAR DE ENTREGA</t>
  </si>
  <si>
    <t>MARCA</t>
  </si>
  <si>
    <t>Moneda</t>
  </si>
  <si>
    <t>COMENTARIOS</t>
  </si>
  <si>
    <t>CCA</t>
  </si>
  <si>
    <t>EPO</t>
  </si>
  <si>
    <t>MRF</t>
  </si>
  <si>
    <t>OCCS</t>
  </si>
  <si>
    <t>OPBE</t>
  </si>
  <si>
    <t>VALIDEZ DE LA OFERTA</t>
  </si>
  <si>
    <t>Detalle de Lugar de entrega:</t>
  </si>
  <si>
    <t>FORMA DE PAGO</t>
  </si>
  <si>
    <t>El Porvenir, Estación Ecopetrol, Monterrey / Casanare</t>
  </si>
  <si>
    <t>VSA</t>
  </si>
  <si>
    <t>ESTACION DE BOMBEO VASCONIA (Km. 17 vía a Bucaramanga, Puerto Boyacá (Boyacá)</t>
  </si>
  <si>
    <t>CUS</t>
  </si>
  <si>
    <t xml:space="preserve">Cusiana, CPF Estación Cusiana, Tauramena / Casanare </t>
  </si>
  <si>
    <t>LBE</t>
  </si>
  <si>
    <t>KM 5 Trampa -La Belleza OCENSA via Florian</t>
  </si>
  <si>
    <t>FIRMA REP LEGAL.</t>
  </si>
  <si>
    <t>PBE</t>
  </si>
  <si>
    <t>Puerto Berrio Km 1 vía subestación eléctrica La Malena, Campamentos MASA (Mecánicos Asociados), OCENSA, Puerto Berrio-Antioquia</t>
  </si>
  <si>
    <t>Observaciones</t>
  </si>
  <si>
    <t>TUN</t>
  </si>
  <si>
    <t>Tunja, Campamento Ocensa, Alto de Soracá, Km 2 frente a antenas RCN</t>
  </si>
  <si>
    <t>Miraflores, Estación  Ecopetrol, Km 7 vía Garagoa,  Miraflores / Boyacá</t>
  </si>
  <si>
    <t>Caucasia, Ocensa, Estación La Trampa Km 2 frente a entrada Aeropuerto</t>
  </si>
  <si>
    <t>CCS</t>
  </si>
  <si>
    <t>CVA</t>
  </si>
  <si>
    <t>Terminal Marítimo de Coveñas, Terminal Ocensa, Km 1 vía Lorica</t>
  </si>
  <si>
    <t>P/N</t>
  </si>
  <si>
    <t>FECHA INICIO</t>
  </si>
  <si>
    <t>FECHA CIERRE</t>
  </si>
  <si>
    <t>PROCESO</t>
  </si>
  <si>
    <t xml:space="preserve">OLEODUCTO CENTRAL S.A.
FORMATO PRESENTACION DE OFERTAS PARA COMPRA DE BIENES </t>
  </si>
  <si>
    <t>REGIMEN:</t>
  </si>
  <si>
    <t>CODIGO SAP</t>
  </si>
  <si>
    <t>ESTACION</t>
  </si>
  <si>
    <t xml:space="preserve">Total </t>
  </si>
  <si>
    <t>VR. UNITARIO SIN IVA</t>
  </si>
  <si>
    <t>VR. TOTAL SIN IVA</t>
  </si>
  <si>
    <t>60 DIAS</t>
  </si>
  <si>
    <t>OBSERVACIONES GENERALES</t>
  </si>
  <si>
    <t>POS</t>
  </si>
  <si>
    <t>SOLPED</t>
  </si>
  <si>
    <t>45 DIAS</t>
  </si>
  <si>
    <t>PAE</t>
  </si>
  <si>
    <t>LA BELLEZA</t>
  </si>
  <si>
    <t>CAUCASIA</t>
  </si>
  <si>
    <t>COVEÑAS - CVA</t>
  </si>
  <si>
    <t>CUSIANA - CUS</t>
  </si>
  <si>
    <t>MIRAFLORES - MRF</t>
  </si>
  <si>
    <t>EL PORVENIR - EPO</t>
  </si>
  <si>
    <t>PUERTO BERRIO - PBE</t>
  </si>
  <si>
    <t>TUNJA - TUN</t>
  </si>
  <si>
    <t>VASCONIA - VAS</t>
  </si>
  <si>
    <t>El Chiquillo</t>
  </si>
  <si>
    <t>El Páez</t>
  </si>
  <si>
    <t>La Granjita</t>
  </si>
  <si>
    <t>GRA</t>
  </si>
  <si>
    <t>CQO</t>
  </si>
  <si>
    <t>La Granjita Sector La Granjita, municipio Pueblo Nuevo (Córdoba). Generalidades: El caserío La Granjita se ubica aledaño a la Ruta 25, vía de primer orden que comunica el departamento de Antioquia con Coveñas.</t>
  </si>
  <si>
    <t xml:space="preserve">ESTACION DE PAEZ Estación OCENSA  PAEZ  Vía a Vistahermosa vereda yapompo Pedro Fabian Laguado Pedro.FabianLaguado@ocensa.com.co +57 1 3250200 Ext: 7063 Cel. 316 7487759
</t>
  </si>
  <si>
    <t xml:space="preserve">ESTACIÓN CHIQUILLO,  Hacienda Buenavista, Vereda Costeñal, Remedios Antioquia. Tomas Carroll Tomas.Carroll@ocensa.com.co Profesional Autoridad Chiquillo, Direccion Operaciones
</t>
  </si>
  <si>
    <t xml:space="preserve">PUERTO BERRIO-ANTIOQUIA- COLOMBIA Carretera principal km 1 via subestacion electrica la malena, campamento ocensa-ismocol Tel.(+57) (1) 3250200,Ext.7913
Cel. (+57) (3) 317-4005213
</t>
  </si>
  <si>
    <t xml:space="preserve">LA BELLEZA – LBE
KM 5 Trampa - La Belleza OCENSA via Florián , Contacto Jose Fernando Chaparro
Profesional Autoridad de Area
+57 1 3250200    Ext 7404 Cel. 3214400753  tm_belleza@ocensa.com.co; Jose.Chaparro@ocensa.com.co
</t>
  </si>
  <si>
    <t xml:space="preserve">CAUCASIA - CCA
Danys duran Chávez
Jefe de almacén
Km 1 via Medellin entrada frente al Aeropuerto a 2.7 km
ESTACION LA TRAMPA CAUCASIA Fijo: 8308902-8308903 Ext. 7213 Cel: 315-8808485 materiales.caucasia-externo@ocensa.com.co
</t>
  </si>
  <si>
    <t xml:space="preserve">COVEÑAS - CVA Edernan Diaz Torres Jefe Almacen OCENSA Coveñas Terminal  OCENSA Coveñas  ext. 7113 Km 1 via a  Lorica  Coveñas - Sucre-Colombia CEL. 3174005215 almacen.covenas-externo@ocensa.com.co
</t>
  </si>
  <si>
    <t xml:space="preserve">CUSIANA - CUS
Luz Nelly Mora
Jefe de Almacen OCENSA Cusiana
Estación OCENSA Cusiana
Localizado en el Km 2,2 de la vía que conduce de la marginal 
de la selva al municipio de Tauramena.
Tauramena, Casanare, Colombia Tel. 091 3250200 - Ext 7613/ 0986346098 - Ext. 6098 Cel.317 4005210  / 314 3813470 Materiales.cusiana@ocensa.com.co
</t>
  </si>
  <si>
    <t xml:space="preserve">MIRAFLORES - MRF Pedro a. Romero Esquivel. Jefe de Almacen  OCENSA Miraflores materiales.miraflores-externo@ocensa.com.co Estacion OCENSA Miraflores Km 7 Via a Garagoa Miraflores Boyaca Colombia Tel 3250200 EXT. 7413 Cel:  3714355074
</t>
  </si>
  <si>
    <t xml:space="preserve">EL PORVENIR - EPO Dayan Andres Acevedo Ardila. Jefe de Almacen OCENSA El Porvenir Estacion OCENSA El Porvenir Km 12 via vereda el porvenir Monterrey-Casanare-Colombia Tel 3250375 EXT. 7513 Materiales.porvenir@ocensa.com.co
</t>
  </si>
  <si>
    <t xml:space="preserve">TUNJA - TUN Milton Reynaldo Garzón gil Jefe de almacén tunja Campamento Ocensa soraca  Km 1 via Tunja - soraca Tunja Boyacá T 3250200 EXT. 7873 M 3208812052 /3174005212
materiales.tunja-externo@ocensa.com.co
</t>
  </si>
  <si>
    <t xml:space="preserve">VASCONIA - VAS Jairo Antonio Fandiño Maestre. Jefe de Almacen OCENSA Planta Vasconia. Estacion ECOPETROL-Vasconia Puerto Boyaca-Boyaca- Colombia Tel.(+57) (1) 3250200,Ext.7313 Cel. (+57) (3) 318-3490425 Materiales.vasconia@ocensa.com.co 
</t>
  </si>
  <si>
    <t>BOG</t>
  </si>
  <si>
    <t>Carrera 11 No. 84-09 piso 9 Bogotá – Colombia</t>
  </si>
  <si>
    <t>Estación MRF:</t>
  </si>
  <si>
    <t>Estación PAE:</t>
  </si>
  <si>
    <t>·        Encoexpres</t>
  </si>
  <si>
    <t>·        Interrapidisimo.</t>
  </si>
  <si>
    <t>·        Servientrega</t>
  </si>
  <si>
    <t>·        Tcc.</t>
  </si>
  <si>
    <t>·        Encoexpres    </t>
  </si>
  <si>
    <t>ENCOEXPRESS</t>
  </si>
  <si>
    <t>TUN Soraca</t>
  </si>
  <si>
    <t>Inter rapidísimo</t>
  </si>
  <si>
    <t>Servientrega</t>
  </si>
  <si>
    <t>Enco expres</t>
  </si>
  <si>
    <t>TCC</t>
  </si>
  <si>
    <t>Envia</t>
  </si>
  <si>
    <t>SERVIENTREGA</t>
  </si>
  <si>
    <t>INTERRAPIDISIMO</t>
  </si>
  <si>
    <t>ENVIA COLVANES</t>
  </si>
  <si>
    <t>ENCO EXPRES</t>
  </si>
  <si>
    <t>COORDINADORA</t>
  </si>
  <si>
    <t>ENVIA</t>
  </si>
  <si>
    <t>puerto Berrio</t>
  </si>
  <si>
    <t>Chiquillo</t>
  </si>
  <si>
    <t>ENCOEXPRESS.</t>
  </si>
  <si>
    <t>Encoexpres</t>
  </si>
  <si>
    <t xml:space="preserve"> Arimena</t>
  </si>
  <si>
    <t xml:space="preserve">Cotranstame </t>
  </si>
  <si>
    <t>Texto de inspeccion</t>
  </si>
  <si>
    <r>
      <t xml:space="preserve">• Es </t>
    </r>
    <r>
      <rPr>
        <b/>
        <sz val="12"/>
        <color rgb="FFFF0000"/>
        <rFont val="Arial"/>
        <family val="2"/>
      </rPr>
      <t>obligatorio</t>
    </r>
    <r>
      <rPr>
        <b/>
        <sz val="12"/>
        <rFont val="Arial"/>
        <family val="2"/>
      </rPr>
      <t xml:space="preserve"> adjuntar diligenciado el archivo de EXCEL en editable y en PDF firmado por el represéntate legal (formato presentación oferta) junto con su oferta comercial.
• Es </t>
    </r>
    <r>
      <rPr>
        <b/>
        <sz val="12"/>
        <color rgb="FFFF0000"/>
        <rFont val="Arial"/>
        <family val="2"/>
      </rPr>
      <t>obligatorio</t>
    </r>
    <r>
      <rPr>
        <b/>
        <sz val="12"/>
        <rFont val="Arial"/>
        <family val="2"/>
      </rPr>
      <t xml:space="preserve"> adjuntar el archivo 4. DECLARACIÓN DE CUMPLIMIENTO PERSONA JURÍDICA debidamente diligenciado y firmado por el representante legal.
• Es </t>
    </r>
    <r>
      <rPr>
        <b/>
        <sz val="12"/>
        <color rgb="FFFF0000"/>
        <rFont val="Arial"/>
        <family val="2"/>
      </rPr>
      <t>obligatorio</t>
    </r>
    <r>
      <rPr>
        <b/>
        <sz val="12"/>
        <rFont val="Arial"/>
        <family val="2"/>
      </rPr>
      <t xml:space="preserve"> enviar las fichas técnicas o data sheets, sin este documento la oferta no sera tomada en cuenta
• Favor revisar documentacion adjunta</t>
    </r>
  </si>
  <si>
    <t>IVA APLICABLE</t>
  </si>
  <si>
    <t>%</t>
  </si>
  <si>
    <t>CUMPLE TECNICAMENTE</t>
  </si>
  <si>
    <t>SI</t>
  </si>
  <si>
    <t>NO</t>
  </si>
  <si>
    <t>P/N ALTERNATIVO</t>
  </si>
  <si>
    <t>NOMBRE CONTACTO
EMAIL</t>
  </si>
  <si>
    <t>T. ENTREGA
EN DIAS CALENDARIO</t>
  </si>
  <si>
    <t>Aditivo,Preserv,Agua.Estac.Lavaojos,HYDR</t>
  </si>
  <si>
    <t>PROTECCION PARA OJOS Y ACCESORIOS;Tipo de proteccion para ojos:Aditivo,Clase de proteccion:Preservante,Aplicacion de protector:Para agua de estacion lavaojos,Fabricante protector vision,Referencia de protector:HYDROSEP,CARACTERISTICAS ADICIONALES:Botella 8oz</t>
  </si>
  <si>
    <t/>
  </si>
  <si>
    <t>EA</t>
  </si>
  <si>
    <t>Barrera.Absor,Oleofil,Cordon,Ctrl.Derram</t>
  </si>
  <si>
    <t>BARRERA ABSORBENTE;MATERIAL:Oleofilico,TIPO:Cordon,APLICACION:Control derrames,TAMAÑO:8 Pulgadas x 3 Metros,CAPACIDAD:57-62 Galones, PORCENTAJE,PESO,CARACTERISTICAS ADICIONALES:GCS-B810,CARACTERISTICAS ADICIONALES:Paquete x 4 unidades</t>
  </si>
  <si>
    <t>10060533</t>
  </si>
  <si>
    <t>1</t>
  </si>
  <si>
    <t>13612</t>
  </si>
  <si>
    <t>Barrera.Absor,Oleofil,Paño,Ctrl.Derram,1</t>
  </si>
  <si>
    <t>BARRERA ABSORBENTE;MATERIAL:Oleofilico,TIPO:Paño,APLICACION:Control derrames,TAMAÑO:16 x 20 Pulgadas,CAPACIDAD:17-22 Galones,PORCENT AJE,PESO,CARACTERISTICAS ADICIONALES:GCS-WLP,CARACTERISTICAS ADICIONALES:Caja x 200 paños</t>
  </si>
  <si>
    <t>Barrera.Absor,Oleofil,Paño,Ctrl.Derram,A</t>
  </si>
  <si>
    <t>BARRERA ABSORBENTE;MATERIAL:Oleofilico,TIPO:Paño,APLICACION:Control derrames,TAMAÑO:Ancho 30-38 pulgadas,CAPACIDAD:32-36 Galones,POR CENTAJE,PESO,CARACTERISTICAS ADICIONALES:Rollo x 40-50m</t>
  </si>
  <si>
    <t>ROL</t>
  </si>
  <si>
    <t>Biocataliz,NONTOX,Piscin.D/Oxidac,Galonx</t>
  </si>
  <si>
    <t>PRODUCTOS QUIMICOS;NOMBRE:Biocatalizador,REFERENCIA:NONTOX,FABRICANTE:Bio-Organic Catalyst,APLICACION:Piscina de Oxidacion,PRESENTAC ION:Galon x 4KG,CARACTERISTICA ADICIONAL:Biocatalizador Organico,CARACTERISTICA ADICIONAL:Solubilizacion Grasa Organica</t>
  </si>
  <si>
    <t>KG</t>
  </si>
  <si>
    <t>10060517</t>
  </si>
  <si>
    <t>68538</t>
  </si>
  <si>
    <t>Bolsa,Elev,Submarino,Capac.Carga:5000KG,</t>
  </si>
  <si>
    <t>EQUIPOS Y ACCESORIOS DE ELEVACION;NOMBRE:Bolsa,MODIFICADOR:Elevacion,APLICACION ESPECIFICA:Submarino,CARACTERISTICAS ADICIONALES:Cap acidad Carga: 5000KG,CARACTERISTICAS ADICIONALES:Tipo: Abierta,CARACTERISTICAS ADICIONALES:Tejido: Nylon,CARACTERISTICAS ADICIONALES :Recubierta: Poliuretano,CARACTERISTICAS ADICIONALES:Resistencia a la Abrasion,CARACTERISTICAS ADICIONALES:Costura: Reforzada,CARACT ERISTICAS ADICIONALES:Valvula de descarga Patentada,CARACTERISTICAS ADICIONALES:Arnes de Elevacion de Nylon,CARACTERISTICAS ADICIONA LES:Diametro: 1.83m,CARACTERISTICAS ADICIONALES:Altura Total: 2.95m,CARACTERISTICAS ADICIONALES:Dimensiones: 1.04x1.04x0.25m,CARACTE</t>
  </si>
  <si>
    <t>Casco,HDPE,Safari,E,G,Z89.1,BULLARD,Abov</t>
  </si>
  <si>
    <t>CASCO DE SEGURIDAD;MATERIAL:Polietileno de alta densidad,TIPO:Safari,RESISTENCIA:E,RESISTENCIA:G,ESPECIFICACION:ANSI Z89.1,FABRICANT E CASCO:BULLARD,REFERENCIA:AboveView,COLOR,CARACTERISTICA ADICIONAL:Incluye Logo Ocensa,CARACTERISTICA ADICIONAL:Tipo I</t>
  </si>
  <si>
    <t>Disco,Vikoma,KI002I</t>
  </si>
  <si>
    <t>PARTES PARA EQUIPOS DE DERRAME;NOMBRE:Disco,MODIFICADOR,APLICACION ESPECIFICA,APLICACION GENERAL,FABRICANTE:Vikoma,MODELO,REFERENCIA :KI002I</t>
  </si>
  <si>
    <t>Estacion,Lavaojos,Port,D/Doble.Chorro,EN</t>
  </si>
  <si>
    <t>PROTECCION PARA OJOS Y ACCESORIOS;Tipo de proteccion para ojos:ESTACION,Clase de proteccion:Lavaojos,Clase de proteccion:PORTATIL,Cl ase de proteccion:De Doble Chorro,Aplicacion de protector,Fabricante protector vision:ENCON,Referencia de protector:01104002T+011030 08,CARACTERISTICAS ADICIONALES:Conector Y-BCP,CARACTERISTICAS ADICIONALES:13.5GL,CARACTERISTICAS ADICIONALES:Vertical,CARACTERISTICA S ADICIONALES:Con carro para transporte,CARACTERISTICAS ADICIONALES:Con Ducha Manual</t>
  </si>
  <si>
    <t>Gafas,Policarb,Claro,Z87.1-2010,MSA,OvrG</t>
  </si>
  <si>
    <t>GAFAS DE PROTECCION;MATERIAL:Policarbonato,TIPO,TIPO DE LENTE:Claro,USO,ESPECIFICACION:ANSI Z87.1-2010,FABRICANTE:MINE SAFETY APPLIA NCES,REFERENCIA:OvrG2,CARACTERISTICA ADICIONAL:Uso Sobre Lentes</t>
  </si>
  <si>
    <t>Gafas,Policarb,Mult.Lent,Ahumada,Uv,Z87.</t>
  </si>
  <si>
    <t>GAFAS DE PROTECCION;MATERIAL:Policarbonato,TIPO:Monolenticular,TIPO DE LENTE:Ahumada,USO:Rayos uv,ESPECIFICACION:ANSI Z87.1,FABRICAN TE:KIMBERLY-CLARK,REFERENCIA:30196094,CARACTERISTICA ADICIONAL:Antiempañante,CARACTERISTICA ADICIONAL:NEMESIS</t>
  </si>
  <si>
    <t>Gafas,Polim,M/Gafa,Osc,Sold,Z87.1,ARSEG,</t>
  </si>
  <si>
    <t>GAFAS DE PROTECCION;MATERIAL:POLIMERO,TIPO:Monogafa,TIPO DE LENTE:Oscuro,USO:Soldadura,ESPECIFICACION:ANSI Z87.1,FABRICANTE:ARSEG,RE FERENCIA:9-003</t>
  </si>
  <si>
    <t>Geotextil,No.Tej,O.Civil,PAVCO,NT200</t>
  </si>
  <si>
    <t>MATERIALES DE REVESTIMIENTO;NOMBRE:Geotextil,TIPO:No Tejido,APLICACION:Obra Civil,ADHERENCIA,TAMAÑO,TIEMPO DE SELLADO,PRESENTACION,F UERZA DE TENSION,FABRICANTE:PAVCO,REFERENCIA:NT200</t>
  </si>
  <si>
    <t>M</t>
  </si>
  <si>
    <t>10060506</t>
  </si>
  <si>
    <t>16018</t>
  </si>
  <si>
    <t>Hipoclorito,Ca,65%,Tableta,Trat.Agua.Pot</t>
  </si>
  <si>
    <t>PRODUCTOS QUIMICOS;NOMBRE:Hipoclorito,TIPO:Calcio,TIPO:65%,TIPO:Tableta,REFERENCIA,FABRICANTE,APLICACION:Tratamiento Agua Potable,PR ESENTACION,CARACTERISTICA ADICIONAL:Cloro 65%</t>
  </si>
  <si>
    <t>63617</t>
  </si>
  <si>
    <t>Modulo,Ctrl,Arranque.Aut,DSE,DSE6010.MKI</t>
  </si>
  <si>
    <t>PARTES DE CONTROL DE AUTOMATIZACION;NOMBRE:Modulo,MODIFICADOR:De Control,APLICACION GENERAL,APLICACION ESPECIFICA:Arranque Automatic o,FABRICANTE:DEEP SEA ELECTRONICS,MODELO:DSE6010 MKII,SERIE,CARACTERISTICAS ADICIONALES:Referencia 6010-003-03,CARACTERISTICAS ADICI ONALES:Temperatura -30/70°C,CARACTERISTICAS ADICIONALES:Alimentacion 8-35VDC,CARACTERISTICAS ADICIONALES:Corriente 100mA@12V,CARACTE RISTICAS ADICIONALES:Corriente 105mA@24V</t>
  </si>
  <si>
    <t>Modulo,Señal.alarma,KIDDE,ASM,-35/66°C,1</t>
  </si>
  <si>
    <t>PARTES DE CONTROL DE AUTOMATIZACION;:Modulo,MODIFICADOR,APLICACION GENERAL:Para señal de alarma,APLICACION ESPECIFICA,FABRICANTE:KID DE FIRE SYSTEMS,MODELO:ADDRESSABLE SIGNAL MODULE,SERIE,CARACTERISTICAS ADICIONALES:-35°C/66°C,CARACTERISTICAS ADICIONALES:16.5/27.5V DC,CARACTERISTICAS ADICIONALES:24VDC,CARACTERISTICAS ADICIONALES:UL listed,CARACTERISTICAS ADICIONALES:Notificacion salida 2A@24VDC</t>
  </si>
  <si>
    <t>PN70200200001</t>
  </si>
  <si>
    <t>Protector.Audit,Tapon,Moldex,6405,ANSIS3</t>
  </si>
  <si>
    <t>Protector auditivo;TIPO DE PROTECTOR:Tapon,MATERIAL DE PROTECTOR,MARCA PROTECTOR:Moldex,REFERENCIA DEL PROTECTOR:6405,CARACTERISTICA S ADICIONALES:ANSI S3.19-1974,CARACTERISTICAS ADICIONALES:Reutilizable,CARACTERISTICAS ADICIONALES:CSA Clase AL,CARACTERISTICAS ADIC IONALES:Minimo NRR 27dB</t>
  </si>
  <si>
    <t>PAA</t>
  </si>
  <si>
    <t>Sensor,Flujo.Aire,Detector.Gas,SEIKOM,GD</t>
  </si>
  <si>
    <t>PARTES PARA DETECTORES;NOMBRE PARTE DETECTOR HUMO:Sensor,MODIFICADOR PARTE DETECTOR HUM:Flujo Aire,APLICACION PARTE DETEC HUMO:Para Detector de gas,FABRICANTE PARTE DETEC HUMO:SEIKOM ELECTRONIC,MODELO PARTE DETEC HUMO:GD129NI,REFERENCIA PART DETEC HUMO:F8.2EX</t>
  </si>
  <si>
    <t>Señalizacion,Adhesiva,Riesgo.Elect,100mm</t>
  </si>
  <si>
    <t>KITS DE SEÑALIZACION;NOMBRE:Señalizacion,MODIFICADOR:Adhesiva,APLICACION ESPECIFICA:Riesgo electrico,DIMENSIONES:100mm,CARACTERISTIC AS ADICIONALES:CATU,CARACTERISTICAS ADICIONALES:Referencia AT-49/1,CARACTERISTICAS ADICIONALES:Caja de 20</t>
  </si>
  <si>
    <t>Señalizacion,Reglam.,60cm x 30cm Calibre</t>
  </si>
  <si>
    <t>KITS DE SEÑALIZACION;NOMBRE:Señalizacion,MODIFICADOR:Reglamentaria,APLICACION ESPECIFICA,DIMENSIONES:60cm x 30cm Calibre 26,FABRICAN TE,REFERENCIA,CARACTERISTICAS ADICIONALES:Lamina Galvanizada,CARACTERISTICAS ADICIONALES:No entre solo personal autoriz,CARACTERISTI CAS ADICIONALES:Cinta reflectiva 3m,CARACTERISTICAS ADICIONALES:Horizontal</t>
  </si>
  <si>
    <t>10060539</t>
  </si>
  <si>
    <t>16010</t>
  </si>
  <si>
    <t>Sulfato,Al,Tipo.A,Trat.Agua.Potable</t>
  </si>
  <si>
    <t>PRODUCTOS QUIMICOS;NOMBRE:Sulfato,TIPO:Granulado,TIPO:Aluminio,TIPO:Tipo A,REFERENCIA,FABRICANTE,APLICACION:Tratamiento Agua Potable</t>
  </si>
  <si>
    <t>PC08413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</si>
</sst>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_(&quot;$&quot;\ * #,##0.00_);_(&quot;$&quot;\ * \(#,##0.00\);_(&quot;$&quot;\ * &quot;-&quot;??_);_(@_)"/>
    <numFmt numFmtId="165" formatCode="_(* #,##0.00_);_(* \(#,##0.00\);_(* &quot;-&quot;??_);_(@_)"/>
    <numFmt numFmtId="166" formatCode="[$-409]dd\-mmm\-yy;@"/>
    <numFmt numFmtId="167" formatCode="_(* #,##0_);_(* \(#,##0\);_(* &quot;-&quot;??_);_(@_)"/>
    <numFmt numFmtId="168" formatCode="_ * #,##0.00_ ;_ * \-#,##0.00_ ;_ * &quot;-&quot;??_ ;_ @_ "/>
    <numFmt numFmtId="169" formatCode="_-* #,##0.00\ _€_-;\-* #,##0.00\ _€_-;_-* &quot;-&quot;??\ _€_-;_-@_-"/>
    <numFmt numFmtId="170" formatCode="_ &quot;$&quot;\ * #,##0.00_ ;_ &quot;$&quot;\ * \-#,##0.00_ ;_ &quot;$&quot;\ * &quot;-&quot;??_ ;_ @_ "/>
    <numFmt numFmtId="171" formatCode="_(&quot;$&quot;* #,##0.00_);_(&quot;$&quot;* \(#,##0.00\);_(&quot;$&quot;* &quot;-&quot;??_);_(@_)"/>
  </numFmts>
  <fonts count="38"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9"/>
      <name val="Arial"/>
      <family val="2"/>
    </font>
    <font>
      <u/>
      <sz val="10"/>
      <color theme="10"/>
      <name val="Arial"/>
      <family val="2"/>
    </font>
    <font>
      <b/>
      <sz val="16"/>
      <name val="Arial"/>
      <family val="2"/>
    </font>
    <font>
      <b/>
      <sz val="9"/>
      <name val="Arial"/>
      <family val="2"/>
    </font>
    <font>
      <u/>
      <sz val="9"/>
      <color theme="10"/>
      <name val="Arial"/>
      <family val="2"/>
    </font>
    <font>
      <sz val="9"/>
      <color theme="1"/>
      <name val="Arial"/>
      <family val="2"/>
    </font>
    <font>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10"/>
      <name val="Arial"/>
      <family val="2"/>
    </font>
    <font>
      <b/>
      <sz val="12"/>
      <name val="Arial"/>
      <family val="2"/>
    </font>
    <font>
      <b/>
      <sz val="12"/>
      <color rgb="FFFF0000"/>
      <name val="Arial"/>
      <family val="2"/>
    </font>
    <font>
      <sz val="10"/>
      <name val="Arial"/>
      <family val="2"/>
    </font>
    <font>
      <b/>
      <sz val="9"/>
      <color indexed="81"/>
      <name val="Tahoma"/>
      <family val="2"/>
    </font>
    <font>
      <b/>
      <sz val="9"/>
      <color rgb="FFFF0000"/>
      <name val="Arial"/>
      <family val="2"/>
    </font>
  </fonts>
  <fills count="38">
    <fill>
      <patternFill patternType="none"/>
    </fill>
    <fill>
      <patternFill patternType="gray125"/>
    </fill>
    <fill>
      <patternFill patternType="solid">
        <fgColor rgb="FFFFFFCC"/>
      </patternFill>
    </fill>
    <fill>
      <patternFill patternType="solid">
        <fgColor theme="4" tint="0.79998168889431442"/>
        <bgColor indexed="65"/>
      </patternFill>
    </fill>
    <fill>
      <patternFill patternType="solid">
        <fgColor theme="4" tint="0.59999389629810485"/>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6" tint="0.79998168889431442"/>
        <bgColor indexed="65"/>
      </patternFill>
    </fill>
    <fill>
      <patternFill patternType="solid">
        <fgColor theme="6" tint="0.59999389629810485"/>
        <bgColor indexed="65"/>
      </patternFill>
    </fill>
    <fill>
      <patternFill patternType="solid">
        <fgColor theme="7" tint="0.79998168889431442"/>
        <bgColor indexed="65"/>
      </patternFill>
    </fill>
    <fill>
      <patternFill patternType="solid">
        <fgColor theme="7" tint="0.59999389629810485"/>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9" tint="0.79998168889431442"/>
        <bgColor indexed="65"/>
      </patternFill>
    </fill>
    <fill>
      <patternFill patternType="solid">
        <fgColor theme="9" tint="0.59999389629810485"/>
        <bgColor indexed="65"/>
      </patternFill>
    </fill>
    <fill>
      <patternFill patternType="solid">
        <fgColor theme="0" tint="-0.14999847407452621"/>
        <bgColor indexed="64"/>
      </patternFill>
    </fill>
    <fill>
      <patternFill patternType="solid">
        <fgColor theme="0" tint="-0.249977111117893"/>
        <bgColor indexed="64"/>
      </patternFill>
    </fill>
    <fill>
      <patternFill patternType="solid">
        <fgColor theme="0"/>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theme="4"/>
      </patternFill>
    </fill>
    <fill>
      <patternFill patternType="solid">
        <fgColor theme="4" tint="0.39997558519241921"/>
        <bgColor indexed="65"/>
      </patternFill>
    </fill>
    <fill>
      <patternFill patternType="solid">
        <fgColor theme="5"/>
      </patternFill>
    </fill>
    <fill>
      <patternFill patternType="solid">
        <fgColor theme="5" tint="0.39997558519241921"/>
        <bgColor indexed="65"/>
      </patternFill>
    </fill>
    <fill>
      <patternFill patternType="solid">
        <fgColor theme="6"/>
      </patternFill>
    </fill>
    <fill>
      <patternFill patternType="solid">
        <fgColor theme="6" tint="0.39997558519241921"/>
        <bgColor indexed="65"/>
      </patternFill>
    </fill>
    <fill>
      <patternFill patternType="solid">
        <fgColor theme="7"/>
      </patternFill>
    </fill>
    <fill>
      <patternFill patternType="solid">
        <fgColor theme="7" tint="0.39997558519241921"/>
        <bgColor indexed="65"/>
      </patternFill>
    </fill>
    <fill>
      <patternFill patternType="solid">
        <fgColor theme="8"/>
      </patternFill>
    </fill>
    <fill>
      <patternFill patternType="solid">
        <fgColor theme="8" tint="0.39997558519241921"/>
        <bgColor indexed="65"/>
      </patternFill>
    </fill>
    <fill>
      <patternFill patternType="solid">
        <fgColor theme="9"/>
      </patternFill>
    </fill>
    <fill>
      <patternFill patternType="solid">
        <fgColor theme="9" tint="0.39997558519241921"/>
        <bgColor indexed="65"/>
      </patternFill>
    </fill>
    <fill>
      <patternFill patternType="solid">
        <fgColor rgb="FFFFFF66"/>
        <bgColor indexed="64"/>
      </patternFill>
    </fill>
    <fill>
      <patternFill patternType="solid">
        <fgColor rgb="FFFFFF00"/>
        <bgColor indexed="64"/>
      </patternFill>
    </fill>
  </fills>
  <borders count="54">
    <border>
      <left/>
      <right/>
      <top/>
      <bottom/>
      <diagonal/>
    </border>
    <border>
      <left style="thin">
        <color rgb="FFB2B2B2"/>
      </left>
      <right style="thin">
        <color rgb="FFB2B2B2"/>
      </right>
      <top style="thin">
        <color rgb="FFB2B2B2"/>
      </top>
      <bottom style="thin">
        <color rgb="FFB2B2B2"/>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hair">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medium">
        <color indexed="64"/>
      </top>
      <bottom style="thin">
        <color indexed="64"/>
      </bottom>
      <diagonal/>
    </border>
    <border>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thin">
        <color indexed="64"/>
      </right>
      <top style="medium">
        <color indexed="64"/>
      </top>
      <bottom/>
      <diagonal/>
    </border>
    <border>
      <left style="thin">
        <color indexed="64"/>
      </left>
      <right/>
      <top style="medium">
        <color indexed="64"/>
      </top>
      <bottom style="medium">
        <color indexed="64"/>
      </bottom>
      <diagonal/>
    </border>
  </borders>
  <cellStyleXfs count="680">
    <xf numFmtId="0" fontId="0" fillId="0" borderId="0"/>
    <xf numFmtId="165" fontId="9" fillId="0" borderId="0" applyFont="0" applyFill="0" applyBorder="0" applyAlignment="0" applyProtection="0"/>
    <xf numFmtId="0" fontId="11" fillId="0" borderId="0" applyNumberFormat="0" applyFill="0" applyBorder="0" applyAlignment="0" applyProtection="0"/>
    <xf numFmtId="0" fontId="8" fillId="0" borderId="0"/>
    <xf numFmtId="0" fontId="9" fillId="0" borderId="0"/>
    <xf numFmtId="0" fontId="8" fillId="3" borderId="0" applyNumberFormat="0" applyBorder="0" applyAlignment="0" applyProtection="0"/>
    <xf numFmtId="0" fontId="8" fillId="3" borderId="0" applyNumberFormat="0" applyBorder="0" applyAlignment="0" applyProtection="0"/>
    <xf numFmtId="0" fontId="8" fillId="5" borderId="0" applyNumberFormat="0" applyBorder="0" applyAlignment="0" applyProtection="0"/>
    <xf numFmtId="0" fontId="8" fillId="5" borderId="0" applyNumberFormat="0" applyBorder="0" applyAlignment="0" applyProtection="0"/>
    <xf numFmtId="0" fontId="8" fillId="7" borderId="0" applyNumberFormat="0" applyBorder="0" applyAlignment="0" applyProtection="0"/>
    <xf numFmtId="0" fontId="8" fillId="7"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11" borderId="0" applyNumberFormat="0" applyBorder="0" applyAlignment="0" applyProtection="0"/>
    <xf numFmtId="0" fontId="8" fillId="11"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4" borderId="0" applyNumberFormat="0" applyBorder="0" applyAlignment="0" applyProtection="0"/>
    <xf numFmtId="0" fontId="8" fillId="4" borderId="0" applyNumberFormat="0" applyBorder="0" applyAlignment="0" applyProtection="0"/>
    <xf numFmtId="0" fontId="8" fillId="6" borderId="0" applyNumberFormat="0" applyBorder="0" applyAlignment="0" applyProtection="0"/>
    <xf numFmtId="0" fontId="8" fillId="6"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10" borderId="0" applyNumberFormat="0" applyBorder="0" applyAlignment="0" applyProtection="0"/>
    <xf numFmtId="0" fontId="8" fillId="10"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4" borderId="0" applyNumberFormat="0" applyBorder="0" applyAlignment="0" applyProtection="0"/>
    <xf numFmtId="0" fontId="8" fillId="14" borderId="0" applyNumberFormat="0" applyBorder="0" applyAlignment="0" applyProtection="0"/>
    <xf numFmtId="168" fontId="9" fillId="0" borderId="0" applyFont="0" applyFill="0" applyBorder="0" applyAlignment="0" applyProtection="0"/>
    <xf numFmtId="165" fontId="9"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5" fontId="9" fillId="0" borderId="0" applyFont="0" applyFill="0" applyBorder="0" applyAlignment="0" applyProtection="0"/>
    <xf numFmtId="165" fontId="9" fillId="0" borderId="0" applyFont="0" applyFill="0" applyBorder="0" applyAlignment="0" applyProtection="0"/>
    <xf numFmtId="170" fontId="9" fillId="0" borderId="0" applyFont="0" applyFill="0" applyBorder="0" applyAlignment="0" applyProtection="0"/>
    <xf numFmtId="171" fontId="9" fillId="0" borderId="0" applyFont="0" applyFill="0" applyBorder="0" applyAlignment="0" applyProtection="0"/>
    <xf numFmtId="0" fontId="9"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9" fillId="0" borderId="0"/>
    <xf numFmtId="0" fontId="9" fillId="0" borderId="0"/>
    <xf numFmtId="0" fontId="8" fillId="2" borderId="1" applyNumberFormat="0" applyFont="0" applyAlignment="0" applyProtection="0"/>
    <xf numFmtId="0" fontId="8" fillId="2" borderId="1" applyNumberFormat="0" applyFont="0" applyAlignment="0" applyProtection="0"/>
    <xf numFmtId="0" fontId="8" fillId="2" borderId="1" applyNumberFormat="0" applyFont="0" applyAlignment="0" applyProtection="0"/>
    <xf numFmtId="0" fontId="8" fillId="2" borderId="1" applyNumberFormat="0" applyFont="0" applyAlignment="0" applyProtection="0"/>
    <xf numFmtId="9" fontId="8" fillId="0" borderId="0" applyFont="0" applyFill="0" applyBorder="0" applyAlignment="0" applyProtection="0"/>
    <xf numFmtId="0" fontId="16" fillId="0" borderId="0" applyNumberFormat="0" applyFill="0" applyBorder="0" applyAlignment="0" applyProtection="0"/>
    <xf numFmtId="0" fontId="17" fillId="0" borderId="31" applyNumberFormat="0" applyFill="0" applyAlignment="0" applyProtection="0"/>
    <xf numFmtId="0" fontId="18" fillId="0" borderId="32" applyNumberFormat="0" applyFill="0" applyAlignment="0" applyProtection="0"/>
    <xf numFmtId="0" fontId="19" fillId="0" borderId="33" applyNumberFormat="0" applyFill="0" applyAlignment="0" applyProtection="0"/>
    <xf numFmtId="0" fontId="19" fillId="0" borderId="0" applyNumberFormat="0" applyFill="0" applyBorder="0" applyAlignment="0" applyProtection="0"/>
    <xf numFmtId="0" fontId="20" fillId="18" borderId="0" applyNumberFormat="0" applyBorder="0" applyAlignment="0" applyProtection="0"/>
    <xf numFmtId="0" fontId="21" fillId="19" borderId="0" applyNumberFormat="0" applyBorder="0" applyAlignment="0" applyProtection="0"/>
    <xf numFmtId="0" fontId="22" fillId="20" borderId="0" applyNumberFormat="0" applyBorder="0" applyAlignment="0" applyProtection="0"/>
    <xf numFmtId="0" fontId="23" fillId="21" borderId="34" applyNumberFormat="0" applyAlignment="0" applyProtection="0"/>
    <xf numFmtId="0" fontId="24" fillId="22" borderId="35" applyNumberFormat="0" applyAlignment="0" applyProtection="0"/>
    <xf numFmtId="0" fontId="25" fillId="22" borderId="34" applyNumberFormat="0" applyAlignment="0" applyProtection="0"/>
    <xf numFmtId="0" fontId="26" fillId="0" borderId="36" applyNumberFormat="0" applyFill="0" applyAlignment="0" applyProtection="0"/>
    <xf numFmtId="0" fontId="27" fillId="23" borderId="37" applyNumberFormat="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30" fillId="0" borderId="38" applyNumberFormat="0" applyFill="0" applyAlignment="0" applyProtection="0"/>
    <xf numFmtId="0" fontId="31" fillId="24" borderId="0" applyNumberFormat="0" applyBorder="0" applyAlignment="0" applyProtection="0"/>
    <xf numFmtId="0" fontId="7" fillId="3" borderId="0" applyNumberFormat="0" applyBorder="0" applyAlignment="0" applyProtection="0"/>
    <xf numFmtId="0" fontId="7" fillId="4" borderId="0" applyNumberFormat="0" applyBorder="0" applyAlignment="0" applyProtection="0"/>
    <xf numFmtId="0" fontId="31" fillId="25" borderId="0" applyNumberFormat="0" applyBorder="0" applyAlignment="0" applyProtection="0"/>
    <xf numFmtId="0" fontId="31" fillId="26"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31" fillId="27" borderId="0" applyNumberFormat="0" applyBorder="0" applyAlignment="0" applyProtection="0"/>
    <xf numFmtId="0" fontId="31" fillId="28"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31" fillId="29" borderId="0" applyNumberFormat="0" applyBorder="0" applyAlignment="0" applyProtection="0"/>
    <xf numFmtId="0" fontId="31" fillId="30"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31" fillId="31" borderId="0" applyNumberFormat="0" applyBorder="0" applyAlignment="0" applyProtection="0"/>
    <xf numFmtId="0" fontId="31" fillId="32"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31" fillId="33" borderId="0" applyNumberFormat="0" applyBorder="0" applyAlignment="0" applyProtection="0"/>
    <xf numFmtId="0" fontId="31" fillId="34"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31" fillId="35" borderId="0" applyNumberFormat="0" applyBorder="0" applyAlignment="0" applyProtection="0"/>
    <xf numFmtId="0" fontId="7" fillId="2" borderId="1" applyNumberFormat="0" applyFont="0" applyAlignment="0" applyProtection="0"/>
    <xf numFmtId="0" fontId="6" fillId="2" borderId="1" applyNumberFormat="0" applyFont="0" applyAlignment="0" applyProtection="0"/>
    <xf numFmtId="0" fontId="6" fillId="3"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5" fillId="2" borderId="1" applyNumberFormat="0" applyFont="0" applyAlignment="0" applyProtection="0"/>
    <xf numFmtId="0" fontId="5" fillId="3"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4" fillId="2" borderId="1" applyNumberFormat="0" applyFont="0" applyAlignment="0" applyProtection="0"/>
    <xf numFmtId="0" fontId="4" fillId="3"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3" fillId="3" borderId="0" applyNumberFormat="0" applyBorder="0" applyAlignment="0" applyProtection="0"/>
    <xf numFmtId="0" fontId="3" fillId="5" borderId="0" applyNumberFormat="0" applyBorder="0" applyAlignment="0" applyProtection="0"/>
    <xf numFmtId="0" fontId="3" fillId="7" borderId="0" applyNumberFormat="0" applyBorder="0" applyAlignment="0" applyProtection="0"/>
    <xf numFmtId="0" fontId="3" fillId="9" borderId="0" applyNumberFormat="0" applyBorder="0" applyAlignment="0" applyProtection="0"/>
    <xf numFmtId="0" fontId="3" fillId="11" borderId="0" applyNumberFormat="0" applyBorder="0" applyAlignment="0" applyProtection="0"/>
    <xf numFmtId="0" fontId="3" fillId="13" borderId="0" applyNumberFormat="0" applyBorder="0" applyAlignment="0" applyProtection="0"/>
    <xf numFmtId="0" fontId="3" fillId="4" borderId="0" applyNumberFormat="0" applyBorder="0" applyAlignment="0" applyProtection="0"/>
    <xf numFmtId="0" fontId="3" fillId="6" borderId="0" applyNumberFormat="0" applyBorder="0" applyAlignment="0" applyProtection="0"/>
    <xf numFmtId="0" fontId="3" fillId="8" borderId="0" applyNumberFormat="0" applyBorder="0" applyAlignment="0" applyProtection="0"/>
    <xf numFmtId="0" fontId="3" fillId="10" borderId="0" applyNumberFormat="0" applyBorder="0" applyAlignment="0" applyProtection="0"/>
    <xf numFmtId="0" fontId="3" fillId="12" borderId="0" applyNumberFormat="0" applyBorder="0" applyAlignment="0" applyProtection="0"/>
    <xf numFmtId="0" fontId="3" fillId="14" borderId="0" applyNumberFormat="0" applyBorder="0" applyAlignment="0" applyProtection="0"/>
    <xf numFmtId="0" fontId="3" fillId="2" borderId="1" applyNumberFormat="0" applyFont="0" applyAlignment="0" applyProtection="0"/>
    <xf numFmtId="0" fontId="2" fillId="0" borderId="0"/>
    <xf numFmtId="0" fontId="2" fillId="3" borderId="0" applyNumberFormat="0" applyBorder="0" applyAlignment="0" applyProtection="0"/>
    <xf numFmtId="0" fontId="2" fillId="3"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4" borderId="0" applyNumberFormat="0" applyBorder="0" applyAlignment="0" applyProtection="0"/>
    <xf numFmtId="0" fontId="2" fillId="4"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4" fontId="9"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2" borderId="1" applyNumberFormat="0" applyFont="0" applyAlignment="0" applyProtection="0"/>
    <xf numFmtId="0" fontId="2" fillId="2" borderId="1" applyNumberFormat="0" applyFont="0" applyAlignment="0" applyProtection="0"/>
    <xf numFmtId="0" fontId="2" fillId="2" borderId="1" applyNumberFormat="0" applyFont="0" applyAlignment="0" applyProtection="0"/>
    <xf numFmtId="0" fontId="2" fillId="2" borderId="1" applyNumberFormat="0" applyFont="0" applyAlignment="0" applyProtection="0"/>
    <xf numFmtId="9" fontId="2" fillId="0" borderId="0" applyFont="0" applyFill="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2" borderId="1" applyNumberFormat="0" applyFont="0" applyAlignment="0" applyProtection="0"/>
    <xf numFmtId="0" fontId="2" fillId="2" borderId="1" applyNumberFormat="0" applyFont="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2" borderId="1" applyNumberFormat="0" applyFont="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2" borderId="1" applyNumberFormat="0" applyFont="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3" borderId="0" applyNumberFormat="0" applyBorder="0" applyAlignment="0" applyProtection="0"/>
    <xf numFmtId="0" fontId="2" fillId="5" borderId="0" applyNumberFormat="0" applyBorder="0" applyAlignment="0" applyProtection="0"/>
    <xf numFmtId="0" fontId="2" fillId="7" borderId="0" applyNumberFormat="0" applyBorder="0" applyAlignment="0" applyProtection="0"/>
    <xf numFmtId="0" fontId="2" fillId="9" borderId="0" applyNumberFormat="0" applyBorder="0" applyAlignment="0" applyProtection="0"/>
    <xf numFmtId="0" fontId="2" fillId="11" borderId="0" applyNumberFormat="0" applyBorder="0" applyAlignment="0" applyProtection="0"/>
    <xf numFmtId="0" fontId="2" fillId="13" borderId="0" applyNumberFormat="0" applyBorder="0" applyAlignment="0" applyProtection="0"/>
    <xf numFmtId="0" fontId="2" fillId="4" borderId="0" applyNumberFormat="0" applyBorder="0" applyAlignment="0" applyProtection="0"/>
    <xf numFmtId="0" fontId="2" fillId="6" borderId="0" applyNumberFormat="0" applyBorder="0" applyAlignment="0" applyProtection="0"/>
    <xf numFmtId="0" fontId="2" fillId="8" borderId="0" applyNumberFormat="0" applyBorder="0" applyAlignment="0" applyProtection="0"/>
    <xf numFmtId="0" fontId="2" fillId="10" borderId="0" applyNumberFormat="0" applyBorder="0" applyAlignment="0" applyProtection="0"/>
    <xf numFmtId="0" fontId="2" fillId="12" borderId="0" applyNumberFormat="0" applyBorder="0" applyAlignment="0" applyProtection="0"/>
    <xf numFmtId="0" fontId="2" fillId="14" borderId="0" applyNumberFormat="0" applyBorder="0" applyAlignment="0" applyProtection="0"/>
    <xf numFmtId="0" fontId="2" fillId="2" borderId="1" applyNumberFormat="0" applyFont="0" applyAlignment="0" applyProtection="0"/>
    <xf numFmtId="0" fontId="2" fillId="2" borderId="1" applyNumberFormat="0" applyFont="0" applyAlignment="0" applyProtection="0"/>
    <xf numFmtId="0" fontId="2" fillId="2" borderId="1" applyNumberFormat="0" applyFont="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3" borderId="0" applyNumberFormat="0" applyBorder="0" applyAlignment="0" applyProtection="0"/>
    <xf numFmtId="0" fontId="2" fillId="5" borderId="0" applyNumberFormat="0" applyBorder="0" applyAlignment="0" applyProtection="0"/>
    <xf numFmtId="0" fontId="2" fillId="7" borderId="0" applyNumberFormat="0" applyBorder="0" applyAlignment="0" applyProtection="0"/>
    <xf numFmtId="0" fontId="2" fillId="9" borderId="0" applyNumberFormat="0" applyBorder="0" applyAlignment="0" applyProtection="0"/>
    <xf numFmtId="0" fontId="2" fillId="11" borderId="0" applyNumberFormat="0" applyBorder="0" applyAlignment="0" applyProtection="0"/>
    <xf numFmtId="0" fontId="2" fillId="13" borderId="0" applyNumberFormat="0" applyBorder="0" applyAlignment="0" applyProtection="0"/>
    <xf numFmtId="0" fontId="2" fillId="4" borderId="0" applyNumberFormat="0" applyBorder="0" applyAlignment="0" applyProtection="0"/>
    <xf numFmtId="0" fontId="2" fillId="6" borderId="0" applyNumberFormat="0" applyBorder="0" applyAlignment="0" applyProtection="0"/>
    <xf numFmtId="0" fontId="2" fillId="8" borderId="0" applyNumberFormat="0" applyBorder="0" applyAlignment="0" applyProtection="0"/>
    <xf numFmtId="0" fontId="2" fillId="10" borderId="0" applyNumberFormat="0" applyBorder="0" applyAlignment="0" applyProtection="0"/>
    <xf numFmtId="0" fontId="2" fillId="12" borderId="0" applyNumberFormat="0" applyBorder="0" applyAlignment="0" applyProtection="0"/>
    <xf numFmtId="0" fontId="2" fillId="14" borderId="0" applyNumberFormat="0" applyBorder="0" applyAlignment="0" applyProtection="0"/>
    <xf numFmtId="0" fontId="2" fillId="2" borderId="1" applyNumberFormat="0" applyFont="0" applyAlignment="0" applyProtection="0"/>
    <xf numFmtId="164" fontId="9" fillId="0" borderId="0" applyFont="0" applyFill="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2" borderId="1" applyNumberFormat="0" applyFont="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2" borderId="1" applyNumberFormat="0" applyFont="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3" borderId="0" applyNumberFormat="0" applyBorder="0" applyAlignment="0" applyProtection="0"/>
    <xf numFmtId="0" fontId="2" fillId="5" borderId="0" applyNumberFormat="0" applyBorder="0" applyAlignment="0" applyProtection="0"/>
    <xf numFmtId="0" fontId="2" fillId="7" borderId="0" applyNumberFormat="0" applyBorder="0" applyAlignment="0" applyProtection="0"/>
    <xf numFmtId="0" fontId="2" fillId="9" borderId="0" applyNumberFormat="0" applyBorder="0" applyAlignment="0" applyProtection="0"/>
    <xf numFmtId="0" fontId="2" fillId="11" borderId="0" applyNumberFormat="0" applyBorder="0" applyAlignment="0" applyProtection="0"/>
    <xf numFmtId="0" fontId="2" fillId="13" borderId="0" applyNumberFormat="0" applyBorder="0" applyAlignment="0" applyProtection="0"/>
    <xf numFmtId="0" fontId="2" fillId="4" borderId="0" applyNumberFormat="0" applyBorder="0" applyAlignment="0" applyProtection="0"/>
    <xf numFmtId="0" fontId="2" fillId="6" borderId="0" applyNumberFormat="0" applyBorder="0" applyAlignment="0" applyProtection="0"/>
    <xf numFmtId="0" fontId="2" fillId="8" borderId="0" applyNumberFormat="0" applyBorder="0" applyAlignment="0" applyProtection="0"/>
    <xf numFmtId="0" fontId="2" fillId="10" borderId="0" applyNumberFormat="0" applyBorder="0" applyAlignment="0" applyProtection="0"/>
    <xf numFmtId="0" fontId="2" fillId="12" borderId="0" applyNumberFormat="0" applyBorder="0" applyAlignment="0" applyProtection="0"/>
    <xf numFmtId="0" fontId="2" fillId="14" borderId="0" applyNumberFormat="0" applyBorder="0" applyAlignment="0" applyProtection="0"/>
    <xf numFmtId="0" fontId="2" fillId="2" borderId="1" applyNumberFormat="0" applyFont="0" applyAlignment="0" applyProtection="0"/>
    <xf numFmtId="0" fontId="2" fillId="2" borderId="1" applyNumberFormat="0" applyFont="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3" borderId="0" applyNumberFormat="0" applyBorder="0" applyAlignment="0" applyProtection="0"/>
    <xf numFmtId="0" fontId="2" fillId="5" borderId="0" applyNumberFormat="0" applyBorder="0" applyAlignment="0" applyProtection="0"/>
    <xf numFmtId="0" fontId="2" fillId="7" borderId="0" applyNumberFormat="0" applyBorder="0" applyAlignment="0" applyProtection="0"/>
    <xf numFmtId="0" fontId="2" fillId="9" borderId="0" applyNumberFormat="0" applyBorder="0" applyAlignment="0" applyProtection="0"/>
    <xf numFmtId="0" fontId="2" fillId="11" borderId="0" applyNumberFormat="0" applyBorder="0" applyAlignment="0" applyProtection="0"/>
    <xf numFmtId="0" fontId="2" fillId="13" borderId="0" applyNumberFormat="0" applyBorder="0" applyAlignment="0" applyProtection="0"/>
    <xf numFmtId="0" fontId="2" fillId="4" borderId="0" applyNumberFormat="0" applyBorder="0" applyAlignment="0" applyProtection="0"/>
    <xf numFmtId="0" fontId="2" fillId="6" borderId="0" applyNumberFormat="0" applyBorder="0" applyAlignment="0" applyProtection="0"/>
    <xf numFmtId="0" fontId="2" fillId="8" borderId="0" applyNumberFormat="0" applyBorder="0" applyAlignment="0" applyProtection="0"/>
    <xf numFmtId="0" fontId="2" fillId="10" borderId="0" applyNumberFormat="0" applyBorder="0" applyAlignment="0" applyProtection="0"/>
    <xf numFmtId="0" fontId="2" fillId="12" borderId="0" applyNumberFormat="0" applyBorder="0" applyAlignment="0" applyProtection="0"/>
    <xf numFmtId="0" fontId="2" fillId="14" borderId="0" applyNumberFormat="0" applyBorder="0" applyAlignment="0" applyProtection="0"/>
    <xf numFmtId="0" fontId="2" fillId="2" borderId="1" applyNumberFormat="0" applyFont="0" applyAlignment="0" applyProtection="0"/>
    <xf numFmtId="0" fontId="1" fillId="3" borderId="0" applyNumberFormat="0" applyBorder="0" applyAlignment="0" applyProtection="0"/>
    <xf numFmtId="0" fontId="1" fillId="5" borderId="0" applyNumberFormat="0" applyBorder="0" applyAlignment="0" applyProtection="0"/>
    <xf numFmtId="0" fontId="1" fillId="7" borderId="0" applyNumberFormat="0" applyBorder="0" applyAlignment="0" applyProtection="0"/>
    <xf numFmtId="0" fontId="1" fillId="9" borderId="0" applyNumberFormat="0" applyBorder="0" applyAlignment="0" applyProtection="0"/>
    <xf numFmtId="0" fontId="1" fillId="11" borderId="0" applyNumberFormat="0" applyBorder="0" applyAlignment="0" applyProtection="0"/>
    <xf numFmtId="0" fontId="1" fillId="13" borderId="0" applyNumberFormat="0" applyBorder="0" applyAlignment="0" applyProtection="0"/>
    <xf numFmtId="0" fontId="1" fillId="4" borderId="0" applyNumberFormat="0" applyBorder="0" applyAlignment="0" applyProtection="0"/>
    <xf numFmtId="0" fontId="1" fillId="6" borderId="0" applyNumberFormat="0" applyBorder="0" applyAlignment="0" applyProtection="0"/>
    <xf numFmtId="0" fontId="1" fillId="8" borderId="0" applyNumberFormat="0" applyBorder="0" applyAlignment="0" applyProtection="0"/>
    <xf numFmtId="0" fontId="1" fillId="10" borderId="0" applyNumberFormat="0" applyBorder="0" applyAlignment="0" applyProtection="0"/>
    <xf numFmtId="0" fontId="1" fillId="12"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0" fontId="1" fillId="2" borderId="1" applyNumberFormat="0" applyFont="0" applyAlignment="0" applyProtection="0"/>
    <xf numFmtId="0" fontId="1" fillId="0" borderId="0"/>
    <xf numFmtId="0" fontId="1" fillId="0" borderId="0"/>
    <xf numFmtId="0" fontId="1" fillId="5" borderId="0" applyNumberFormat="0" applyBorder="0" applyAlignment="0" applyProtection="0"/>
    <xf numFmtId="0" fontId="1" fillId="11"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5"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2" borderId="1" applyNumberFormat="0" applyFont="0" applyAlignment="0" applyProtection="0"/>
    <xf numFmtId="0" fontId="1" fillId="2" borderId="1" applyNumberFormat="0" applyFont="0" applyAlignment="0" applyProtection="0"/>
    <xf numFmtId="0" fontId="1" fillId="2" borderId="1" applyNumberFormat="0" applyFont="0" applyAlignment="0" applyProtection="0"/>
    <xf numFmtId="0" fontId="1" fillId="2" borderId="1" applyNumberFormat="0" applyFont="0" applyAlignment="0" applyProtection="0"/>
    <xf numFmtId="9" fontId="1" fillId="0" borderId="0" applyFont="0" applyFill="0" applyBorder="0" applyAlignment="0" applyProtection="0"/>
    <xf numFmtId="0" fontId="1" fillId="2" borderId="1" applyNumberFormat="0" applyFont="0" applyAlignment="0" applyProtection="0"/>
    <xf numFmtId="0" fontId="1" fillId="2" borderId="1" applyNumberFormat="0" applyFont="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2" borderId="1" applyNumberFormat="0" applyFont="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2" borderId="1" applyNumberFormat="0" applyFont="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3" borderId="0" applyNumberFormat="0" applyBorder="0" applyAlignment="0" applyProtection="0"/>
    <xf numFmtId="0" fontId="1" fillId="5" borderId="0" applyNumberFormat="0" applyBorder="0" applyAlignment="0" applyProtection="0"/>
    <xf numFmtId="0" fontId="1" fillId="7" borderId="0" applyNumberFormat="0" applyBorder="0" applyAlignment="0" applyProtection="0"/>
    <xf numFmtId="0" fontId="1" fillId="9" borderId="0" applyNumberFormat="0" applyBorder="0" applyAlignment="0" applyProtection="0"/>
    <xf numFmtId="0" fontId="1" fillId="11" borderId="0" applyNumberFormat="0" applyBorder="0" applyAlignment="0" applyProtection="0"/>
    <xf numFmtId="0" fontId="1" fillId="13" borderId="0" applyNumberFormat="0" applyBorder="0" applyAlignment="0" applyProtection="0"/>
    <xf numFmtId="0" fontId="1" fillId="4" borderId="0" applyNumberFormat="0" applyBorder="0" applyAlignment="0" applyProtection="0"/>
    <xf numFmtId="0" fontId="1" fillId="6" borderId="0" applyNumberFormat="0" applyBorder="0" applyAlignment="0" applyProtection="0"/>
    <xf numFmtId="0" fontId="1" fillId="8" borderId="0" applyNumberFormat="0" applyBorder="0" applyAlignment="0" applyProtection="0"/>
    <xf numFmtId="0" fontId="1" fillId="10" borderId="0" applyNumberFormat="0" applyBorder="0" applyAlignment="0" applyProtection="0"/>
    <xf numFmtId="0" fontId="1" fillId="12" borderId="0" applyNumberFormat="0" applyBorder="0" applyAlignment="0" applyProtection="0"/>
    <xf numFmtId="0" fontId="1" fillId="14" borderId="0" applyNumberFormat="0" applyBorder="0" applyAlignment="0" applyProtection="0"/>
    <xf numFmtId="0" fontId="1" fillId="2" borderId="1" applyNumberFormat="0" applyFont="0" applyAlignment="0" applyProtection="0"/>
    <xf numFmtId="0" fontId="1" fillId="0" borderId="0"/>
    <xf numFmtId="0" fontId="1" fillId="3" borderId="0" applyNumberFormat="0" applyBorder="0" applyAlignment="0" applyProtection="0"/>
    <xf numFmtId="0" fontId="1" fillId="3"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4" fontId="9"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2" borderId="1" applyNumberFormat="0" applyFont="0" applyAlignment="0" applyProtection="0"/>
    <xf numFmtId="0" fontId="1" fillId="2" borderId="1" applyNumberFormat="0" applyFont="0" applyAlignment="0" applyProtection="0"/>
    <xf numFmtId="0" fontId="1" fillId="2" borderId="1" applyNumberFormat="0" applyFont="0" applyAlignment="0" applyProtection="0"/>
    <xf numFmtId="0" fontId="1" fillId="2" borderId="1" applyNumberFormat="0" applyFont="0" applyAlignment="0" applyProtection="0"/>
    <xf numFmtId="9" fontId="1" fillId="0" borderId="0" applyFont="0" applyFill="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2" borderId="1" applyNumberFormat="0" applyFont="0" applyAlignment="0" applyProtection="0"/>
    <xf numFmtId="0" fontId="1" fillId="2" borderId="1" applyNumberFormat="0" applyFont="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2" borderId="1" applyNumberFormat="0" applyFont="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2" borderId="1" applyNumberFormat="0" applyFont="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3" borderId="0" applyNumberFormat="0" applyBorder="0" applyAlignment="0" applyProtection="0"/>
    <xf numFmtId="0" fontId="1" fillId="5" borderId="0" applyNumberFormat="0" applyBorder="0" applyAlignment="0" applyProtection="0"/>
    <xf numFmtId="0" fontId="1" fillId="7" borderId="0" applyNumberFormat="0" applyBorder="0" applyAlignment="0" applyProtection="0"/>
    <xf numFmtId="0" fontId="1" fillId="9" borderId="0" applyNumberFormat="0" applyBorder="0" applyAlignment="0" applyProtection="0"/>
    <xf numFmtId="0" fontId="1" fillId="11" borderId="0" applyNumberFormat="0" applyBorder="0" applyAlignment="0" applyProtection="0"/>
    <xf numFmtId="0" fontId="1" fillId="13" borderId="0" applyNumberFormat="0" applyBorder="0" applyAlignment="0" applyProtection="0"/>
    <xf numFmtId="0" fontId="1" fillId="4" borderId="0" applyNumberFormat="0" applyBorder="0" applyAlignment="0" applyProtection="0"/>
    <xf numFmtId="0" fontId="1" fillId="6" borderId="0" applyNumberFormat="0" applyBorder="0" applyAlignment="0" applyProtection="0"/>
    <xf numFmtId="0" fontId="1" fillId="8" borderId="0" applyNumberFormat="0" applyBorder="0" applyAlignment="0" applyProtection="0"/>
    <xf numFmtId="0" fontId="1" fillId="10" borderId="0" applyNumberFormat="0" applyBorder="0" applyAlignment="0" applyProtection="0"/>
    <xf numFmtId="0" fontId="1" fillId="12" borderId="0" applyNumberFormat="0" applyBorder="0" applyAlignment="0" applyProtection="0"/>
    <xf numFmtId="0" fontId="1" fillId="14" borderId="0" applyNumberFormat="0" applyBorder="0" applyAlignment="0" applyProtection="0"/>
    <xf numFmtId="0" fontId="1" fillId="2" borderId="1" applyNumberFormat="0" applyFont="0" applyAlignment="0" applyProtection="0"/>
    <xf numFmtId="0" fontId="1" fillId="2" borderId="1" applyNumberFormat="0" applyFont="0" applyAlignment="0" applyProtection="0"/>
    <xf numFmtId="0" fontId="1" fillId="2" borderId="1" applyNumberFormat="0" applyFont="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3" borderId="0" applyNumberFormat="0" applyBorder="0" applyAlignment="0" applyProtection="0"/>
    <xf numFmtId="0" fontId="1" fillId="5" borderId="0" applyNumberFormat="0" applyBorder="0" applyAlignment="0" applyProtection="0"/>
    <xf numFmtId="0" fontId="1" fillId="7" borderId="0" applyNumberFormat="0" applyBorder="0" applyAlignment="0" applyProtection="0"/>
    <xf numFmtId="0" fontId="1" fillId="9" borderId="0" applyNumberFormat="0" applyBorder="0" applyAlignment="0" applyProtection="0"/>
    <xf numFmtId="0" fontId="1" fillId="11" borderId="0" applyNumberFormat="0" applyBorder="0" applyAlignment="0" applyProtection="0"/>
    <xf numFmtId="0" fontId="1" fillId="13" borderId="0" applyNumberFormat="0" applyBorder="0" applyAlignment="0" applyProtection="0"/>
    <xf numFmtId="0" fontId="1" fillId="4" borderId="0" applyNumberFormat="0" applyBorder="0" applyAlignment="0" applyProtection="0"/>
    <xf numFmtId="0" fontId="1" fillId="6" borderId="0" applyNumberFormat="0" applyBorder="0" applyAlignment="0" applyProtection="0"/>
    <xf numFmtId="0" fontId="1" fillId="8" borderId="0" applyNumberFormat="0" applyBorder="0" applyAlignment="0" applyProtection="0"/>
    <xf numFmtId="0" fontId="1" fillId="10" borderId="0" applyNumberFormat="0" applyBorder="0" applyAlignment="0" applyProtection="0"/>
    <xf numFmtId="0" fontId="1" fillId="12" borderId="0" applyNumberFormat="0" applyBorder="0" applyAlignment="0" applyProtection="0"/>
    <xf numFmtId="0" fontId="1" fillId="14" borderId="0" applyNumberFormat="0" applyBorder="0" applyAlignment="0" applyProtection="0"/>
    <xf numFmtId="0" fontId="1" fillId="2" borderId="1" applyNumberFormat="0" applyFont="0" applyAlignment="0" applyProtection="0"/>
    <xf numFmtId="164" fontId="9" fillId="0" borderId="0" applyFont="0" applyFill="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2" borderId="1" applyNumberFormat="0" applyFont="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2" borderId="1" applyNumberFormat="0" applyFont="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3" borderId="0" applyNumberFormat="0" applyBorder="0" applyAlignment="0" applyProtection="0"/>
    <xf numFmtId="0" fontId="1" fillId="5" borderId="0" applyNumberFormat="0" applyBorder="0" applyAlignment="0" applyProtection="0"/>
    <xf numFmtId="0" fontId="1" fillId="7" borderId="0" applyNumberFormat="0" applyBorder="0" applyAlignment="0" applyProtection="0"/>
    <xf numFmtId="0" fontId="1" fillId="9" borderId="0" applyNumberFormat="0" applyBorder="0" applyAlignment="0" applyProtection="0"/>
    <xf numFmtId="0" fontId="1" fillId="11" borderId="0" applyNumberFormat="0" applyBorder="0" applyAlignment="0" applyProtection="0"/>
    <xf numFmtId="0" fontId="1" fillId="13" borderId="0" applyNumberFormat="0" applyBorder="0" applyAlignment="0" applyProtection="0"/>
    <xf numFmtId="0" fontId="1" fillId="4" borderId="0" applyNumberFormat="0" applyBorder="0" applyAlignment="0" applyProtection="0"/>
    <xf numFmtId="0" fontId="1" fillId="6" borderId="0" applyNumberFormat="0" applyBorder="0" applyAlignment="0" applyProtection="0"/>
    <xf numFmtId="0" fontId="1" fillId="8" borderId="0" applyNumberFormat="0" applyBorder="0" applyAlignment="0" applyProtection="0"/>
    <xf numFmtId="0" fontId="1" fillId="10" borderId="0" applyNumberFormat="0" applyBorder="0" applyAlignment="0" applyProtection="0"/>
    <xf numFmtId="0" fontId="1" fillId="12" borderId="0" applyNumberFormat="0" applyBorder="0" applyAlignment="0" applyProtection="0"/>
    <xf numFmtId="0" fontId="1" fillId="14" borderId="0" applyNumberFormat="0" applyBorder="0" applyAlignment="0" applyProtection="0"/>
    <xf numFmtId="0" fontId="1" fillId="2" borderId="1" applyNumberFormat="0" applyFont="0" applyAlignment="0" applyProtection="0"/>
    <xf numFmtId="0" fontId="1" fillId="2" borderId="1" applyNumberFormat="0" applyFont="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3" borderId="0" applyNumberFormat="0" applyBorder="0" applyAlignment="0" applyProtection="0"/>
    <xf numFmtId="0" fontId="1" fillId="5" borderId="0" applyNumberFormat="0" applyBorder="0" applyAlignment="0" applyProtection="0"/>
    <xf numFmtId="0" fontId="1" fillId="7" borderId="0" applyNumberFormat="0" applyBorder="0" applyAlignment="0" applyProtection="0"/>
    <xf numFmtId="0" fontId="1" fillId="9" borderId="0" applyNumberFormat="0" applyBorder="0" applyAlignment="0" applyProtection="0"/>
    <xf numFmtId="0" fontId="1" fillId="11" borderId="0" applyNumberFormat="0" applyBorder="0" applyAlignment="0" applyProtection="0"/>
    <xf numFmtId="0" fontId="1" fillId="13" borderId="0" applyNumberFormat="0" applyBorder="0" applyAlignment="0" applyProtection="0"/>
    <xf numFmtId="0" fontId="1" fillId="4" borderId="0" applyNumberFormat="0" applyBorder="0" applyAlignment="0" applyProtection="0"/>
    <xf numFmtId="0" fontId="1" fillId="6" borderId="0" applyNumberFormat="0" applyBorder="0" applyAlignment="0" applyProtection="0"/>
    <xf numFmtId="0" fontId="1" fillId="8" borderId="0" applyNumberFormat="0" applyBorder="0" applyAlignment="0" applyProtection="0"/>
    <xf numFmtId="0" fontId="1" fillId="10" borderId="0" applyNumberFormat="0" applyBorder="0" applyAlignment="0" applyProtection="0"/>
    <xf numFmtId="0" fontId="1" fillId="12" borderId="0" applyNumberFormat="0" applyBorder="0" applyAlignment="0" applyProtection="0"/>
    <xf numFmtId="0" fontId="1" fillId="14" borderId="0" applyNumberFormat="0" applyBorder="0" applyAlignment="0" applyProtection="0"/>
    <xf numFmtId="0" fontId="1" fillId="2" borderId="1" applyNumberFormat="0" applyFont="0" applyAlignment="0" applyProtection="0"/>
    <xf numFmtId="9" fontId="35" fillId="0" borderId="0" applyFont="0" applyFill="0" applyBorder="0" applyAlignment="0" applyProtection="0"/>
  </cellStyleXfs>
  <cellXfs count="148">
    <xf numFmtId="0" fontId="0" fillId="0" borderId="0" xfId="0"/>
    <xf numFmtId="0" fontId="9" fillId="0" borderId="0" xfId="0" applyFont="1" applyProtection="1">
      <protection hidden="1"/>
    </xf>
    <xf numFmtId="0" fontId="9" fillId="0" borderId="5" xfId="0" applyFont="1" applyBorder="1" applyProtection="1">
      <protection hidden="1"/>
    </xf>
    <xf numFmtId="0" fontId="9" fillId="0" borderId="0" xfId="0" applyFont="1" applyAlignment="1" applyProtection="1">
      <alignment horizontal="center" vertical="center"/>
      <protection hidden="1"/>
    </xf>
    <xf numFmtId="0" fontId="9" fillId="0" borderId="6" xfId="0" applyFont="1" applyBorder="1" applyProtection="1">
      <protection hidden="1"/>
    </xf>
    <xf numFmtId="0" fontId="9" fillId="0" borderId="0" xfId="0" applyFont="1" applyAlignment="1" applyProtection="1">
      <alignment horizontal="center" wrapText="1"/>
      <protection hidden="1"/>
    </xf>
    <xf numFmtId="0" fontId="9" fillId="0" borderId="14" xfId="0" applyFont="1" applyBorder="1" applyProtection="1">
      <protection hidden="1"/>
    </xf>
    <xf numFmtId="0" fontId="9" fillId="0" borderId="15" xfId="0" applyFont="1" applyBorder="1" applyProtection="1">
      <protection hidden="1"/>
    </xf>
    <xf numFmtId="0" fontId="9" fillId="0" borderId="15" xfId="0" applyFont="1" applyBorder="1" applyAlignment="1" applyProtection="1">
      <alignment horizontal="center" vertical="center"/>
      <protection hidden="1"/>
    </xf>
    <xf numFmtId="0" fontId="9" fillId="0" borderId="16" xfId="0" applyFont="1" applyBorder="1" applyProtection="1">
      <protection hidden="1"/>
    </xf>
    <xf numFmtId="0" fontId="9" fillId="0" borderId="15" xfId="0" applyFont="1" applyBorder="1" applyAlignment="1" applyProtection="1">
      <alignment horizontal="center" wrapText="1"/>
      <protection hidden="1"/>
    </xf>
    <xf numFmtId="0" fontId="10" fillId="0" borderId="5" xfId="0" applyFont="1" applyBorder="1" applyProtection="1">
      <protection hidden="1"/>
    </xf>
    <xf numFmtId="0" fontId="10" fillId="0" borderId="0" xfId="0" applyFont="1" applyProtection="1">
      <protection hidden="1"/>
    </xf>
    <xf numFmtId="0" fontId="9" fillId="0" borderId="0" xfId="0" applyFont="1" applyAlignment="1" applyProtection="1">
      <alignment vertical="top"/>
      <protection hidden="1"/>
    </xf>
    <xf numFmtId="0" fontId="9" fillId="0" borderId="2" xfId="0" applyFont="1" applyBorder="1" applyAlignment="1" applyProtection="1">
      <alignment vertical="top"/>
      <protection hidden="1"/>
    </xf>
    <xf numFmtId="0" fontId="9" fillId="0" borderId="3" xfId="0" applyFont="1" applyBorder="1" applyAlignment="1" applyProtection="1">
      <alignment horizontal="center" vertical="top"/>
      <protection locked="0"/>
    </xf>
    <xf numFmtId="0" fontId="9" fillId="0" borderId="3" xfId="0" applyFont="1" applyBorder="1" applyAlignment="1" applyProtection="1">
      <alignment horizontal="center" vertical="top"/>
      <protection hidden="1"/>
    </xf>
    <xf numFmtId="0" fontId="11" fillId="0" borderId="4" xfId="2" applyFill="1" applyBorder="1" applyAlignment="1" applyProtection="1">
      <alignment horizontal="center" vertical="top"/>
      <protection locked="0"/>
    </xf>
    <xf numFmtId="0" fontId="10" fillId="0" borderId="6" xfId="0" applyFont="1" applyBorder="1" applyProtection="1">
      <protection hidden="1"/>
    </xf>
    <xf numFmtId="0" fontId="10" fillId="0" borderId="0" xfId="0" applyFont="1" applyAlignment="1" applyProtection="1">
      <alignment horizontal="center" vertical="center"/>
      <protection hidden="1"/>
    </xf>
    <xf numFmtId="0" fontId="10" fillId="0" borderId="0" xfId="0" applyFont="1" applyAlignment="1" applyProtection="1">
      <alignment horizontal="center"/>
      <protection hidden="1"/>
    </xf>
    <xf numFmtId="0" fontId="14" fillId="0" borderId="6" xfId="2" applyFont="1" applyFill="1" applyBorder="1" applyAlignment="1" applyProtection="1">
      <alignment horizontal="center" vertical="center"/>
      <protection locked="0"/>
    </xf>
    <xf numFmtId="0" fontId="13" fillId="0" borderId="5" xfId="0" applyFont="1" applyBorder="1" applyAlignment="1" applyProtection="1">
      <alignment vertical="center" wrapText="1"/>
      <protection hidden="1"/>
    </xf>
    <xf numFmtId="0" fontId="13" fillId="0" borderId="0" xfId="0" applyFont="1" applyAlignment="1" applyProtection="1">
      <alignment vertical="center" wrapText="1"/>
      <protection hidden="1"/>
    </xf>
    <xf numFmtId="0" fontId="10" fillId="0" borderId="0" xfId="0" applyFont="1" applyAlignment="1" applyProtection="1">
      <alignment horizontal="center" wrapText="1"/>
      <protection hidden="1"/>
    </xf>
    <xf numFmtId="0" fontId="10" fillId="0" borderId="13" xfId="0" applyFont="1" applyBorder="1" applyAlignment="1" applyProtection="1">
      <alignment horizontal="center" vertical="center"/>
      <protection hidden="1"/>
    </xf>
    <xf numFmtId="167" fontId="10" fillId="0" borderId="9" xfId="1" applyNumberFormat="1" applyFont="1" applyBorder="1" applyAlignment="1" applyProtection="1">
      <alignment horizontal="center"/>
      <protection hidden="1"/>
    </xf>
    <xf numFmtId="167" fontId="10" fillId="0" borderId="0" xfId="1" applyNumberFormat="1" applyFont="1" applyBorder="1" applyAlignment="1" applyProtection="1">
      <protection hidden="1"/>
    </xf>
    <xf numFmtId="0" fontId="10" fillId="0" borderId="0" xfId="0" applyFont="1" applyAlignment="1" applyProtection="1">
      <alignment horizontal="justify"/>
      <protection hidden="1"/>
    </xf>
    <xf numFmtId="0" fontId="10" fillId="0" borderId="6" xfId="0" applyFont="1" applyBorder="1" applyAlignment="1" applyProtection="1">
      <alignment vertical="center"/>
      <protection hidden="1"/>
    </xf>
    <xf numFmtId="0" fontId="10" fillId="0" borderId="0" xfId="0" applyFont="1" applyAlignment="1" applyProtection="1">
      <alignment vertical="center"/>
      <protection hidden="1"/>
    </xf>
    <xf numFmtId="0" fontId="10" fillId="16" borderId="0" xfId="0" applyFont="1" applyFill="1" applyProtection="1">
      <protection hidden="1"/>
    </xf>
    <xf numFmtId="0" fontId="10" fillId="16" borderId="6" xfId="0" applyFont="1" applyFill="1" applyBorder="1" applyProtection="1">
      <protection hidden="1"/>
    </xf>
    <xf numFmtId="167" fontId="10" fillId="0" borderId="0" xfId="1" applyNumberFormat="1" applyFont="1" applyBorder="1" applyAlignment="1" applyProtection="1">
      <alignment horizontal="center"/>
      <protection hidden="1"/>
    </xf>
    <xf numFmtId="0" fontId="13" fillId="0" borderId="39" xfId="0" applyFont="1" applyBorder="1" applyAlignment="1" applyProtection="1">
      <alignment horizontal="center" vertical="center" wrapText="1"/>
      <protection hidden="1"/>
    </xf>
    <xf numFmtId="0" fontId="13" fillId="0" borderId="40" xfId="0" applyFont="1" applyBorder="1" applyAlignment="1" applyProtection="1">
      <alignment vertical="center" wrapText="1"/>
      <protection hidden="1"/>
    </xf>
    <xf numFmtId="0" fontId="13" fillId="0" borderId="40" xfId="0" applyFont="1" applyBorder="1" applyAlignment="1" applyProtection="1">
      <alignment horizontal="center" vertical="center" wrapText="1"/>
      <protection hidden="1"/>
    </xf>
    <xf numFmtId="0" fontId="13" fillId="0" borderId="41" xfId="0" applyFont="1" applyBorder="1" applyAlignment="1" applyProtection="1">
      <alignment vertical="center" wrapText="1"/>
      <protection hidden="1"/>
    </xf>
    <xf numFmtId="0" fontId="13" fillId="0" borderId="41" xfId="0" applyFont="1" applyBorder="1" applyAlignment="1" applyProtection="1">
      <alignment horizontal="center" vertical="center" wrapText="1"/>
      <protection hidden="1"/>
    </xf>
    <xf numFmtId="0" fontId="32" fillId="0" borderId="0" xfId="0" applyFont="1" applyAlignment="1">
      <alignment vertical="center"/>
    </xf>
    <xf numFmtId="0" fontId="9" fillId="0" borderId="0" xfId="0" applyFont="1"/>
    <xf numFmtId="0" fontId="13" fillId="0" borderId="43" xfId="0" applyFont="1" applyBorder="1" applyAlignment="1" applyProtection="1">
      <alignment horizontal="center" vertical="center" wrapText="1"/>
      <protection hidden="1"/>
    </xf>
    <xf numFmtId="0" fontId="10" fillId="15" borderId="46" xfId="0" applyFont="1" applyFill="1" applyBorder="1" applyAlignment="1" applyProtection="1">
      <alignment horizontal="left" vertical="center" wrapText="1"/>
      <protection locked="0"/>
    </xf>
    <xf numFmtId="165" fontId="10" fillId="15" borderId="44" xfId="1" applyFont="1" applyFill="1" applyBorder="1" applyAlignment="1" applyProtection="1">
      <alignment horizontal="left" vertical="center" wrapText="1"/>
      <protection locked="0"/>
    </xf>
    <xf numFmtId="0" fontId="10" fillId="15" borderId="44" xfId="0" applyFont="1" applyFill="1" applyBorder="1" applyAlignment="1" applyProtection="1">
      <alignment horizontal="left" vertical="center" wrapText="1"/>
      <protection locked="0"/>
    </xf>
    <xf numFmtId="167" fontId="10" fillId="15" borderId="44" xfId="1" applyNumberFormat="1" applyFont="1" applyFill="1" applyBorder="1" applyAlignment="1" applyProtection="1">
      <alignment horizontal="left" vertical="center" wrapText="1"/>
      <protection locked="0"/>
    </xf>
    <xf numFmtId="0" fontId="10" fillId="15" borderId="45" xfId="0" applyFont="1" applyFill="1" applyBorder="1" applyAlignment="1" applyProtection="1">
      <alignment horizontal="left" vertical="center" wrapText="1"/>
      <protection locked="0"/>
    </xf>
    <xf numFmtId="0" fontId="10" fillId="0" borderId="44" xfId="0" applyFont="1" applyBorder="1" applyAlignment="1" applyProtection="1">
      <alignment horizontal="center" vertical="center" wrapText="1"/>
      <protection hidden="1"/>
    </xf>
    <xf numFmtId="0" fontId="10" fillId="0" borderId="45" xfId="0" applyFont="1" applyBorder="1" applyAlignment="1" applyProtection="1">
      <alignment horizontal="center" vertical="center" wrapText="1"/>
      <protection hidden="1"/>
    </xf>
    <xf numFmtId="0" fontId="13" fillId="0" borderId="52" xfId="0" applyFont="1" applyBorder="1" applyAlignment="1" applyProtection="1">
      <alignment vertical="center" wrapText="1"/>
      <protection hidden="1"/>
    </xf>
    <xf numFmtId="0" fontId="13" fillId="0" borderId="42" xfId="0" applyFont="1" applyBorder="1" applyAlignment="1" applyProtection="1">
      <alignment horizontal="center" vertical="center" wrapText="1"/>
      <protection hidden="1"/>
    </xf>
    <xf numFmtId="0" fontId="10" fillId="0" borderId="51" xfId="0" applyFont="1" applyBorder="1" applyAlignment="1" applyProtection="1">
      <alignment horizontal="center" vertical="center" wrapText="1"/>
      <protection hidden="1"/>
    </xf>
    <xf numFmtId="0" fontId="13" fillId="0" borderId="0" xfId="0" applyFont="1" applyAlignment="1" applyProtection="1">
      <alignment vertical="center"/>
      <protection hidden="1"/>
    </xf>
    <xf numFmtId="0" fontId="13" fillId="17" borderId="28" xfId="0" applyFont="1" applyFill="1" applyBorder="1" applyAlignment="1" applyProtection="1">
      <alignment horizontal="center" vertical="center" wrapText="1"/>
      <protection hidden="1"/>
    </xf>
    <xf numFmtId="166" fontId="13" fillId="0" borderId="29" xfId="0" applyNumberFormat="1" applyFont="1" applyBorder="1" applyAlignment="1" applyProtection="1">
      <alignment horizontal="center" vertical="center" wrapText="1"/>
      <protection hidden="1"/>
    </xf>
    <xf numFmtId="166" fontId="13" fillId="0" borderId="29" xfId="0" applyNumberFormat="1" applyFont="1" applyBorder="1" applyAlignment="1" applyProtection="1">
      <alignment horizontal="center" vertical="center"/>
      <protection hidden="1"/>
    </xf>
    <xf numFmtId="0" fontId="13" fillId="15" borderId="29" xfId="0" applyFont="1" applyFill="1" applyBorder="1" applyAlignment="1" applyProtection="1">
      <alignment horizontal="center" vertical="center" wrapText="1"/>
      <protection hidden="1"/>
    </xf>
    <xf numFmtId="0" fontId="13" fillId="15" borderId="30" xfId="0" applyFont="1" applyFill="1" applyBorder="1" applyAlignment="1" applyProtection="1">
      <alignment horizontal="center" vertical="center" wrapText="1"/>
      <protection hidden="1"/>
    </xf>
    <xf numFmtId="0" fontId="13" fillId="0" borderId="4" xfId="0" applyFont="1" applyBorder="1" applyAlignment="1" applyProtection="1">
      <alignment vertical="center" wrapText="1"/>
      <protection hidden="1"/>
    </xf>
    <xf numFmtId="167" fontId="10" fillId="0" borderId="6" xfId="1" applyNumberFormat="1" applyFont="1" applyBorder="1" applyAlignment="1" applyProtection="1">
      <alignment horizontal="center"/>
      <protection hidden="1"/>
    </xf>
    <xf numFmtId="9" fontId="10" fillId="0" borderId="53" xfId="679" applyFont="1" applyBorder="1" applyAlignment="1" applyProtection="1">
      <alignment horizontal="left" vertical="center" wrapText="1"/>
      <protection hidden="1"/>
    </xf>
    <xf numFmtId="0" fontId="13" fillId="37" borderId="4" xfId="0" applyFont="1" applyFill="1" applyBorder="1" applyAlignment="1" applyProtection="1">
      <alignment horizontal="center" vertical="center" wrapText="1"/>
      <protection hidden="1"/>
    </xf>
    <xf numFmtId="167" fontId="10" fillId="0" borderId="44" xfId="1" applyNumberFormat="1" applyFont="1" applyBorder="1" applyAlignment="1" applyProtection="1">
      <alignment horizontal="center" vertical="center" wrapText="1"/>
      <protection hidden="1"/>
    </xf>
    <xf numFmtId="9" fontId="10" fillId="0" borderId="53" xfId="679" applyFont="1" applyBorder="1" applyAlignment="1" applyProtection="1">
      <alignment horizontal="center" vertical="center" wrapText="1"/>
      <protection hidden="1"/>
    </xf>
    <xf numFmtId="0" fontId="37" fillId="0" borderId="40" xfId="0" applyFont="1" applyBorder="1" applyAlignment="1" applyProtection="1">
      <alignment horizontal="center" vertical="center" wrapText="1"/>
      <protection hidden="1"/>
    </xf>
    <xf numFmtId="0" fontId="15" fillId="0" borderId="25" xfId="3" applyFont="1" applyBorder="1" applyAlignment="1" applyProtection="1">
      <alignment horizontal="center" vertical="center"/>
      <protection hidden="1"/>
    </xf>
    <xf numFmtId="0" fontId="15" fillId="0" borderId="18" xfId="3" applyFont="1" applyBorder="1" applyAlignment="1" applyProtection="1">
      <alignment horizontal="center" vertical="center"/>
      <protection hidden="1"/>
    </xf>
    <xf numFmtId="0" fontId="13" fillId="0" borderId="25" xfId="0" applyFont="1" applyBorder="1" applyAlignment="1" applyProtection="1">
      <alignment horizontal="center" vertical="center" wrapText="1"/>
      <protection hidden="1"/>
    </xf>
    <xf numFmtId="0" fontId="13" fillId="0" borderId="18" xfId="0" applyFont="1" applyBorder="1" applyAlignment="1" applyProtection="1">
      <alignment horizontal="center" vertical="center" wrapText="1"/>
      <protection hidden="1"/>
    </xf>
    <xf numFmtId="0" fontId="13" fillId="0" borderId="49" xfId="0" applyFont="1" applyBorder="1" applyAlignment="1" applyProtection="1">
      <alignment horizontal="center" vertical="center" wrapText="1"/>
      <protection hidden="1"/>
    </xf>
    <xf numFmtId="0" fontId="15" fillId="0" borderId="27" xfId="3" applyFont="1" applyBorder="1" applyAlignment="1" applyProtection="1">
      <alignment horizontal="center" vertical="center"/>
      <protection hidden="1"/>
    </xf>
    <xf numFmtId="0" fontId="15" fillId="0" borderId="47" xfId="3" applyFont="1" applyBorder="1" applyAlignment="1" applyProtection="1">
      <alignment horizontal="center" vertical="center"/>
      <protection hidden="1"/>
    </xf>
    <xf numFmtId="0" fontId="13" fillId="0" borderId="26" xfId="0" applyFont="1" applyBorder="1" applyAlignment="1" applyProtection="1">
      <alignment horizontal="center" vertical="center" wrapText="1"/>
      <protection hidden="1"/>
    </xf>
    <xf numFmtId="0" fontId="13" fillId="0" borderId="21" xfId="0" applyFont="1" applyBorder="1" applyAlignment="1" applyProtection="1">
      <alignment horizontal="center" vertical="center" wrapText="1"/>
      <protection hidden="1"/>
    </xf>
    <xf numFmtId="0" fontId="13" fillId="0" borderId="50" xfId="0" applyFont="1" applyBorder="1" applyAlignment="1" applyProtection="1">
      <alignment horizontal="center" vertical="center" wrapText="1"/>
      <protection hidden="1"/>
    </xf>
    <xf numFmtId="0" fontId="10" fillId="0" borderId="19" xfId="4" applyFont="1" applyBorder="1" applyAlignment="1" applyProtection="1">
      <alignment horizontal="left"/>
      <protection hidden="1"/>
    </xf>
    <xf numFmtId="0" fontId="10" fillId="0" borderId="17" xfId="4" applyFont="1" applyBorder="1" applyAlignment="1" applyProtection="1">
      <alignment horizontal="left"/>
      <protection hidden="1"/>
    </xf>
    <xf numFmtId="0" fontId="10" fillId="0" borderId="20" xfId="4" applyFont="1" applyBorder="1" applyAlignment="1" applyProtection="1">
      <alignment horizontal="left"/>
      <protection hidden="1"/>
    </xf>
    <xf numFmtId="0" fontId="33" fillId="36" borderId="7" xfId="0" applyFont="1" applyFill="1" applyBorder="1" applyAlignment="1" applyProtection="1">
      <alignment horizontal="left" vertical="center" wrapText="1"/>
      <protection hidden="1"/>
    </xf>
    <xf numFmtId="0" fontId="33" fillId="36" borderId="8" xfId="0" applyFont="1" applyFill="1" applyBorder="1" applyAlignment="1" applyProtection="1">
      <alignment horizontal="left" vertical="center" wrapText="1"/>
      <protection hidden="1"/>
    </xf>
    <xf numFmtId="0" fontId="33" fillId="36" borderId="9" xfId="0" applyFont="1" applyFill="1" applyBorder="1" applyAlignment="1" applyProtection="1">
      <alignment horizontal="left" vertical="center" wrapText="1"/>
      <protection hidden="1"/>
    </xf>
    <xf numFmtId="0" fontId="32" fillId="36" borderId="7" xfId="0" applyFont="1" applyFill="1" applyBorder="1" applyAlignment="1" applyProtection="1">
      <alignment horizontal="center" vertical="center" wrapText="1"/>
      <protection hidden="1"/>
    </xf>
    <xf numFmtId="0" fontId="32" fillId="36" borderId="8" xfId="0" applyFont="1" applyFill="1" applyBorder="1" applyAlignment="1" applyProtection="1">
      <alignment horizontal="center" vertical="center" wrapText="1"/>
      <protection hidden="1"/>
    </xf>
    <xf numFmtId="0" fontId="32" fillId="36" borderId="9" xfId="0" applyFont="1" applyFill="1" applyBorder="1" applyAlignment="1" applyProtection="1">
      <alignment horizontal="center" vertical="center" wrapText="1"/>
      <protection hidden="1"/>
    </xf>
    <xf numFmtId="0" fontId="13" fillId="0" borderId="7" xfId="0" applyFont="1" applyBorder="1" applyAlignment="1" applyProtection="1">
      <alignment horizontal="center" vertical="center"/>
      <protection hidden="1"/>
    </xf>
    <xf numFmtId="0" fontId="13" fillId="0" borderId="8" xfId="0" applyFont="1" applyBorder="1" applyAlignment="1" applyProtection="1">
      <alignment horizontal="center" vertical="center"/>
      <protection hidden="1"/>
    </xf>
    <xf numFmtId="0" fontId="13" fillId="0" borderId="9" xfId="0" applyFont="1" applyBorder="1" applyAlignment="1" applyProtection="1">
      <alignment horizontal="center" vertical="center"/>
      <protection hidden="1"/>
    </xf>
    <xf numFmtId="0" fontId="10" fillId="0" borderId="10" xfId="4" applyFont="1" applyBorder="1" applyAlignment="1" applyProtection="1">
      <alignment horizontal="left"/>
      <protection hidden="1"/>
    </xf>
    <xf numFmtId="0" fontId="10" fillId="0" borderId="11" xfId="4" applyFont="1" applyBorder="1" applyAlignment="1" applyProtection="1">
      <alignment horizontal="left"/>
      <protection hidden="1"/>
    </xf>
    <xf numFmtId="0" fontId="10" fillId="0" borderId="12" xfId="4" applyFont="1" applyBorder="1" applyAlignment="1" applyProtection="1">
      <alignment horizontal="left"/>
      <protection hidden="1"/>
    </xf>
    <xf numFmtId="0" fontId="12" fillId="0" borderId="3" xfId="0" applyFont="1" applyBorder="1" applyAlignment="1" applyProtection="1">
      <alignment horizontal="center" vertical="top" wrapText="1"/>
      <protection hidden="1"/>
    </xf>
    <xf numFmtId="0" fontId="12" fillId="0" borderId="3" xfId="0" applyFont="1" applyBorder="1" applyAlignment="1" applyProtection="1">
      <alignment horizontal="center" vertical="top"/>
      <protection hidden="1"/>
    </xf>
    <xf numFmtId="0" fontId="10" fillId="0" borderId="50" xfId="0" applyFont="1" applyBorder="1" applyAlignment="1" applyProtection="1">
      <alignment horizontal="center" vertical="center"/>
      <protection locked="0"/>
    </xf>
    <xf numFmtId="0" fontId="10" fillId="0" borderId="23" xfId="0" applyFont="1" applyBorder="1" applyAlignment="1" applyProtection="1">
      <alignment horizontal="center" vertical="center"/>
      <protection locked="0"/>
    </xf>
    <xf numFmtId="0" fontId="10" fillId="0" borderId="30" xfId="0" applyFont="1" applyBorder="1" applyAlignment="1" applyProtection="1">
      <alignment horizontal="center" vertical="center"/>
      <protection locked="0"/>
    </xf>
    <xf numFmtId="0" fontId="10" fillId="0" borderId="24" xfId="0" applyFont="1" applyBorder="1" applyAlignment="1" applyProtection="1">
      <alignment horizontal="center" vertical="center"/>
      <protection locked="0"/>
    </xf>
    <xf numFmtId="0" fontId="10" fillId="15" borderId="48" xfId="0" applyFont="1" applyFill="1" applyBorder="1" applyAlignment="1" applyProtection="1">
      <alignment horizontal="center" vertical="center"/>
      <protection locked="0"/>
    </xf>
    <xf numFmtId="0" fontId="10" fillId="15" borderId="17" xfId="0" applyFont="1" applyFill="1" applyBorder="1" applyAlignment="1" applyProtection="1">
      <alignment horizontal="center" vertical="center"/>
      <protection locked="0"/>
    </xf>
    <xf numFmtId="0" fontId="10" fillId="15" borderId="28" xfId="0" applyFont="1" applyFill="1" applyBorder="1" applyAlignment="1" applyProtection="1">
      <alignment horizontal="center" vertical="center"/>
      <protection locked="0"/>
    </xf>
    <xf numFmtId="0" fontId="10" fillId="15" borderId="20" xfId="0" applyFont="1" applyFill="1" applyBorder="1" applyAlignment="1" applyProtection="1">
      <alignment horizontal="center" vertical="center"/>
      <protection locked="0"/>
    </xf>
    <xf numFmtId="0" fontId="10" fillId="15" borderId="49" xfId="0" applyFont="1" applyFill="1" applyBorder="1" applyAlignment="1" applyProtection="1">
      <alignment horizontal="center" vertical="center"/>
      <protection locked="0"/>
    </xf>
    <xf numFmtId="0" fontId="10" fillId="15" borderId="11" xfId="0" applyFont="1" applyFill="1" applyBorder="1" applyAlignment="1" applyProtection="1">
      <alignment horizontal="center" vertical="center"/>
      <protection locked="0"/>
    </xf>
    <xf numFmtId="0" fontId="10" fillId="15" borderId="29" xfId="0" applyFont="1" applyFill="1" applyBorder="1" applyAlignment="1" applyProtection="1">
      <alignment horizontal="center" vertical="center"/>
      <protection locked="0"/>
    </xf>
    <xf numFmtId="0" fontId="10" fillId="15" borderId="12" xfId="0" applyFont="1" applyFill="1" applyBorder="1" applyAlignment="1" applyProtection="1">
      <alignment horizontal="center" vertical="center"/>
      <protection locked="0"/>
    </xf>
    <xf numFmtId="0" fontId="13" fillId="0" borderId="19" xfId="0" applyFont="1" applyBorder="1" applyAlignment="1" applyProtection="1">
      <alignment horizontal="center" vertical="center" wrapText="1"/>
      <protection hidden="1"/>
    </xf>
    <xf numFmtId="0" fontId="13" fillId="0" borderId="17" xfId="0" applyFont="1" applyBorder="1" applyAlignment="1" applyProtection="1">
      <alignment horizontal="center" vertical="center" wrapText="1"/>
      <protection hidden="1"/>
    </xf>
    <xf numFmtId="0" fontId="13" fillId="0" borderId="20" xfId="0" applyFont="1" applyBorder="1" applyAlignment="1" applyProtection="1">
      <alignment horizontal="center" vertical="center" wrapText="1"/>
      <protection hidden="1"/>
    </xf>
    <xf numFmtId="0" fontId="13" fillId="37" borderId="10" xfId="0" applyFont="1" applyFill="1" applyBorder="1" applyAlignment="1" applyProtection="1">
      <alignment horizontal="center" vertical="center" wrapText="1"/>
      <protection hidden="1"/>
    </xf>
    <xf numFmtId="0" fontId="13" fillId="37" borderId="11" xfId="0" applyFont="1" applyFill="1" applyBorder="1" applyAlignment="1" applyProtection="1">
      <alignment horizontal="center" vertical="center" wrapText="1"/>
      <protection hidden="1"/>
    </xf>
    <xf numFmtId="0" fontId="13" fillId="37" borderId="12" xfId="0" applyFont="1" applyFill="1" applyBorder="1" applyAlignment="1" applyProtection="1">
      <alignment horizontal="center" vertical="center" wrapText="1"/>
      <protection hidden="1"/>
    </xf>
    <xf numFmtId="0" fontId="13" fillId="0" borderId="10" xfId="0" applyFont="1" applyBorder="1" applyAlignment="1" applyProtection="1">
      <alignment horizontal="center" vertical="center" wrapText="1"/>
      <protection hidden="1"/>
    </xf>
    <xf numFmtId="0" fontId="13" fillId="0" borderId="11" xfId="0" applyFont="1" applyBorder="1" applyAlignment="1" applyProtection="1">
      <alignment horizontal="center" vertical="center" wrapText="1"/>
      <protection hidden="1"/>
    </xf>
    <xf numFmtId="0" fontId="13" fillId="0" borderId="12" xfId="0" applyFont="1" applyBorder="1" applyAlignment="1" applyProtection="1">
      <alignment horizontal="center" vertical="center" wrapText="1"/>
      <protection hidden="1"/>
    </xf>
    <xf numFmtId="0" fontId="13" fillId="0" borderId="22" xfId="0" applyFont="1" applyBorder="1" applyAlignment="1" applyProtection="1">
      <alignment horizontal="center" vertical="center" wrapText="1"/>
      <protection hidden="1"/>
    </xf>
    <xf numFmtId="0" fontId="13" fillId="0" borderId="23" xfId="0" applyFont="1" applyBorder="1" applyAlignment="1" applyProtection="1">
      <alignment horizontal="center" vertical="center" wrapText="1"/>
      <protection hidden="1"/>
    </xf>
    <xf numFmtId="0" fontId="13" fillId="0" borderId="24" xfId="0" applyFont="1" applyBorder="1" applyAlignment="1" applyProtection="1">
      <alignment horizontal="center" vertical="center" wrapText="1"/>
      <protection hidden="1"/>
    </xf>
    <xf numFmtId="0" fontId="10" fillId="0" borderId="49" xfId="0" applyFont="1" applyBorder="1" applyAlignment="1" applyProtection="1">
      <alignment horizontal="center" vertical="center"/>
      <protection locked="0"/>
    </xf>
    <xf numFmtId="0" fontId="10" fillId="0" borderId="11" xfId="0" applyFont="1" applyBorder="1" applyAlignment="1" applyProtection="1">
      <alignment horizontal="center" vertical="center"/>
      <protection locked="0"/>
    </xf>
    <xf numFmtId="0" fontId="10" fillId="0" borderId="29" xfId="0" applyFont="1" applyBorder="1" applyAlignment="1" applyProtection="1">
      <alignment horizontal="center" vertical="center"/>
      <protection locked="0"/>
    </xf>
    <xf numFmtId="0" fontId="10" fillId="0" borderId="12" xfId="0" applyFont="1" applyBorder="1" applyAlignment="1" applyProtection="1">
      <alignment horizontal="center" vertical="center"/>
      <protection locked="0"/>
    </xf>
    <xf numFmtId="0" fontId="13" fillId="0" borderId="27" xfId="0" applyFont="1" applyBorder="1" applyAlignment="1" applyProtection="1">
      <alignment horizontal="center" vertical="center" wrapText="1"/>
      <protection hidden="1"/>
    </xf>
    <xf numFmtId="0" fontId="13" fillId="0" borderId="47" xfId="0" applyFont="1" applyBorder="1" applyAlignment="1" applyProtection="1">
      <alignment horizontal="center" vertical="center" wrapText="1"/>
      <protection hidden="1"/>
    </xf>
    <xf numFmtId="0" fontId="13" fillId="0" borderId="48" xfId="0" applyFont="1" applyBorder="1" applyAlignment="1" applyProtection="1">
      <alignment horizontal="center" vertical="center" wrapText="1"/>
      <protection hidden="1"/>
    </xf>
    <xf numFmtId="0" fontId="10" fillId="0" borderId="0" xfId="0" applyFont="1" applyAlignment="1" applyProtection="1">
      <alignment horizontal="right" vertical="top"/>
      <protection hidden="1"/>
    </xf>
    <xf numFmtId="0" fontId="10" fillId="16" borderId="2" xfId="0" applyFont="1" applyFill="1" applyBorder="1" applyAlignment="1" applyProtection="1">
      <alignment horizontal="center"/>
      <protection locked="0"/>
    </xf>
    <xf numFmtId="0" fontId="10" fillId="16" borderId="3" xfId="0" applyFont="1" applyFill="1" applyBorder="1" applyAlignment="1" applyProtection="1">
      <alignment horizontal="center"/>
      <protection locked="0"/>
    </xf>
    <xf numFmtId="0" fontId="10" fillId="16" borderId="4" xfId="0" applyFont="1" applyFill="1" applyBorder="1" applyAlignment="1" applyProtection="1">
      <alignment horizontal="center"/>
      <protection locked="0"/>
    </xf>
    <xf numFmtId="0" fontId="10" fillId="16" borderId="5" xfId="0" applyFont="1" applyFill="1" applyBorder="1" applyAlignment="1" applyProtection="1">
      <alignment horizontal="center"/>
      <protection locked="0"/>
    </xf>
    <xf numFmtId="0" fontId="10" fillId="16" borderId="0" xfId="0" applyFont="1" applyFill="1" applyAlignment="1" applyProtection="1">
      <alignment horizontal="center"/>
      <protection locked="0"/>
    </xf>
    <xf numFmtId="0" fontId="10" fillId="16" borderId="6" xfId="0" applyFont="1" applyFill="1" applyBorder="1" applyAlignment="1" applyProtection="1">
      <alignment horizontal="center"/>
      <protection locked="0"/>
    </xf>
    <xf numFmtId="0" fontId="10" fillId="16" borderId="14" xfId="0" applyFont="1" applyFill="1" applyBorder="1" applyAlignment="1" applyProtection="1">
      <alignment horizontal="center"/>
      <protection locked="0"/>
    </xf>
    <xf numFmtId="0" fontId="10" fillId="16" borderId="15" xfId="0" applyFont="1" applyFill="1" applyBorder="1" applyAlignment="1" applyProtection="1">
      <alignment horizontal="center"/>
      <protection locked="0"/>
    </xf>
    <xf numFmtId="0" fontId="10" fillId="16" borderId="16" xfId="0" applyFont="1" applyFill="1" applyBorder="1" applyAlignment="1" applyProtection="1">
      <alignment horizontal="center"/>
      <protection locked="0"/>
    </xf>
    <xf numFmtId="0" fontId="10" fillId="16" borderId="15" xfId="0" applyFont="1" applyFill="1" applyBorder="1" applyAlignment="1" applyProtection="1">
      <alignment horizontal="center"/>
      <protection hidden="1"/>
    </xf>
    <xf numFmtId="0" fontId="10" fillId="16" borderId="16" xfId="0" applyFont="1" applyFill="1" applyBorder="1" applyAlignment="1" applyProtection="1">
      <alignment horizontal="center"/>
      <protection hidden="1"/>
    </xf>
    <xf numFmtId="0" fontId="15" fillId="0" borderId="26" xfId="3" applyFont="1" applyBorder="1" applyAlignment="1" applyProtection="1">
      <alignment horizontal="center" vertical="center"/>
      <protection hidden="1"/>
    </xf>
    <xf numFmtId="0" fontId="15" fillId="0" borderId="21" xfId="3" applyFont="1" applyBorder="1" applyAlignment="1" applyProtection="1">
      <alignment horizontal="center" vertical="center"/>
      <protection hidden="1"/>
    </xf>
    <xf numFmtId="0" fontId="15" fillId="0" borderId="25" xfId="3" applyFont="1" applyBorder="1" applyAlignment="1" applyProtection="1">
      <alignment horizontal="center" vertical="center" wrapText="1"/>
      <protection hidden="1"/>
    </xf>
    <xf numFmtId="0" fontId="15" fillId="0" borderId="18" xfId="3" applyFont="1" applyBorder="1" applyAlignment="1" applyProtection="1">
      <alignment horizontal="center" vertical="center" wrapText="1"/>
      <protection hidden="1"/>
    </xf>
    <xf numFmtId="0" fontId="10" fillId="0" borderId="10" xfId="4" applyFont="1" applyBorder="1" applyAlignment="1" applyProtection="1">
      <alignment horizontal="left" vertical="center"/>
      <protection hidden="1"/>
    </xf>
    <xf numFmtId="0" fontId="10" fillId="0" borderId="11" xfId="4" applyFont="1" applyBorder="1" applyAlignment="1" applyProtection="1">
      <alignment horizontal="left" vertical="center"/>
      <protection hidden="1"/>
    </xf>
    <xf numFmtId="0" fontId="10" fillId="0" borderId="12" xfId="4" applyFont="1" applyBorder="1" applyAlignment="1" applyProtection="1">
      <alignment horizontal="left" vertical="center"/>
      <protection hidden="1"/>
    </xf>
    <xf numFmtId="0" fontId="10" fillId="0" borderId="22" xfId="4" applyFont="1" applyBorder="1" applyAlignment="1" applyProtection="1">
      <alignment horizontal="left" vertical="center"/>
      <protection hidden="1"/>
    </xf>
    <xf numFmtId="0" fontId="10" fillId="0" borderId="23" xfId="4" applyFont="1" applyBorder="1" applyAlignment="1" applyProtection="1">
      <alignment horizontal="left" vertical="center"/>
      <protection hidden="1"/>
    </xf>
    <xf numFmtId="0" fontId="10" fillId="0" borderId="24" xfId="4" applyFont="1" applyBorder="1" applyAlignment="1" applyProtection="1">
      <alignment horizontal="left" vertical="center"/>
      <protection hidden="1"/>
    </xf>
    <xf numFmtId="0" fontId="10" fillId="0" borderId="10" xfId="4" applyFont="1" applyBorder="1" applyAlignment="1" applyProtection="1">
      <alignment horizontal="left" vertical="center" wrapText="1"/>
      <protection hidden="1"/>
    </xf>
    <xf numFmtId="0" fontId="10" fillId="0" borderId="11" xfId="4" applyFont="1" applyBorder="1" applyAlignment="1" applyProtection="1">
      <alignment horizontal="left" vertical="center" wrapText="1"/>
      <protection hidden="1"/>
    </xf>
    <xf numFmtId="0" fontId="10" fillId="0" borderId="12" xfId="4" applyFont="1" applyBorder="1" applyAlignment="1" applyProtection="1">
      <alignment horizontal="left" vertical="center" wrapText="1"/>
      <protection hidden="1"/>
    </xf>
  </cellXfs>
  <cellStyles count="680">
    <cellStyle name="20% - Accent1 2" xfId="5" xr:uid="{00000000-0005-0000-0000-000000000000}"/>
    <cellStyle name="20% - Accent1 2 2" xfId="149" xr:uid="{00000000-0005-0000-0000-000001000000}"/>
    <cellStyle name="20% - Accent1 2 2 2" xfId="468" xr:uid="{00000000-0005-0000-0000-000002000000}"/>
    <cellStyle name="20% - Accent1 2 3" xfId="402" xr:uid="{00000000-0005-0000-0000-000003000000}"/>
    <cellStyle name="20% - Accent1 3" xfId="6" xr:uid="{00000000-0005-0000-0000-000004000000}"/>
    <cellStyle name="20% - Accent1 3 2" xfId="150" xr:uid="{00000000-0005-0000-0000-000005000000}"/>
    <cellStyle name="20% - Accent1 3 2 2" xfId="469" xr:uid="{00000000-0005-0000-0000-000006000000}"/>
    <cellStyle name="20% - Accent1 3 3" xfId="401" xr:uid="{00000000-0005-0000-0000-000007000000}"/>
    <cellStyle name="20% - Accent2 2" xfId="7" xr:uid="{00000000-0005-0000-0000-000008000000}"/>
    <cellStyle name="20% - Accent2 2 2" xfId="151" xr:uid="{00000000-0005-0000-0000-000009000000}"/>
    <cellStyle name="20% - Accent2 2 2 2" xfId="470" xr:uid="{00000000-0005-0000-0000-00000A000000}"/>
    <cellStyle name="20% - Accent2 2 3" xfId="400" xr:uid="{00000000-0005-0000-0000-00000B000000}"/>
    <cellStyle name="20% - Accent2 3" xfId="8" xr:uid="{00000000-0005-0000-0000-00000C000000}"/>
    <cellStyle name="20% - Accent2 3 2" xfId="152" xr:uid="{00000000-0005-0000-0000-00000D000000}"/>
    <cellStyle name="20% - Accent2 3 2 2" xfId="471" xr:uid="{00000000-0005-0000-0000-00000E000000}"/>
    <cellStyle name="20% - Accent2 3 3" xfId="394" xr:uid="{00000000-0005-0000-0000-00000F000000}"/>
    <cellStyle name="20% - Accent3 2" xfId="9" xr:uid="{00000000-0005-0000-0000-000010000000}"/>
    <cellStyle name="20% - Accent3 2 2" xfId="153" xr:uid="{00000000-0005-0000-0000-000011000000}"/>
    <cellStyle name="20% - Accent3 2 2 2" xfId="472" xr:uid="{00000000-0005-0000-0000-000012000000}"/>
    <cellStyle name="20% - Accent3 2 3" xfId="399" xr:uid="{00000000-0005-0000-0000-000013000000}"/>
    <cellStyle name="20% - Accent3 3" xfId="10" xr:uid="{00000000-0005-0000-0000-000014000000}"/>
    <cellStyle name="20% - Accent3 3 2" xfId="154" xr:uid="{00000000-0005-0000-0000-000015000000}"/>
    <cellStyle name="20% - Accent3 3 2 2" xfId="473" xr:uid="{00000000-0005-0000-0000-000016000000}"/>
    <cellStyle name="20% - Accent3 3 3" xfId="398" xr:uid="{00000000-0005-0000-0000-000017000000}"/>
    <cellStyle name="20% - Accent4 2" xfId="11" xr:uid="{00000000-0005-0000-0000-000018000000}"/>
    <cellStyle name="20% - Accent4 2 2" xfId="155" xr:uid="{00000000-0005-0000-0000-000019000000}"/>
    <cellStyle name="20% - Accent4 2 2 2" xfId="474" xr:uid="{00000000-0005-0000-0000-00001A000000}"/>
    <cellStyle name="20% - Accent4 2 3" xfId="397" xr:uid="{00000000-0005-0000-0000-00001B000000}"/>
    <cellStyle name="20% - Accent4 3" xfId="12" xr:uid="{00000000-0005-0000-0000-00001C000000}"/>
    <cellStyle name="20% - Accent4 3 2" xfId="156" xr:uid="{00000000-0005-0000-0000-00001D000000}"/>
    <cellStyle name="20% - Accent4 3 2 2" xfId="475" xr:uid="{00000000-0005-0000-0000-00001E000000}"/>
    <cellStyle name="20% - Accent4 3 3" xfId="396" xr:uid="{00000000-0005-0000-0000-00001F000000}"/>
    <cellStyle name="20% - Accent5 2" xfId="13" xr:uid="{00000000-0005-0000-0000-000020000000}"/>
    <cellStyle name="20% - Accent5 2 2" xfId="157" xr:uid="{00000000-0005-0000-0000-000021000000}"/>
    <cellStyle name="20% - Accent5 2 2 2" xfId="476" xr:uid="{00000000-0005-0000-0000-000022000000}"/>
    <cellStyle name="20% - Accent5 2 3" xfId="395" xr:uid="{00000000-0005-0000-0000-000023000000}"/>
    <cellStyle name="20% - Accent5 3" xfId="14" xr:uid="{00000000-0005-0000-0000-000024000000}"/>
    <cellStyle name="20% - Accent5 3 2" xfId="158" xr:uid="{00000000-0005-0000-0000-000025000000}"/>
    <cellStyle name="20% - Accent5 3 2 2" xfId="477" xr:uid="{00000000-0005-0000-0000-000026000000}"/>
    <cellStyle name="20% - Accent5 3 3" xfId="372" xr:uid="{00000000-0005-0000-0000-000027000000}"/>
    <cellStyle name="20% - Accent6 2" xfId="15" xr:uid="{00000000-0005-0000-0000-000028000000}"/>
    <cellStyle name="20% - Accent6 2 2" xfId="159" xr:uid="{00000000-0005-0000-0000-000029000000}"/>
    <cellStyle name="20% - Accent6 2 2 2" xfId="478" xr:uid="{00000000-0005-0000-0000-00002A000000}"/>
    <cellStyle name="20% - Accent6 2 3" xfId="373" xr:uid="{00000000-0005-0000-0000-00002B000000}"/>
    <cellStyle name="20% - Accent6 3" xfId="16" xr:uid="{00000000-0005-0000-0000-00002C000000}"/>
    <cellStyle name="20% - Accent6 3 2" xfId="160" xr:uid="{00000000-0005-0000-0000-00002D000000}"/>
    <cellStyle name="20% - Accent6 3 2 2" xfId="479" xr:uid="{00000000-0005-0000-0000-00002E000000}"/>
    <cellStyle name="20% - Accent6 3 3" xfId="374" xr:uid="{00000000-0005-0000-0000-00002F000000}"/>
    <cellStyle name="20% - Énfasis1" xfId="72" builtinId="30" customBuiltin="1"/>
    <cellStyle name="20% - Énfasis1 2" xfId="97" xr:uid="{00000000-0005-0000-0000-000031000000}"/>
    <cellStyle name="20% - Énfasis1 2 2" xfId="204" xr:uid="{00000000-0005-0000-0000-000032000000}"/>
    <cellStyle name="20% - Énfasis1 2 2 2" xfId="321" xr:uid="{00000000-0005-0000-0000-000033000000}"/>
    <cellStyle name="20% - Énfasis1 2 2 2 2" xfId="640" xr:uid="{00000000-0005-0000-0000-000034000000}"/>
    <cellStyle name="20% - Énfasis1 2 2 3" xfId="523" xr:uid="{00000000-0005-0000-0000-000035000000}"/>
    <cellStyle name="20% - Énfasis1 2 3" xfId="269" xr:uid="{00000000-0005-0000-0000-000036000000}"/>
    <cellStyle name="20% - Énfasis1 2 3 2" xfId="347" xr:uid="{00000000-0005-0000-0000-000037000000}"/>
    <cellStyle name="20% - Énfasis1 2 3 2 2" xfId="666" xr:uid="{00000000-0005-0000-0000-000038000000}"/>
    <cellStyle name="20% - Énfasis1 2 3 3" xfId="588" xr:uid="{00000000-0005-0000-0000-000039000000}"/>
    <cellStyle name="20% - Énfasis1 2 4" xfId="296" xr:uid="{00000000-0005-0000-0000-00003A000000}"/>
    <cellStyle name="20% - Énfasis1 2 4 2" xfId="615" xr:uid="{00000000-0005-0000-0000-00003B000000}"/>
    <cellStyle name="20% - Énfasis1 2 5" xfId="416" xr:uid="{00000000-0005-0000-0000-00003C000000}"/>
    <cellStyle name="20% - Énfasis1 3" xfId="110" xr:uid="{00000000-0005-0000-0000-00003D000000}"/>
    <cellStyle name="20% - Énfasis1 3 2" xfId="217" xr:uid="{00000000-0005-0000-0000-00003E000000}"/>
    <cellStyle name="20% - Énfasis1 3 2 2" xfId="536" xr:uid="{00000000-0005-0000-0000-00003F000000}"/>
    <cellStyle name="20% - Énfasis1 3 3" xfId="429" xr:uid="{00000000-0005-0000-0000-000040000000}"/>
    <cellStyle name="20% - Énfasis1 4" xfId="123" xr:uid="{00000000-0005-0000-0000-000041000000}"/>
    <cellStyle name="20% - Énfasis1 4 2" xfId="230" xr:uid="{00000000-0005-0000-0000-000042000000}"/>
    <cellStyle name="20% - Énfasis1 4 2 2" xfId="549" xr:uid="{00000000-0005-0000-0000-000043000000}"/>
    <cellStyle name="20% - Énfasis1 4 3" xfId="442" xr:uid="{00000000-0005-0000-0000-000044000000}"/>
    <cellStyle name="20% - Énfasis1 5" xfId="135" xr:uid="{00000000-0005-0000-0000-000045000000}"/>
    <cellStyle name="20% - Énfasis1 5 2" xfId="242" xr:uid="{00000000-0005-0000-0000-000046000000}"/>
    <cellStyle name="20% - Énfasis1 5 2 2" xfId="561" xr:uid="{00000000-0005-0000-0000-000047000000}"/>
    <cellStyle name="20% - Énfasis1 5 3" xfId="454" xr:uid="{00000000-0005-0000-0000-000048000000}"/>
    <cellStyle name="20% - Énfasis1 6" xfId="190" xr:uid="{00000000-0005-0000-0000-000049000000}"/>
    <cellStyle name="20% - Énfasis1 6 2" xfId="309" xr:uid="{00000000-0005-0000-0000-00004A000000}"/>
    <cellStyle name="20% - Énfasis1 6 2 2" xfId="628" xr:uid="{00000000-0005-0000-0000-00004B000000}"/>
    <cellStyle name="20% - Énfasis1 6 3" xfId="509" xr:uid="{00000000-0005-0000-0000-00004C000000}"/>
    <cellStyle name="20% - Énfasis1 7" xfId="257" xr:uid="{00000000-0005-0000-0000-00004D000000}"/>
    <cellStyle name="20% - Énfasis1 7 2" xfId="335" xr:uid="{00000000-0005-0000-0000-00004E000000}"/>
    <cellStyle name="20% - Énfasis1 7 2 2" xfId="654" xr:uid="{00000000-0005-0000-0000-00004F000000}"/>
    <cellStyle name="20% - Énfasis1 7 3" xfId="576" xr:uid="{00000000-0005-0000-0000-000050000000}"/>
    <cellStyle name="20% - Énfasis1 8" xfId="283" xr:uid="{00000000-0005-0000-0000-000051000000}"/>
    <cellStyle name="20% - Énfasis1 8 2" xfId="602" xr:uid="{00000000-0005-0000-0000-000052000000}"/>
    <cellStyle name="20% - Énfasis1 9" xfId="360" xr:uid="{00000000-0005-0000-0000-000053000000}"/>
    <cellStyle name="20% - Énfasis2" xfId="76" builtinId="34" customBuiltin="1"/>
    <cellStyle name="20% - Énfasis2 2" xfId="99" xr:uid="{00000000-0005-0000-0000-000055000000}"/>
    <cellStyle name="20% - Énfasis2 2 2" xfId="206" xr:uid="{00000000-0005-0000-0000-000056000000}"/>
    <cellStyle name="20% - Énfasis2 2 2 2" xfId="322" xr:uid="{00000000-0005-0000-0000-000057000000}"/>
    <cellStyle name="20% - Énfasis2 2 2 2 2" xfId="641" xr:uid="{00000000-0005-0000-0000-000058000000}"/>
    <cellStyle name="20% - Énfasis2 2 2 3" xfId="525" xr:uid="{00000000-0005-0000-0000-000059000000}"/>
    <cellStyle name="20% - Énfasis2 2 3" xfId="270" xr:uid="{00000000-0005-0000-0000-00005A000000}"/>
    <cellStyle name="20% - Énfasis2 2 3 2" xfId="348" xr:uid="{00000000-0005-0000-0000-00005B000000}"/>
    <cellStyle name="20% - Énfasis2 2 3 2 2" xfId="667" xr:uid="{00000000-0005-0000-0000-00005C000000}"/>
    <cellStyle name="20% - Énfasis2 2 3 3" xfId="589" xr:uid="{00000000-0005-0000-0000-00005D000000}"/>
    <cellStyle name="20% - Énfasis2 2 4" xfId="298" xr:uid="{00000000-0005-0000-0000-00005E000000}"/>
    <cellStyle name="20% - Énfasis2 2 4 2" xfId="617" xr:uid="{00000000-0005-0000-0000-00005F000000}"/>
    <cellStyle name="20% - Énfasis2 2 5" xfId="418" xr:uid="{00000000-0005-0000-0000-000060000000}"/>
    <cellStyle name="20% - Énfasis2 3" xfId="112" xr:uid="{00000000-0005-0000-0000-000061000000}"/>
    <cellStyle name="20% - Énfasis2 3 2" xfId="219" xr:uid="{00000000-0005-0000-0000-000062000000}"/>
    <cellStyle name="20% - Énfasis2 3 2 2" xfId="538" xr:uid="{00000000-0005-0000-0000-000063000000}"/>
    <cellStyle name="20% - Énfasis2 3 3" xfId="431" xr:uid="{00000000-0005-0000-0000-000064000000}"/>
    <cellStyle name="20% - Énfasis2 4" xfId="125" xr:uid="{00000000-0005-0000-0000-000065000000}"/>
    <cellStyle name="20% - Énfasis2 4 2" xfId="232" xr:uid="{00000000-0005-0000-0000-000066000000}"/>
    <cellStyle name="20% - Énfasis2 4 2 2" xfId="551" xr:uid="{00000000-0005-0000-0000-000067000000}"/>
    <cellStyle name="20% - Énfasis2 4 3" xfId="444" xr:uid="{00000000-0005-0000-0000-000068000000}"/>
    <cellStyle name="20% - Énfasis2 5" xfId="136" xr:uid="{00000000-0005-0000-0000-000069000000}"/>
    <cellStyle name="20% - Énfasis2 5 2" xfId="243" xr:uid="{00000000-0005-0000-0000-00006A000000}"/>
    <cellStyle name="20% - Énfasis2 5 2 2" xfId="562" xr:uid="{00000000-0005-0000-0000-00006B000000}"/>
    <cellStyle name="20% - Énfasis2 5 3" xfId="455" xr:uid="{00000000-0005-0000-0000-00006C000000}"/>
    <cellStyle name="20% - Énfasis2 6" xfId="192" xr:uid="{00000000-0005-0000-0000-00006D000000}"/>
    <cellStyle name="20% - Énfasis2 6 2" xfId="311" xr:uid="{00000000-0005-0000-0000-00006E000000}"/>
    <cellStyle name="20% - Énfasis2 6 2 2" xfId="630" xr:uid="{00000000-0005-0000-0000-00006F000000}"/>
    <cellStyle name="20% - Énfasis2 6 3" xfId="511" xr:uid="{00000000-0005-0000-0000-000070000000}"/>
    <cellStyle name="20% - Énfasis2 7" xfId="259" xr:uid="{00000000-0005-0000-0000-000071000000}"/>
    <cellStyle name="20% - Énfasis2 7 2" xfId="337" xr:uid="{00000000-0005-0000-0000-000072000000}"/>
    <cellStyle name="20% - Énfasis2 7 2 2" xfId="656" xr:uid="{00000000-0005-0000-0000-000073000000}"/>
    <cellStyle name="20% - Énfasis2 7 3" xfId="578" xr:uid="{00000000-0005-0000-0000-000074000000}"/>
    <cellStyle name="20% - Énfasis2 8" xfId="285" xr:uid="{00000000-0005-0000-0000-000075000000}"/>
    <cellStyle name="20% - Énfasis2 8 2" xfId="604" xr:uid="{00000000-0005-0000-0000-000076000000}"/>
    <cellStyle name="20% - Énfasis2 9" xfId="361" xr:uid="{00000000-0005-0000-0000-000077000000}"/>
    <cellStyle name="20% - Énfasis3" xfId="80" builtinId="38" customBuiltin="1"/>
    <cellStyle name="20% - Énfasis3 2" xfId="101" xr:uid="{00000000-0005-0000-0000-000079000000}"/>
    <cellStyle name="20% - Énfasis3 2 2" xfId="208" xr:uid="{00000000-0005-0000-0000-00007A000000}"/>
    <cellStyle name="20% - Énfasis3 2 2 2" xfId="323" xr:uid="{00000000-0005-0000-0000-00007B000000}"/>
    <cellStyle name="20% - Énfasis3 2 2 2 2" xfId="642" xr:uid="{00000000-0005-0000-0000-00007C000000}"/>
    <cellStyle name="20% - Énfasis3 2 2 3" xfId="527" xr:uid="{00000000-0005-0000-0000-00007D000000}"/>
    <cellStyle name="20% - Énfasis3 2 3" xfId="271" xr:uid="{00000000-0005-0000-0000-00007E000000}"/>
    <cellStyle name="20% - Énfasis3 2 3 2" xfId="349" xr:uid="{00000000-0005-0000-0000-00007F000000}"/>
    <cellStyle name="20% - Énfasis3 2 3 2 2" xfId="668" xr:uid="{00000000-0005-0000-0000-000080000000}"/>
    <cellStyle name="20% - Énfasis3 2 3 3" xfId="590" xr:uid="{00000000-0005-0000-0000-000081000000}"/>
    <cellStyle name="20% - Énfasis3 2 4" xfId="300" xr:uid="{00000000-0005-0000-0000-000082000000}"/>
    <cellStyle name="20% - Énfasis3 2 4 2" xfId="619" xr:uid="{00000000-0005-0000-0000-000083000000}"/>
    <cellStyle name="20% - Énfasis3 2 5" xfId="420" xr:uid="{00000000-0005-0000-0000-000084000000}"/>
    <cellStyle name="20% - Énfasis3 3" xfId="114" xr:uid="{00000000-0005-0000-0000-000085000000}"/>
    <cellStyle name="20% - Énfasis3 3 2" xfId="221" xr:uid="{00000000-0005-0000-0000-000086000000}"/>
    <cellStyle name="20% - Énfasis3 3 2 2" xfId="540" xr:uid="{00000000-0005-0000-0000-000087000000}"/>
    <cellStyle name="20% - Énfasis3 3 3" xfId="433" xr:uid="{00000000-0005-0000-0000-000088000000}"/>
    <cellStyle name="20% - Énfasis3 4" xfId="127" xr:uid="{00000000-0005-0000-0000-000089000000}"/>
    <cellStyle name="20% - Énfasis3 4 2" xfId="234" xr:uid="{00000000-0005-0000-0000-00008A000000}"/>
    <cellStyle name="20% - Énfasis3 4 2 2" xfId="553" xr:uid="{00000000-0005-0000-0000-00008B000000}"/>
    <cellStyle name="20% - Énfasis3 4 3" xfId="446" xr:uid="{00000000-0005-0000-0000-00008C000000}"/>
    <cellStyle name="20% - Énfasis3 5" xfId="137" xr:uid="{00000000-0005-0000-0000-00008D000000}"/>
    <cellStyle name="20% - Énfasis3 5 2" xfId="244" xr:uid="{00000000-0005-0000-0000-00008E000000}"/>
    <cellStyle name="20% - Énfasis3 5 2 2" xfId="563" xr:uid="{00000000-0005-0000-0000-00008F000000}"/>
    <cellStyle name="20% - Énfasis3 5 3" xfId="456" xr:uid="{00000000-0005-0000-0000-000090000000}"/>
    <cellStyle name="20% - Énfasis3 6" xfId="194" xr:uid="{00000000-0005-0000-0000-000091000000}"/>
    <cellStyle name="20% - Énfasis3 6 2" xfId="313" xr:uid="{00000000-0005-0000-0000-000092000000}"/>
    <cellStyle name="20% - Énfasis3 6 2 2" xfId="632" xr:uid="{00000000-0005-0000-0000-000093000000}"/>
    <cellStyle name="20% - Énfasis3 6 3" xfId="513" xr:uid="{00000000-0005-0000-0000-000094000000}"/>
    <cellStyle name="20% - Énfasis3 7" xfId="261" xr:uid="{00000000-0005-0000-0000-000095000000}"/>
    <cellStyle name="20% - Énfasis3 7 2" xfId="339" xr:uid="{00000000-0005-0000-0000-000096000000}"/>
    <cellStyle name="20% - Énfasis3 7 2 2" xfId="658" xr:uid="{00000000-0005-0000-0000-000097000000}"/>
    <cellStyle name="20% - Énfasis3 7 3" xfId="580" xr:uid="{00000000-0005-0000-0000-000098000000}"/>
    <cellStyle name="20% - Énfasis3 8" xfId="287" xr:uid="{00000000-0005-0000-0000-000099000000}"/>
    <cellStyle name="20% - Énfasis3 8 2" xfId="606" xr:uid="{00000000-0005-0000-0000-00009A000000}"/>
    <cellStyle name="20% - Énfasis3 9" xfId="362" xr:uid="{00000000-0005-0000-0000-00009B000000}"/>
    <cellStyle name="20% - Énfasis4" xfId="84" builtinId="42" customBuiltin="1"/>
    <cellStyle name="20% - Énfasis4 2" xfId="103" xr:uid="{00000000-0005-0000-0000-00009D000000}"/>
    <cellStyle name="20% - Énfasis4 2 2" xfId="210" xr:uid="{00000000-0005-0000-0000-00009E000000}"/>
    <cellStyle name="20% - Énfasis4 2 2 2" xfId="324" xr:uid="{00000000-0005-0000-0000-00009F000000}"/>
    <cellStyle name="20% - Énfasis4 2 2 2 2" xfId="643" xr:uid="{00000000-0005-0000-0000-0000A0000000}"/>
    <cellStyle name="20% - Énfasis4 2 2 3" xfId="529" xr:uid="{00000000-0005-0000-0000-0000A1000000}"/>
    <cellStyle name="20% - Énfasis4 2 3" xfId="272" xr:uid="{00000000-0005-0000-0000-0000A2000000}"/>
    <cellStyle name="20% - Énfasis4 2 3 2" xfId="350" xr:uid="{00000000-0005-0000-0000-0000A3000000}"/>
    <cellStyle name="20% - Énfasis4 2 3 2 2" xfId="669" xr:uid="{00000000-0005-0000-0000-0000A4000000}"/>
    <cellStyle name="20% - Énfasis4 2 3 3" xfId="591" xr:uid="{00000000-0005-0000-0000-0000A5000000}"/>
    <cellStyle name="20% - Énfasis4 2 4" xfId="302" xr:uid="{00000000-0005-0000-0000-0000A6000000}"/>
    <cellStyle name="20% - Énfasis4 2 4 2" xfId="621" xr:uid="{00000000-0005-0000-0000-0000A7000000}"/>
    <cellStyle name="20% - Énfasis4 2 5" xfId="422" xr:uid="{00000000-0005-0000-0000-0000A8000000}"/>
    <cellStyle name="20% - Énfasis4 3" xfId="116" xr:uid="{00000000-0005-0000-0000-0000A9000000}"/>
    <cellStyle name="20% - Énfasis4 3 2" xfId="223" xr:uid="{00000000-0005-0000-0000-0000AA000000}"/>
    <cellStyle name="20% - Énfasis4 3 2 2" xfId="542" xr:uid="{00000000-0005-0000-0000-0000AB000000}"/>
    <cellStyle name="20% - Énfasis4 3 3" xfId="435" xr:uid="{00000000-0005-0000-0000-0000AC000000}"/>
    <cellStyle name="20% - Énfasis4 4" xfId="129" xr:uid="{00000000-0005-0000-0000-0000AD000000}"/>
    <cellStyle name="20% - Énfasis4 4 2" xfId="236" xr:uid="{00000000-0005-0000-0000-0000AE000000}"/>
    <cellStyle name="20% - Énfasis4 4 2 2" xfId="555" xr:uid="{00000000-0005-0000-0000-0000AF000000}"/>
    <cellStyle name="20% - Énfasis4 4 3" xfId="448" xr:uid="{00000000-0005-0000-0000-0000B0000000}"/>
    <cellStyle name="20% - Énfasis4 5" xfId="138" xr:uid="{00000000-0005-0000-0000-0000B1000000}"/>
    <cellStyle name="20% - Énfasis4 5 2" xfId="245" xr:uid="{00000000-0005-0000-0000-0000B2000000}"/>
    <cellStyle name="20% - Énfasis4 5 2 2" xfId="564" xr:uid="{00000000-0005-0000-0000-0000B3000000}"/>
    <cellStyle name="20% - Énfasis4 5 3" xfId="457" xr:uid="{00000000-0005-0000-0000-0000B4000000}"/>
    <cellStyle name="20% - Énfasis4 6" xfId="196" xr:uid="{00000000-0005-0000-0000-0000B5000000}"/>
    <cellStyle name="20% - Énfasis4 6 2" xfId="315" xr:uid="{00000000-0005-0000-0000-0000B6000000}"/>
    <cellStyle name="20% - Énfasis4 6 2 2" xfId="634" xr:uid="{00000000-0005-0000-0000-0000B7000000}"/>
    <cellStyle name="20% - Énfasis4 6 3" xfId="515" xr:uid="{00000000-0005-0000-0000-0000B8000000}"/>
    <cellStyle name="20% - Énfasis4 7" xfId="263" xr:uid="{00000000-0005-0000-0000-0000B9000000}"/>
    <cellStyle name="20% - Énfasis4 7 2" xfId="341" xr:uid="{00000000-0005-0000-0000-0000BA000000}"/>
    <cellStyle name="20% - Énfasis4 7 2 2" xfId="660" xr:uid="{00000000-0005-0000-0000-0000BB000000}"/>
    <cellStyle name="20% - Énfasis4 7 3" xfId="582" xr:uid="{00000000-0005-0000-0000-0000BC000000}"/>
    <cellStyle name="20% - Énfasis4 8" xfId="289" xr:uid="{00000000-0005-0000-0000-0000BD000000}"/>
    <cellStyle name="20% - Énfasis4 8 2" xfId="608" xr:uid="{00000000-0005-0000-0000-0000BE000000}"/>
    <cellStyle name="20% - Énfasis4 9" xfId="363" xr:uid="{00000000-0005-0000-0000-0000BF000000}"/>
    <cellStyle name="20% - Énfasis5" xfId="88" builtinId="46" customBuiltin="1"/>
    <cellStyle name="20% - Énfasis5 2" xfId="105" xr:uid="{00000000-0005-0000-0000-0000C1000000}"/>
    <cellStyle name="20% - Énfasis5 2 2" xfId="212" xr:uid="{00000000-0005-0000-0000-0000C2000000}"/>
    <cellStyle name="20% - Énfasis5 2 2 2" xfId="325" xr:uid="{00000000-0005-0000-0000-0000C3000000}"/>
    <cellStyle name="20% - Énfasis5 2 2 2 2" xfId="644" xr:uid="{00000000-0005-0000-0000-0000C4000000}"/>
    <cellStyle name="20% - Énfasis5 2 2 3" xfId="531" xr:uid="{00000000-0005-0000-0000-0000C5000000}"/>
    <cellStyle name="20% - Énfasis5 2 3" xfId="273" xr:uid="{00000000-0005-0000-0000-0000C6000000}"/>
    <cellStyle name="20% - Énfasis5 2 3 2" xfId="351" xr:uid="{00000000-0005-0000-0000-0000C7000000}"/>
    <cellStyle name="20% - Énfasis5 2 3 2 2" xfId="670" xr:uid="{00000000-0005-0000-0000-0000C8000000}"/>
    <cellStyle name="20% - Énfasis5 2 3 3" xfId="592" xr:uid="{00000000-0005-0000-0000-0000C9000000}"/>
    <cellStyle name="20% - Énfasis5 2 4" xfId="304" xr:uid="{00000000-0005-0000-0000-0000CA000000}"/>
    <cellStyle name="20% - Énfasis5 2 4 2" xfId="623" xr:uid="{00000000-0005-0000-0000-0000CB000000}"/>
    <cellStyle name="20% - Énfasis5 2 5" xfId="424" xr:uid="{00000000-0005-0000-0000-0000CC000000}"/>
    <cellStyle name="20% - Énfasis5 3" xfId="118" xr:uid="{00000000-0005-0000-0000-0000CD000000}"/>
    <cellStyle name="20% - Énfasis5 3 2" xfId="225" xr:uid="{00000000-0005-0000-0000-0000CE000000}"/>
    <cellStyle name="20% - Énfasis5 3 2 2" xfId="544" xr:uid="{00000000-0005-0000-0000-0000CF000000}"/>
    <cellStyle name="20% - Énfasis5 3 3" xfId="437" xr:uid="{00000000-0005-0000-0000-0000D0000000}"/>
    <cellStyle name="20% - Énfasis5 4" xfId="131" xr:uid="{00000000-0005-0000-0000-0000D1000000}"/>
    <cellStyle name="20% - Énfasis5 4 2" xfId="238" xr:uid="{00000000-0005-0000-0000-0000D2000000}"/>
    <cellStyle name="20% - Énfasis5 4 2 2" xfId="557" xr:uid="{00000000-0005-0000-0000-0000D3000000}"/>
    <cellStyle name="20% - Énfasis5 4 3" xfId="450" xr:uid="{00000000-0005-0000-0000-0000D4000000}"/>
    <cellStyle name="20% - Énfasis5 5" xfId="139" xr:uid="{00000000-0005-0000-0000-0000D5000000}"/>
    <cellStyle name="20% - Énfasis5 5 2" xfId="246" xr:uid="{00000000-0005-0000-0000-0000D6000000}"/>
    <cellStyle name="20% - Énfasis5 5 2 2" xfId="565" xr:uid="{00000000-0005-0000-0000-0000D7000000}"/>
    <cellStyle name="20% - Énfasis5 5 3" xfId="458" xr:uid="{00000000-0005-0000-0000-0000D8000000}"/>
    <cellStyle name="20% - Énfasis5 6" xfId="198" xr:uid="{00000000-0005-0000-0000-0000D9000000}"/>
    <cellStyle name="20% - Énfasis5 6 2" xfId="317" xr:uid="{00000000-0005-0000-0000-0000DA000000}"/>
    <cellStyle name="20% - Énfasis5 6 2 2" xfId="636" xr:uid="{00000000-0005-0000-0000-0000DB000000}"/>
    <cellStyle name="20% - Énfasis5 6 3" xfId="517" xr:uid="{00000000-0005-0000-0000-0000DC000000}"/>
    <cellStyle name="20% - Énfasis5 7" xfId="265" xr:uid="{00000000-0005-0000-0000-0000DD000000}"/>
    <cellStyle name="20% - Énfasis5 7 2" xfId="343" xr:uid="{00000000-0005-0000-0000-0000DE000000}"/>
    <cellStyle name="20% - Énfasis5 7 2 2" xfId="662" xr:uid="{00000000-0005-0000-0000-0000DF000000}"/>
    <cellStyle name="20% - Énfasis5 7 3" xfId="584" xr:uid="{00000000-0005-0000-0000-0000E0000000}"/>
    <cellStyle name="20% - Énfasis5 8" xfId="291" xr:uid="{00000000-0005-0000-0000-0000E1000000}"/>
    <cellStyle name="20% - Énfasis5 8 2" xfId="610" xr:uid="{00000000-0005-0000-0000-0000E2000000}"/>
    <cellStyle name="20% - Énfasis5 9" xfId="364" xr:uid="{00000000-0005-0000-0000-0000E3000000}"/>
    <cellStyle name="20% - Énfasis6" xfId="92" builtinId="50" customBuiltin="1"/>
    <cellStyle name="20% - Énfasis6 2" xfId="107" xr:uid="{00000000-0005-0000-0000-0000E5000000}"/>
    <cellStyle name="20% - Énfasis6 2 2" xfId="214" xr:uid="{00000000-0005-0000-0000-0000E6000000}"/>
    <cellStyle name="20% - Énfasis6 2 2 2" xfId="326" xr:uid="{00000000-0005-0000-0000-0000E7000000}"/>
    <cellStyle name="20% - Énfasis6 2 2 2 2" xfId="645" xr:uid="{00000000-0005-0000-0000-0000E8000000}"/>
    <cellStyle name="20% - Énfasis6 2 2 3" xfId="533" xr:uid="{00000000-0005-0000-0000-0000E9000000}"/>
    <cellStyle name="20% - Énfasis6 2 3" xfId="274" xr:uid="{00000000-0005-0000-0000-0000EA000000}"/>
    <cellStyle name="20% - Énfasis6 2 3 2" xfId="352" xr:uid="{00000000-0005-0000-0000-0000EB000000}"/>
    <cellStyle name="20% - Énfasis6 2 3 2 2" xfId="671" xr:uid="{00000000-0005-0000-0000-0000EC000000}"/>
    <cellStyle name="20% - Énfasis6 2 3 3" xfId="593" xr:uid="{00000000-0005-0000-0000-0000ED000000}"/>
    <cellStyle name="20% - Énfasis6 2 4" xfId="306" xr:uid="{00000000-0005-0000-0000-0000EE000000}"/>
    <cellStyle name="20% - Énfasis6 2 4 2" xfId="625" xr:uid="{00000000-0005-0000-0000-0000EF000000}"/>
    <cellStyle name="20% - Énfasis6 2 5" xfId="426" xr:uid="{00000000-0005-0000-0000-0000F0000000}"/>
    <cellStyle name="20% - Énfasis6 3" xfId="120" xr:uid="{00000000-0005-0000-0000-0000F1000000}"/>
    <cellStyle name="20% - Énfasis6 3 2" xfId="227" xr:uid="{00000000-0005-0000-0000-0000F2000000}"/>
    <cellStyle name="20% - Énfasis6 3 2 2" xfId="546" xr:uid="{00000000-0005-0000-0000-0000F3000000}"/>
    <cellStyle name="20% - Énfasis6 3 3" xfId="439" xr:uid="{00000000-0005-0000-0000-0000F4000000}"/>
    <cellStyle name="20% - Énfasis6 4" xfId="133" xr:uid="{00000000-0005-0000-0000-0000F5000000}"/>
    <cellStyle name="20% - Énfasis6 4 2" xfId="240" xr:uid="{00000000-0005-0000-0000-0000F6000000}"/>
    <cellStyle name="20% - Énfasis6 4 2 2" xfId="559" xr:uid="{00000000-0005-0000-0000-0000F7000000}"/>
    <cellStyle name="20% - Énfasis6 4 3" xfId="452" xr:uid="{00000000-0005-0000-0000-0000F8000000}"/>
    <cellStyle name="20% - Énfasis6 5" xfId="140" xr:uid="{00000000-0005-0000-0000-0000F9000000}"/>
    <cellStyle name="20% - Énfasis6 5 2" xfId="247" xr:uid="{00000000-0005-0000-0000-0000FA000000}"/>
    <cellStyle name="20% - Énfasis6 5 2 2" xfId="566" xr:uid="{00000000-0005-0000-0000-0000FB000000}"/>
    <cellStyle name="20% - Énfasis6 5 3" xfId="459" xr:uid="{00000000-0005-0000-0000-0000FC000000}"/>
    <cellStyle name="20% - Énfasis6 6" xfId="200" xr:uid="{00000000-0005-0000-0000-0000FD000000}"/>
    <cellStyle name="20% - Énfasis6 6 2" xfId="319" xr:uid="{00000000-0005-0000-0000-0000FE000000}"/>
    <cellStyle name="20% - Énfasis6 6 2 2" xfId="638" xr:uid="{00000000-0005-0000-0000-0000FF000000}"/>
    <cellStyle name="20% - Énfasis6 6 3" xfId="519" xr:uid="{00000000-0005-0000-0000-000000010000}"/>
    <cellStyle name="20% - Énfasis6 7" xfId="267" xr:uid="{00000000-0005-0000-0000-000001010000}"/>
    <cellStyle name="20% - Énfasis6 7 2" xfId="345" xr:uid="{00000000-0005-0000-0000-000002010000}"/>
    <cellStyle name="20% - Énfasis6 7 2 2" xfId="664" xr:uid="{00000000-0005-0000-0000-000003010000}"/>
    <cellStyle name="20% - Énfasis6 7 3" xfId="586" xr:uid="{00000000-0005-0000-0000-000004010000}"/>
    <cellStyle name="20% - Énfasis6 8" xfId="293" xr:uid="{00000000-0005-0000-0000-000005010000}"/>
    <cellStyle name="20% - Énfasis6 8 2" xfId="612" xr:uid="{00000000-0005-0000-0000-000006010000}"/>
    <cellStyle name="20% - Énfasis6 9" xfId="365" xr:uid="{00000000-0005-0000-0000-000007010000}"/>
    <cellStyle name="40% - Accent1 2" xfId="17" xr:uid="{00000000-0005-0000-0000-000008010000}"/>
    <cellStyle name="40% - Accent1 2 2" xfId="161" xr:uid="{00000000-0005-0000-0000-000009010000}"/>
    <cellStyle name="40% - Accent1 2 2 2" xfId="480" xr:uid="{00000000-0005-0000-0000-00000A010000}"/>
    <cellStyle name="40% - Accent1 2 3" xfId="375" xr:uid="{00000000-0005-0000-0000-00000B010000}"/>
    <cellStyle name="40% - Accent1 3" xfId="18" xr:uid="{00000000-0005-0000-0000-00000C010000}"/>
    <cellStyle name="40% - Accent1 3 2" xfId="162" xr:uid="{00000000-0005-0000-0000-00000D010000}"/>
    <cellStyle name="40% - Accent1 3 2 2" xfId="481" xr:uid="{00000000-0005-0000-0000-00000E010000}"/>
    <cellStyle name="40% - Accent1 3 3" xfId="376" xr:uid="{00000000-0005-0000-0000-00000F010000}"/>
    <cellStyle name="40% - Accent2 2" xfId="19" xr:uid="{00000000-0005-0000-0000-000010010000}"/>
    <cellStyle name="40% - Accent2 2 2" xfId="163" xr:uid="{00000000-0005-0000-0000-000011010000}"/>
    <cellStyle name="40% - Accent2 2 2 2" xfId="482" xr:uid="{00000000-0005-0000-0000-000012010000}"/>
    <cellStyle name="40% - Accent2 2 3" xfId="377" xr:uid="{00000000-0005-0000-0000-000013010000}"/>
    <cellStyle name="40% - Accent2 3" xfId="20" xr:uid="{00000000-0005-0000-0000-000014010000}"/>
    <cellStyle name="40% - Accent2 3 2" xfId="164" xr:uid="{00000000-0005-0000-0000-000015010000}"/>
    <cellStyle name="40% - Accent2 3 2 2" xfId="483" xr:uid="{00000000-0005-0000-0000-000016010000}"/>
    <cellStyle name="40% - Accent2 3 3" xfId="378" xr:uid="{00000000-0005-0000-0000-000017010000}"/>
    <cellStyle name="40% - Accent3 2" xfId="21" xr:uid="{00000000-0005-0000-0000-000018010000}"/>
    <cellStyle name="40% - Accent3 2 2" xfId="165" xr:uid="{00000000-0005-0000-0000-000019010000}"/>
    <cellStyle name="40% - Accent3 2 2 2" xfId="484" xr:uid="{00000000-0005-0000-0000-00001A010000}"/>
    <cellStyle name="40% - Accent3 2 3" xfId="379" xr:uid="{00000000-0005-0000-0000-00001B010000}"/>
    <cellStyle name="40% - Accent3 3" xfId="22" xr:uid="{00000000-0005-0000-0000-00001C010000}"/>
    <cellStyle name="40% - Accent3 3 2" xfId="166" xr:uid="{00000000-0005-0000-0000-00001D010000}"/>
    <cellStyle name="40% - Accent3 3 2 2" xfId="485" xr:uid="{00000000-0005-0000-0000-00001E010000}"/>
    <cellStyle name="40% - Accent3 3 3" xfId="380" xr:uid="{00000000-0005-0000-0000-00001F010000}"/>
    <cellStyle name="40% - Accent4 2" xfId="23" xr:uid="{00000000-0005-0000-0000-000020010000}"/>
    <cellStyle name="40% - Accent4 2 2" xfId="167" xr:uid="{00000000-0005-0000-0000-000021010000}"/>
    <cellStyle name="40% - Accent4 2 2 2" xfId="486" xr:uid="{00000000-0005-0000-0000-000022010000}"/>
    <cellStyle name="40% - Accent4 2 3" xfId="381" xr:uid="{00000000-0005-0000-0000-000023010000}"/>
    <cellStyle name="40% - Accent4 3" xfId="24" xr:uid="{00000000-0005-0000-0000-000024010000}"/>
    <cellStyle name="40% - Accent4 3 2" xfId="168" xr:uid="{00000000-0005-0000-0000-000025010000}"/>
    <cellStyle name="40% - Accent4 3 2 2" xfId="487" xr:uid="{00000000-0005-0000-0000-000026010000}"/>
    <cellStyle name="40% - Accent4 3 3" xfId="382" xr:uid="{00000000-0005-0000-0000-000027010000}"/>
    <cellStyle name="40% - Accent5 2" xfId="25" xr:uid="{00000000-0005-0000-0000-000028010000}"/>
    <cellStyle name="40% - Accent5 2 2" xfId="169" xr:uid="{00000000-0005-0000-0000-000029010000}"/>
    <cellStyle name="40% - Accent5 2 2 2" xfId="488" xr:uid="{00000000-0005-0000-0000-00002A010000}"/>
    <cellStyle name="40% - Accent5 2 3" xfId="383" xr:uid="{00000000-0005-0000-0000-00002B010000}"/>
    <cellStyle name="40% - Accent5 3" xfId="26" xr:uid="{00000000-0005-0000-0000-00002C010000}"/>
    <cellStyle name="40% - Accent5 3 2" xfId="170" xr:uid="{00000000-0005-0000-0000-00002D010000}"/>
    <cellStyle name="40% - Accent5 3 2 2" xfId="489" xr:uid="{00000000-0005-0000-0000-00002E010000}"/>
    <cellStyle name="40% - Accent5 3 3" xfId="384" xr:uid="{00000000-0005-0000-0000-00002F010000}"/>
    <cellStyle name="40% - Accent6 2" xfId="27" xr:uid="{00000000-0005-0000-0000-000030010000}"/>
    <cellStyle name="40% - Accent6 2 2" xfId="171" xr:uid="{00000000-0005-0000-0000-000031010000}"/>
    <cellStyle name="40% - Accent6 2 2 2" xfId="490" xr:uid="{00000000-0005-0000-0000-000032010000}"/>
    <cellStyle name="40% - Accent6 2 3" xfId="385" xr:uid="{00000000-0005-0000-0000-000033010000}"/>
    <cellStyle name="40% - Accent6 3" xfId="28" xr:uid="{00000000-0005-0000-0000-000034010000}"/>
    <cellStyle name="40% - Accent6 3 2" xfId="172" xr:uid="{00000000-0005-0000-0000-000035010000}"/>
    <cellStyle name="40% - Accent6 3 2 2" xfId="491" xr:uid="{00000000-0005-0000-0000-000036010000}"/>
    <cellStyle name="40% - Accent6 3 3" xfId="386" xr:uid="{00000000-0005-0000-0000-000037010000}"/>
    <cellStyle name="40% - Énfasis1" xfId="73" builtinId="31" customBuiltin="1"/>
    <cellStyle name="40% - Énfasis1 2" xfId="98" xr:uid="{00000000-0005-0000-0000-000039010000}"/>
    <cellStyle name="40% - Énfasis1 2 2" xfId="205" xr:uid="{00000000-0005-0000-0000-00003A010000}"/>
    <cellStyle name="40% - Énfasis1 2 2 2" xfId="327" xr:uid="{00000000-0005-0000-0000-00003B010000}"/>
    <cellStyle name="40% - Énfasis1 2 2 2 2" xfId="646" xr:uid="{00000000-0005-0000-0000-00003C010000}"/>
    <cellStyle name="40% - Énfasis1 2 2 3" xfId="524" xr:uid="{00000000-0005-0000-0000-00003D010000}"/>
    <cellStyle name="40% - Énfasis1 2 3" xfId="275" xr:uid="{00000000-0005-0000-0000-00003E010000}"/>
    <cellStyle name="40% - Énfasis1 2 3 2" xfId="353" xr:uid="{00000000-0005-0000-0000-00003F010000}"/>
    <cellStyle name="40% - Énfasis1 2 3 2 2" xfId="672" xr:uid="{00000000-0005-0000-0000-000040010000}"/>
    <cellStyle name="40% - Énfasis1 2 3 3" xfId="594" xr:uid="{00000000-0005-0000-0000-000041010000}"/>
    <cellStyle name="40% - Énfasis1 2 4" xfId="297" xr:uid="{00000000-0005-0000-0000-000042010000}"/>
    <cellStyle name="40% - Énfasis1 2 4 2" xfId="616" xr:uid="{00000000-0005-0000-0000-000043010000}"/>
    <cellStyle name="40% - Énfasis1 2 5" xfId="417" xr:uid="{00000000-0005-0000-0000-000044010000}"/>
    <cellStyle name="40% - Énfasis1 3" xfId="111" xr:uid="{00000000-0005-0000-0000-000045010000}"/>
    <cellStyle name="40% - Énfasis1 3 2" xfId="218" xr:uid="{00000000-0005-0000-0000-000046010000}"/>
    <cellStyle name="40% - Énfasis1 3 2 2" xfId="537" xr:uid="{00000000-0005-0000-0000-000047010000}"/>
    <cellStyle name="40% - Énfasis1 3 3" xfId="430" xr:uid="{00000000-0005-0000-0000-000048010000}"/>
    <cellStyle name="40% - Énfasis1 4" xfId="124" xr:uid="{00000000-0005-0000-0000-000049010000}"/>
    <cellStyle name="40% - Énfasis1 4 2" xfId="231" xr:uid="{00000000-0005-0000-0000-00004A010000}"/>
    <cellStyle name="40% - Énfasis1 4 2 2" xfId="550" xr:uid="{00000000-0005-0000-0000-00004B010000}"/>
    <cellStyle name="40% - Énfasis1 4 3" xfId="443" xr:uid="{00000000-0005-0000-0000-00004C010000}"/>
    <cellStyle name="40% - Énfasis1 5" xfId="141" xr:uid="{00000000-0005-0000-0000-00004D010000}"/>
    <cellStyle name="40% - Énfasis1 5 2" xfId="248" xr:uid="{00000000-0005-0000-0000-00004E010000}"/>
    <cellStyle name="40% - Énfasis1 5 2 2" xfId="567" xr:uid="{00000000-0005-0000-0000-00004F010000}"/>
    <cellStyle name="40% - Énfasis1 5 3" xfId="460" xr:uid="{00000000-0005-0000-0000-000050010000}"/>
    <cellStyle name="40% - Énfasis1 6" xfId="191" xr:uid="{00000000-0005-0000-0000-000051010000}"/>
    <cellStyle name="40% - Énfasis1 6 2" xfId="310" xr:uid="{00000000-0005-0000-0000-000052010000}"/>
    <cellStyle name="40% - Énfasis1 6 2 2" xfId="629" xr:uid="{00000000-0005-0000-0000-000053010000}"/>
    <cellStyle name="40% - Énfasis1 6 3" xfId="510" xr:uid="{00000000-0005-0000-0000-000054010000}"/>
    <cellStyle name="40% - Énfasis1 7" xfId="258" xr:uid="{00000000-0005-0000-0000-000055010000}"/>
    <cellStyle name="40% - Énfasis1 7 2" xfId="336" xr:uid="{00000000-0005-0000-0000-000056010000}"/>
    <cellStyle name="40% - Énfasis1 7 2 2" xfId="655" xr:uid="{00000000-0005-0000-0000-000057010000}"/>
    <cellStyle name="40% - Énfasis1 7 3" xfId="577" xr:uid="{00000000-0005-0000-0000-000058010000}"/>
    <cellStyle name="40% - Énfasis1 8" xfId="284" xr:uid="{00000000-0005-0000-0000-000059010000}"/>
    <cellStyle name="40% - Énfasis1 8 2" xfId="603" xr:uid="{00000000-0005-0000-0000-00005A010000}"/>
    <cellStyle name="40% - Énfasis1 9" xfId="366" xr:uid="{00000000-0005-0000-0000-00005B010000}"/>
    <cellStyle name="40% - Énfasis2" xfId="77" builtinId="35" customBuiltin="1"/>
    <cellStyle name="40% - Énfasis2 2" xfId="100" xr:uid="{00000000-0005-0000-0000-00005D010000}"/>
    <cellStyle name="40% - Énfasis2 2 2" xfId="207" xr:uid="{00000000-0005-0000-0000-00005E010000}"/>
    <cellStyle name="40% - Énfasis2 2 2 2" xfId="328" xr:uid="{00000000-0005-0000-0000-00005F010000}"/>
    <cellStyle name="40% - Énfasis2 2 2 2 2" xfId="647" xr:uid="{00000000-0005-0000-0000-000060010000}"/>
    <cellStyle name="40% - Énfasis2 2 2 3" xfId="526" xr:uid="{00000000-0005-0000-0000-000061010000}"/>
    <cellStyle name="40% - Énfasis2 2 3" xfId="276" xr:uid="{00000000-0005-0000-0000-000062010000}"/>
    <cellStyle name="40% - Énfasis2 2 3 2" xfId="354" xr:uid="{00000000-0005-0000-0000-000063010000}"/>
    <cellStyle name="40% - Énfasis2 2 3 2 2" xfId="673" xr:uid="{00000000-0005-0000-0000-000064010000}"/>
    <cellStyle name="40% - Énfasis2 2 3 3" xfId="595" xr:uid="{00000000-0005-0000-0000-000065010000}"/>
    <cellStyle name="40% - Énfasis2 2 4" xfId="299" xr:uid="{00000000-0005-0000-0000-000066010000}"/>
    <cellStyle name="40% - Énfasis2 2 4 2" xfId="618" xr:uid="{00000000-0005-0000-0000-000067010000}"/>
    <cellStyle name="40% - Énfasis2 2 5" xfId="419" xr:uid="{00000000-0005-0000-0000-000068010000}"/>
    <cellStyle name="40% - Énfasis2 3" xfId="113" xr:uid="{00000000-0005-0000-0000-000069010000}"/>
    <cellStyle name="40% - Énfasis2 3 2" xfId="220" xr:uid="{00000000-0005-0000-0000-00006A010000}"/>
    <cellStyle name="40% - Énfasis2 3 2 2" xfId="539" xr:uid="{00000000-0005-0000-0000-00006B010000}"/>
    <cellStyle name="40% - Énfasis2 3 3" xfId="432" xr:uid="{00000000-0005-0000-0000-00006C010000}"/>
    <cellStyle name="40% - Énfasis2 4" xfId="126" xr:uid="{00000000-0005-0000-0000-00006D010000}"/>
    <cellStyle name="40% - Énfasis2 4 2" xfId="233" xr:uid="{00000000-0005-0000-0000-00006E010000}"/>
    <cellStyle name="40% - Énfasis2 4 2 2" xfId="552" xr:uid="{00000000-0005-0000-0000-00006F010000}"/>
    <cellStyle name="40% - Énfasis2 4 3" xfId="445" xr:uid="{00000000-0005-0000-0000-000070010000}"/>
    <cellStyle name="40% - Énfasis2 5" xfId="142" xr:uid="{00000000-0005-0000-0000-000071010000}"/>
    <cellStyle name="40% - Énfasis2 5 2" xfId="249" xr:uid="{00000000-0005-0000-0000-000072010000}"/>
    <cellStyle name="40% - Énfasis2 5 2 2" xfId="568" xr:uid="{00000000-0005-0000-0000-000073010000}"/>
    <cellStyle name="40% - Énfasis2 5 3" xfId="461" xr:uid="{00000000-0005-0000-0000-000074010000}"/>
    <cellStyle name="40% - Énfasis2 6" xfId="193" xr:uid="{00000000-0005-0000-0000-000075010000}"/>
    <cellStyle name="40% - Énfasis2 6 2" xfId="312" xr:uid="{00000000-0005-0000-0000-000076010000}"/>
    <cellStyle name="40% - Énfasis2 6 2 2" xfId="631" xr:uid="{00000000-0005-0000-0000-000077010000}"/>
    <cellStyle name="40% - Énfasis2 6 3" xfId="512" xr:uid="{00000000-0005-0000-0000-000078010000}"/>
    <cellStyle name="40% - Énfasis2 7" xfId="260" xr:uid="{00000000-0005-0000-0000-000079010000}"/>
    <cellStyle name="40% - Énfasis2 7 2" xfId="338" xr:uid="{00000000-0005-0000-0000-00007A010000}"/>
    <cellStyle name="40% - Énfasis2 7 2 2" xfId="657" xr:uid="{00000000-0005-0000-0000-00007B010000}"/>
    <cellStyle name="40% - Énfasis2 7 3" xfId="579" xr:uid="{00000000-0005-0000-0000-00007C010000}"/>
    <cellStyle name="40% - Énfasis2 8" xfId="286" xr:uid="{00000000-0005-0000-0000-00007D010000}"/>
    <cellStyle name="40% - Énfasis2 8 2" xfId="605" xr:uid="{00000000-0005-0000-0000-00007E010000}"/>
    <cellStyle name="40% - Énfasis2 9" xfId="367" xr:uid="{00000000-0005-0000-0000-00007F010000}"/>
    <cellStyle name="40% - Énfasis3" xfId="81" builtinId="39" customBuiltin="1"/>
    <cellStyle name="40% - Énfasis3 2" xfId="102" xr:uid="{00000000-0005-0000-0000-000081010000}"/>
    <cellStyle name="40% - Énfasis3 2 2" xfId="209" xr:uid="{00000000-0005-0000-0000-000082010000}"/>
    <cellStyle name="40% - Énfasis3 2 2 2" xfId="329" xr:uid="{00000000-0005-0000-0000-000083010000}"/>
    <cellStyle name="40% - Énfasis3 2 2 2 2" xfId="648" xr:uid="{00000000-0005-0000-0000-000084010000}"/>
    <cellStyle name="40% - Énfasis3 2 2 3" xfId="528" xr:uid="{00000000-0005-0000-0000-000085010000}"/>
    <cellStyle name="40% - Énfasis3 2 3" xfId="277" xr:uid="{00000000-0005-0000-0000-000086010000}"/>
    <cellStyle name="40% - Énfasis3 2 3 2" xfId="355" xr:uid="{00000000-0005-0000-0000-000087010000}"/>
    <cellStyle name="40% - Énfasis3 2 3 2 2" xfId="674" xr:uid="{00000000-0005-0000-0000-000088010000}"/>
    <cellStyle name="40% - Énfasis3 2 3 3" xfId="596" xr:uid="{00000000-0005-0000-0000-000089010000}"/>
    <cellStyle name="40% - Énfasis3 2 4" xfId="301" xr:uid="{00000000-0005-0000-0000-00008A010000}"/>
    <cellStyle name="40% - Énfasis3 2 4 2" xfId="620" xr:uid="{00000000-0005-0000-0000-00008B010000}"/>
    <cellStyle name="40% - Énfasis3 2 5" xfId="421" xr:uid="{00000000-0005-0000-0000-00008C010000}"/>
    <cellStyle name="40% - Énfasis3 3" xfId="115" xr:uid="{00000000-0005-0000-0000-00008D010000}"/>
    <cellStyle name="40% - Énfasis3 3 2" xfId="222" xr:uid="{00000000-0005-0000-0000-00008E010000}"/>
    <cellStyle name="40% - Énfasis3 3 2 2" xfId="541" xr:uid="{00000000-0005-0000-0000-00008F010000}"/>
    <cellStyle name="40% - Énfasis3 3 3" xfId="434" xr:uid="{00000000-0005-0000-0000-000090010000}"/>
    <cellStyle name="40% - Énfasis3 4" xfId="128" xr:uid="{00000000-0005-0000-0000-000091010000}"/>
    <cellStyle name="40% - Énfasis3 4 2" xfId="235" xr:uid="{00000000-0005-0000-0000-000092010000}"/>
    <cellStyle name="40% - Énfasis3 4 2 2" xfId="554" xr:uid="{00000000-0005-0000-0000-000093010000}"/>
    <cellStyle name="40% - Énfasis3 4 3" xfId="447" xr:uid="{00000000-0005-0000-0000-000094010000}"/>
    <cellStyle name="40% - Énfasis3 5" xfId="143" xr:uid="{00000000-0005-0000-0000-000095010000}"/>
    <cellStyle name="40% - Énfasis3 5 2" xfId="250" xr:uid="{00000000-0005-0000-0000-000096010000}"/>
    <cellStyle name="40% - Énfasis3 5 2 2" xfId="569" xr:uid="{00000000-0005-0000-0000-000097010000}"/>
    <cellStyle name="40% - Énfasis3 5 3" xfId="462" xr:uid="{00000000-0005-0000-0000-000098010000}"/>
    <cellStyle name="40% - Énfasis3 6" xfId="195" xr:uid="{00000000-0005-0000-0000-000099010000}"/>
    <cellStyle name="40% - Énfasis3 6 2" xfId="314" xr:uid="{00000000-0005-0000-0000-00009A010000}"/>
    <cellStyle name="40% - Énfasis3 6 2 2" xfId="633" xr:uid="{00000000-0005-0000-0000-00009B010000}"/>
    <cellStyle name="40% - Énfasis3 6 3" xfId="514" xr:uid="{00000000-0005-0000-0000-00009C010000}"/>
    <cellStyle name="40% - Énfasis3 7" xfId="262" xr:uid="{00000000-0005-0000-0000-00009D010000}"/>
    <cellStyle name="40% - Énfasis3 7 2" xfId="340" xr:uid="{00000000-0005-0000-0000-00009E010000}"/>
    <cellStyle name="40% - Énfasis3 7 2 2" xfId="659" xr:uid="{00000000-0005-0000-0000-00009F010000}"/>
    <cellStyle name="40% - Énfasis3 7 3" xfId="581" xr:uid="{00000000-0005-0000-0000-0000A0010000}"/>
    <cellStyle name="40% - Énfasis3 8" xfId="288" xr:uid="{00000000-0005-0000-0000-0000A1010000}"/>
    <cellStyle name="40% - Énfasis3 8 2" xfId="607" xr:uid="{00000000-0005-0000-0000-0000A2010000}"/>
    <cellStyle name="40% - Énfasis3 9" xfId="368" xr:uid="{00000000-0005-0000-0000-0000A3010000}"/>
    <cellStyle name="40% - Énfasis4" xfId="85" builtinId="43" customBuiltin="1"/>
    <cellStyle name="40% - Énfasis4 2" xfId="104" xr:uid="{00000000-0005-0000-0000-0000A5010000}"/>
    <cellStyle name="40% - Énfasis4 2 2" xfId="211" xr:uid="{00000000-0005-0000-0000-0000A6010000}"/>
    <cellStyle name="40% - Énfasis4 2 2 2" xfId="330" xr:uid="{00000000-0005-0000-0000-0000A7010000}"/>
    <cellStyle name="40% - Énfasis4 2 2 2 2" xfId="649" xr:uid="{00000000-0005-0000-0000-0000A8010000}"/>
    <cellStyle name="40% - Énfasis4 2 2 3" xfId="530" xr:uid="{00000000-0005-0000-0000-0000A9010000}"/>
    <cellStyle name="40% - Énfasis4 2 3" xfId="278" xr:uid="{00000000-0005-0000-0000-0000AA010000}"/>
    <cellStyle name="40% - Énfasis4 2 3 2" xfId="356" xr:uid="{00000000-0005-0000-0000-0000AB010000}"/>
    <cellStyle name="40% - Énfasis4 2 3 2 2" xfId="675" xr:uid="{00000000-0005-0000-0000-0000AC010000}"/>
    <cellStyle name="40% - Énfasis4 2 3 3" xfId="597" xr:uid="{00000000-0005-0000-0000-0000AD010000}"/>
    <cellStyle name="40% - Énfasis4 2 4" xfId="303" xr:uid="{00000000-0005-0000-0000-0000AE010000}"/>
    <cellStyle name="40% - Énfasis4 2 4 2" xfId="622" xr:uid="{00000000-0005-0000-0000-0000AF010000}"/>
    <cellStyle name="40% - Énfasis4 2 5" xfId="423" xr:uid="{00000000-0005-0000-0000-0000B0010000}"/>
    <cellStyle name="40% - Énfasis4 3" xfId="117" xr:uid="{00000000-0005-0000-0000-0000B1010000}"/>
    <cellStyle name="40% - Énfasis4 3 2" xfId="224" xr:uid="{00000000-0005-0000-0000-0000B2010000}"/>
    <cellStyle name="40% - Énfasis4 3 2 2" xfId="543" xr:uid="{00000000-0005-0000-0000-0000B3010000}"/>
    <cellStyle name="40% - Énfasis4 3 3" xfId="436" xr:uid="{00000000-0005-0000-0000-0000B4010000}"/>
    <cellStyle name="40% - Énfasis4 4" xfId="130" xr:uid="{00000000-0005-0000-0000-0000B5010000}"/>
    <cellStyle name="40% - Énfasis4 4 2" xfId="237" xr:uid="{00000000-0005-0000-0000-0000B6010000}"/>
    <cellStyle name="40% - Énfasis4 4 2 2" xfId="556" xr:uid="{00000000-0005-0000-0000-0000B7010000}"/>
    <cellStyle name="40% - Énfasis4 4 3" xfId="449" xr:uid="{00000000-0005-0000-0000-0000B8010000}"/>
    <cellStyle name="40% - Énfasis4 5" xfId="144" xr:uid="{00000000-0005-0000-0000-0000B9010000}"/>
    <cellStyle name="40% - Énfasis4 5 2" xfId="251" xr:uid="{00000000-0005-0000-0000-0000BA010000}"/>
    <cellStyle name="40% - Énfasis4 5 2 2" xfId="570" xr:uid="{00000000-0005-0000-0000-0000BB010000}"/>
    <cellStyle name="40% - Énfasis4 5 3" xfId="463" xr:uid="{00000000-0005-0000-0000-0000BC010000}"/>
    <cellStyle name="40% - Énfasis4 6" xfId="197" xr:uid="{00000000-0005-0000-0000-0000BD010000}"/>
    <cellStyle name="40% - Énfasis4 6 2" xfId="316" xr:uid="{00000000-0005-0000-0000-0000BE010000}"/>
    <cellStyle name="40% - Énfasis4 6 2 2" xfId="635" xr:uid="{00000000-0005-0000-0000-0000BF010000}"/>
    <cellStyle name="40% - Énfasis4 6 3" xfId="516" xr:uid="{00000000-0005-0000-0000-0000C0010000}"/>
    <cellStyle name="40% - Énfasis4 7" xfId="264" xr:uid="{00000000-0005-0000-0000-0000C1010000}"/>
    <cellStyle name="40% - Énfasis4 7 2" xfId="342" xr:uid="{00000000-0005-0000-0000-0000C2010000}"/>
    <cellStyle name="40% - Énfasis4 7 2 2" xfId="661" xr:uid="{00000000-0005-0000-0000-0000C3010000}"/>
    <cellStyle name="40% - Énfasis4 7 3" xfId="583" xr:uid="{00000000-0005-0000-0000-0000C4010000}"/>
    <cellStyle name="40% - Énfasis4 8" xfId="290" xr:uid="{00000000-0005-0000-0000-0000C5010000}"/>
    <cellStyle name="40% - Énfasis4 8 2" xfId="609" xr:uid="{00000000-0005-0000-0000-0000C6010000}"/>
    <cellStyle name="40% - Énfasis4 9" xfId="369" xr:uid="{00000000-0005-0000-0000-0000C7010000}"/>
    <cellStyle name="40% - Énfasis5" xfId="89" builtinId="47" customBuiltin="1"/>
    <cellStyle name="40% - Énfasis5 2" xfId="106" xr:uid="{00000000-0005-0000-0000-0000C9010000}"/>
    <cellStyle name="40% - Énfasis5 2 2" xfId="213" xr:uid="{00000000-0005-0000-0000-0000CA010000}"/>
    <cellStyle name="40% - Énfasis5 2 2 2" xfId="331" xr:uid="{00000000-0005-0000-0000-0000CB010000}"/>
    <cellStyle name="40% - Énfasis5 2 2 2 2" xfId="650" xr:uid="{00000000-0005-0000-0000-0000CC010000}"/>
    <cellStyle name="40% - Énfasis5 2 2 3" xfId="532" xr:uid="{00000000-0005-0000-0000-0000CD010000}"/>
    <cellStyle name="40% - Énfasis5 2 3" xfId="279" xr:uid="{00000000-0005-0000-0000-0000CE010000}"/>
    <cellStyle name="40% - Énfasis5 2 3 2" xfId="357" xr:uid="{00000000-0005-0000-0000-0000CF010000}"/>
    <cellStyle name="40% - Énfasis5 2 3 2 2" xfId="676" xr:uid="{00000000-0005-0000-0000-0000D0010000}"/>
    <cellStyle name="40% - Énfasis5 2 3 3" xfId="598" xr:uid="{00000000-0005-0000-0000-0000D1010000}"/>
    <cellStyle name="40% - Énfasis5 2 4" xfId="305" xr:uid="{00000000-0005-0000-0000-0000D2010000}"/>
    <cellStyle name="40% - Énfasis5 2 4 2" xfId="624" xr:uid="{00000000-0005-0000-0000-0000D3010000}"/>
    <cellStyle name="40% - Énfasis5 2 5" xfId="425" xr:uid="{00000000-0005-0000-0000-0000D4010000}"/>
    <cellStyle name="40% - Énfasis5 3" xfId="119" xr:uid="{00000000-0005-0000-0000-0000D5010000}"/>
    <cellStyle name="40% - Énfasis5 3 2" xfId="226" xr:uid="{00000000-0005-0000-0000-0000D6010000}"/>
    <cellStyle name="40% - Énfasis5 3 2 2" xfId="545" xr:uid="{00000000-0005-0000-0000-0000D7010000}"/>
    <cellStyle name="40% - Énfasis5 3 3" xfId="438" xr:uid="{00000000-0005-0000-0000-0000D8010000}"/>
    <cellStyle name="40% - Énfasis5 4" xfId="132" xr:uid="{00000000-0005-0000-0000-0000D9010000}"/>
    <cellStyle name="40% - Énfasis5 4 2" xfId="239" xr:uid="{00000000-0005-0000-0000-0000DA010000}"/>
    <cellStyle name="40% - Énfasis5 4 2 2" xfId="558" xr:uid="{00000000-0005-0000-0000-0000DB010000}"/>
    <cellStyle name="40% - Énfasis5 4 3" xfId="451" xr:uid="{00000000-0005-0000-0000-0000DC010000}"/>
    <cellStyle name="40% - Énfasis5 5" xfId="145" xr:uid="{00000000-0005-0000-0000-0000DD010000}"/>
    <cellStyle name="40% - Énfasis5 5 2" xfId="252" xr:uid="{00000000-0005-0000-0000-0000DE010000}"/>
    <cellStyle name="40% - Énfasis5 5 2 2" xfId="571" xr:uid="{00000000-0005-0000-0000-0000DF010000}"/>
    <cellStyle name="40% - Énfasis5 5 3" xfId="464" xr:uid="{00000000-0005-0000-0000-0000E0010000}"/>
    <cellStyle name="40% - Énfasis5 6" xfId="199" xr:uid="{00000000-0005-0000-0000-0000E1010000}"/>
    <cellStyle name="40% - Énfasis5 6 2" xfId="318" xr:uid="{00000000-0005-0000-0000-0000E2010000}"/>
    <cellStyle name="40% - Énfasis5 6 2 2" xfId="637" xr:uid="{00000000-0005-0000-0000-0000E3010000}"/>
    <cellStyle name="40% - Énfasis5 6 3" xfId="518" xr:uid="{00000000-0005-0000-0000-0000E4010000}"/>
    <cellStyle name="40% - Énfasis5 7" xfId="266" xr:uid="{00000000-0005-0000-0000-0000E5010000}"/>
    <cellStyle name="40% - Énfasis5 7 2" xfId="344" xr:uid="{00000000-0005-0000-0000-0000E6010000}"/>
    <cellStyle name="40% - Énfasis5 7 2 2" xfId="663" xr:uid="{00000000-0005-0000-0000-0000E7010000}"/>
    <cellStyle name="40% - Énfasis5 7 3" xfId="585" xr:uid="{00000000-0005-0000-0000-0000E8010000}"/>
    <cellStyle name="40% - Énfasis5 8" xfId="292" xr:uid="{00000000-0005-0000-0000-0000E9010000}"/>
    <cellStyle name="40% - Énfasis5 8 2" xfId="611" xr:uid="{00000000-0005-0000-0000-0000EA010000}"/>
    <cellStyle name="40% - Énfasis5 9" xfId="370" xr:uid="{00000000-0005-0000-0000-0000EB010000}"/>
    <cellStyle name="40% - Énfasis6" xfId="93" builtinId="51" customBuiltin="1"/>
    <cellStyle name="40% - Énfasis6 2" xfId="108" xr:uid="{00000000-0005-0000-0000-0000ED010000}"/>
    <cellStyle name="40% - Énfasis6 2 2" xfId="215" xr:uid="{00000000-0005-0000-0000-0000EE010000}"/>
    <cellStyle name="40% - Énfasis6 2 2 2" xfId="332" xr:uid="{00000000-0005-0000-0000-0000EF010000}"/>
    <cellStyle name="40% - Énfasis6 2 2 2 2" xfId="651" xr:uid="{00000000-0005-0000-0000-0000F0010000}"/>
    <cellStyle name="40% - Énfasis6 2 2 3" xfId="534" xr:uid="{00000000-0005-0000-0000-0000F1010000}"/>
    <cellStyle name="40% - Énfasis6 2 3" xfId="280" xr:uid="{00000000-0005-0000-0000-0000F2010000}"/>
    <cellStyle name="40% - Énfasis6 2 3 2" xfId="358" xr:uid="{00000000-0005-0000-0000-0000F3010000}"/>
    <cellStyle name="40% - Énfasis6 2 3 2 2" xfId="677" xr:uid="{00000000-0005-0000-0000-0000F4010000}"/>
    <cellStyle name="40% - Énfasis6 2 3 3" xfId="599" xr:uid="{00000000-0005-0000-0000-0000F5010000}"/>
    <cellStyle name="40% - Énfasis6 2 4" xfId="307" xr:uid="{00000000-0005-0000-0000-0000F6010000}"/>
    <cellStyle name="40% - Énfasis6 2 4 2" xfId="626" xr:uid="{00000000-0005-0000-0000-0000F7010000}"/>
    <cellStyle name="40% - Énfasis6 2 5" xfId="427" xr:uid="{00000000-0005-0000-0000-0000F8010000}"/>
    <cellStyle name="40% - Énfasis6 3" xfId="121" xr:uid="{00000000-0005-0000-0000-0000F9010000}"/>
    <cellStyle name="40% - Énfasis6 3 2" xfId="228" xr:uid="{00000000-0005-0000-0000-0000FA010000}"/>
    <cellStyle name="40% - Énfasis6 3 2 2" xfId="547" xr:uid="{00000000-0005-0000-0000-0000FB010000}"/>
    <cellStyle name="40% - Énfasis6 3 3" xfId="440" xr:uid="{00000000-0005-0000-0000-0000FC010000}"/>
    <cellStyle name="40% - Énfasis6 4" xfId="134" xr:uid="{00000000-0005-0000-0000-0000FD010000}"/>
    <cellStyle name="40% - Énfasis6 4 2" xfId="241" xr:uid="{00000000-0005-0000-0000-0000FE010000}"/>
    <cellStyle name="40% - Énfasis6 4 2 2" xfId="560" xr:uid="{00000000-0005-0000-0000-0000FF010000}"/>
    <cellStyle name="40% - Énfasis6 4 3" xfId="453" xr:uid="{00000000-0005-0000-0000-000000020000}"/>
    <cellStyle name="40% - Énfasis6 5" xfId="146" xr:uid="{00000000-0005-0000-0000-000001020000}"/>
    <cellStyle name="40% - Énfasis6 5 2" xfId="253" xr:uid="{00000000-0005-0000-0000-000002020000}"/>
    <cellStyle name="40% - Énfasis6 5 2 2" xfId="572" xr:uid="{00000000-0005-0000-0000-000003020000}"/>
    <cellStyle name="40% - Énfasis6 5 3" xfId="465" xr:uid="{00000000-0005-0000-0000-000004020000}"/>
    <cellStyle name="40% - Énfasis6 6" xfId="201" xr:uid="{00000000-0005-0000-0000-000005020000}"/>
    <cellStyle name="40% - Énfasis6 6 2" xfId="320" xr:uid="{00000000-0005-0000-0000-000006020000}"/>
    <cellStyle name="40% - Énfasis6 6 2 2" xfId="639" xr:uid="{00000000-0005-0000-0000-000007020000}"/>
    <cellStyle name="40% - Énfasis6 6 3" xfId="520" xr:uid="{00000000-0005-0000-0000-000008020000}"/>
    <cellStyle name="40% - Énfasis6 7" xfId="268" xr:uid="{00000000-0005-0000-0000-000009020000}"/>
    <cellStyle name="40% - Énfasis6 7 2" xfId="346" xr:uid="{00000000-0005-0000-0000-00000A020000}"/>
    <cellStyle name="40% - Énfasis6 7 2 2" xfId="665" xr:uid="{00000000-0005-0000-0000-00000B020000}"/>
    <cellStyle name="40% - Énfasis6 7 3" xfId="587" xr:uid="{00000000-0005-0000-0000-00000C020000}"/>
    <cellStyle name="40% - Énfasis6 8" xfId="294" xr:uid="{00000000-0005-0000-0000-00000D020000}"/>
    <cellStyle name="40% - Énfasis6 8 2" xfId="613" xr:uid="{00000000-0005-0000-0000-00000E020000}"/>
    <cellStyle name="40% - Énfasis6 9" xfId="371" xr:uid="{00000000-0005-0000-0000-00000F020000}"/>
    <cellStyle name="60% - Énfasis1" xfId="74" builtinId="32" customBuiltin="1"/>
    <cellStyle name="60% - Énfasis2" xfId="78" builtinId="36" customBuiltin="1"/>
    <cellStyle name="60% - Énfasis3" xfId="82" builtinId="40" customBuiltin="1"/>
    <cellStyle name="60% - Énfasis4" xfId="86" builtinId="44" customBuiltin="1"/>
    <cellStyle name="60% - Énfasis5" xfId="90" builtinId="48" customBuiltin="1"/>
    <cellStyle name="60% - Énfasis6" xfId="94" builtinId="52" customBuiltin="1"/>
    <cellStyle name="Bueno" xfId="60" builtinId="26" customBuiltin="1"/>
    <cellStyle name="Cálculo" xfId="65" builtinId="22" customBuiltin="1"/>
    <cellStyle name="Celda de comprobación" xfId="67" builtinId="23" customBuiltin="1"/>
    <cellStyle name="Celda vinculada" xfId="66" builtinId="24" customBuiltin="1"/>
    <cellStyle name="Comma 2" xfId="29" xr:uid="{00000000-0005-0000-0000-00001A020000}"/>
    <cellStyle name="Comma 3" xfId="30" xr:uid="{00000000-0005-0000-0000-00001B020000}"/>
    <cellStyle name="Comma 3 2" xfId="31" xr:uid="{00000000-0005-0000-0000-00001C020000}"/>
    <cellStyle name="Comma 3 2 2" xfId="32" xr:uid="{00000000-0005-0000-0000-00001D020000}"/>
    <cellStyle name="Comma 3 2 2 2" xfId="33" xr:uid="{00000000-0005-0000-0000-00001E020000}"/>
    <cellStyle name="Comma 3 2 2 2 2" xfId="175" xr:uid="{00000000-0005-0000-0000-00001F020000}"/>
    <cellStyle name="Comma 3 2 2 2 2 2" xfId="494" xr:uid="{00000000-0005-0000-0000-000020020000}"/>
    <cellStyle name="Comma 3 2 2 2 3" xfId="389" xr:uid="{00000000-0005-0000-0000-000021020000}"/>
    <cellStyle name="Comma 3 2 2 3" xfId="174" xr:uid="{00000000-0005-0000-0000-000022020000}"/>
    <cellStyle name="Comma 3 2 2 3 2" xfId="493" xr:uid="{00000000-0005-0000-0000-000023020000}"/>
    <cellStyle name="Comma 3 2 2 4" xfId="388" xr:uid="{00000000-0005-0000-0000-000024020000}"/>
    <cellStyle name="Comma 3 2 3" xfId="34" xr:uid="{00000000-0005-0000-0000-000025020000}"/>
    <cellStyle name="Comma 3 2 3 2" xfId="176" xr:uid="{00000000-0005-0000-0000-000026020000}"/>
    <cellStyle name="Comma 3 2 3 2 2" xfId="495" xr:uid="{00000000-0005-0000-0000-000027020000}"/>
    <cellStyle name="Comma 3 2 3 3" xfId="390" xr:uid="{00000000-0005-0000-0000-000028020000}"/>
    <cellStyle name="Comma 3 2 4" xfId="173" xr:uid="{00000000-0005-0000-0000-000029020000}"/>
    <cellStyle name="Comma 3 2 4 2" xfId="492" xr:uid="{00000000-0005-0000-0000-00002A020000}"/>
    <cellStyle name="Comma 3 2 5" xfId="387" xr:uid="{00000000-0005-0000-0000-00002B020000}"/>
    <cellStyle name="Comma 4" xfId="35" xr:uid="{00000000-0005-0000-0000-00002C020000}"/>
    <cellStyle name="Comma 5" xfId="36" xr:uid="{00000000-0005-0000-0000-00002D020000}"/>
    <cellStyle name="Currency 2" xfId="37" xr:uid="{00000000-0005-0000-0000-00002E020000}"/>
    <cellStyle name="Currency 3" xfId="38" xr:uid="{00000000-0005-0000-0000-00002F020000}"/>
    <cellStyle name="Currency 3 2" xfId="177" xr:uid="{00000000-0005-0000-0000-000030020000}"/>
    <cellStyle name="Currency 3 2 2" xfId="282" xr:uid="{00000000-0005-0000-0000-000031020000}"/>
    <cellStyle name="Currency 3 2 2 2" xfId="601" xr:uid="{00000000-0005-0000-0000-000032020000}"/>
    <cellStyle name="Currency 3 2 3" xfId="496" xr:uid="{00000000-0005-0000-0000-000033020000}"/>
    <cellStyle name="Encabezado 1" xfId="56" builtinId="16" customBuiltin="1"/>
    <cellStyle name="Encabezado 4" xfId="59" builtinId="19" customBuiltin="1"/>
    <cellStyle name="Énfasis1" xfId="71" builtinId="29" customBuiltin="1"/>
    <cellStyle name="Énfasis2" xfId="75" builtinId="33" customBuiltin="1"/>
    <cellStyle name="Énfasis3" xfId="79" builtinId="37" customBuiltin="1"/>
    <cellStyle name="Énfasis4" xfId="83" builtinId="41" customBuiltin="1"/>
    <cellStyle name="Énfasis5" xfId="87" builtinId="45" customBuiltin="1"/>
    <cellStyle name="Énfasis6" xfId="91" builtinId="49" customBuiltin="1"/>
    <cellStyle name="Entrada" xfId="63" builtinId="20" customBuiltin="1"/>
    <cellStyle name="Hipervínculo" xfId="2" builtinId="8"/>
    <cellStyle name="Incorrecto" xfId="61" builtinId="27" customBuiltin="1"/>
    <cellStyle name="Millares" xfId="1" builtinId="3"/>
    <cellStyle name="Neutral" xfId="62" builtinId="28" customBuiltin="1"/>
    <cellStyle name="Normal" xfId="0" builtinId="0"/>
    <cellStyle name="Normal 2" xfId="4" xr:uid="{00000000-0005-0000-0000-000042020000}"/>
    <cellStyle name="Normal 3" xfId="39" xr:uid="{00000000-0005-0000-0000-000043020000}"/>
    <cellStyle name="Normal 4" xfId="40" xr:uid="{00000000-0005-0000-0000-000044020000}"/>
    <cellStyle name="Normal 4 2" xfId="3" xr:uid="{00000000-0005-0000-0000-000045020000}"/>
    <cellStyle name="Normal 4 2 2" xfId="148" xr:uid="{00000000-0005-0000-0000-000046020000}"/>
    <cellStyle name="Normal 4 2 2 2" xfId="467" xr:uid="{00000000-0005-0000-0000-000047020000}"/>
    <cellStyle name="Normal 4 2 3" xfId="403" xr:uid="{00000000-0005-0000-0000-000048020000}"/>
    <cellStyle name="Normal 4 3" xfId="41" xr:uid="{00000000-0005-0000-0000-000049020000}"/>
    <cellStyle name="Normal 4 3 2" xfId="179" xr:uid="{00000000-0005-0000-0000-00004A020000}"/>
    <cellStyle name="Normal 4 3 2 2" xfId="498" xr:uid="{00000000-0005-0000-0000-00004B020000}"/>
    <cellStyle name="Normal 4 3 3" xfId="393" xr:uid="{00000000-0005-0000-0000-00004C020000}"/>
    <cellStyle name="Normal 4 4" xfId="178" xr:uid="{00000000-0005-0000-0000-00004D020000}"/>
    <cellStyle name="Normal 4 4 2" xfId="497" xr:uid="{00000000-0005-0000-0000-00004E020000}"/>
    <cellStyle name="Normal 4 5" xfId="392" xr:uid="{00000000-0005-0000-0000-00004F020000}"/>
    <cellStyle name="Normal 5" xfId="42" xr:uid="{00000000-0005-0000-0000-000050020000}"/>
    <cellStyle name="Normal 5 2" xfId="43" xr:uid="{00000000-0005-0000-0000-000051020000}"/>
    <cellStyle name="Normal 5 2 2" xfId="181" xr:uid="{00000000-0005-0000-0000-000052020000}"/>
    <cellStyle name="Normal 5 2 2 2" xfId="500" xr:uid="{00000000-0005-0000-0000-000053020000}"/>
    <cellStyle name="Normal 5 2 3" xfId="405" xr:uid="{00000000-0005-0000-0000-000054020000}"/>
    <cellStyle name="Normal 5 3" xfId="44" xr:uid="{00000000-0005-0000-0000-000055020000}"/>
    <cellStyle name="Normal 5 3 2" xfId="182" xr:uid="{00000000-0005-0000-0000-000056020000}"/>
    <cellStyle name="Normal 5 3 2 2" xfId="501" xr:uid="{00000000-0005-0000-0000-000057020000}"/>
    <cellStyle name="Normal 5 3 3" xfId="406" xr:uid="{00000000-0005-0000-0000-000058020000}"/>
    <cellStyle name="Normal 5 4" xfId="180" xr:uid="{00000000-0005-0000-0000-000059020000}"/>
    <cellStyle name="Normal 5 4 2" xfId="499" xr:uid="{00000000-0005-0000-0000-00005A020000}"/>
    <cellStyle name="Normal 5 5" xfId="404" xr:uid="{00000000-0005-0000-0000-00005B020000}"/>
    <cellStyle name="Normal 6" xfId="45" xr:uid="{00000000-0005-0000-0000-00005C020000}"/>
    <cellStyle name="Normal 6 2" xfId="46" xr:uid="{00000000-0005-0000-0000-00005D020000}"/>
    <cellStyle name="Normal 6 2 2" xfId="184" xr:uid="{00000000-0005-0000-0000-00005E020000}"/>
    <cellStyle name="Normal 6 2 2 2" xfId="503" xr:uid="{00000000-0005-0000-0000-00005F020000}"/>
    <cellStyle name="Normal 6 2 3" xfId="408" xr:uid="{00000000-0005-0000-0000-000060020000}"/>
    <cellStyle name="Normal 6 3" xfId="183" xr:uid="{00000000-0005-0000-0000-000061020000}"/>
    <cellStyle name="Normal 6 3 2" xfId="502" xr:uid="{00000000-0005-0000-0000-000062020000}"/>
    <cellStyle name="Normal 6 4" xfId="407" xr:uid="{00000000-0005-0000-0000-000063020000}"/>
    <cellStyle name="Normal 7" xfId="47" xr:uid="{00000000-0005-0000-0000-000064020000}"/>
    <cellStyle name="Normal 7 2" xfId="48" xr:uid="{00000000-0005-0000-0000-000065020000}"/>
    <cellStyle name="Normal 8" xfId="49" xr:uid="{00000000-0005-0000-0000-000066020000}"/>
    <cellStyle name="Notas 2" xfId="95" xr:uid="{00000000-0005-0000-0000-000067020000}"/>
    <cellStyle name="Notas 2 2" xfId="202" xr:uid="{00000000-0005-0000-0000-000068020000}"/>
    <cellStyle name="Notas 2 2 2" xfId="333" xr:uid="{00000000-0005-0000-0000-000069020000}"/>
    <cellStyle name="Notas 2 2 2 2" xfId="652" xr:uid="{00000000-0005-0000-0000-00006A020000}"/>
    <cellStyle name="Notas 2 2 3" xfId="521" xr:uid="{00000000-0005-0000-0000-00006B020000}"/>
    <cellStyle name="Notas 2 3" xfId="281" xr:uid="{00000000-0005-0000-0000-00006C020000}"/>
    <cellStyle name="Notas 2 3 2" xfId="359" xr:uid="{00000000-0005-0000-0000-00006D020000}"/>
    <cellStyle name="Notas 2 3 2 2" xfId="678" xr:uid="{00000000-0005-0000-0000-00006E020000}"/>
    <cellStyle name="Notas 2 3 3" xfId="600" xr:uid="{00000000-0005-0000-0000-00006F020000}"/>
    <cellStyle name="Notas 2 4" xfId="295" xr:uid="{00000000-0005-0000-0000-000070020000}"/>
    <cellStyle name="Notas 2 4 2" xfId="614" xr:uid="{00000000-0005-0000-0000-000071020000}"/>
    <cellStyle name="Notas 2 5" xfId="414" xr:uid="{00000000-0005-0000-0000-000072020000}"/>
    <cellStyle name="Notas 3" xfId="96" xr:uid="{00000000-0005-0000-0000-000073020000}"/>
    <cellStyle name="Notas 3 2" xfId="203" xr:uid="{00000000-0005-0000-0000-000074020000}"/>
    <cellStyle name="Notas 3 2 2" xfId="522" xr:uid="{00000000-0005-0000-0000-000075020000}"/>
    <cellStyle name="Notas 3 3" xfId="415" xr:uid="{00000000-0005-0000-0000-000076020000}"/>
    <cellStyle name="Notas 4" xfId="109" xr:uid="{00000000-0005-0000-0000-000077020000}"/>
    <cellStyle name="Notas 4 2" xfId="216" xr:uid="{00000000-0005-0000-0000-000078020000}"/>
    <cellStyle name="Notas 4 2 2" xfId="535" xr:uid="{00000000-0005-0000-0000-000079020000}"/>
    <cellStyle name="Notas 4 3" xfId="428" xr:uid="{00000000-0005-0000-0000-00007A020000}"/>
    <cellStyle name="Notas 5" xfId="122" xr:uid="{00000000-0005-0000-0000-00007B020000}"/>
    <cellStyle name="Notas 5 2" xfId="229" xr:uid="{00000000-0005-0000-0000-00007C020000}"/>
    <cellStyle name="Notas 5 2 2" xfId="548" xr:uid="{00000000-0005-0000-0000-00007D020000}"/>
    <cellStyle name="Notas 5 3" xfId="441" xr:uid="{00000000-0005-0000-0000-00007E020000}"/>
    <cellStyle name="Notas 6" xfId="147" xr:uid="{00000000-0005-0000-0000-00007F020000}"/>
    <cellStyle name="Notas 6 2" xfId="254" xr:uid="{00000000-0005-0000-0000-000080020000}"/>
    <cellStyle name="Notas 6 2 2" xfId="573" xr:uid="{00000000-0005-0000-0000-000081020000}"/>
    <cellStyle name="Notas 6 3" xfId="466" xr:uid="{00000000-0005-0000-0000-000082020000}"/>
    <cellStyle name="Notas 7" xfId="255" xr:uid="{00000000-0005-0000-0000-000083020000}"/>
    <cellStyle name="Notas 7 2" xfId="308" xr:uid="{00000000-0005-0000-0000-000084020000}"/>
    <cellStyle name="Notas 7 2 2" xfId="627" xr:uid="{00000000-0005-0000-0000-000085020000}"/>
    <cellStyle name="Notas 7 3" xfId="574" xr:uid="{00000000-0005-0000-0000-000086020000}"/>
    <cellStyle name="Notas 8" xfId="256" xr:uid="{00000000-0005-0000-0000-000087020000}"/>
    <cellStyle name="Notas 8 2" xfId="334" xr:uid="{00000000-0005-0000-0000-000088020000}"/>
    <cellStyle name="Notas 8 2 2" xfId="653" xr:uid="{00000000-0005-0000-0000-000089020000}"/>
    <cellStyle name="Notas 8 3" xfId="575" xr:uid="{00000000-0005-0000-0000-00008A020000}"/>
    <cellStyle name="Notas 9" xfId="391" xr:uid="{00000000-0005-0000-0000-00008B020000}"/>
    <cellStyle name="Note 2" xfId="50" xr:uid="{00000000-0005-0000-0000-00008C020000}"/>
    <cellStyle name="Note 2 2" xfId="185" xr:uid="{00000000-0005-0000-0000-00008D020000}"/>
    <cellStyle name="Note 2 2 2" xfId="504" xr:uid="{00000000-0005-0000-0000-00008E020000}"/>
    <cellStyle name="Note 2 3" xfId="409" xr:uid="{00000000-0005-0000-0000-00008F020000}"/>
    <cellStyle name="Note 3" xfId="51" xr:uid="{00000000-0005-0000-0000-000090020000}"/>
    <cellStyle name="Note 3 2" xfId="186" xr:uid="{00000000-0005-0000-0000-000091020000}"/>
    <cellStyle name="Note 3 2 2" xfId="505" xr:uid="{00000000-0005-0000-0000-000092020000}"/>
    <cellStyle name="Note 3 3" xfId="410" xr:uid="{00000000-0005-0000-0000-000093020000}"/>
    <cellStyle name="Note 4" xfId="52" xr:uid="{00000000-0005-0000-0000-000094020000}"/>
    <cellStyle name="Note 4 2" xfId="187" xr:uid="{00000000-0005-0000-0000-000095020000}"/>
    <cellStyle name="Note 4 2 2" xfId="506" xr:uid="{00000000-0005-0000-0000-000096020000}"/>
    <cellStyle name="Note 4 3" xfId="411" xr:uid="{00000000-0005-0000-0000-000097020000}"/>
    <cellStyle name="Note 5" xfId="53" xr:uid="{00000000-0005-0000-0000-000098020000}"/>
    <cellStyle name="Note 5 2" xfId="188" xr:uid="{00000000-0005-0000-0000-000099020000}"/>
    <cellStyle name="Note 5 2 2" xfId="507" xr:uid="{00000000-0005-0000-0000-00009A020000}"/>
    <cellStyle name="Note 5 3" xfId="412" xr:uid="{00000000-0005-0000-0000-00009B020000}"/>
    <cellStyle name="Percent 2" xfId="54" xr:uid="{00000000-0005-0000-0000-00009C020000}"/>
    <cellStyle name="Percent 2 2" xfId="189" xr:uid="{00000000-0005-0000-0000-00009D020000}"/>
    <cellStyle name="Percent 2 2 2" xfId="508" xr:uid="{00000000-0005-0000-0000-00009E020000}"/>
    <cellStyle name="Percent 2 3" xfId="413" xr:uid="{00000000-0005-0000-0000-00009F020000}"/>
    <cellStyle name="Porcentaje" xfId="679" builtinId="5"/>
    <cellStyle name="Salida" xfId="64" builtinId="21" customBuiltin="1"/>
    <cellStyle name="Texto de advertencia" xfId="68" builtinId="11" customBuiltin="1"/>
    <cellStyle name="Texto explicativo" xfId="69" builtinId="53" customBuiltin="1"/>
    <cellStyle name="Título" xfId="55" builtinId="15" customBuiltin="1"/>
    <cellStyle name="Título 2" xfId="57" builtinId="17" customBuiltin="1"/>
    <cellStyle name="Título 3" xfId="58" builtinId="18" customBuiltin="1"/>
    <cellStyle name="Total" xfId="70" builtinId="25" customBuiltin="1"/>
  </cellStyles>
  <dxfs count="0"/>
  <tableStyles count="0" defaultTableStyle="TableStyleMedium2" defaultPivotStyle="PivotStyleLight16"/>
  <colors>
    <mruColors>
      <color rgb="FFFF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17</xdr:col>
      <xdr:colOff>750795</xdr:colOff>
      <xdr:row>0</xdr:row>
      <xdr:rowOff>0</xdr:rowOff>
    </xdr:from>
    <xdr:to>
      <xdr:col>20</xdr:col>
      <xdr:colOff>140074</xdr:colOff>
      <xdr:row>1</xdr:row>
      <xdr:rowOff>160057</xdr:rowOff>
    </xdr:to>
    <xdr:pic>
      <xdr:nvPicPr>
        <xdr:cNvPr id="4" name="0 Imagen" descr="cid:image001.png@01D01086.362411E0">
          <a:extLst>
            <a:ext uri="{FF2B5EF4-FFF2-40B4-BE49-F238E27FC236}">
              <a16:creationId xmlns:a16="http://schemas.microsoft.com/office/drawing/2014/main" id="{00000000-0008-0000-0000-000004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746942" y="0"/>
          <a:ext cx="2739838" cy="896470"/>
        </a:xfrm>
        <a:prstGeom prst="rect">
          <a:avLst/>
        </a:prstGeom>
        <a:noFill/>
        <a:ln>
          <a:noFill/>
        </a:ln>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bin"/><Relationship Id="rId3" Type="http://schemas.openxmlformats.org/officeDocument/2006/relationships/hyperlink" Target="mailto:materiales.cusiana@ocensa.com.co" TargetMode="External"/><Relationship Id="rId7" Type="http://schemas.openxmlformats.org/officeDocument/2006/relationships/hyperlink" Target="mailto:materiales.vasconia@ocensa.com.co" TargetMode="External"/><Relationship Id="rId2" Type="http://schemas.openxmlformats.org/officeDocument/2006/relationships/hyperlink" Target="mailto:almacen.covenas@ocensa.com.co" TargetMode="External"/><Relationship Id="rId1" Type="http://schemas.openxmlformats.org/officeDocument/2006/relationships/hyperlink" Target="mailto:materiales.caucasia@ocensa.com.co" TargetMode="External"/><Relationship Id="rId6" Type="http://schemas.openxmlformats.org/officeDocument/2006/relationships/hyperlink" Target="mailto:materiales.berrio@ocensa.com.co" TargetMode="External"/><Relationship Id="rId5" Type="http://schemas.openxmlformats.org/officeDocument/2006/relationships/hyperlink" Target="mailto:materiales.porvenir@ocensa.com.co" TargetMode="External"/><Relationship Id="rId4" Type="http://schemas.openxmlformats.org/officeDocument/2006/relationships/hyperlink" Target="mailto:materiales.miraflores@ocensa.com.co"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92D050"/>
    <pageSetUpPr fitToPage="1"/>
  </sheetPr>
  <dimension ref="A1:Y55"/>
  <sheetViews>
    <sheetView showGridLines="0" tabSelected="1" topLeftCell="A31" zoomScale="85" zoomScaleNormal="85" zoomScaleSheetLayoutView="25" workbookViewId="0">
      <selection activeCell="J10" sqref="J10:L36"/>
    </sheetView>
  </sheetViews>
  <sheetFormatPr baseColWidth="10" defaultColWidth="11.453125" defaultRowHeight="12.5" x14ac:dyDescent="0.25"/>
  <cols>
    <col min="1" max="1" width="3.81640625" style="1" customWidth="1"/>
    <col min="2" max="2" width="6.1796875" style="1" customWidth="1"/>
    <col min="3" max="4" width="16.54296875" style="1" customWidth="1"/>
    <col min="5" max="5" width="13.81640625" style="1" customWidth="1"/>
    <col min="6" max="6" width="33.453125" style="3" customWidth="1"/>
    <col min="7" max="7" width="42.453125" style="5" customWidth="1"/>
    <col min="8" max="8" width="15" style="5" bestFit="1" customWidth="1"/>
    <col min="9" max="9" width="15" style="5" customWidth="1"/>
    <col min="10" max="10" width="8.54296875" style="1" customWidth="1"/>
    <col min="11" max="11" width="8.453125" style="1" customWidth="1"/>
    <col min="12" max="12" width="15.26953125" style="1" bestFit="1" customWidth="1"/>
    <col min="13" max="13" width="50.1796875" style="1" customWidth="1"/>
    <col min="14" max="14" width="10.81640625" style="1" customWidth="1"/>
    <col min="15" max="15" width="15.453125" style="1" customWidth="1"/>
    <col min="16" max="16" width="11.26953125" style="1" customWidth="1"/>
    <col min="17" max="17" width="15" style="3" customWidth="1"/>
    <col min="18" max="21" width="16.453125" style="1" customWidth="1"/>
    <col min="22" max="22" width="40.54296875" style="1" customWidth="1"/>
    <col min="23" max="16384" width="11.453125" style="1"/>
  </cols>
  <sheetData>
    <row r="1" spans="1:22" s="13" customFormat="1" ht="58.5" customHeight="1" thickBot="1" x14ac:dyDescent="0.3">
      <c r="A1" s="14"/>
      <c r="B1" s="90" t="s">
        <v>44</v>
      </c>
      <c r="C1" s="91"/>
      <c r="D1" s="91"/>
      <c r="E1" s="91"/>
      <c r="F1" s="91"/>
      <c r="G1" s="91"/>
      <c r="H1" s="91"/>
      <c r="I1" s="91"/>
      <c r="J1" s="91"/>
      <c r="K1" s="91"/>
      <c r="L1" s="91"/>
      <c r="M1" s="91"/>
      <c r="N1" s="15"/>
      <c r="O1" s="15"/>
      <c r="P1" s="15"/>
      <c r="Q1" s="16"/>
      <c r="R1" s="16"/>
      <c r="S1" s="16"/>
      <c r="T1" s="16"/>
      <c r="U1" s="16"/>
      <c r="V1" s="17"/>
    </row>
    <row r="2" spans="1:22" s="12" customFormat="1" ht="21" customHeight="1" x14ac:dyDescent="0.25">
      <c r="A2" s="11"/>
      <c r="B2" s="120" t="s">
        <v>43</v>
      </c>
      <c r="C2" s="121"/>
      <c r="D2" s="121"/>
      <c r="E2" s="122"/>
      <c r="F2" s="53" t="s">
        <v>180</v>
      </c>
      <c r="G2" s="104" t="s">
        <v>4</v>
      </c>
      <c r="H2" s="105"/>
      <c r="I2" s="106"/>
      <c r="J2" s="96"/>
      <c r="K2" s="97"/>
      <c r="L2" s="98"/>
      <c r="M2" s="99"/>
      <c r="V2" s="18"/>
    </row>
    <row r="3" spans="1:22" s="12" customFormat="1" ht="36" customHeight="1" x14ac:dyDescent="0.25">
      <c r="A3" s="11"/>
      <c r="B3" s="67" t="s">
        <v>41</v>
      </c>
      <c r="C3" s="68"/>
      <c r="D3" s="68"/>
      <c r="E3" s="69"/>
      <c r="F3" s="54">
        <v>46094</v>
      </c>
      <c r="G3" s="107" t="s">
        <v>119</v>
      </c>
      <c r="H3" s="108"/>
      <c r="I3" s="109"/>
      <c r="J3" s="100"/>
      <c r="K3" s="101"/>
      <c r="L3" s="102"/>
      <c r="M3" s="103"/>
      <c r="V3" s="18"/>
    </row>
    <row r="4" spans="1:22" s="12" customFormat="1" ht="21" customHeight="1" x14ac:dyDescent="0.25">
      <c r="A4" s="11"/>
      <c r="B4" s="67" t="s">
        <v>42</v>
      </c>
      <c r="C4" s="68"/>
      <c r="D4" s="68"/>
      <c r="E4" s="69"/>
      <c r="F4" s="55">
        <v>46100</v>
      </c>
      <c r="G4" s="110" t="s">
        <v>2</v>
      </c>
      <c r="H4" s="111"/>
      <c r="I4" s="112"/>
      <c r="J4" s="100"/>
      <c r="K4" s="101"/>
      <c r="L4" s="102"/>
      <c r="M4" s="103"/>
      <c r="V4" s="18"/>
    </row>
    <row r="5" spans="1:22" s="12" customFormat="1" ht="21" customHeight="1" x14ac:dyDescent="0.25">
      <c r="A5" s="11"/>
      <c r="B5" s="67" t="s">
        <v>1</v>
      </c>
      <c r="C5" s="68"/>
      <c r="D5" s="68"/>
      <c r="E5" s="69"/>
      <c r="F5" s="56"/>
      <c r="G5" s="110" t="s">
        <v>45</v>
      </c>
      <c r="H5" s="111"/>
      <c r="I5" s="112"/>
      <c r="J5" s="100"/>
      <c r="K5" s="101"/>
      <c r="L5" s="102"/>
      <c r="M5" s="103"/>
      <c r="V5" s="18"/>
    </row>
    <row r="6" spans="1:22" s="12" customFormat="1" ht="21" customHeight="1" x14ac:dyDescent="0.25">
      <c r="A6" s="11"/>
      <c r="B6" s="67" t="s">
        <v>0</v>
      </c>
      <c r="C6" s="68"/>
      <c r="D6" s="68"/>
      <c r="E6" s="69"/>
      <c r="F6" s="56"/>
      <c r="G6" s="110" t="s">
        <v>19</v>
      </c>
      <c r="H6" s="111"/>
      <c r="I6" s="112"/>
      <c r="J6" s="116" t="s">
        <v>51</v>
      </c>
      <c r="K6" s="117"/>
      <c r="L6" s="118"/>
      <c r="M6" s="119"/>
      <c r="V6" s="18"/>
    </row>
    <row r="7" spans="1:22" s="12" customFormat="1" ht="21" customHeight="1" thickBot="1" x14ac:dyDescent="0.3">
      <c r="A7" s="11"/>
      <c r="B7" s="72" t="s">
        <v>3</v>
      </c>
      <c r="C7" s="73"/>
      <c r="D7" s="73"/>
      <c r="E7" s="74"/>
      <c r="F7" s="57"/>
      <c r="G7" s="113" t="s">
        <v>21</v>
      </c>
      <c r="H7" s="114"/>
      <c r="I7" s="115"/>
      <c r="J7" s="92" t="s">
        <v>55</v>
      </c>
      <c r="K7" s="93"/>
      <c r="L7" s="94"/>
      <c r="M7" s="95"/>
      <c r="V7" s="18"/>
    </row>
    <row r="8" spans="1:22" s="12" customFormat="1" ht="17.25" customHeight="1" thickBot="1" x14ac:dyDescent="0.3">
      <c r="A8" s="11"/>
      <c r="R8" s="20"/>
      <c r="S8" s="20"/>
      <c r="T8" s="20"/>
      <c r="U8" s="20"/>
      <c r="V8" s="21"/>
    </row>
    <row r="9" spans="1:22" s="23" customFormat="1" ht="36.75" customHeight="1" thickBot="1" x14ac:dyDescent="0.3">
      <c r="A9" s="22"/>
      <c r="B9" s="34" t="s">
        <v>5</v>
      </c>
      <c r="C9" s="36" t="s">
        <v>54</v>
      </c>
      <c r="D9" s="36" t="s">
        <v>53</v>
      </c>
      <c r="E9" s="36" t="s">
        <v>46</v>
      </c>
      <c r="F9" s="36" t="s">
        <v>6</v>
      </c>
      <c r="G9" s="36" t="s">
        <v>7</v>
      </c>
      <c r="H9" s="36" t="s">
        <v>40</v>
      </c>
      <c r="I9" s="36" t="s">
        <v>111</v>
      </c>
      <c r="J9" s="36" t="s">
        <v>8</v>
      </c>
      <c r="K9" s="36" t="s">
        <v>9</v>
      </c>
      <c r="L9" s="38" t="s">
        <v>47</v>
      </c>
      <c r="M9" s="50" t="s">
        <v>10</v>
      </c>
      <c r="N9" s="49" t="s">
        <v>11</v>
      </c>
      <c r="O9" s="64" t="s">
        <v>120</v>
      </c>
      <c r="P9" s="35" t="s">
        <v>12</v>
      </c>
      <c r="Q9" s="35" t="s">
        <v>49</v>
      </c>
      <c r="R9" s="37" t="s">
        <v>50</v>
      </c>
      <c r="S9" s="58" t="s">
        <v>113</v>
      </c>
      <c r="T9" s="61" t="s">
        <v>115</v>
      </c>
      <c r="U9" s="61" t="s">
        <v>118</v>
      </c>
      <c r="V9" s="50" t="s">
        <v>13</v>
      </c>
    </row>
    <row r="10" spans="1:22" s="23" customFormat="1" ht="92.5" thickBot="1" x14ac:dyDescent="0.3">
      <c r="A10" s="22"/>
      <c r="B10" s="41">
        <v>1</v>
      </c>
      <c r="C10" s="47">
        <v>10060714</v>
      </c>
      <c r="D10" s="47">
        <v>56</v>
      </c>
      <c r="E10" s="47">
        <v>16050</v>
      </c>
      <c r="F10" s="47" t="s">
        <v>121</v>
      </c>
      <c r="G10" s="47" t="s">
        <v>122</v>
      </c>
      <c r="H10" s="47" t="s">
        <v>123</v>
      </c>
      <c r="I10" s="47" t="s">
        <v>123</v>
      </c>
      <c r="J10" s="47" t="s">
        <v>124</v>
      </c>
      <c r="K10" s="47">
        <v>4</v>
      </c>
      <c r="L10" s="48" t="s">
        <v>14</v>
      </c>
      <c r="M10" s="51" t="str">
        <f>+VLOOKUP(L10,Hoja1!$A$1:$C$13,3,0)</f>
        <v xml:space="preserve">CAUCASIA - CCA
Danys duran Chávez
Jefe de almacén
Km 1 via Medellin entrada frente al Aeropuerto a 2.7 km
ESTACION LA TRAMPA CAUCASIA Fijo: 8308902-8308903 Ext. 7213 Cel: 315-8808485 materiales.caucasia-externo@ocensa.com.co
</v>
      </c>
      <c r="N10" s="42"/>
      <c r="O10" s="43"/>
      <c r="P10" s="44"/>
      <c r="Q10" s="45"/>
      <c r="R10" s="62">
        <f>+K10*Q10</f>
        <v>0</v>
      </c>
      <c r="S10" s="63" t="s">
        <v>114</v>
      </c>
      <c r="T10" s="60"/>
      <c r="U10" s="60"/>
      <c r="V10" s="46"/>
    </row>
    <row r="11" spans="1:22" s="23" customFormat="1" ht="81" thickBot="1" x14ac:dyDescent="0.3">
      <c r="A11" s="22"/>
      <c r="B11" s="41">
        <v>2</v>
      </c>
      <c r="C11" s="47">
        <v>10060651</v>
      </c>
      <c r="D11" s="47">
        <v>3</v>
      </c>
      <c r="E11" s="47">
        <v>13613</v>
      </c>
      <c r="F11" s="47" t="s">
        <v>125</v>
      </c>
      <c r="G11" s="47" t="s">
        <v>126</v>
      </c>
      <c r="H11" s="47">
        <v>0</v>
      </c>
      <c r="I11" s="47" t="s">
        <v>123</v>
      </c>
      <c r="J11" s="47" t="s">
        <v>124</v>
      </c>
      <c r="K11" s="47">
        <v>20</v>
      </c>
      <c r="L11" s="48" t="s">
        <v>15</v>
      </c>
      <c r="M11" s="51" t="str">
        <f>+VLOOKUP(L11,Hoja1!$A$1:$C$13,3,0)</f>
        <v xml:space="preserve">EL PORVENIR - EPO Dayan Andres Acevedo Ardila. Jefe de Almacen OCENSA El Porvenir Estacion OCENSA El Porvenir Km 12 via vereda el porvenir Monterrey-Casanare-Colombia Tel 3250375 EXT. 7513 Materiales.porvenir@ocensa.com.co
</v>
      </c>
      <c r="N11" s="42"/>
      <c r="O11" s="43"/>
      <c r="P11" s="44"/>
      <c r="Q11" s="45"/>
      <c r="R11" s="62">
        <f t="shared" ref="R11:R22" si="0">+K11*Q11</f>
        <v>0</v>
      </c>
      <c r="S11" s="63" t="s">
        <v>114</v>
      </c>
      <c r="T11" s="60"/>
      <c r="U11" s="60"/>
      <c r="V11" s="46"/>
    </row>
    <row r="12" spans="1:22" s="23" customFormat="1" ht="81" thickBot="1" x14ac:dyDescent="0.3">
      <c r="A12" s="22"/>
      <c r="B12" s="41">
        <v>3</v>
      </c>
      <c r="C12" s="47">
        <v>10059653</v>
      </c>
      <c r="D12" s="47">
        <v>6</v>
      </c>
      <c r="E12" s="47">
        <v>13613</v>
      </c>
      <c r="F12" s="47" t="s">
        <v>125</v>
      </c>
      <c r="G12" s="47" t="s">
        <v>126</v>
      </c>
      <c r="H12" s="47">
        <v>0</v>
      </c>
      <c r="I12" s="47" t="s">
        <v>123</v>
      </c>
      <c r="J12" s="47" t="s">
        <v>124</v>
      </c>
      <c r="K12" s="47">
        <v>40</v>
      </c>
      <c r="L12" s="48" t="s">
        <v>15</v>
      </c>
      <c r="M12" s="51" t="str">
        <f>+VLOOKUP(L12,Hoja1!$A$1:$C$13,3,0)</f>
        <v xml:space="preserve">EL PORVENIR - EPO Dayan Andres Acevedo Ardila. Jefe de Almacen OCENSA El Porvenir Estacion OCENSA El Porvenir Km 12 via vereda el porvenir Monterrey-Casanare-Colombia Tel 3250375 EXT. 7513 Materiales.porvenir@ocensa.com.co
</v>
      </c>
      <c r="N12" s="42"/>
      <c r="O12" s="43"/>
      <c r="P12" s="44"/>
      <c r="Q12" s="45"/>
      <c r="R12" s="62"/>
      <c r="S12" s="63"/>
      <c r="T12" s="60"/>
      <c r="U12" s="60"/>
      <c r="V12" s="46"/>
    </row>
    <row r="13" spans="1:22" s="23" customFormat="1" ht="81" thickBot="1" x14ac:dyDescent="0.3">
      <c r="A13" s="22"/>
      <c r="B13" s="41">
        <v>4</v>
      </c>
      <c r="C13" s="47">
        <v>10059996</v>
      </c>
      <c r="D13" s="47">
        <v>12</v>
      </c>
      <c r="E13" s="47">
        <v>13613</v>
      </c>
      <c r="F13" s="47" t="s">
        <v>125</v>
      </c>
      <c r="G13" s="47" t="s">
        <v>126</v>
      </c>
      <c r="H13" s="47">
        <v>0</v>
      </c>
      <c r="I13" s="47" t="s">
        <v>123</v>
      </c>
      <c r="J13" s="47" t="s">
        <v>124</v>
      </c>
      <c r="K13" s="47">
        <v>15</v>
      </c>
      <c r="L13" s="48" t="s">
        <v>15</v>
      </c>
      <c r="M13" s="51" t="str">
        <f>+VLOOKUP(L13,Hoja1!$A$1:$C$13,3,0)</f>
        <v xml:space="preserve">EL PORVENIR - EPO Dayan Andres Acevedo Ardila. Jefe de Almacen OCENSA El Porvenir Estacion OCENSA El Porvenir Km 12 via vereda el porvenir Monterrey-Casanare-Colombia Tel 3250375 EXT. 7513 Materiales.porvenir@ocensa.com.co
</v>
      </c>
      <c r="N13" s="42"/>
      <c r="O13" s="43"/>
      <c r="P13" s="44"/>
      <c r="Q13" s="45"/>
      <c r="R13" s="62"/>
      <c r="S13" s="63"/>
      <c r="T13" s="60"/>
      <c r="U13" s="60"/>
      <c r="V13" s="46"/>
    </row>
    <row r="14" spans="1:22" s="23" customFormat="1" ht="81" thickBot="1" x14ac:dyDescent="0.3">
      <c r="A14" s="22"/>
      <c r="B14" s="41">
        <v>5</v>
      </c>
      <c r="C14" s="47">
        <v>10059680</v>
      </c>
      <c r="D14" s="47">
        <v>3</v>
      </c>
      <c r="E14" s="47">
        <v>13613</v>
      </c>
      <c r="F14" s="47" t="s">
        <v>125</v>
      </c>
      <c r="G14" s="47" t="s">
        <v>126</v>
      </c>
      <c r="H14" s="47">
        <v>0</v>
      </c>
      <c r="I14" s="47" t="s">
        <v>123</v>
      </c>
      <c r="J14" s="47" t="s">
        <v>124</v>
      </c>
      <c r="K14" s="47">
        <v>8</v>
      </c>
      <c r="L14" s="48" t="s">
        <v>69</v>
      </c>
      <c r="M14" s="51" t="str">
        <f>+VLOOKUP(L14,Hoja1!$A$1:$C$13,3,0)</f>
        <v>La Granjita Sector La Granjita, municipio Pueblo Nuevo (Córdoba). Generalidades: El caserío La Granjita se ubica aledaño a la Ruta 25, vía de primer orden que comunica el departamento de Antioquia con Coveñas.</v>
      </c>
      <c r="N14" s="42"/>
      <c r="O14" s="43"/>
      <c r="P14" s="44"/>
      <c r="Q14" s="45"/>
      <c r="R14" s="62"/>
      <c r="S14" s="63"/>
      <c r="T14" s="60"/>
      <c r="U14" s="60"/>
      <c r="V14" s="46"/>
    </row>
    <row r="15" spans="1:22" s="23" customFormat="1" ht="92.5" thickBot="1" x14ac:dyDescent="0.3">
      <c r="A15" s="22"/>
      <c r="B15" s="41">
        <v>6</v>
      </c>
      <c r="C15" s="47">
        <v>10060293</v>
      </c>
      <c r="D15" s="47">
        <v>5</v>
      </c>
      <c r="E15" s="47">
        <v>13613</v>
      </c>
      <c r="F15" s="47" t="s">
        <v>125</v>
      </c>
      <c r="G15" s="47" t="s">
        <v>126</v>
      </c>
      <c r="H15" s="47">
        <v>0</v>
      </c>
      <c r="I15" s="47" t="s">
        <v>123</v>
      </c>
      <c r="J15" s="47" t="s">
        <v>124</v>
      </c>
      <c r="K15" s="47">
        <v>1</v>
      </c>
      <c r="L15" s="48" t="s">
        <v>14</v>
      </c>
      <c r="M15" s="51" t="str">
        <f>+VLOOKUP(L15,Hoja1!$A$1:$C$13,3,0)</f>
        <v xml:space="preserve">CAUCASIA - CCA
Danys duran Chávez
Jefe de almacén
Km 1 via Medellin entrada frente al Aeropuerto a 2.7 km
ESTACION LA TRAMPA CAUCASIA Fijo: 8308902-8308903 Ext. 7213 Cel: 315-8808485 materiales.caucasia-externo@ocensa.com.co
</v>
      </c>
      <c r="N15" s="42"/>
      <c r="O15" s="43"/>
      <c r="P15" s="44"/>
      <c r="Q15" s="45"/>
      <c r="R15" s="62"/>
      <c r="S15" s="63"/>
      <c r="T15" s="60"/>
      <c r="U15" s="60"/>
      <c r="V15" s="46"/>
    </row>
    <row r="16" spans="1:22" s="23" customFormat="1" ht="81" thickBot="1" x14ac:dyDescent="0.3">
      <c r="A16" s="22"/>
      <c r="B16" s="41">
        <v>7</v>
      </c>
      <c r="C16" s="47">
        <v>10060292</v>
      </c>
      <c r="D16" s="47">
        <v>14</v>
      </c>
      <c r="E16" s="47">
        <v>13613</v>
      </c>
      <c r="F16" s="47" t="s">
        <v>125</v>
      </c>
      <c r="G16" s="47" t="s">
        <v>126</v>
      </c>
      <c r="H16" s="47">
        <v>0</v>
      </c>
      <c r="I16" s="47" t="s">
        <v>123</v>
      </c>
      <c r="J16" s="47" t="s">
        <v>124</v>
      </c>
      <c r="K16" s="47">
        <v>3</v>
      </c>
      <c r="L16" s="48" t="s">
        <v>56</v>
      </c>
      <c r="M16" s="51" t="str">
        <f>+VLOOKUP(L16,Hoja1!$A$1:$C$13,3,0)</f>
        <v xml:space="preserve">ESTACION DE PAEZ Estación OCENSA  PAEZ  Vía a Vistahermosa vereda yapompo Pedro Fabian Laguado Pedro.FabianLaguado@ocensa.com.co +57 1 3250200 Ext: 7063 Cel. 316 7487759
</v>
      </c>
      <c r="N16" s="42"/>
      <c r="O16" s="43"/>
      <c r="P16" s="44"/>
      <c r="Q16" s="45"/>
      <c r="R16" s="62"/>
      <c r="S16" s="63"/>
      <c r="T16" s="60"/>
      <c r="U16" s="60"/>
      <c r="V16" s="46"/>
    </row>
    <row r="17" spans="1:22" s="23" customFormat="1" ht="81" thickBot="1" x14ac:dyDescent="0.3">
      <c r="A17" s="22"/>
      <c r="B17" s="41">
        <v>8</v>
      </c>
      <c r="C17" s="47" t="s">
        <v>127</v>
      </c>
      <c r="D17" s="47" t="s">
        <v>128</v>
      </c>
      <c r="E17" s="47" t="s">
        <v>129</v>
      </c>
      <c r="F17" s="47" t="s">
        <v>130</v>
      </c>
      <c r="G17" s="47" t="s">
        <v>131</v>
      </c>
      <c r="H17" s="47" t="s">
        <v>123</v>
      </c>
      <c r="I17" s="47" t="s">
        <v>123</v>
      </c>
      <c r="J17" s="47" t="s">
        <v>124</v>
      </c>
      <c r="K17" s="47">
        <v>5</v>
      </c>
      <c r="L17" s="48" t="s">
        <v>15</v>
      </c>
      <c r="M17" s="51" t="str">
        <f>+VLOOKUP(L17,Hoja1!$A$1:$C$13,3,0)</f>
        <v xml:space="preserve">EL PORVENIR - EPO Dayan Andres Acevedo Ardila. Jefe de Almacen OCENSA El Porvenir Estacion OCENSA El Porvenir Km 12 via vereda el porvenir Monterrey-Casanare-Colombia Tel 3250375 EXT. 7513 Materiales.porvenir@ocensa.com.co
</v>
      </c>
      <c r="N17" s="42"/>
      <c r="O17" s="43"/>
      <c r="P17" s="44"/>
      <c r="Q17" s="45"/>
      <c r="R17" s="62">
        <f t="shared" si="0"/>
        <v>0</v>
      </c>
      <c r="S17" s="63" t="s">
        <v>114</v>
      </c>
      <c r="T17" s="60"/>
      <c r="U17" s="60"/>
      <c r="V17" s="46"/>
    </row>
    <row r="18" spans="1:22" s="23" customFormat="1" ht="81" thickBot="1" x14ac:dyDescent="0.3">
      <c r="A18" s="22"/>
      <c r="B18" s="41">
        <v>9</v>
      </c>
      <c r="C18" s="47">
        <v>10060651</v>
      </c>
      <c r="D18" s="47">
        <v>2</v>
      </c>
      <c r="E18" s="47">
        <v>13612</v>
      </c>
      <c r="F18" s="47" t="s">
        <v>130</v>
      </c>
      <c r="G18" s="47" t="s">
        <v>131</v>
      </c>
      <c r="H18" s="47">
        <v>0</v>
      </c>
      <c r="I18" s="47" t="s">
        <v>123</v>
      </c>
      <c r="J18" s="47" t="s">
        <v>124</v>
      </c>
      <c r="K18" s="47">
        <v>25</v>
      </c>
      <c r="L18" s="48" t="s">
        <v>15</v>
      </c>
      <c r="M18" s="51" t="str">
        <f>+VLOOKUP(L18,Hoja1!$A$1:$C$13,3,0)</f>
        <v xml:space="preserve">EL PORVENIR - EPO Dayan Andres Acevedo Ardila. Jefe de Almacen OCENSA El Porvenir Estacion OCENSA El Porvenir Km 12 via vereda el porvenir Monterrey-Casanare-Colombia Tel 3250375 EXT. 7513 Materiales.porvenir@ocensa.com.co
</v>
      </c>
      <c r="N18" s="42"/>
      <c r="O18" s="43"/>
      <c r="P18" s="44"/>
      <c r="Q18" s="45"/>
      <c r="R18" s="62">
        <f t="shared" si="0"/>
        <v>0</v>
      </c>
      <c r="S18" s="63" t="s">
        <v>114</v>
      </c>
      <c r="T18" s="60"/>
      <c r="U18" s="60"/>
      <c r="V18" s="46"/>
    </row>
    <row r="19" spans="1:22" s="23" customFormat="1" ht="69.5" thickBot="1" x14ac:dyDescent="0.3">
      <c r="A19" s="22"/>
      <c r="B19" s="41">
        <v>10</v>
      </c>
      <c r="C19" s="47">
        <v>10060651</v>
      </c>
      <c r="D19" s="47">
        <v>1</v>
      </c>
      <c r="E19" s="47">
        <v>13610</v>
      </c>
      <c r="F19" s="47" t="s">
        <v>132</v>
      </c>
      <c r="G19" s="47" t="s">
        <v>133</v>
      </c>
      <c r="H19" s="47">
        <v>0</v>
      </c>
      <c r="I19" s="47" t="s">
        <v>123</v>
      </c>
      <c r="J19" s="47" t="s">
        <v>134</v>
      </c>
      <c r="K19" s="47">
        <v>20</v>
      </c>
      <c r="L19" s="48" t="s">
        <v>15</v>
      </c>
      <c r="M19" s="51" t="str">
        <f>+VLOOKUP(L19,Hoja1!$A$1:$C$13,3,0)</f>
        <v xml:space="preserve">EL PORVENIR - EPO Dayan Andres Acevedo Ardila. Jefe de Almacen OCENSA El Porvenir Estacion OCENSA El Porvenir Km 12 via vereda el porvenir Monterrey-Casanare-Colombia Tel 3250375 EXT. 7513 Materiales.porvenir@ocensa.com.co
</v>
      </c>
      <c r="N19" s="42"/>
      <c r="O19" s="43"/>
      <c r="P19" s="44"/>
      <c r="Q19" s="45"/>
      <c r="R19" s="62">
        <f t="shared" si="0"/>
        <v>0</v>
      </c>
      <c r="S19" s="63" t="s">
        <v>114</v>
      </c>
      <c r="T19" s="60"/>
      <c r="U19" s="60"/>
      <c r="V19" s="46"/>
    </row>
    <row r="20" spans="1:22" s="23" customFormat="1" ht="92.5" thickBot="1" x14ac:dyDescent="0.3">
      <c r="A20" s="22"/>
      <c r="B20" s="41">
        <v>11</v>
      </c>
      <c r="C20" s="47">
        <v>10059774</v>
      </c>
      <c r="D20" s="47">
        <v>2</v>
      </c>
      <c r="E20" s="47">
        <v>67744</v>
      </c>
      <c r="F20" s="47" t="s">
        <v>135</v>
      </c>
      <c r="G20" s="47" t="s">
        <v>136</v>
      </c>
      <c r="H20" s="47" t="s">
        <v>123</v>
      </c>
      <c r="I20" s="47" t="s">
        <v>123</v>
      </c>
      <c r="J20" s="47" t="s">
        <v>137</v>
      </c>
      <c r="K20" s="47">
        <v>4</v>
      </c>
      <c r="L20" s="48" t="s">
        <v>16</v>
      </c>
      <c r="M20" s="51" t="str">
        <f>+VLOOKUP(L20,Hoja1!$A$1:$C$13,3,0)</f>
        <v xml:space="preserve">MIRAFLORES - MRF Pedro a. Romero Esquivel. Jefe de Almacen  OCENSA Miraflores materiales.miraflores-externo@ocensa.com.co Estacion OCENSA Miraflores Km 7 Via a Garagoa Miraflores Boyaca Colombia Tel 3250200 EXT. 7413 Cel:  3714355074
</v>
      </c>
      <c r="N20" s="42"/>
      <c r="O20" s="43"/>
      <c r="P20" s="44"/>
      <c r="Q20" s="45"/>
      <c r="R20" s="62">
        <f t="shared" si="0"/>
        <v>0</v>
      </c>
      <c r="S20" s="63" t="s">
        <v>114</v>
      </c>
      <c r="T20" s="60"/>
      <c r="U20" s="60"/>
      <c r="V20" s="46"/>
    </row>
    <row r="21" spans="1:22" s="23" customFormat="1" ht="219" thickBot="1" x14ac:dyDescent="0.3">
      <c r="A21" s="22"/>
      <c r="B21" s="41">
        <v>12</v>
      </c>
      <c r="C21" s="47" t="s">
        <v>138</v>
      </c>
      <c r="D21" s="47" t="s">
        <v>128</v>
      </c>
      <c r="E21" s="47" t="s">
        <v>139</v>
      </c>
      <c r="F21" s="47" t="s">
        <v>140</v>
      </c>
      <c r="G21" s="47" t="s">
        <v>141</v>
      </c>
      <c r="H21" s="47" t="s">
        <v>123</v>
      </c>
      <c r="I21" s="47" t="s">
        <v>123</v>
      </c>
      <c r="J21" s="47" t="s">
        <v>124</v>
      </c>
      <c r="K21" s="47">
        <v>1</v>
      </c>
      <c r="L21" s="48" t="s">
        <v>38</v>
      </c>
      <c r="M21" s="51" t="str">
        <f>+VLOOKUP(L21,Hoja1!$A$1:$C$13,3,0)</f>
        <v xml:space="preserve">COVEÑAS - CVA Edernan Diaz Torres Jefe Almacen OCENSA Coveñas Terminal  OCENSA Coveñas  ext. 7113 Km 1 via a  Lorica  Coveñas - Sucre-Colombia CEL. 3174005215 almacen.covenas-externo@ocensa.com.co
</v>
      </c>
      <c r="N21" s="42"/>
      <c r="O21" s="43"/>
      <c r="P21" s="44"/>
      <c r="Q21" s="45"/>
      <c r="R21" s="62">
        <f t="shared" si="0"/>
        <v>0</v>
      </c>
      <c r="S21" s="63" t="s">
        <v>114</v>
      </c>
      <c r="T21" s="60"/>
      <c r="U21" s="60"/>
      <c r="V21" s="46"/>
    </row>
    <row r="22" spans="1:22" s="23" customFormat="1" ht="69.5" thickBot="1" x14ac:dyDescent="0.3">
      <c r="A22" s="22"/>
      <c r="B22" s="41">
        <v>13</v>
      </c>
      <c r="C22" s="47">
        <v>10060259</v>
      </c>
      <c r="D22" s="47">
        <v>20</v>
      </c>
      <c r="E22" s="47">
        <v>15934</v>
      </c>
      <c r="F22" s="47" t="s">
        <v>142</v>
      </c>
      <c r="G22" s="47" t="s">
        <v>143</v>
      </c>
      <c r="H22" s="47" t="s">
        <v>123</v>
      </c>
      <c r="I22" s="47" t="s">
        <v>123</v>
      </c>
      <c r="J22" s="47" t="s">
        <v>124</v>
      </c>
      <c r="K22" s="47">
        <v>65</v>
      </c>
      <c r="L22" s="48" t="s">
        <v>33</v>
      </c>
      <c r="M22" s="51" t="str">
        <f>+VLOOKUP(L22,Hoja1!$A$1:$C$13,3,0)</f>
        <v xml:space="preserve">TUNJA - TUN Milton Reynaldo Garzón gil Jefe de almacén tunja Campamento Ocensa soraca  Km 1 via Tunja - soraca Tunja Boyacá T 3250200 EXT. 7873 M 3208812052 /3174005212
materiales.tunja-externo@ocensa.com.co
</v>
      </c>
      <c r="N22" s="42"/>
      <c r="O22" s="43"/>
      <c r="P22" s="44"/>
      <c r="Q22" s="45"/>
      <c r="R22" s="62">
        <f t="shared" si="0"/>
        <v>0</v>
      </c>
      <c r="S22" s="63" t="s">
        <v>114</v>
      </c>
      <c r="T22" s="60"/>
      <c r="U22" s="60"/>
      <c r="V22" s="46"/>
    </row>
    <row r="23" spans="1:22" s="23" customFormat="1" ht="58" thickBot="1" x14ac:dyDescent="0.3">
      <c r="A23" s="22"/>
      <c r="B23" s="41">
        <v>14</v>
      </c>
      <c r="C23" s="47">
        <v>10060417</v>
      </c>
      <c r="D23" s="47">
        <v>6</v>
      </c>
      <c r="E23" s="47">
        <v>62637</v>
      </c>
      <c r="F23" s="47" t="s">
        <v>144</v>
      </c>
      <c r="G23" s="47" t="s">
        <v>145</v>
      </c>
      <c r="H23" s="47"/>
      <c r="I23" s="47"/>
      <c r="J23" s="47" t="s">
        <v>124</v>
      </c>
      <c r="K23" s="47">
        <v>2</v>
      </c>
      <c r="L23" s="48" t="s">
        <v>30</v>
      </c>
      <c r="M23" s="51" t="str">
        <f>+VLOOKUP(L23,Hoja1!$A$1:$C$13,3,0)</f>
        <v xml:space="preserve">PUERTO BERRIO-ANTIOQUIA- COLOMBIA Carretera principal km 1 via subestacion electrica la malena, campamento ocensa-ismocol Tel.(+57) (1) 3250200,Ext.7913
Cel. (+57) (3) 317-4005213
</v>
      </c>
      <c r="N23" s="42"/>
      <c r="O23" s="43"/>
      <c r="P23" s="44"/>
      <c r="Q23" s="45"/>
      <c r="R23" s="62">
        <f t="shared" ref="R23:R36" si="1">+K23*Q23</f>
        <v>0</v>
      </c>
      <c r="S23" s="63" t="s">
        <v>114</v>
      </c>
      <c r="T23" s="60"/>
      <c r="U23" s="60"/>
      <c r="V23" s="46"/>
    </row>
    <row r="24" spans="1:22" s="23" customFormat="1" ht="150" thickBot="1" x14ac:dyDescent="0.3">
      <c r="A24" s="22"/>
      <c r="B24" s="41">
        <v>15</v>
      </c>
      <c r="C24" s="47">
        <v>10060411</v>
      </c>
      <c r="D24" s="47">
        <v>1</v>
      </c>
      <c r="E24" s="47">
        <v>10610</v>
      </c>
      <c r="F24" s="47" t="s">
        <v>146</v>
      </c>
      <c r="G24" s="47" t="s">
        <v>147</v>
      </c>
      <c r="H24" s="47" t="s">
        <v>123</v>
      </c>
      <c r="I24" s="47" t="s">
        <v>123</v>
      </c>
      <c r="J24" s="47" t="s">
        <v>124</v>
      </c>
      <c r="K24" s="47">
        <v>4</v>
      </c>
      <c r="L24" s="48" t="s">
        <v>16</v>
      </c>
      <c r="M24" s="51" t="str">
        <f>+VLOOKUP(L24,Hoja1!$A$1:$C$13,3,0)</f>
        <v xml:space="preserve">MIRAFLORES - MRF Pedro a. Romero Esquivel. Jefe de Almacen  OCENSA Miraflores materiales.miraflores-externo@ocensa.com.co Estacion OCENSA Miraflores Km 7 Via a Garagoa Miraflores Boyaca Colombia Tel 3250200 EXT. 7413 Cel:  3714355074
</v>
      </c>
      <c r="N24" s="42"/>
      <c r="O24" s="43"/>
      <c r="P24" s="44"/>
      <c r="Q24" s="45"/>
      <c r="R24" s="62">
        <f t="shared" si="1"/>
        <v>0</v>
      </c>
      <c r="S24" s="63" t="s">
        <v>114</v>
      </c>
      <c r="T24" s="60"/>
      <c r="U24" s="60"/>
      <c r="V24" s="46"/>
    </row>
    <row r="25" spans="1:22" s="23" customFormat="1" ht="69.5" thickBot="1" x14ac:dyDescent="0.3">
      <c r="A25" s="22"/>
      <c r="B25" s="41">
        <v>16</v>
      </c>
      <c r="C25" s="47">
        <v>10060259</v>
      </c>
      <c r="D25" s="47">
        <v>21</v>
      </c>
      <c r="E25" s="47">
        <v>15961</v>
      </c>
      <c r="F25" s="47" t="s">
        <v>148</v>
      </c>
      <c r="G25" s="47" t="s">
        <v>149</v>
      </c>
      <c r="H25" s="47" t="s">
        <v>123</v>
      </c>
      <c r="I25" s="47" t="s">
        <v>123</v>
      </c>
      <c r="J25" s="47" t="s">
        <v>124</v>
      </c>
      <c r="K25" s="47">
        <v>170</v>
      </c>
      <c r="L25" s="48" t="s">
        <v>33</v>
      </c>
      <c r="M25" s="51" t="str">
        <f>+VLOOKUP(L25,Hoja1!$A$1:$C$13,3,0)</f>
        <v xml:space="preserve">TUNJA - TUN Milton Reynaldo Garzón gil Jefe de almacén tunja Campamento Ocensa soraca  Km 1 via Tunja - soraca Tunja Boyacá T 3250200 EXT. 7873 M 3208812052 /3174005212
materiales.tunja-externo@ocensa.com.co
</v>
      </c>
      <c r="N25" s="42"/>
      <c r="O25" s="43"/>
      <c r="P25" s="44"/>
      <c r="Q25" s="45"/>
      <c r="R25" s="62">
        <f t="shared" si="1"/>
        <v>0</v>
      </c>
      <c r="S25" s="63" t="s">
        <v>114</v>
      </c>
      <c r="T25" s="60"/>
      <c r="U25" s="60"/>
      <c r="V25" s="46"/>
    </row>
    <row r="26" spans="1:22" s="23" customFormat="1" ht="92.5" thickBot="1" x14ac:dyDescent="0.3">
      <c r="A26" s="22"/>
      <c r="B26" s="41">
        <v>17</v>
      </c>
      <c r="C26" s="47">
        <v>10060651</v>
      </c>
      <c r="D26" s="47">
        <v>4</v>
      </c>
      <c r="E26" s="47">
        <v>12045</v>
      </c>
      <c r="F26" s="47" t="s">
        <v>150</v>
      </c>
      <c r="G26" s="47" t="s">
        <v>151</v>
      </c>
      <c r="H26" s="47">
        <v>0</v>
      </c>
      <c r="I26" s="47" t="s">
        <v>123</v>
      </c>
      <c r="J26" s="47" t="s">
        <v>124</v>
      </c>
      <c r="K26" s="47">
        <v>24</v>
      </c>
      <c r="L26" s="48" t="s">
        <v>15</v>
      </c>
      <c r="M26" s="51" t="str">
        <f>+VLOOKUP(L26,Hoja1!$A$1:$C$13,3,0)</f>
        <v xml:space="preserve">EL PORVENIR - EPO Dayan Andres Acevedo Ardila. Jefe de Almacen OCENSA El Porvenir Estacion OCENSA El Porvenir Km 12 via vereda el porvenir Monterrey-Casanare-Colombia Tel 3250375 EXT. 7513 Materiales.porvenir@ocensa.com.co
</v>
      </c>
      <c r="N26" s="42"/>
      <c r="O26" s="43"/>
      <c r="P26" s="44"/>
      <c r="Q26" s="45"/>
      <c r="R26" s="62">
        <f t="shared" si="1"/>
        <v>0</v>
      </c>
      <c r="S26" s="63" t="s">
        <v>114</v>
      </c>
      <c r="T26" s="60"/>
      <c r="U26" s="60"/>
      <c r="V26" s="46"/>
    </row>
    <row r="27" spans="1:22" s="23" customFormat="1" ht="58" thickBot="1" x14ac:dyDescent="0.3">
      <c r="A27" s="22"/>
      <c r="B27" s="41">
        <v>18</v>
      </c>
      <c r="C27" s="47">
        <v>10060259</v>
      </c>
      <c r="D27" s="47">
        <v>18</v>
      </c>
      <c r="E27" s="47">
        <v>14219</v>
      </c>
      <c r="F27" s="47" t="s">
        <v>152</v>
      </c>
      <c r="G27" s="47" t="s">
        <v>153</v>
      </c>
      <c r="H27" s="47" t="s">
        <v>123</v>
      </c>
      <c r="I27" s="47" t="s">
        <v>123</v>
      </c>
      <c r="J27" s="47" t="s">
        <v>124</v>
      </c>
      <c r="K27" s="47">
        <v>170</v>
      </c>
      <c r="L27" s="48" t="s">
        <v>33</v>
      </c>
      <c r="M27" s="51" t="str">
        <f>+VLOOKUP(L27,Hoja1!$A$1:$C$13,3,0)</f>
        <v xml:space="preserve">TUNJA - TUN Milton Reynaldo Garzón gil Jefe de almacén tunja Campamento Ocensa soraca  Km 1 via Tunja - soraca Tunja Boyacá T 3250200 EXT. 7873 M 3208812052 /3174005212
materiales.tunja-externo@ocensa.com.co
</v>
      </c>
      <c r="N27" s="42"/>
      <c r="O27" s="43"/>
      <c r="P27" s="44"/>
      <c r="Q27" s="45"/>
      <c r="R27" s="62">
        <f t="shared" si="1"/>
        <v>0</v>
      </c>
      <c r="S27" s="63" t="s">
        <v>114</v>
      </c>
      <c r="T27" s="60"/>
      <c r="U27" s="60"/>
      <c r="V27" s="46"/>
    </row>
    <row r="28" spans="1:22" s="23" customFormat="1" ht="69.5" thickBot="1" x14ac:dyDescent="0.3">
      <c r="A28" s="22"/>
      <c r="B28" s="41">
        <v>19</v>
      </c>
      <c r="C28" s="47">
        <v>10060390</v>
      </c>
      <c r="D28" s="47">
        <v>11</v>
      </c>
      <c r="E28" s="47">
        <v>7496</v>
      </c>
      <c r="F28" s="47" t="s">
        <v>154</v>
      </c>
      <c r="G28" s="47" t="s">
        <v>155</v>
      </c>
      <c r="H28" s="47"/>
      <c r="I28" s="47"/>
      <c r="J28" s="47" t="s">
        <v>156</v>
      </c>
      <c r="K28" s="47">
        <v>130</v>
      </c>
      <c r="L28" s="48" t="s">
        <v>30</v>
      </c>
      <c r="M28" s="51" t="str">
        <f>+VLOOKUP(L28,Hoja1!$A$1:$C$13,3,0)</f>
        <v xml:space="preserve">PUERTO BERRIO-ANTIOQUIA- COLOMBIA Carretera principal km 1 via subestacion electrica la malena, campamento ocensa-ismocol Tel.(+57) (1) 3250200,Ext.7913
Cel. (+57) (3) 317-4005213
</v>
      </c>
      <c r="N28" s="42"/>
      <c r="O28" s="43"/>
      <c r="P28" s="44"/>
      <c r="Q28" s="45"/>
      <c r="R28" s="62">
        <f t="shared" si="1"/>
        <v>0</v>
      </c>
      <c r="S28" s="63" t="s">
        <v>114</v>
      </c>
      <c r="T28" s="60"/>
      <c r="U28" s="60"/>
      <c r="V28" s="46"/>
    </row>
    <row r="29" spans="1:22" s="23" customFormat="1" ht="81" thickBot="1" x14ac:dyDescent="0.3">
      <c r="A29" s="22"/>
      <c r="B29" s="41">
        <v>20</v>
      </c>
      <c r="C29" s="47" t="s">
        <v>157</v>
      </c>
      <c r="D29" s="47" t="s">
        <v>128</v>
      </c>
      <c r="E29" s="47" t="s">
        <v>158</v>
      </c>
      <c r="F29" s="47" t="s">
        <v>159</v>
      </c>
      <c r="G29" s="47" t="s">
        <v>160</v>
      </c>
      <c r="H29" s="47" t="s">
        <v>123</v>
      </c>
      <c r="I29" s="47" t="s">
        <v>123</v>
      </c>
      <c r="J29" s="47" t="s">
        <v>137</v>
      </c>
      <c r="K29" s="47">
        <v>30</v>
      </c>
      <c r="L29" s="48" t="s">
        <v>27</v>
      </c>
      <c r="M29" s="51" t="str">
        <f>+VLOOKUP(L29,Hoja1!$A$1:$C$13,3,0)</f>
        <v xml:space="preserve">LA BELLEZA – LBE
KM 5 Trampa - La Belleza OCENSA via Florián , Contacto Jose Fernando Chaparro
Profesional Autoridad de Area
+57 1 3250200    Ext 7404 Cel. 3214400753  tm_belleza@ocensa.com.co; Jose.Chaparro@ocensa.com.co
</v>
      </c>
      <c r="N29" s="42"/>
      <c r="O29" s="43"/>
      <c r="P29" s="44"/>
      <c r="Q29" s="45"/>
      <c r="R29" s="62">
        <f t="shared" si="1"/>
        <v>0</v>
      </c>
      <c r="S29" s="63" t="s">
        <v>114</v>
      </c>
      <c r="T29" s="60"/>
      <c r="U29" s="60"/>
      <c r="V29" s="46"/>
    </row>
    <row r="30" spans="1:22" s="23" customFormat="1" ht="161.5" thickBot="1" x14ac:dyDescent="0.3">
      <c r="A30" s="22"/>
      <c r="B30" s="41">
        <v>21</v>
      </c>
      <c r="C30" s="47">
        <v>10060355</v>
      </c>
      <c r="D30" s="47" t="s">
        <v>128</v>
      </c>
      <c r="E30" s="47" t="s">
        <v>161</v>
      </c>
      <c r="F30" s="47" t="s">
        <v>162</v>
      </c>
      <c r="G30" s="47" t="s">
        <v>163</v>
      </c>
      <c r="H30" s="47" t="s">
        <v>123</v>
      </c>
      <c r="I30" s="47" t="s">
        <v>123</v>
      </c>
      <c r="J30" s="47" t="s">
        <v>124</v>
      </c>
      <c r="K30" s="47">
        <v>1</v>
      </c>
      <c r="L30" s="48" t="s">
        <v>30</v>
      </c>
      <c r="M30" s="51" t="str">
        <f>+VLOOKUP(L30,Hoja1!$A$1:$C$13,3,0)</f>
        <v xml:space="preserve">PUERTO BERRIO-ANTIOQUIA- COLOMBIA Carretera principal km 1 via subestacion electrica la malena, campamento ocensa-ismocol Tel.(+57) (1) 3250200,Ext.7913
Cel. (+57) (3) 317-4005213
</v>
      </c>
      <c r="N30" s="42"/>
      <c r="O30" s="43"/>
      <c r="P30" s="44"/>
      <c r="Q30" s="45"/>
      <c r="R30" s="62">
        <f t="shared" si="1"/>
        <v>0</v>
      </c>
      <c r="S30" s="63" t="s">
        <v>114</v>
      </c>
      <c r="T30" s="60"/>
      <c r="U30" s="60"/>
      <c r="V30" s="46"/>
    </row>
    <row r="31" spans="1:22" s="23" customFormat="1" ht="127" thickBot="1" x14ac:dyDescent="0.3">
      <c r="A31" s="22"/>
      <c r="B31" s="41">
        <v>22</v>
      </c>
      <c r="C31" s="47">
        <v>10059417</v>
      </c>
      <c r="D31" s="47">
        <v>1</v>
      </c>
      <c r="E31" s="47">
        <v>12121</v>
      </c>
      <c r="F31" s="47" t="s">
        <v>164</v>
      </c>
      <c r="G31" s="47" t="s">
        <v>165</v>
      </c>
      <c r="H31" s="47" t="s">
        <v>166</v>
      </c>
      <c r="I31" s="47" t="s">
        <v>123</v>
      </c>
      <c r="J31" s="47" t="s">
        <v>124</v>
      </c>
      <c r="K31" s="47">
        <v>2</v>
      </c>
      <c r="L31" s="48" t="s">
        <v>27</v>
      </c>
      <c r="M31" s="51" t="str">
        <f>+VLOOKUP(L31,Hoja1!$A$1:$C$13,3,0)</f>
        <v xml:space="preserve">LA BELLEZA – LBE
KM 5 Trampa - La Belleza OCENSA via Florián , Contacto Jose Fernando Chaparro
Profesional Autoridad de Area
+57 1 3250200    Ext 7404 Cel. 3214400753  tm_belleza@ocensa.com.co; Jose.Chaparro@ocensa.com.co
</v>
      </c>
      <c r="N31" s="42"/>
      <c r="O31" s="43"/>
      <c r="P31" s="44"/>
      <c r="Q31" s="45"/>
      <c r="R31" s="62">
        <f t="shared" si="1"/>
        <v>0</v>
      </c>
      <c r="S31" s="63" t="s">
        <v>114</v>
      </c>
      <c r="T31" s="60"/>
      <c r="U31" s="60"/>
      <c r="V31" s="46"/>
    </row>
    <row r="32" spans="1:22" s="23" customFormat="1" ht="104" thickBot="1" x14ac:dyDescent="0.3">
      <c r="A32" s="22"/>
      <c r="B32" s="41">
        <v>23</v>
      </c>
      <c r="C32" s="47">
        <v>10060259</v>
      </c>
      <c r="D32" s="47">
        <v>23</v>
      </c>
      <c r="E32" s="47">
        <v>15994</v>
      </c>
      <c r="F32" s="47" t="s">
        <v>167</v>
      </c>
      <c r="G32" s="47" t="s">
        <v>168</v>
      </c>
      <c r="H32" s="47" t="s">
        <v>123</v>
      </c>
      <c r="I32" s="47" t="s">
        <v>123</v>
      </c>
      <c r="J32" s="47" t="s">
        <v>169</v>
      </c>
      <c r="K32" s="47">
        <v>9</v>
      </c>
      <c r="L32" s="48" t="s">
        <v>33</v>
      </c>
      <c r="M32" s="51" t="str">
        <f>+VLOOKUP(L32,Hoja1!$A$1:$C$13,3,0)</f>
        <v xml:space="preserve">TUNJA - TUN Milton Reynaldo Garzón gil Jefe de almacén tunja Campamento Ocensa soraca  Km 1 via Tunja - soraca Tunja Boyacá T 3250200 EXT. 7873 M 3208812052 /3174005212
materiales.tunja-externo@ocensa.com.co
</v>
      </c>
      <c r="N32" s="42"/>
      <c r="O32" s="43"/>
      <c r="P32" s="44"/>
      <c r="Q32" s="45"/>
      <c r="R32" s="62">
        <f t="shared" si="1"/>
        <v>0</v>
      </c>
      <c r="S32" s="63" t="s">
        <v>114</v>
      </c>
      <c r="T32" s="60"/>
      <c r="U32" s="60"/>
      <c r="V32" s="46"/>
    </row>
    <row r="33" spans="1:25" s="23" customFormat="1" ht="92.5" thickBot="1" x14ac:dyDescent="0.3">
      <c r="A33" s="22"/>
      <c r="B33" s="41">
        <v>24</v>
      </c>
      <c r="C33" s="47">
        <v>10059866</v>
      </c>
      <c r="D33" s="47">
        <v>53</v>
      </c>
      <c r="E33" s="47">
        <v>61330</v>
      </c>
      <c r="F33" s="47" t="s">
        <v>170</v>
      </c>
      <c r="G33" s="47" t="s">
        <v>171</v>
      </c>
      <c r="H33" s="47" t="s">
        <v>123</v>
      </c>
      <c r="I33" s="47" t="s">
        <v>123</v>
      </c>
      <c r="J33" s="47" t="s">
        <v>124</v>
      </c>
      <c r="K33" s="47">
        <v>1</v>
      </c>
      <c r="L33" s="48" t="s">
        <v>70</v>
      </c>
      <c r="M33" s="51" t="str">
        <f>+VLOOKUP(L33,Hoja1!$A$1:$C$13,3,0)</f>
        <v xml:space="preserve">ESTACIÓN CHIQUILLO,  Hacienda Buenavista, Vereda Costeñal, Remedios Antioquia. Tomas Carroll Tomas.Carroll@ocensa.com.co Profesional Autoridad Chiquillo, Direccion Operaciones
</v>
      </c>
      <c r="N33" s="42"/>
      <c r="O33" s="43"/>
      <c r="P33" s="44"/>
      <c r="Q33" s="45"/>
      <c r="R33" s="62">
        <f t="shared" si="1"/>
        <v>0</v>
      </c>
      <c r="S33" s="63" t="s">
        <v>114</v>
      </c>
      <c r="T33" s="60"/>
      <c r="U33" s="60"/>
      <c r="V33" s="46"/>
    </row>
    <row r="34" spans="1:25" s="23" customFormat="1" ht="81" thickBot="1" x14ac:dyDescent="0.3">
      <c r="A34" s="22"/>
      <c r="B34" s="41">
        <v>25</v>
      </c>
      <c r="C34" s="47">
        <v>10059601</v>
      </c>
      <c r="D34" s="47">
        <v>14</v>
      </c>
      <c r="E34" s="47">
        <v>5691</v>
      </c>
      <c r="F34" s="47" t="s">
        <v>172</v>
      </c>
      <c r="G34" s="47" t="s">
        <v>173</v>
      </c>
      <c r="H34" s="47" t="s">
        <v>123</v>
      </c>
      <c r="I34" s="47" t="s">
        <v>123</v>
      </c>
      <c r="J34" s="47" t="s">
        <v>124</v>
      </c>
      <c r="K34" s="47">
        <v>2</v>
      </c>
      <c r="L34" s="48" t="s">
        <v>15</v>
      </c>
      <c r="M34" s="51" t="str">
        <f>+VLOOKUP(L34,Hoja1!$A$1:$C$13,3,0)</f>
        <v xml:space="preserve">EL PORVENIR - EPO Dayan Andres Acevedo Ardila. Jefe de Almacen OCENSA El Porvenir Estacion OCENSA El Porvenir Km 12 via vereda el porvenir Monterrey-Casanare-Colombia Tel 3250375 EXT. 7513 Materiales.porvenir@ocensa.com.co
</v>
      </c>
      <c r="N34" s="42"/>
      <c r="O34" s="43"/>
      <c r="P34" s="44"/>
      <c r="Q34" s="45"/>
      <c r="R34" s="62">
        <f t="shared" si="1"/>
        <v>0</v>
      </c>
      <c r="S34" s="63" t="s">
        <v>114</v>
      </c>
      <c r="T34" s="60"/>
      <c r="U34" s="60"/>
      <c r="V34" s="46"/>
    </row>
    <row r="35" spans="1:25" s="23" customFormat="1" ht="115.5" thickBot="1" x14ac:dyDescent="0.3">
      <c r="A35" s="22"/>
      <c r="B35" s="41">
        <v>26</v>
      </c>
      <c r="C35" s="47">
        <v>10059601</v>
      </c>
      <c r="D35" s="47">
        <v>17</v>
      </c>
      <c r="E35" s="47">
        <v>9204</v>
      </c>
      <c r="F35" s="47" t="s">
        <v>174</v>
      </c>
      <c r="G35" s="47" t="s">
        <v>175</v>
      </c>
      <c r="H35" s="47" t="s">
        <v>123</v>
      </c>
      <c r="I35" s="47" t="s">
        <v>123</v>
      </c>
      <c r="J35" s="47" t="s">
        <v>124</v>
      </c>
      <c r="K35" s="47">
        <v>1</v>
      </c>
      <c r="L35" s="48" t="s">
        <v>15</v>
      </c>
      <c r="M35" s="51" t="str">
        <f>+VLOOKUP(L35,Hoja1!$A$1:$C$13,3,0)</f>
        <v xml:space="preserve">EL PORVENIR - EPO Dayan Andres Acevedo Ardila. Jefe de Almacen OCENSA El Porvenir Estacion OCENSA El Porvenir Km 12 via vereda el porvenir Monterrey-Casanare-Colombia Tel 3250375 EXT. 7513 Materiales.porvenir@ocensa.com.co
</v>
      </c>
      <c r="N35" s="42"/>
      <c r="O35" s="43"/>
      <c r="P35" s="44"/>
      <c r="Q35" s="45"/>
      <c r="R35" s="62">
        <f t="shared" si="1"/>
        <v>0</v>
      </c>
      <c r="S35" s="63" t="s">
        <v>114</v>
      </c>
      <c r="T35" s="60"/>
      <c r="U35" s="60"/>
      <c r="V35" s="46"/>
    </row>
    <row r="36" spans="1:25" s="23" customFormat="1" ht="58" thickBot="1" x14ac:dyDescent="0.3">
      <c r="A36" s="22"/>
      <c r="B36" s="41">
        <v>27</v>
      </c>
      <c r="C36" s="47" t="s">
        <v>176</v>
      </c>
      <c r="D36" s="47" t="s">
        <v>128</v>
      </c>
      <c r="E36" s="47" t="s">
        <v>177</v>
      </c>
      <c r="F36" s="47" t="s">
        <v>178</v>
      </c>
      <c r="G36" s="47" t="s">
        <v>179</v>
      </c>
      <c r="H36" s="47" t="s">
        <v>123</v>
      </c>
      <c r="I36" s="47" t="s">
        <v>123</v>
      </c>
      <c r="J36" s="47" t="s">
        <v>137</v>
      </c>
      <c r="K36" s="47">
        <v>50</v>
      </c>
      <c r="L36" s="48" t="s">
        <v>69</v>
      </c>
      <c r="M36" s="51" t="str">
        <f>+VLOOKUP(L36,Hoja1!$A$1:$C$13,3,0)</f>
        <v>La Granjita Sector La Granjita, municipio Pueblo Nuevo (Córdoba). Generalidades: El caserío La Granjita se ubica aledaño a la Ruta 25, vía de primer orden que comunica el departamento de Antioquia con Coveñas.</v>
      </c>
      <c r="N36" s="42"/>
      <c r="O36" s="43"/>
      <c r="P36" s="44"/>
      <c r="Q36" s="45"/>
      <c r="R36" s="62">
        <f t="shared" si="1"/>
        <v>0</v>
      </c>
      <c r="S36" s="63" t="s">
        <v>114</v>
      </c>
      <c r="T36" s="60"/>
      <c r="U36" s="60"/>
      <c r="V36" s="46"/>
    </row>
    <row r="37" spans="1:25" s="12" customFormat="1" ht="12" thickBot="1" x14ac:dyDescent="0.3">
      <c r="A37" s="11"/>
      <c r="F37" s="19"/>
      <c r="G37" s="24"/>
      <c r="H37" s="24"/>
      <c r="I37" s="24"/>
      <c r="Q37" s="19"/>
      <c r="V37" s="18"/>
    </row>
    <row r="38" spans="1:25" s="12" customFormat="1" ht="12.75" customHeight="1" thickBot="1" x14ac:dyDescent="0.3">
      <c r="A38" s="11"/>
      <c r="B38" s="81" t="s">
        <v>52</v>
      </c>
      <c r="C38" s="82"/>
      <c r="D38" s="82"/>
      <c r="E38" s="82"/>
      <c r="F38" s="82"/>
      <c r="G38" s="82"/>
      <c r="H38" s="82"/>
      <c r="I38" s="82"/>
      <c r="J38" s="82"/>
      <c r="K38" s="82"/>
      <c r="L38" s="82"/>
      <c r="M38" s="83"/>
      <c r="Q38" s="25" t="s">
        <v>48</v>
      </c>
      <c r="R38" s="26">
        <f>SUM(R10:R36)</f>
        <v>0</v>
      </c>
      <c r="S38" s="59"/>
      <c r="T38" s="59"/>
      <c r="U38" s="59"/>
      <c r="V38" s="18"/>
    </row>
    <row r="39" spans="1:25" s="12" customFormat="1" ht="63.75" customHeight="1" thickBot="1" x14ac:dyDescent="0.3">
      <c r="A39" s="11"/>
      <c r="B39" s="78" t="s">
        <v>112</v>
      </c>
      <c r="C39" s="79"/>
      <c r="D39" s="79"/>
      <c r="E39" s="79"/>
      <c r="F39" s="79"/>
      <c r="G39" s="79"/>
      <c r="H39" s="79"/>
      <c r="I39" s="79"/>
      <c r="J39" s="79"/>
      <c r="K39" s="79"/>
      <c r="L39" s="79"/>
      <c r="M39" s="80"/>
      <c r="Q39" s="19"/>
      <c r="R39" s="27"/>
      <c r="S39" s="27"/>
      <c r="T39" s="27"/>
      <c r="U39" s="27"/>
      <c r="V39" s="18"/>
    </row>
    <row r="40" spans="1:25" s="12" customFormat="1" ht="12" thickBot="1" x14ac:dyDescent="0.3">
      <c r="A40" s="11"/>
      <c r="B40" s="28"/>
      <c r="C40" s="28"/>
      <c r="D40" s="28"/>
      <c r="E40" s="28"/>
      <c r="F40" s="19"/>
      <c r="G40" s="20"/>
      <c r="H40" s="20"/>
      <c r="I40" s="20"/>
      <c r="J40" s="28"/>
      <c r="K40" s="28"/>
      <c r="L40" s="28"/>
      <c r="M40" s="28"/>
      <c r="N40" s="28"/>
      <c r="O40" s="123"/>
      <c r="P40" s="123"/>
      <c r="Q40" s="19"/>
      <c r="R40" s="33"/>
      <c r="S40" s="33"/>
      <c r="T40" s="33"/>
      <c r="U40" s="33"/>
      <c r="V40" s="18"/>
    </row>
    <row r="41" spans="1:25" s="12" customFormat="1" ht="21" customHeight="1" thickBot="1" x14ac:dyDescent="0.3">
      <c r="A41" s="11"/>
      <c r="B41" s="84" t="s">
        <v>20</v>
      </c>
      <c r="C41" s="85"/>
      <c r="D41" s="85"/>
      <c r="E41" s="85"/>
      <c r="F41" s="85"/>
      <c r="G41" s="85"/>
      <c r="H41" s="85"/>
      <c r="I41" s="85"/>
      <c r="J41" s="85"/>
      <c r="K41" s="86"/>
      <c r="L41" s="52"/>
      <c r="M41" s="52"/>
      <c r="Q41" s="19"/>
      <c r="V41" s="29"/>
      <c r="W41" s="30"/>
      <c r="X41" s="30"/>
      <c r="Y41" s="30"/>
    </row>
    <row r="42" spans="1:25" s="12" customFormat="1" ht="14.25" customHeight="1" x14ac:dyDescent="0.25">
      <c r="A42" s="11"/>
      <c r="B42" s="70" t="s">
        <v>38</v>
      </c>
      <c r="C42" s="71"/>
      <c r="D42" s="75" t="s">
        <v>39</v>
      </c>
      <c r="E42" s="76"/>
      <c r="F42" s="76"/>
      <c r="G42" s="76"/>
      <c r="H42" s="76"/>
      <c r="I42" s="76"/>
      <c r="J42" s="76"/>
      <c r="K42" s="77"/>
      <c r="O42" s="31"/>
      <c r="P42" s="31"/>
      <c r="Q42" s="31"/>
      <c r="R42" s="31"/>
      <c r="S42" s="31"/>
      <c r="T42" s="31"/>
      <c r="U42" s="31"/>
      <c r="V42" s="32"/>
    </row>
    <row r="43" spans="1:25" s="12" customFormat="1" ht="14.25" customHeight="1" x14ac:dyDescent="0.25">
      <c r="A43" s="11"/>
      <c r="B43" s="65" t="s">
        <v>15</v>
      </c>
      <c r="C43" s="66"/>
      <c r="D43" s="87" t="s">
        <v>22</v>
      </c>
      <c r="E43" s="88"/>
      <c r="F43" s="88"/>
      <c r="G43" s="88"/>
      <c r="H43" s="88"/>
      <c r="I43" s="88"/>
      <c r="J43" s="88"/>
      <c r="K43" s="89"/>
      <c r="O43" s="31"/>
      <c r="P43" s="31"/>
      <c r="Q43" s="31"/>
      <c r="R43" s="31"/>
      <c r="S43" s="31"/>
      <c r="T43" s="31"/>
      <c r="U43" s="31"/>
      <c r="V43" s="32"/>
    </row>
    <row r="44" spans="1:25" s="12" customFormat="1" ht="14.25" customHeight="1" x14ac:dyDescent="0.25">
      <c r="A44" s="11"/>
      <c r="B44" s="65" t="s">
        <v>23</v>
      </c>
      <c r="C44" s="66"/>
      <c r="D44" s="87" t="s">
        <v>24</v>
      </c>
      <c r="E44" s="88"/>
      <c r="F44" s="88"/>
      <c r="G44" s="88"/>
      <c r="H44" s="88"/>
      <c r="I44" s="88"/>
      <c r="J44" s="88"/>
      <c r="K44" s="89"/>
      <c r="O44" s="31"/>
      <c r="P44" s="31"/>
      <c r="Q44" s="31"/>
      <c r="R44" s="31"/>
      <c r="S44" s="31"/>
      <c r="T44" s="31"/>
      <c r="U44" s="31"/>
      <c r="V44" s="32"/>
    </row>
    <row r="45" spans="1:25" s="12" customFormat="1" ht="12" thickBot="1" x14ac:dyDescent="0.3">
      <c r="A45" s="11"/>
      <c r="B45" s="65" t="s">
        <v>25</v>
      </c>
      <c r="C45" s="66"/>
      <c r="D45" s="87" t="s">
        <v>26</v>
      </c>
      <c r="E45" s="88"/>
      <c r="F45" s="88"/>
      <c r="G45" s="88"/>
      <c r="H45" s="88"/>
      <c r="I45" s="88"/>
      <c r="J45" s="88"/>
      <c r="K45" s="89"/>
      <c r="O45" s="133"/>
      <c r="P45" s="133"/>
      <c r="Q45" s="133"/>
      <c r="R45" s="133"/>
      <c r="S45" s="133"/>
      <c r="T45" s="133"/>
      <c r="U45" s="133"/>
      <c r="V45" s="134"/>
    </row>
    <row r="46" spans="1:25" s="12" customFormat="1" ht="14.25" customHeight="1" x14ac:dyDescent="0.25">
      <c r="A46" s="11"/>
      <c r="B46" s="65" t="s">
        <v>27</v>
      </c>
      <c r="C46" s="66"/>
      <c r="D46" s="87" t="s">
        <v>28</v>
      </c>
      <c r="E46" s="88"/>
      <c r="F46" s="88"/>
      <c r="G46" s="88"/>
      <c r="H46" s="88"/>
      <c r="I46" s="88"/>
      <c r="J46" s="88"/>
      <c r="K46" s="89"/>
      <c r="Q46" s="19"/>
      <c r="V46" s="18" t="s">
        <v>29</v>
      </c>
    </row>
    <row r="47" spans="1:25" s="12" customFormat="1" ht="12.75" customHeight="1" x14ac:dyDescent="0.25">
      <c r="A47" s="11"/>
      <c r="B47" s="137" t="s">
        <v>30</v>
      </c>
      <c r="C47" s="138"/>
      <c r="D47" s="145" t="s">
        <v>31</v>
      </c>
      <c r="E47" s="146"/>
      <c r="F47" s="146"/>
      <c r="G47" s="146"/>
      <c r="H47" s="146"/>
      <c r="I47" s="146"/>
      <c r="J47" s="146"/>
      <c r="K47" s="147"/>
      <c r="Q47" s="19"/>
      <c r="V47" s="18"/>
    </row>
    <row r="48" spans="1:25" s="12" customFormat="1" ht="12" thickBot="1" x14ac:dyDescent="0.3">
      <c r="A48" s="11"/>
      <c r="B48" s="137" t="s">
        <v>18</v>
      </c>
      <c r="C48" s="138"/>
      <c r="D48" s="145"/>
      <c r="E48" s="146"/>
      <c r="F48" s="146"/>
      <c r="G48" s="146"/>
      <c r="H48" s="146"/>
      <c r="I48" s="146"/>
      <c r="J48" s="146"/>
      <c r="K48" s="147"/>
      <c r="O48" s="12" t="s">
        <v>32</v>
      </c>
      <c r="Q48" s="19"/>
      <c r="V48" s="18"/>
    </row>
    <row r="49" spans="1:22" s="12" customFormat="1" ht="11.5" x14ac:dyDescent="0.25">
      <c r="A49" s="11"/>
      <c r="B49" s="65" t="s">
        <v>33</v>
      </c>
      <c r="C49" s="66"/>
      <c r="D49" s="87" t="s">
        <v>34</v>
      </c>
      <c r="E49" s="88"/>
      <c r="F49" s="88"/>
      <c r="G49" s="88"/>
      <c r="H49" s="88"/>
      <c r="I49" s="88"/>
      <c r="J49" s="88"/>
      <c r="K49" s="89"/>
      <c r="O49" s="124"/>
      <c r="P49" s="125"/>
      <c r="Q49" s="125"/>
      <c r="R49" s="125"/>
      <c r="S49" s="125"/>
      <c r="T49" s="125"/>
      <c r="U49" s="125"/>
      <c r="V49" s="126"/>
    </row>
    <row r="50" spans="1:22" s="12" customFormat="1" ht="11.5" x14ac:dyDescent="0.25">
      <c r="A50" s="11"/>
      <c r="B50" s="65" t="s">
        <v>16</v>
      </c>
      <c r="C50" s="66"/>
      <c r="D50" s="87" t="s">
        <v>35</v>
      </c>
      <c r="E50" s="88"/>
      <c r="F50" s="88"/>
      <c r="G50" s="88"/>
      <c r="H50" s="88"/>
      <c r="I50" s="88"/>
      <c r="J50" s="88"/>
      <c r="K50" s="89"/>
      <c r="O50" s="127"/>
      <c r="P50" s="128"/>
      <c r="Q50" s="128"/>
      <c r="R50" s="128"/>
      <c r="S50" s="128"/>
      <c r="T50" s="128"/>
      <c r="U50" s="128"/>
      <c r="V50" s="129"/>
    </row>
    <row r="51" spans="1:22" s="12" customFormat="1" ht="12.75" customHeight="1" x14ac:dyDescent="0.25">
      <c r="A51" s="11"/>
      <c r="B51" s="65" t="s">
        <v>14</v>
      </c>
      <c r="C51" s="66"/>
      <c r="D51" s="139" t="s">
        <v>36</v>
      </c>
      <c r="E51" s="140"/>
      <c r="F51" s="140"/>
      <c r="G51" s="140"/>
      <c r="H51" s="140"/>
      <c r="I51" s="140"/>
      <c r="J51" s="140"/>
      <c r="K51" s="141"/>
      <c r="O51" s="127"/>
      <c r="P51" s="128"/>
      <c r="Q51" s="128"/>
      <c r="R51" s="128"/>
      <c r="S51" s="128"/>
      <c r="T51" s="128"/>
      <c r="U51" s="128"/>
      <c r="V51" s="129"/>
    </row>
    <row r="52" spans="1:22" s="12" customFormat="1" ht="12.75" customHeight="1" x14ac:dyDescent="0.25">
      <c r="A52" s="11"/>
      <c r="B52" s="65" t="s">
        <v>17</v>
      </c>
      <c r="C52" s="66"/>
      <c r="D52" s="139"/>
      <c r="E52" s="140"/>
      <c r="F52" s="140"/>
      <c r="G52" s="140"/>
      <c r="H52" s="140"/>
      <c r="I52" s="140"/>
      <c r="J52" s="140"/>
      <c r="K52" s="141"/>
      <c r="O52" s="127"/>
      <c r="P52" s="128"/>
      <c r="Q52" s="128"/>
      <c r="R52" s="128"/>
      <c r="S52" s="128"/>
      <c r="T52" s="128"/>
      <c r="U52" s="128"/>
      <c r="V52" s="129"/>
    </row>
    <row r="53" spans="1:22" s="12" customFormat="1" ht="13.5" customHeight="1" thickBot="1" x14ac:dyDescent="0.3">
      <c r="A53" s="11"/>
      <c r="B53" s="135" t="s">
        <v>37</v>
      </c>
      <c r="C53" s="136"/>
      <c r="D53" s="142"/>
      <c r="E53" s="143"/>
      <c r="F53" s="143"/>
      <c r="G53" s="143"/>
      <c r="H53" s="143"/>
      <c r="I53" s="143"/>
      <c r="J53" s="143"/>
      <c r="K53" s="144"/>
      <c r="O53" s="130"/>
      <c r="P53" s="131"/>
      <c r="Q53" s="131"/>
      <c r="R53" s="131"/>
      <c r="S53" s="131"/>
      <c r="T53" s="131"/>
      <c r="U53" s="131"/>
      <c r="V53" s="132"/>
    </row>
    <row r="54" spans="1:22" x14ac:dyDescent="0.25">
      <c r="A54" s="2"/>
      <c r="V54" s="4"/>
    </row>
    <row r="55" spans="1:22" ht="13" thickBot="1" x14ac:dyDescent="0.3">
      <c r="A55" s="6"/>
      <c r="B55" s="7"/>
      <c r="C55" s="7"/>
      <c r="D55" s="7"/>
      <c r="E55" s="7"/>
      <c r="F55" s="8"/>
      <c r="G55" s="10"/>
      <c r="H55" s="10"/>
      <c r="I55" s="10"/>
      <c r="J55" s="7"/>
      <c r="K55" s="7"/>
      <c r="L55" s="7"/>
      <c r="M55" s="7"/>
      <c r="N55" s="7"/>
      <c r="O55" s="7"/>
      <c r="P55" s="7"/>
      <c r="Q55" s="8"/>
      <c r="R55" s="7"/>
      <c r="S55" s="7"/>
      <c r="T55" s="7"/>
      <c r="U55" s="7"/>
      <c r="V55" s="9"/>
    </row>
  </sheetData>
  <autoFilter ref="B9:V36" xr:uid="{00000000-0009-0000-0000-000000000000}"/>
  <mergeCells count="46">
    <mergeCell ref="O40:P40"/>
    <mergeCell ref="O49:V53"/>
    <mergeCell ref="O45:V45"/>
    <mergeCell ref="B53:C53"/>
    <mergeCell ref="B47:C47"/>
    <mergeCell ref="B48:C48"/>
    <mergeCell ref="B49:C49"/>
    <mergeCell ref="B50:C50"/>
    <mergeCell ref="B51:C51"/>
    <mergeCell ref="D49:K49"/>
    <mergeCell ref="D50:K50"/>
    <mergeCell ref="D51:K53"/>
    <mergeCell ref="D44:K44"/>
    <mergeCell ref="D45:K45"/>
    <mergeCell ref="D46:K46"/>
    <mergeCell ref="D47:K48"/>
    <mergeCell ref="B1:M1"/>
    <mergeCell ref="J7:M7"/>
    <mergeCell ref="J2:M2"/>
    <mergeCell ref="J3:M3"/>
    <mergeCell ref="J4:M4"/>
    <mergeCell ref="J5:M5"/>
    <mergeCell ref="G2:I2"/>
    <mergeCell ref="G3:I3"/>
    <mergeCell ref="G4:I4"/>
    <mergeCell ref="G5:I5"/>
    <mergeCell ref="G6:I6"/>
    <mergeCell ref="G7:I7"/>
    <mergeCell ref="J6:M6"/>
    <mergeCell ref="B2:E2"/>
    <mergeCell ref="B3:E3"/>
    <mergeCell ref="B4:E4"/>
    <mergeCell ref="B44:C44"/>
    <mergeCell ref="B45:C45"/>
    <mergeCell ref="B46:C46"/>
    <mergeCell ref="B52:C52"/>
    <mergeCell ref="B5:E5"/>
    <mergeCell ref="B6:E6"/>
    <mergeCell ref="B42:C42"/>
    <mergeCell ref="B43:C43"/>
    <mergeCell ref="B7:E7"/>
    <mergeCell ref="D42:K42"/>
    <mergeCell ref="B39:M39"/>
    <mergeCell ref="B38:M38"/>
    <mergeCell ref="B41:K41"/>
    <mergeCell ref="D43:K43"/>
  </mergeCells>
  <pageMargins left="0.25" right="0.25" top="0.75" bottom="0.75" header="0.3" footer="0.3"/>
  <pageSetup scale="46" fitToHeight="0" orientation="landscape" r:id="rId1"/>
  <drawing r:id="rId2"/>
  <legacyDrawing r:id="rId3"/>
  <extLst>
    <ext xmlns:x14="http://schemas.microsoft.com/office/spreadsheetml/2009/9/main" uri="{CCE6A557-97BC-4b89-ADB6-D9C93CAAB3DF}">
      <x14:dataValidations xmlns:xm="http://schemas.microsoft.com/office/excel/2006/main" count="1">
        <x14:dataValidation type="list" allowBlank="1" showInputMessage="1" showErrorMessage="1" xr:uid="{4259EA1E-693F-4BD0-83A0-574231208723}">
          <x14:formula1>
            <xm:f>Hoja1!$A$77:$A$78</xm:f>
          </x14:formula1>
          <xm:sqref>T10:T36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78"/>
  <sheetViews>
    <sheetView topLeftCell="A45" workbookViewId="0">
      <selection activeCell="A77" sqref="A77"/>
    </sheetView>
  </sheetViews>
  <sheetFormatPr baseColWidth="10" defaultRowHeight="12.5" x14ac:dyDescent="0.25"/>
  <cols>
    <col min="2" max="2" width="21.81640625" bestFit="1" customWidth="1"/>
  </cols>
  <sheetData>
    <row r="1" spans="1:3" ht="13" x14ac:dyDescent="0.25">
      <c r="A1" t="s">
        <v>27</v>
      </c>
      <c r="B1" s="39" t="s">
        <v>57</v>
      </c>
      <c r="C1" s="40" t="s">
        <v>75</v>
      </c>
    </row>
    <row r="2" spans="1:3" ht="13" x14ac:dyDescent="0.25">
      <c r="A2" t="s">
        <v>14</v>
      </c>
      <c r="B2" s="39" t="s">
        <v>58</v>
      </c>
      <c r="C2" s="40" t="s">
        <v>76</v>
      </c>
    </row>
    <row r="3" spans="1:3" ht="13" x14ac:dyDescent="0.25">
      <c r="A3" t="s">
        <v>38</v>
      </c>
      <c r="B3" s="39" t="s">
        <v>59</v>
      </c>
      <c r="C3" s="40" t="s">
        <v>77</v>
      </c>
    </row>
    <row r="4" spans="1:3" ht="13" x14ac:dyDescent="0.25">
      <c r="A4" t="s">
        <v>25</v>
      </c>
      <c r="B4" s="39" t="s">
        <v>60</v>
      </c>
      <c r="C4" s="40" t="s">
        <v>78</v>
      </c>
    </row>
    <row r="5" spans="1:3" ht="13" x14ac:dyDescent="0.25">
      <c r="A5" t="s">
        <v>16</v>
      </c>
      <c r="B5" s="39" t="s">
        <v>61</v>
      </c>
      <c r="C5" s="40" t="s">
        <v>79</v>
      </c>
    </row>
    <row r="6" spans="1:3" ht="13" x14ac:dyDescent="0.25">
      <c r="A6" t="s">
        <v>15</v>
      </c>
      <c r="B6" s="39" t="s">
        <v>62</v>
      </c>
      <c r="C6" s="40" t="s">
        <v>80</v>
      </c>
    </row>
    <row r="7" spans="1:3" ht="13" x14ac:dyDescent="0.25">
      <c r="A7" t="s">
        <v>30</v>
      </c>
      <c r="B7" s="39" t="s">
        <v>63</v>
      </c>
      <c r="C7" s="40" t="s">
        <v>74</v>
      </c>
    </row>
    <row r="8" spans="1:3" ht="13" x14ac:dyDescent="0.25">
      <c r="A8" t="s">
        <v>33</v>
      </c>
      <c r="B8" s="39" t="s">
        <v>64</v>
      </c>
      <c r="C8" s="40" t="s">
        <v>81</v>
      </c>
    </row>
    <row r="9" spans="1:3" ht="13" x14ac:dyDescent="0.25">
      <c r="A9" s="40" t="s">
        <v>23</v>
      </c>
      <c r="B9" s="39" t="s">
        <v>65</v>
      </c>
      <c r="C9" s="40" t="s">
        <v>82</v>
      </c>
    </row>
    <row r="10" spans="1:3" ht="13" x14ac:dyDescent="0.25">
      <c r="A10" t="s">
        <v>70</v>
      </c>
      <c r="B10" s="39" t="s">
        <v>66</v>
      </c>
      <c r="C10" s="40" t="s">
        <v>73</v>
      </c>
    </row>
    <row r="11" spans="1:3" ht="13" x14ac:dyDescent="0.25">
      <c r="A11" s="40" t="s">
        <v>56</v>
      </c>
      <c r="B11" s="39" t="s">
        <v>67</v>
      </c>
      <c r="C11" s="40" t="s">
        <v>72</v>
      </c>
    </row>
    <row r="12" spans="1:3" ht="13" x14ac:dyDescent="0.25">
      <c r="A12" s="40" t="s">
        <v>83</v>
      </c>
      <c r="B12" s="39"/>
      <c r="C12" s="40" t="s">
        <v>84</v>
      </c>
    </row>
    <row r="13" spans="1:3" ht="13" x14ac:dyDescent="0.25">
      <c r="A13" t="s">
        <v>69</v>
      </c>
      <c r="B13" s="39" t="s">
        <v>68</v>
      </c>
      <c r="C13" s="40" t="s">
        <v>71</v>
      </c>
    </row>
    <row r="17" spans="1:1" x14ac:dyDescent="0.25">
      <c r="A17" t="s">
        <v>85</v>
      </c>
    </row>
    <row r="19" spans="1:1" x14ac:dyDescent="0.25">
      <c r="A19" t="s">
        <v>87</v>
      </c>
    </row>
    <row r="20" spans="1:1" x14ac:dyDescent="0.25">
      <c r="A20" t="s">
        <v>88</v>
      </c>
    </row>
    <row r="21" spans="1:1" x14ac:dyDescent="0.25">
      <c r="A21" t="s">
        <v>89</v>
      </c>
    </row>
    <row r="22" spans="1:1" x14ac:dyDescent="0.25">
      <c r="A22" t="s">
        <v>90</v>
      </c>
    </row>
    <row r="25" spans="1:1" x14ac:dyDescent="0.25">
      <c r="A25" t="s">
        <v>86</v>
      </c>
    </row>
    <row r="27" spans="1:1" x14ac:dyDescent="0.25">
      <c r="A27" t="s">
        <v>89</v>
      </c>
    </row>
    <row r="28" spans="1:1" x14ac:dyDescent="0.25">
      <c r="A28" t="s">
        <v>91</v>
      </c>
    </row>
    <row r="31" spans="1:1" x14ac:dyDescent="0.25">
      <c r="A31" s="40" t="s">
        <v>25</v>
      </c>
    </row>
    <row r="32" spans="1:1" x14ac:dyDescent="0.25">
      <c r="A32" t="s">
        <v>92</v>
      </c>
    </row>
    <row r="34" spans="1:1" x14ac:dyDescent="0.25">
      <c r="A34" s="40" t="s">
        <v>93</v>
      </c>
    </row>
    <row r="35" spans="1:1" x14ac:dyDescent="0.25">
      <c r="A35" s="40" t="s">
        <v>94</v>
      </c>
    </row>
    <row r="36" spans="1:1" x14ac:dyDescent="0.25">
      <c r="A36" s="40" t="s">
        <v>95</v>
      </c>
    </row>
    <row r="37" spans="1:1" x14ac:dyDescent="0.25">
      <c r="A37" s="40" t="s">
        <v>96</v>
      </c>
    </row>
    <row r="38" spans="1:1" x14ac:dyDescent="0.25">
      <c r="A38" s="40" t="s">
        <v>97</v>
      </c>
    </row>
    <row r="39" spans="1:1" x14ac:dyDescent="0.25">
      <c r="A39" s="40" t="s">
        <v>98</v>
      </c>
    </row>
    <row r="41" spans="1:1" x14ac:dyDescent="0.25">
      <c r="A41" s="40" t="s">
        <v>14</v>
      </c>
    </row>
    <row r="42" spans="1:1" x14ac:dyDescent="0.25">
      <c r="A42" t="s">
        <v>99</v>
      </c>
    </row>
    <row r="43" spans="1:1" x14ac:dyDescent="0.25">
      <c r="A43" t="s">
        <v>100</v>
      </c>
    </row>
    <row r="44" spans="1:1" x14ac:dyDescent="0.25">
      <c r="A44" t="s">
        <v>101</v>
      </c>
    </row>
    <row r="45" spans="1:1" x14ac:dyDescent="0.25">
      <c r="A45" t="s">
        <v>97</v>
      </c>
    </row>
    <row r="46" spans="1:1" x14ac:dyDescent="0.25">
      <c r="A46" t="s">
        <v>102</v>
      </c>
    </row>
    <row r="48" spans="1:1" x14ac:dyDescent="0.25">
      <c r="A48" s="40" t="s">
        <v>38</v>
      </c>
    </row>
    <row r="49" spans="1:1" x14ac:dyDescent="0.25">
      <c r="A49" t="s">
        <v>99</v>
      </c>
    </row>
    <row r="50" spans="1:1" x14ac:dyDescent="0.25">
      <c r="A50" t="s">
        <v>100</v>
      </c>
    </row>
    <row r="51" spans="1:1" x14ac:dyDescent="0.25">
      <c r="A51" t="s">
        <v>101</v>
      </c>
    </row>
    <row r="52" spans="1:1" x14ac:dyDescent="0.25">
      <c r="A52" t="s">
        <v>103</v>
      </c>
    </row>
    <row r="53" spans="1:1" x14ac:dyDescent="0.25">
      <c r="A53" t="s">
        <v>97</v>
      </c>
    </row>
    <row r="54" spans="1:1" x14ac:dyDescent="0.25">
      <c r="A54" t="s">
        <v>102</v>
      </c>
    </row>
    <row r="56" spans="1:1" x14ac:dyDescent="0.25">
      <c r="A56" s="40" t="s">
        <v>23</v>
      </c>
    </row>
    <row r="57" spans="1:1" x14ac:dyDescent="0.25">
      <c r="A57" s="40" t="s">
        <v>95</v>
      </c>
    </row>
    <row r="59" spans="1:1" x14ac:dyDescent="0.25">
      <c r="A59" s="40" t="s">
        <v>105</v>
      </c>
    </row>
    <row r="60" spans="1:1" x14ac:dyDescent="0.25">
      <c r="A60" t="s">
        <v>99</v>
      </c>
    </row>
    <row r="61" spans="1:1" x14ac:dyDescent="0.25">
      <c r="A61" t="s">
        <v>100</v>
      </c>
    </row>
    <row r="62" spans="1:1" x14ac:dyDescent="0.25">
      <c r="A62" t="s">
        <v>92</v>
      </c>
    </row>
    <row r="63" spans="1:1" x14ac:dyDescent="0.25">
      <c r="A63" t="s">
        <v>104</v>
      </c>
    </row>
    <row r="65" spans="1:1" x14ac:dyDescent="0.25">
      <c r="A65" s="40" t="s">
        <v>106</v>
      </c>
    </row>
    <row r="66" spans="1:1" x14ac:dyDescent="0.25">
      <c r="A66" s="40" t="s">
        <v>107</v>
      </c>
    </row>
    <row r="68" spans="1:1" x14ac:dyDescent="0.25">
      <c r="A68" s="40" t="s">
        <v>15</v>
      </c>
    </row>
    <row r="69" spans="1:1" x14ac:dyDescent="0.25">
      <c r="A69" s="40" t="s">
        <v>108</v>
      </c>
    </row>
    <row r="70" spans="1:1" x14ac:dyDescent="0.25">
      <c r="A70" s="40" t="s">
        <v>109</v>
      </c>
    </row>
    <row r="71" spans="1:1" x14ac:dyDescent="0.25">
      <c r="A71" s="40" t="s">
        <v>110</v>
      </c>
    </row>
    <row r="77" spans="1:1" x14ac:dyDescent="0.25">
      <c r="A77" t="s">
        <v>116</v>
      </c>
    </row>
    <row r="78" spans="1:1" x14ac:dyDescent="0.25">
      <c r="A78" t="s">
        <v>117</v>
      </c>
    </row>
  </sheetData>
  <hyperlinks>
    <hyperlink ref="C2" r:id="rId1" display="mailto:materiales.caucasia@ocensa.com.co" xr:uid="{00000000-0004-0000-0100-000000000000}"/>
    <hyperlink ref="C3" r:id="rId2" display="mailto:almacen.covenas@ocensa.com.co" xr:uid="{00000000-0004-0000-0100-000001000000}"/>
    <hyperlink ref="C4" r:id="rId3" display="mailto:materiales.cusiana@ocensa.com.co" xr:uid="{00000000-0004-0000-0100-000002000000}"/>
    <hyperlink ref="C5" r:id="rId4" display="mailto:materiales.miraflores@ocensa.com.co" xr:uid="{00000000-0004-0000-0100-000003000000}"/>
    <hyperlink ref="C6" r:id="rId5" display="mailto:materiales.porvenir@ocensa.com.co" xr:uid="{00000000-0004-0000-0100-000004000000}"/>
    <hyperlink ref="C7" r:id="rId6" display="mailto:materiales.berrio@ocensa.com.co" xr:uid="{00000000-0004-0000-0100-000005000000}"/>
    <hyperlink ref="C9" r:id="rId7" display="mailto:materiales.vasconia@ocensa.com.co" xr:uid="{00000000-0004-0000-0100-000006000000}"/>
  </hyperlinks>
  <pageMargins left="0.7" right="0.7" top="0.75" bottom="0.75" header="0.3" footer="0.3"/>
  <pageSetup orientation="portrait" r:id="rId8"/>
</worksheet>
</file>

<file path=docMetadata/LabelInfo.xml><?xml version="1.0" encoding="utf-8"?>
<clbl:labelList xmlns:clbl="http://schemas.microsoft.com/office/2020/mipLabelMetadata">
  <clbl:label id="{a6388b50-90a4-46ba-9d38-b28d1e5eceaf}" enabled="1" method="Privileged" siteId="{a4305987-cf78-4f93-9d64-bf18af65397b}"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OFERTA BASE</vt:lpstr>
      <vt:lpstr>Hoja1</vt:lpstr>
      <vt:lpstr>'OFERTA BASE'!Área_de_impresión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Cesar Augusto Castellanos</dc:creator>
  <cp:lastModifiedBy>Francisco Rodriguez Angel (OCENSA)</cp:lastModifiedBy>
  <cp:lastPrinted>2017-09-13T14:49:20Z</cp:lastPrinted>
  <dcterms:created xsi:type="dcterms:W3CDTF">2014-07-07T21:30:38Z</dcterms:created>
  <dcterms:modified xsi:type="dcterms:W3CDTF">2026-03-31T19:41:18Z</dcterms:modified>
</cp:coreProperties>
</file>