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ervicios Generales\Downloads\"/>
    </mc:Choice>
  </mc:AlternateContent>
  <bookViews>
    <workbookView xWindow="0" yWindow="0" windowWidth="28800" windowHeight="11655"/>
  </bookViews>
  <sheets>
    <sheet name="Hoja2"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2" l="1"/>
  <c r="F13" i="2"/>
  <c r="H13" i="2" s="1"/>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 i="2"/>
  <c r="H10" i="2" s="1"/>
  <c r="I10" i="2" s="1"/>
  <c r="F11" i="2"/>
  <c r="H11" i="2" s="1"/>
  <c r="I11" i="2" s="1"/>
  <c r="F12" i="2"/>
  <c r="H12" i="2" s="1"/>
  <c r="I12" i="2" s="1"/>
  <c r="F9" i="2" l="1"/>
  <c r="H9" i="2" s="1"/>
  <c r="G10" i="2"/>
  <c r="J10" i="2"/>
  <c r="J11" i="2"/>
  <c r="G11" i="2"/>
  <c r="J12" i="2"/>
  <c r="G12" i="2"/>
  <c r="I13" i="2"/>
  <c r="J13" i="2" s="1"/>
  <c r="G13" i="2"/>
  <c r="G14" i="2"/>
  <c r="H14" i="2"/>
  <c r="I14" i="2" s="1"/>
  <c r="J14" i="2" s="1"/>
  <c r="H15" i="2"/>
  <c r="I15" i="2" s="1"/>
  <c r="J15" i="2" s="1"/>
  <c r="G15" i="2"/>
  <c r="G16" i="2"/>
  <c r="H16" i="2"/>
  <c r="I16" i="2" s="1"/>
  <c r="J16" i="2" s="1"/>
  <c r="H17" i="2"/>
  <c r="I17" i="2" s="1"/>
  <c r="J17" i="2" s="1"/>
  <c r="G17" i="2"/>
  <c r="H18" i="2"/>
  <c r="I18" i="2" s="1"/>
  <c r="J18" i="2" s="1"/>
  <c r="G18" i="2"/>
  <c r="H19" i="2"/>
  <c r="I19" i="2" s="1"/>
  <c r="J19" i="2" s="1"/>
  <c r="H20" i="2"/>
  <c r="I20" i="2" s="1"/>
  <c r="J20" i="2" s="1"/>
  <c r="G20" i="2"/>
  <c r="G21" i="2"/>
  <c r="H21" i="2"/>
  <c r="I21" i="2" s="1"/>
  <c r="J21" i="2" s="1"/>
  <c r="G22" i="2"/>
  <c r="H22" i="2"/>
  <c r="I22" i="2" s="1"/>
  <c r="J22" i="2" s="1"/>
  <c r="G23" i="2"/>
  <c r="H23" i="2"/>
  <c r="I23" i="2" s="1"/>
  <c r="J23" i="2" s="1"/>
  <c r="H24" i="2"/>
  <c r="I24" i="2" s="1"/>
  <c r="J24" i="2" s="1"/>
  <c r="G24" i="2"/>
  <c r="H25" i="2"/>
  <c r="I25" i="2" s="1"/>
  <c r="J25" i="2" s="1"/>
  <c r="G25" i="2"/>
  <c r="G26" i="2"/>
  <c r="H26" i="2"/>
  <c r="I26" i="2" s="1"/>
  <c r="J26" i="2" s="1"/>
  <c r="H27" i="2"/>
  <c r="I27" i="2" s="1"/>
  <c r="J27" i="2" s="1"/>
  <c r="G27" i="2"/>
  <c r="G28" i="2"/>
  <c r="H28" i="2"/>
  <c r="I28" i="2" s="1"/>
  <c r="J28" i="2" s="1"/>
  <c r="H29" i="2"/>
  <c r="I29" i="2" s="1"/>
  <c r="J29" i="2" s="1"/>
  <c r="G29" i="2"/>
  <c r="G30" i="2"/>
  <c r="H30" i="2"/>
  <c r="I30" i="2"/>
  <c r="J30" i="2" s="1"/>
  <c r="G31" i="2"/>
  <c r="H31" i="2"/>
  <c r="I31" i="2" s="1"/>
  <c r="J31" i="2" s="1"/>
  <c r="H32" i="2"/>
  <c r="I32" i="2" s="1"/>
  <c r="J32" i="2" s="1"/>
  <c r="G32" i="2"/>
  <c r="G33" i="2"/>
  <c r="H33" i="2"/>
  <c r="I33" i="2" s="1"/>
  <c r="J33" i="2" s="1"/>
  <c r="G34" i="2"/>
  <c r="H34" i="2"/>
  <c r="I34" i="2" s="1"/>
  <c r="J34" i="2" s="1"/>
  <c r="G35" i="2"/>
  <c r="H35" i="2"/>
  <c r="I35" i="2" s="1"/>
  <c r="J35" i="2" s="1"/>
  <c r="H36" i="2"/>
  <c r="I36" i="2" s="1"/>
  <c r="J36" i="2" s="1"/>
  <c r="G36" i="2"/>
  <c r="H37" i="2"/>
  <c r="I37" i="2" s="1"/>
  <c r="J37" i="2" s="1"/>
  <c r="G37" i="2"/>
  <c r="G38" i="2"/>
  <c r="H38" i="2"/>
  <c r="I38" i="2" s="1"/>
  <c r="J38" i="2" s="1"/>
  <c r="H39" i="2"/>
  <c r="I39" i="2" s="1"/>
  <c r="J39" i="2" s="1"/>
  <c r="G39" i="2"/>
  <c r="G40" i="2"/>
  <c r="H40" i="2"/>
  <c r="I40" i="2" s="1"/>
  <c r="J40" i="2" s="1"/>
  <c r="H41" i="2"/>
  <c r="I41" i="2" s="1"/>
  <c r="J41" i="2" s="1"/>
  <c r="G41" i="2"/>
  <c r="H42" i="2"/>
  <c r="I42" i="2" s="1"/>
  <c r="J42" i="2" s="1"/>
  <c r="G42" i="2"/>
  <c r="G43" i="2"/>
  <c r="H43" i="2"/>
  <c r="I43" i="2" s="1"/>
  <c r="J43" i="2" s="1"/>
  <c r="H44" i="2"/>
  <c r="I44" i="2" s="1"/>
  <c r="J44" i="2" s="1"/>
  <c r="G44" i="2"/>
  <c r="G45" i="2"/>
  <c r="H45" i="2"/>
  <c r="I45" i="2" s="1"/>
  <c r="J45" i="2" s="1"/>
  <c r="G46" i="2"/>
  <c r="H46" i="2"/>
  <c r="I46" i="2" s="1"/>
  <c r="J46" i="2" s="1"/>
  <c r="G47" i="2"/>
  <c r="H47" i="2"/>
  <c r="I47" i="2" s="1"/>
  <c r="J47" i="2" s="1"/>
  <c r="H48" i="2"/>
  <c r="I48" i="2" s="1"/>
  <c r="J48" i="2" s="1"/>
  <c r="G48" i="2"/>
  <c r="H49" i="2"/>
  <c r="I49" i="2" s="1"/>
  <c r="J49" i="2" s="1"/>
  <c r="G49" i="2"/>
  <c r="G50" i="2"/>
  <c r="H50" i="2"/>
  <c r="I50" i="2" s="1"/>
  <c r="J50" i="2" s="1"/>
  <c r="H51" i="2"/>
  <c r="I51" i="2" s="1"/>
  <c r="J51" i="2" s="1"/>
  <c r="G51" i="2"/>
  <c r="G52" i="2"/>
  <c r="H52" i="2"/>
  <c r="I52" i="2" s="1"/>
  <c r="J52" i="2" s="1"/>
  <c r="H53" i="2"/>
  <c r="I53" i="2" s="1"/>
  <c r="J53" i="2" s="1"/>
  <c r="G53" i="2"/>
  <c r="H54" i="2"/>
  <c r="I54" i="2" s="1"/>
  <c r="J54" i="2" s="1"/>
  <c r="G54" i="2"/>
  <c r="G55" i="2"/>
  <c r="H55" i="2"/>
  <c r="I55" i="2" s="1"/>
  <c r="J55" i="2" s="1"/>
  <c r="H56" i="2"/>
  <c r="I56" i="2" s="1"/>
  <c r="J56" i="2" s="1"/>
  <c r="G56" i="2"/>
  <c r="G57" i="2"/>
  <c r="H57" i="2"/>
  <c r="I57" i="2" s="1"/>
  <c r="J57" i="2" s="1"/>
  <c r="G58" i="2"/>
  <c r="H58" i="2"/>
  <c r="I58" i="2" s="1"/>
  <c r="J58" i="2" s="1"/>
  <c r="G59" i="2"/>
  <c r="H59" i="2"/>
  <c r="I59" i="2" s="1"/>
  <c r="J59" i="2" s="1"/>
  <c r="H60" i="2"/>
  <c r="I60" i="2" s="1"/>
  <c r="J60" i="2" s="1"/>
  <c r="G60" i="2"/>
  <c r="H61" i="2"/>
  <c r="I61" i="2" s="1"/>
  <c r="J61" i="2" s="1"/>
  <c r="G61" i="2"/>
  <c r="G62" i="2"/>
  <c r="H62" i="2"/>
  <c r="I62" i="2"/>
  <c r="J62" i="2" s="1"/>
  <c r="H63" i="2"/>
  <c r="I63" i="2" s="1"/>
  <c r="J63" i="2" s="1"/>
  <c r="G63" i="2"/>
  <c r="G64" i="2"/>
  <c r="H64" i="2"/>
  <c r="I64" i="2" s="1"/>
  <c r="J64" i="2" s="1"/>
  <c r="H65" i="2"/>
  <c r="I65" i="2" s="1"/>
  <c r="J65" i="2" s="1"/>
  <c r="G65" i="2"/>
  <c r="H66" i="2"/>
  <c r="I66" i="2" s="1"/>
  <c r="J66" i="2" s="1"/>
  <c r="G66" i="2"/>
  <c r="G67" i="2"/>
  <c r="H67" i="2"/>
  <c r="I67" i="2" s="1"/>
  <c r="J67" i="2" s="1"/>
  <c r="H68" i="2"/>
  <c r="I68" i="2" s="1"/>
  <c r="J68" i="2" s="1"/>
  <c r="G68" i="2"/>
  <c r="G69" i="2"/>
  <c r="H69" i="2"/>
  <c r="I69" i="2" s="1"/>
  <c r="J69" i="2" s="1"/>
  <c r="G70" i="2"/>
  <c r="H70" i="2"/>
  <c r="I70" i="2" s="1"/>
  <c r="J70" i="2" s="1"/>
  <c r="G71" i="2"/>
  <c r="H71" i="2"/>
  <c r="I71" i="2" s="1"/>
  <c r="J71" i="2" s="1"/>
  <c r="H72" i="2"/>
  <c r="I72" i="2" s="1"/>
  <c r="J72" i="2" s="1"/>
  <c r="G72" i="2"/>
  <c r="H73" i="2"/>
  <c r="I73" i="2" s="1"/>
  <c r="J73" i="2" s="1"/>
  <c r="G73" i="2"/>
  <c r="G74" i="2"/>
  <c r="H74" i="2"/>
  <c r="I74" i="2" s="1"/>
  <c r="J74" i="2" s="1"/>
  <c r="H75" i="2"/>
  <c r="I75" i="2" s="1"/>
  <c r="J75" i="2" s="1"/>
  <c r="G75" i="2"/>
  <c r="G76" i="2"/>
  <c r="H76" i="2"/>
  <c r="I76" i="2" s="1"/>
  <c r="J76" i="2" s="1"/>
  <c r="H77" i="2"/>
  <c r="I77" i="2" s="1"/>
  <c r="J77" i="2" s="1"/>
  <c r="G77" i="2"/>
  <c r="G78" i="2"/>
  <c r="H78" i="2"/>
  <c r="I78" i="2" s="1"/>
  <c r="J78" i="2" s="1"/>
  <c r="G79" i="2"/>
  <c r="H79" i="2"/>
  <c r="I79" i="2" s="1"/>
  <c r="J79" i="2" s="1"/>
  <c r="H80" i="2"/>
  <c r="I80" i="2" s="1"/>
  <c r="J80" i="2" s="1"/>
  <c r="G80" i="2"/>
  <c r="G81" i="2"/>
  <c r="H81" i="2"/>
  <c r="I81" i="2" s="1"/>
  <c r="J81" i="2" s="1"/>
  <c r="G82" i="2"/>
  <c r="H82" i="2"/>
  <c r="I82" i="2" s="1"/>
  <c r="J82" i="2" s="1"/>
  <c r="G83" i="2"/>
  <c r="H83" i="2"/>
  <c r="I83" i="2" s="1"/>
  <c r="J83" i="2" s="1"/>
  <c r="H84" i="2"/>
  <c r="I84" i="2" s="1"/>
  <c r="J84" i="2" s="1"/>
  <c r="G84" i="2"/>
  <c r="H85" i="2"/>
  <c r="I85" i="2" s="1"/>
  <c r="J85" i="2" s="1"/>
  <c r="G85" i="2"/>
  <c r="G86" i="2"/>
  <c r="H86" i="2"/>
  <c r="I86" i="2" s="1"/>
  <c r="J86" i="2" s="1"/>
  <c r="G87" i="2"/>
  <c r="H87" i="2"/>
  <c r="I87" i="2" s="1"/>
  <c r="J87" i="2" s="1"/>
  <c r="G88" i="2"/>
  <c r="H88" i="2"/>
  <c r="I88" i="2" s="1"/>
  <c r="J88" i="2" s="1"/>
  <c r="H89" i="2"/>
  <c r="I89" i="2" s="1"/>
  <c r="J89" i="2" s="1"/>
  <c r="G89" i="2"/>
  <c r="G90" i="2"/>
  <c r="H90" i="2"/>
  <c r="I90" i="2" s="1"/>
  <c r="J90" i="2" s="1"/>
  <c r="G91" i="2"/>
  <c r="H91" i="2"/>
  <c r="I91" i="2" s="1"/>
  <c r="J91" i="2" s="1"/>
  <c r="H92" i="2"/>
  <c r="I92" i="2" s="1"/>
  <c r="J92" i="2" s="1"/>
  <c r="G92" i="2"/>
  <c r="G93" i="2"/>
  <c r="H93" i="2"/>
  <c r="I93" i="2" s="1"/>
  <c r="J93" i="2" s="1"/>
  <c r="G94" i="2"/>
  <c r="H94" i="2"/>
  <c r="I94" i="2" s="1"/>
  <c r="J94" i="2" s="1"/>
  <c r="G95" i="2"/>
  <c r="H95" i="2"/>
  <c r="I95" i="2" s="1"/>
  <c r="J95" i="2" s="1"/>
  <c r="H96" i="2"/>
  <c r="I96" i="2" s="1"/>
  <c r="J96" i="2" s="1"/>
  <c r="G96" i="2"/>
  <c r="H97" i="2"/>
  <c r="I97" i="2" s="1"/>
  <c r="J97" i="2" s="1"/>
  <c r="G97" i="2"/>
  <c r="G98" i="2"/>
  <c r="H98" i="2"/>
  <c r="I98" i="2" s="1"/>
  <c r="J98" i="2" s="1"/>
  <c r="G99" i="2"/>
  <c r="H99" i="2"/>
  <c r="I99" i="2" s="1"/>
  <c r="J99" i="2" s="1"/>
  <c r="G100" i="2"/>
  <c r="H100" i="2"/>
  <c r="I100" i="2" s="1"/>
  <c r="J100" i="2" s="1"/>
  <c r="H101" i="2"/>
  <c r="I101" i="2" s="1"/>
  <c r="J101" i="2" s="1"/>
  <c r="G101" i="2"/>
  <c r="G9" i="2"/>
  <c r="J104" i="2" l="1"/>
  <c r="I9" i="2"/>
  <c r="J9" i="2" s="1"/>
  <c r="J106" i="2" s="1"/>
  <c r="J105" i="2"/>
</calcChain>
</file>

<file path=xl/sharedStrings.xml><?xml version="1.0" encoding="utf-8"?>
<sst xmlns="http://schemas.openxmlformats.org/spreadsheetml/2006/main" count="202" uniqueCount="118">
  <si>
    <t>ITEM</t>
  </si>
  <si>
    <t>DESCRIPCION</t>
  </si>
  <si>
    <t>UNIDAD</t>
  </si>
  <si>
    <t>CANTIDAD</t>
  </si>
  <si>
    <t>Und</t>
  </si>
  <si>
    <t>Soda Cautica en escamas X 1Kg </t>
  </si>
  <si>
    <t>Tarro</t>
  </si>
  <si>
    <t>Paquete</t>
  </si>
  <si>
    <t>Kilo</t>
  </si>
  <si>
    <t>Rollo</t>
  </si>
  <si>
    <t>Mtrs</t>
  </si>
  <si>
    <t>Unds</t>
  </si>
  <si>
    <t xml:space="preserve">Set </t>
  </si>
  <si>
    <t xml:space="preserve">Cerradura para gavetas de archivadores </t>
  </si>
  <si>
    <t>Llave pluma terminal, En PVC, Conexión macho de 1/2", Con rosca para conexión de manguera en 3/4", Trabajo liviano, Color blanco</t>
  </si>
  <si>
    <t>Paladraga o pala cuchara con dos cuchillas de acero tratadas termicamente mango largo en madera con longitud aproximada de 1,80 mts de largo</t>
  </si>
  <si>
    <r>
      <rPr>
        <b/>
        <sz val="11"/>
        <color theme="1"/>
        <rFont val="Calibri"/>
        <family val="2"/>
        <scheme val="minor"/>
      </rPr>
      <t>Probador de Cable</t>
    </r>
    <r>
      <rPr>
        <sz val="11"/>
        <color theme="1"/>
        <rFont val="Calibri"/>
        <family val="2"/>
        <scheme val="minor"/>
      </rPr>
      <t xml:space="preserve"> utp Ethernet, Certificaciones: CE, UKCA, RoHS, Pantalla LCD retroiluminada de 2,8 pulgadas, Interfaz gráfica, Prueba de longitud de cable, Prueba los tipos de cables RJ11, RJ45 y coaxiales,  UTP (cable sin blindaje), FTP (cable blindado de papel de aluminio); SSTP (cable de red de doble blindaje); Cable coaxial: 50 Ω, 75 Ω, 93 Ω, Identificar los estándares POE, Caza digital, Alcance 500m, Resolución 0.33m, Protección de entrada de 70 V CC, Tecnología TDR: sin pruebas de área ciega. </t>
    </r>
  </si>
  <si>
    <r>
      <rPr>
        <b/>
        <sz val="11"/>
        <color theme="1"/>
        <rFont val="Calibri"/>
        <family val="2"/>
        <scheme val="minor"/>
      </rPr>
      <t>Serrucho De Punta Drywall</t>
    </r>
    <r>
      <rPr>
        <sz val="11"/>
        <color theme="1"/>
        <rFont val="Calibri"/>
        <family val="2"/>
        <scheme val="minor"/>
      </rPr>
      <t xml:space="preserve"> Mango ergonómico, Punta piloto afilada, Acero inoxidable, medidas: Ancho 2,8 cms, X Alto 4,8 cms, Largo 12 cms, Ancho de la hoja 0,5 cms</t>
    </r>
  </si>
  <si>
    <r>
      <rPr>
        <b/>
        <sz val="11"/>
        <color theme="1"/>
        <rFont val="Calibri"/>
        <family val="2"/>
        <scheme val="minor"/>
      </rPr>
      <t>Estanteria Estructura</t>
    </r>
    <r>
      <rPr>
        <sz val="11"/>
        <color theme="1"/>
        <rFont val="Calibri"/>
        <family val="2"/>
        <scheme val="minor"/>
      </rPr>
      <t xml:space="preserve"> fabricada en lámina Cold Rolled con acabados de pintura en  polvo electrostática, Entrepaños ó Niveles graduables, Resiste 60 kg por entrepaño (carga distribuida), Incluye tornillos zincado  (cabeza de lenteja) para armado, Dimensiones Generales: Alto: 2.00 m  Ancho: 0.92 m  Fondo: 0.40 m, color gris</t>
    </r>
  </si>
  <si>
    <r>
      <rPr>
        <b/>
        <sz val="11"/>
        <color theme="1"/>
        <rFont val="Calibri"/>
        <family val="2"/>
        <scheme val="minor"/>
      </rPr>
      <t>Empaque de manguera</t>
    </r>
    <r>
      <rPr>
        <sz val="11"/>
        <color theme="1"/>
        <rFont val="Calibri"/>
        <family val="2"/>
        <scheme val="minor"/>
      </rPr>
      <t xml:space="preserve"> de riego Fabricado en latón sólido para máxima resistencia., Espiga: 1/2" (13 mm)., Rosca: 3/4 -11.5 NH., Conector macho / hembra., Empaque antifuga con diseño cónico.</t>
    </r>
  </si>
  <si>
    <r>
      <rPr>
        <b/>
        <sz val="11"/>
        <color theme="1"/>
        <rFont val="Calibri"/>
        <family val="2"/>
        <scheme val="minor"/>
      </rPr>
      <t>Capacitor para Abanico ventilador</t>
    </r>
    <r>
      <rPr>
        <sz val="11"/>
        <color theme="1"/>
        <rFont val="Calibri"/>
        <family val="2"/>
        <scheme val="minor"/>
      </rPr>
      <t xml:space="preserve"> de pared silver air japan, capacitor de polipropileno referencia: CBB61, capacitancia: 1.2 µF y 2.5 µF microfaradios, voltaje: 250V AC o 450V AC.</t>
    </r>
  </si>
  <si>
    <r>
      <rPr>
        <b/>
        <sz val="11"/>
        <color theme="1"/>
        <rFont val="Calibri"/>
        <family val="2"/>
        <scheme val="minor"/>
      </rPr>
      <t>Buje esférico</t>
    </r>
    <r>
      <rPr>
        <sz val="11"/>
        <color theme="1"/>
        <rFont val="Calibri"/>
        <family val="2"/>
        <scheme val="minor"/>
      </rPr>
      <t xml:space="preserve"> para abanico de pared (tipo "jarrito" o cónico según el modelo específico) de bronce autolubricado, diametro interno de 8 mm.</t>
    </r>
  </si>
  <si>
    <r>
      <rPr>
        <b/>
        <sz val="11"/>
        <color theme="1"/>
        <rFont val="Calibri"/>
        <family val="2"/>
        <scheme val="minor"/>
      </rPr>
      <t>Aspersor de riego</t>
    </r>
    <r>
      <rPr>
        <sz val="11"/>
        <color theme="1"/>
        <rFont val="Calibri"/>
        <family val="2"/>
        <scheme val="minor"/>
      </rPr>
      <t xml:space="preserve"> con espiga plastico de 1/2" Material: POM (Polioximetileno)., 1/2 NPT., Presión: L 1.0 — 3.0 bar., Capacidad: 245-820 L/h., Radio: 6.0 - 10.0 m.</t>
    </r>
  </si>
  <si>
    <r>
      <rPr>
        <b/>
        <sz val="11"/>
        <color theme="1"/>
        <rFont val="Calibri"/>
        <family val="2"/>
        <scheme val="minor"/>
      </rPr>
      <t>Manguera de riego</t>
    </r>
    <r>
      <rPr>
        <sz val="11"/>
        <color theme="1"/>
        <rFont val="Calibri"/>
        <family val="2"/>
        <scheme val="minor"/>
      </rPr>
      <t xml:space="preserve"> con refuerzo de tejido radial., Resistente a la alta presión., Tecnología anti-torceduras., Garantiza un flujo continuo., Capas: 3., Medida: 1/2"., Espesor pared: 1.9 mm., Presión de trabajo: 15 kgf/cm2., Manguera reforzadas de 3 capas., 2 costillas internas que permiten el flujo de agua aún con la manguera doblada.</t>
    </r>
  </si>
  <si>
    <r>
      <rPr>
        <b/>
        <sz val="11"/>
        <color theme="1"/>
        <rFont val="Calibri"/>
        <family val="2"/>
        <scheme val="minor"/>
      </rPr>
      <t>kit de mini rodillo de pintura</t>
    </r>
    <r>
      <rPr>
        <sz val="11"/>
        <color theme="1"/>
        <rFont val="Calibri"/>
        <family val="2"/>
        <scheme val="minor"/>
      </rPr>
      <t xml:space="preserve"> de 2 pulgadas (Paquete de 8), rodillo de pintura pequeño con bandeja, rodillos de pintura</t>
    </r>
  </si>
  <si>
    <r>
      <rPr>
        <b/>
        <sz val="11"/>
        <color theme="1"/>
        <rFont val="Calibri"/>
        <family val="2"/>
        <scheme val="minor"/>
      </rPr>
      <t>Soplador con aspiración de polvo electrico</t>
    </r>
    <r>
      <rPr>
        <sz val="11"/>
        <color theme="1"/>
        <rFont val="Calibri"/>
        <family val="2"/>
        <scheme val="minor"/>
      </rPr>
      <t xml:space="preserve"> 800W 4.5 m3/min GBL 800 E y velocidad en vacio 16.000 rpm,  peso ligero de 
</t>
    </r>
  </si>
  <si>
    <r>
      <rPr>
        <b/>
        <sz val="11"/>
        <color theme="1"/>
        <rFont val="Calibri"/>
        <family val="2"/>
        <scheme val="minor"/>
      </rPr>
      <t>Rotuladora o Etiquetadora</t>
    </r>
    <r>
      <rPr>
        <sz val="11"/>
        <color theme="1"/>
        <rFont val="Calibri"/>
        <family val="2"/>
        <scheme val="minor"/>
      </rPr>
      <t xml:space="preserve">  Imprime en papel, plástico y nylon para adhesión a tela, Incluye 1 rollo de cinta de etiqueta de papel, negra/blanca de 12mm ancho*4mts largo, Texto alfanumérico, Pantalla VCL de 13 caracteres, Imprime 5 tamaños de letras, 7 estilos de impresión y 8 estilos de enmarcado, Memoria para 9 etiquetas e Impresión de 2 líneas, Apagado automático para ahorrar energía, Funciona con 4 pilas tipo (AA</t>
    </r>
  </si>
  <si>
    <r>
      <rPr>
        <b/>
        <sz val="11"/>
        <color theme="1"/>
        <rFont val="Calibri"/>
        <family val="2"/>
        <scheme val="minor"/>
      </rPr>
      <t>Multimetro digital industrial</t>
    </r>
    <r>
      <rPr>
        <sz val="11"/>
        <color theme="1"/>
        <rFont val="Calibri"/>
        <family val="2"/>
        <scheme val="minor"/>
      </rPr>
      <t xml:space="preserve"> de alta resolucion incluyen Funciones estándar de multímetro: Mide corriente y voltaje tanto en corriente continua (CC) como
en corriente alterna (CA), resistencia, diodos, triodos, capacitancia, frecuencia y ciclo de trabajo.
Precisión y fiabilidad, indicadores luminosos en tres colores que
facilitan la identificación rápida de si el cable es neutro (verde) o de fase (rojo), contribuyendo a la
seguridad y evitando posibles errores</t>
    </r>
  </si>
  <si>
    <r>
      <rPr>
        <b/>
        <sz val="11"/>
        <color rgb="FF000000"/>
        <rFont val="Calibri"/>
        <family val="2"/>
        <scheme val="minor"/>
      </rPr>
      <t>Probador de receptaculo</t>
    </r>
    <r>
      <rPr>
        <sz val="11"/>
        <color rgb="FF000000"/>
        <rFont val="Calibri"/>
        <family val="2"/>
        <scheme val="minor"/>
      </rPr>
      <t xml:space="preserve"> GFCI, con pantalla LCD retroiluminada. Caracteristicas:  Tipo multimetro, referencia RT250, ancho 5.1 cms X alto 2.8 cms X 14.4 cms, color naranja/negro, maxima potencia = 0, alimentacion bateria. Clasificación de seguridad CAT II 135 V. Protección ante caídas de 6,6' (2 m). Para usar solamente con tomacorrientes de 120 V y 3 hilos.</t>
    </r>
  </si>
  <si>
    <r>
      <rPr>
        <b/>
        <sz val="11"/>
        <color theme="1"/>
        <rFont val="Calibri"/>
        <family val="2"/>
        <scheme val="minor"/>
      </rPr>
      <t>Set de 10 Radio intercomunicadores</t>
    </r>
    <r>
      <rPr>
        <sz val="11"/>
        <color theme="1"/>
        <rFont val="Calibri"/>
        <family val="2"/>
        <scheme val="minor"/>
      </rPr>
      <t>, Caracteristicas: ancho 3 cms X alto 21 cms X largo 6 cms, color negro, 16 canales, alcance de 3 Kms, rango de frecuencia 400 - 470 MHZ, incluye: bateria, cargador de baterias, manos libres.</t>
    </r>
  </si>
  <si>
    <r>
      <rPr>
        <b/>
        <sz val="11"/>
        <color theme="1"/>
        <rFont val="Calibri"/>
        <family val="2"/>
        <scheme val="minor"/>
      </rPr>
      <t>Mini compresor de 250 psi X 12 voltios para vehiculos</t>
    </r>
    <r>
      <rPr>
        <sz val="11"/>
        <color theme="1"/>
        <rFont val="Calibri"/>
        <family val="2"/>
        <scheme val="minor"/>
      </rPr>
      <t xml:space="preserve">, caracteristicas: 5 luces led, voltaje DC 12-13.8V, corriente maxima 25 Amp, Diametro del Cilindro 30 mm, corriente sin carga 17 Amp, corriente con carga 19 Amp, potencia 300W, Flujo de aire maximo 60 L/min; incluye: manguera de resoste de 5 mtrs (con conectores rapidos), 3 accesorios de boquillas, 1 destornillador (PH2 x 6 x 100 mm), 1 destornillador (1.0 x 6 x 100 mm), 1 alicater de punta de 6", 1 cuchillo , 3 parches, 2 herramientas para reparacion de neumaticos, 1 pegamento para neumaticos. </t>
    </r>
  </si>
  <si>
    <r>
      <rPr>
        <b/>
        <sz val="11"/>
        <color theme="1"/>
        <rFont val="Calibri"/>
        <family val="2"/>
        <scheme val="minor"/>
      </rPr>
      <t>Espatula</t>
    </r>
    <r>
      <rPr>
        <sz val="11"/>
        <color theme="1"/>
        <rFont val="Calibri"/>
        <family val="2"/>
        <scheme val="minor"/>
      </rPr>
      <t xml:space="preserve"> Inoxidable Brillo Espejo 6" x 12 mango confort</t>
    </r>
  </si>
  <si>
    <r>
      <rPr>
        <b/>
        <sz val="11"/>
        <color theme="1"/>
        <rFont val="Calibri"/>
        <family val="2"/>
        <scheme val="minor"/>
      </rPr>
      <t>Espatula</t>
    </r>
    <r>
      <rPr>
        <sz val="11"/>
        <color theme="1"/>
        <rFont val="Calibri"/>
        <family val="2"/>
        <scheme val="minor"/>
      </rPr>
      <t xml:space="preserve"> Inoxidable Brillo Espejo 5" x 12 mango confort</t>
    </r>
  </si>
  <si>
    <r>
      <rPr>
        <b/>
        <sz val="11"/>
        <color theme="1"/>
        <rFont val="Calibri"/>
        <family val="2"/>
        <scheme val="minor"/>
      </rPr>
      <t xml:space="preserve">Cinta Antideslizante Fluorescente </t>
    </r>
    <r>
      <rPr>
        <sz val="11"/>
        <color theme="1"/>
        <rFont val="Calibri"/>
        <family val="2"/>
        <scheme val="minor"/>
      </rPr>
      <t xml:space="preserve"> De 20 M (Largo) X 50 mm (ancho)Con Adhesivo Fabricada en material texturizado, Uso general., Resistente al agua., Adhesivo acrílico., Preserva la apariencia original del piso., Con abrasivo., Brilla en la oscuridad,, Largo: 20 metros, Ancho: 50 mm., Fino y elástico., Se recarga con la exposición a la luz natural o artificial.</t>
    </r>
  </si>
  <si>
    <r>
      <rPr>
        <b/>
        <sz val="11"/>
        <color theme="1"/>
        <rFont val="Calibri"/>
        <family val="2"/>
        <scheme val="minor"/>
      </rPr>
      <t>Cinta Antideslizante Bicolor</t>
    </r>
    <r>
      <rPr>
        <sz val="11"/>
        <color theme="1"/>
        <rFont val="Calibri"/>
        <family val="2"/>
        <scheme val="minor"/>
      </rPr>
      <t xml:space="preserve"> De 20 M (Largo) X 50 mm (ancho)Con Adhesivo Fabricada en material texturizado, fino y elástico., Uso general., Resistente al agua., Adhesivo acrílico., Preserva la apariencia original del piso., Largo: 20 metros, X Ancho: 50 mm., Color: Bicolor, para mayor identificación de escalones, accesos o salidas y áreas de precaución.</t>
    </r>
  </si>
  <si>
    <r>
      <rPr>
        <b/>
        <sz val="11"/>
        <color theme="1"/>
        <rFont val="Calibri"/>
        <family val="2"/>
        <scheme val="minor"/>
      </rPr>
      <t>Espiral plastico de 15 mm</t>
    </r>
    <r>
      <rPr>
        <sz val="11"/>
        <color theme="1"/>
        <rFont val="Calibri"/>
        <family val="2"/>
        <scheme val="minor"/>
      </rPr>
      <t xml:space="preserve"> blanco x 10 metros de largo</t>
    </r>
  </si>
  <si>
    <r>
      <rPr>
        <b/>
        <sz val="11"/>
        <color theme="1"/>
        <rFont val="Calibri"/>
        <family val="2"/>
        <scheme val="minor"/>
      </rPr>
      <t>Espiral plastico de 15 mm</t>
    </r>
    <r>
      <rPr>
        <sz val="11"/>
        <color theme="1"/>
        <rFont val="Calibri"/>
        <family val="2"/>
        <scheme val="minor"/>
      </rPr>
      <t xml:space="preserve"> negro x 10 metros de largo</t>
    </r>
  </si>
  <si>
    <r>
      <rPr>
        <b/>
        <sz val="11"/>
        <color theme="1"/>
        <rFont val="Calibri"/>
        <family val="2"/>
        <scheme val="minor"/>
      </rPr>
      <t>Juego de herramientas completo de 133 piezas</t>
    </r>
    <r>
      <rPr>
        <sz val="11"/>
        <color theme="1"/>
        <rFont val="Calibri"/>
        <family val="2"/>
        <scheme val="minor"/>
      </rPr>
      <t>, estuche plástico con asa ergonómica, gama de herramientas, perfectas para tareas de reparación, mantenimiento y ajuste, incluye flexometro que cumple con la norma NOM-046-SCFI</t>
    </r>
  </si>
  <si>
    <r>
      <rPr>
        <b/>
        <sz val="11"/>
        <color theme="1"/>
        <rFont val="Calibri"/>
        <family val="2"/>
        <scheme val="minor"/>
      </rPr>
      <t xml:space="preserve">flexometro de 8 metros </t>
    </r>
    <r>
      <rPr>
        <sz val="11"/>
        <color theme="1"/>
        <rFont val="Calibri"/>
        <family val="2"/>
        <scheme val="minor"/>
      </rPr>
      <t>(cinta metrica), dimensiones: 79.44 mm alto, 85.40 mm ancho, 40.17 mm largo, material: Acero ABS/Hule con protector de caucho</t>
    </r>
  </si>
  <si>
    <r>
      <rPr>
        <b/>
        <sz val="11"/>
        <color theme="1"/>
        <rFont val="Calibri"/>
        <family val="2"/>
        <scheme val="minor"/>
      </rPr>
      <t>Nivel metalico torpedo magnetico</t>
    </r>
    <r>
      <rPr>
        <sz val="11"/>
        <color theme="1"/>
        <rFont val="Calibri"/>
        <family val="2"/>
        <scheme val="minor"/>
      </rPr>
      <t xml:space="preserve"> 9 pulgada 23 cms tipo industrial de burbuja medicion de 0° 45° y 90° de tres (3) gotas Tolerancia máxima: 1 mm/m. (1,8 cms ancho * 23 cms largo)</t>
    </r>
  </si>
  <si>
    <r>
      <rPr>
        <b/>
        <sz val="11"/>
        <color theme="1"/>
        <rFont val="Calibri"/>
        <family val="2"/>
        <scheme val="minor"/>
      </rPr>
      <t>Medidor laser con bluetooth de 50 metros</t>
    </r>
    <r>
      <rPr>
        <sz val="11"/>
        <color theme="1"/>
        <rFont val="Calibri"/>
        <family val="2"/>
        <scheme val="minor"/>
      </rPr>
      <t xml:space="preserve"> con revestimiento extra de caucho, protección IP 65 y conectividad para transferencia de datos. Medidas: Largo 13.3 cms X Alto 16.3 cms X ancho 8.6 cms, avanzada tecnología, ofreciendo una precisión de 1.5 mm para resultados confiables.</t>
    </r>
  </si>
  <si>
    <r>
      <rPr>
        <b/>
        <sz val="11"/>
        <color theme="1"/>
        <rFont val="Calibri"/>
        <family val="2"/>
        <scheme val="minor"/>
      </rPr>
      <t>Llanta maciza de caucho sin aire</t>
    </r>
    <r>
      <rPr>
        <sz val="11"/>
        <color theme="1"/>
        <rFont val="Calibri"/>
        <family val="2"/>
        <scheme val="minor"/>
      </rPr>
      <t xml:space="preserve"> de 25 cms de diametro con rin metalico negro  para carretilla de mano de 250kgs  </t>
    </r>
  </si>
  <si>
    <r>
      <rPr>
        <b/>
        <sz val="11"/>
        <color theme="1"/>
        <rFont val="Calibri"/>
        <family val="2"/>
        <scheme val="minor"/>
      </rPr>
      <t>Carretilla de mano con caja extra profunda metálica</t>
    </r>
    <r>
      <rPr>
        <sz val="11"/>
        <color theme="1"/>
        <rFont val="Calibri"/>
        <family val="2"/>
        <scheme val="minor"/>
      </rPr>
      <t xml:space="preserve"> naranja de 80 litros, brazo de madera y rueda maciza (35 cms de altura * 68 cms de ancho * 130 cms de largo  * 11 kgs de peso) color rojo</t>
    </r>
  </si>
  <si>
    <r>
      <rPr>
        <b/>
        <sz val="11"/>
        <color theme="1"/>
        <rFont val="Calibri"/>
        <family val="2"/>
        <scheme val="minor"/>
      </rPr>
      <t>Alicater para Electricista 9" (228mm)</t>
    </r>
    <r>
      <rPr>
        <sz val="11"/>
        <color theme="1"/>
        <rFont val="Calibri"/>
        <family val="2"/>
        <scheme val="minor"/>
      </rPr>
      <t xml:space="preserve"> caracteristicas: Fabricado en acero Cromo vanadio con acabado pulido de alta resistencia, Con mango resistente y antideslizante, </t>
    </r>
  </si>
  <si>
    <r>
      <rPr>
        <b/>
        <sz val="11"/>
        <color theme="1"/>
        <rFont val="Calibri"/>
        <family val="2"/>
        <scheme val="minor"/>
      </rPr>
      <t>Conector o Plug RJ45keystone Categoria 6</t>
    </r>
    <r>
      <rPr>
        <sz val="11"/>
        <color theme="1"/>
        <rFont val="Calibri"/>
        <family val="2"/>
        <scheme val="minor"/>
      </rPr>
      <t>, Para Cable UTP de Calibre 23-24 AWG, Chapado en Oro de 50 micras en los pines.</t>
    </r>
  </si>
  <si>
    <r>
      <rPr>
        <b/>
        <sz val="11"/>
        <color theme="1"/>
        <rFont val="Calibri"/>
        <family val="2"/>
        <scheme val="minor"/>
      </rPr>
      <t>Cable UTP Categoria 6 interior 100 % cobre color gris</t>
    </r>
    <r>
      <rPr>
        <sz val="11"/>
        <color theme="1"/>
        <rFont val="Calibri"/>
        <family val="2"/>
        <scheme val="minor"/>
      </rPr>
      <t>, caracteristicas: Categoría 6 e ISO 11801 Edición 2.1 Clase E para los siguientes parámetros eléctricos clave: pérdida de inserción (IL), diafonía de extremo cercano (NEXT), Power Sum NEXT, ACR-N, Power Sum ACR-N, ACR-F, Power Sum ACR-F y pérdida de retorno, estándares ANSI/TIA-568-2.D, con una cinta divisioria que separa los pares trenzados para proporcionar un rendimiento robusto. Con una atenuación reducida, maximiza la cantidad de señal que llega al receptor al igual que el ancho de banda, Marcas de longitud para instalación eficiente,Reducción de acople, alta integridad de señal, Diseñado para redes de voz/datos/video</t>
    </r>
  </si>
  <si>
    <t xml:space="preserve">Unds </t>
  </si>
  <si>
    <r>
      <rPr>
        <b/>
        <sz val="11"/>
        <rFont val="Calibri"/>
        <family val="2"/>
        <scheme val="minor"/>
      </rPr>
      <t xml:space="preserve">Luminaria tipo panel 60*60 </t>
    </r>
    <r>
      <rPr>
        <sz val="11"/>
        <rFont val="Calibri"/>
        <family val="2"/>
        <scheme val="minor"/>
      </rPr>
      <t>de alta eficacia con diseño ultra delgado y moderno para iluminación interior, oficinas, comercios e instalaciones educativas,  Bajo consumo de energía, un ahorro en comparación con productos de tecnologías tradicionales, Tipo de montaje: Incrustar o descolg</t>
    </r>
    <r>
      <rPr>
        <sz val="11"/>
        <color rgb="FFFF0000"/>
        <rFont val="Calibri"/>
        <family val="2"/>
        <scheme val="minor"/>
      </rPr>
      <t>ar</t>
    </r>
    <r>
      <rPr>
        <sz val="11"/>
        <rFont val="Calibri"/>
        <family val="2"/>
        <scheme val="minor"/>
      </rPr>
      <t xml:space="preserve">, Tipo de distribución: Directo Simétrico, Color: Blanco, Instalación recesado en marco, No Dimerizable, consumo de potencia: 40W, flujo luminoso: 3200 lm, temperatura de color: 6.500K, vida util: 35.000H, voltaje: 100 - 240 V AC       </t>
    </r>
    <r>
      <rPr>
        <b/>
        <sz val="11"/>
        <rFont val="Calibri"/>
        <family val="2"/>
        <scheme val="minor"/>
      </rPr>
      <t xml:space="preserve">NOTA: </t>
    </r>
    <r>
      <rPr>
        <sz val="11"/>
        <rFont val="Calibri"/>
        <family val="2"/>
        <scheme val="minor"/>
      </rPr>
      <t>por favor que sea ultra delgada por las condiciones del cielo razo.</t>
    </r>
  </si>
  <si>
    <r>
      <rPr>
        <b/>
        <sz val="11"/>
        <rFont val="Calibri"/>
        <family val="2"/>
        <scheme val="minor"/>
      </rPr>
      <t>Lampara Led 30x30cm de luz blanca Cuadrada</t>
    </r>
    <r>
      <rPr>
        <sz val="11"/>
        <rFont val="Calibri"/>
        <family val="2"/>
        <scheme val="minor"/>
      </rPr>
      <t>, de incrustar Voltaje de operación: 120 VAC / 60 Hz Potencia: 24 Watts Alta emisión luminosa Temperatura del color blanca  Estructura de la lámpara en aleación de Aluminio para mayor durabilidad Dimensiones, Bajo consumo de energia.</t>
    </r>
  </si>
  <si>
    <r>
      <rPr>
        <b/>
        <sz val="11"/>
        <rFont val="Calibri"/>
        <family val="2"/>
        <scheme val="minor"/>
      </rPr>
      <t xml:space="preserve">Cinta Aislante </t>
    </r>
    <r>
      <rPr>
        <sz val="11"/>
        <rFont val="Calibri"/>
        <family val="2"/>
        <scheme val="minor"/>
      </rPr>
      <t>3M Super X 20M de calidad certificada por  RETIE</t>
    </r>
  </si>
  <si>
    <r>
      <rPr>
        <b/>
        <sz val="11"/>
        <rFont val="Calibri"/>
        <family val="2"/>
        <scheme val="minor"/>
      </rPr>
      <t>Regulador de Voltaje</t>
    </r>
    <r>
      <rPr>
        <sz val="11"/>
        <rFont val="Calibri"/>
        <family val="2"/>
        <scheme val="minor"/>
      </rPr>
      <t>, 8 salidas APC Line-R 1200Va 600W 120V</t>
    </r>
  </si>
  <si>
    <r>
      <rPr>
        <b/>
        <sz val="11"/>
        <rFont val="Calibri"/>
        <family val="2"/>
        <scheme val="minor"/>
      </rPr>
      <t>Abanico de pared de tres(3) velocidades</t>
    </r>
    <r>
      <rPr>
        <sz val="11"/>
        <rFont val="Calibri"/>
        <family val="2"/>
        <scheme val="minor"/>
      </rPr>
      <t>, obsilacion horizontal de 90º, piezas plasticas, con funcion eco fresh para ahorro de energia.</t>
    </r>
  </si>
  <si>
    <r>
      <rPr>
        <b/>
        <sz val="11"/>
        <color theme="1"/>
        <rFont val="Calibri"/>
        <family val="2"/>
        <scheme val="minor"/>
      </rPr>
      <t>Toma de corriente doble</t>
    </r>
    <r>
      <rPr>
        <sz val="11"/>
        <color theme="1"/>
        <rFont val="Calibri"/>
        <family val="2"/>
        <scheme val="minor"/>
      </rPr>
      <t xml:space="preserve"> con polo a tierra a 15 amperios 125 Voltios 5320- W color blanca caracteristicas: dos polos (F+N)+ polo a tierra, nema 515R, correa en acero , material de la superficie y cuerpo termoplastico, voltaje 125V, normas y certificaciones UL, color blanca</t>
    </r>
  </si>
  <si>
    <r>
      <rPr>
        <b/>
        <sz val="11"/>
        <color theme="1"/>
        <rFont val="Calibri"/>
        <family val="2"/>
        <scheme val="minor"/>
      </rPr>
      <t>Bisagra omega de 2,5”</t>
    </r>
    <r>
      <rPr>
        <sz val="11"/>
        <color theme="1"/>
        <rFont val="Calibri"/>
        <family val="2"/>
        <scheme val="minor"/>
      </rPr>
      <t xml:space="preserve"> (pulgadas) en aluminio, con diseño de alas que no se sobreponen, no se requiere hacer cajón para su instalación, para instalar en puertas de madera, metálicos y aluminio.</t>
    </r>
  </si>
  <si>
    <r>
      <rPr>
        <b/>
        <sz val="11"/>
        <color theme="1"/>
        <rFont val="Calibri"/>
        <family val="2"/>
        <scheme val="minor"/>
      </rPr>
      <t>Multitoma eléctrica plastica de 6 salidas</t>
    </r>
    <r>
      <rPr>
        <sz val="11"/>
        <color theme="1"/>
        <rFont val="Calibri"/>
        <family val="2"/>
        <scheme val="minor"/>
      </rPr>
      <t xml:space="preserve"> con supresor de pico, Supresor De Picos De 90 Julios Y 6 Salidas Polo A Tierra, voltaje 120V AC, dimensiones: 5 cms (ancho) X 79 cms (Largo) X 5 cms (alto), corriente nominal de carga 15 amperios, potencia maxima: 1875 W</t>
    </r>
  </si>
  <si>
    <r>
      <rPr>
        <b/>
        <sz val="11"/>
        <color theme="1"/>
        <rFont val="Calibri"/>
        <family val="2"/>
        <scheme val="minor"/>
      </rPr>
      <t xml:space="preserve">Bisagra omega de 3” </t>
    </r>
    <r>
      <rPr>
        <sz val="11"/>
        <color theme="1"/>
        <rFont val="Calibri"/>
        <family val="2"/>
        <scheme val="minor"/>
      </rPr>
      <t>(pulgadas) en aluminio, con diseño de alas que no se sobreponen, no se requiere hacer cajón para su instalación, para instalar en puertas de madera, metálicos y aluminio.</t>
    </r>
  </si>
  <si>
    <r>
      <rPr>
        <b/>
        <sz val="11"/>
        <rFont val="Calibri"/>
        <family val="2"/>
        <scheme val="minor"/>
      </rPr>
      <t>Grasa transparente en Aerosol 295 ml</t>
    </r>
    <r>
      <rPr>
        <sz val="11"/>
        <rFont val="Calibri"/>
        <family val="2"/>
        <scheme val="minor"/>
      </rPr>
      <t>, para Lubricar en lugares de difícil acceso como bisagras de puerta y todo tipo de superficies metálicas, no gotea y tiene fuerte adherencia Alta estabilidad mecánica, resistente a temperaturas elevadas, Para bisagras, cadenas, frenos, deja una barrera inhibidora de óxido para protección contra la corrosión.</t>
    </r>
  </si>
  <si>
    <r>
      <rPr>
        <b/>
        <sz val="11"/>
        <rFont val="Calibri"/>
        <family val="2"/>
        <scheme val="minor"/>
      </rPr>
      <t>Waipes de trapo industrial</t>
    </r>
    <r>
      <rPr>
        <sz val="11"/>
        <rFont val="Calibri"/>
        <family val="2"/>
        <scheme val="minor"/>
      </rPr>
      <t xml:space="preserve"> x kilo, cocido, absorbente y resistente para trabajo de limpieza.</t>
    </r>
  </si>
  <si>
    <r>
      <rPr>
        <b/>
        <sz val="11"/>
        <rFont val="Calibri"/>
        <family val="2"/>
        <scheme val="minor"/>
      </rPr>
      <t xml:space="preserve">Pintura Blanca lavable para exterior Tipo </t>
    </r>
    <r>
      <rPr>
        <sz val="11"/>
        <rFont val="Calibri"/>
        <family val="2"/>
        <scheme val="minor"/>
      </rPr>
      <t xml:space="preserve">1, en base de agua, para superficies en yeso, piedra, madera y hormigon </t>
    </r>
  </si>
  <si>
    <r>
      <rPr>
        <b/>
        <sz val="11"/>
        <rFont val="Calibri"/>
        <family val="2"/>
        <scheme val="minor"/>
      </rPr>
      <t>Pintura Blanca lavable para Interior Tipo 1</t>
    </r>
    <r>
      <rPr>
        <sz val="11"/>
        <rFont val="Calibri"/>
        <family val="2"/>
        <scheme val="minor"/>
      </rPr>
      <t xml:space="preserve">, en base de agua, para superficies en yeso, piedra, madera y hormigon </t>
    </r>
  </si>
  <si>
    <r>
      <rPr>
        <b/>
        <sz val="11"/>
        <color theme="1"/>
        <rFont val="Calibri"/>
        <family val="2"/>
        <scheme val="minor"/>
      </rPr>
      <t>Pintura en aerosol</t>
    </r>
    <r>
      <rPr>
        <sz val="11"/>
        <color theme="1"/>
        <rFont val="Calibri"/>
        <family val="2"/>
        <scheme val="minor"/>
      </rPr>
      <t xml:space="preserve"> multisuperficie color NEGRO 300 ml</t>
    </r>
  </si>
  <si>
    <r>
      <rPr>
        <b/>
        <sz val="11"/>
        <color theme="1"/>
        <rFont val="Calibri"/>
        <family val="2"/>
        <scheme val="minor"/>
      </rPr>
      <t>Brocha de 4'' con mango de plástico</t>
    </r>
    <r>
      <rPr>
        <sz val="11"/>
        <color theme="1"/>
        <rFont val="Calibri"/>
        <family val="2"/>
        <scheme val="minor"/>
      </rPr>
      <t>, para pinturas latex, esmaltes al agua y óleos, terminación suave, Cerdas más finas que brindan mejor acabado.</t>
    </r>
  </si>
  <si>
    <r>
      <rPr>
        <b/>
        <sz val="11"/>
        <color theme="1"/>
        <rFont val="Calibri"/>
        <family val="2"/>
        <scheme val="minor"/>
      </rPr>
      <t>Brocha de 2'' con mango de plástico</t>
    </r>
    <r>
      <rPr>
        <sz val="11"/>
        <color theme="1"/>
        <rFont val="Calibri"/>
        <family val="2"/>
        <scheme val="minor"/>
      </rPr>
      <t>, para pinturas latex, esmaltes al agua y óleos, terminación suave, Cerdas más finas que brindan mejor acabado.</t>
    </r>
  </si>
  <si>
    <r>
      <rPr>
        <b/>
        <sz val="11"/>
        <color theme="1"/>
        <rFont val="Calibri"/>
        <family val="2"/>
        <scheme val="minor"/>
      </rPr>
      <t>Brocha de 1'' con mango de plástico</t>
    </r>
    <r>
      <rPr>
        <sz val="11"/>
        <color theme="1"/>
        <rFont val="Calibri"/>
        <family val="2"/>
        <scheme val="minor"/>
      </rPr>
      <t>, para pinturas latex, esmaltes al agua y óleos, terminación suave, Cerdas más finas que brindan mejor acabado.</t>
    </r>
  </si>
  <si>
    <r>
      <rPr>
        <b/>
        <sz val="11"/>
        <color theme="1"/>
        <rFont val="Calibri"/>
        <family val="2"/>
        <scheme val="minor"/>
      </rPr>
      <t>Cerradura cilíndrica de pomo</t>
    </r>
    <r>
      <rPr>
        <sz val="11"/>
        <color theme="1"/>
        <rFont val="Calibri"/>
        <family val="2"/>
        <scheme val="minor"/>
      </rPr>
      <t xml:space="preserve"> para puertas de 35mm a 45mm de espesor y backset de 60mm. seguro interior de botón referencia, llave exterior, máxima seguridad para uso en puertas metálicas de oficinas.</t>
    </r>
  </si>
  <si>
    <r>
      <rPr>
        <b/>
        <sz val="11"/>
        <color theme="1"/>
        <rFont val="Calibri"/>
        <family val="2"/>
        <scheme val="minor"/>
      </rPr>
      <t xml:space="preserve">Clavija aerea con polo a tierra de caucho de </t>
    </r>
    <r>
      <rPr>
        <sz val="11"/>
        <color theme="1"/>
        <rFont val="Calibri"/>
        <family val="2"/>
        <scheme val="minor"/>
      </rPr>
      <t>15 Amp a  120V AC, Medidas 5,5 cm de largo x 4 cm de ancho aproximadamente, resistente a grandes voltajes, alta durabilidad, patas planas que remiten energía adecuada para conexión de aparatos industriales y doméstico.</t>
    </r>
  </si>
  <si>
    <t>Galón</t>
  </si>
  <si>
    <r>
      <rPr>
        <b/>
        <sz val="11"/>
        <rFont val="Calibri"/>
        <family val="2"/>
        <scheme val="minor"/>
      </rPr>
      <t>Cerradura para embutir 60mm</t>
    </r>
    <r>
      <rPr>
        <sz val="11"/>
        <rFont val="Calibri"/>
        <family val="2"/>
        <scheme val="minor"/>
      </rPr>
      <t>, llave m6, Cerradura de seguridad con 3 puntos de cierre y cerrojo de acero de 2 pases para asegurar puertas batientes, Contiene conexión para acoplar manillas o pomos, Ambidiestra: pestillo tirador reversible para puertas izquierdas o derechas.</t>
    </r>
  </si>
  <si>
    <r>
      <rPr>
        <b/>
        <sz val="11"/>
        <rFont val="Calibri"/>
        <family val="2"/>
        <scheme val="minor"/>
      </rPr>
      <t xml:space="preserve">Gato cierra puertas tamaño pequeño (45kg) </t>
    </r>
    <r>
      <rPr>
        <sz val="11"/>
        <rFont val="Calibri"/>
        <family val="2"/>
        <scheme val="minor"/>
      </rPr>
      <t xml:space="preserve"> con diseño compacto, proyección baja y peso ligero para una fácil instalación, piñón sumergido en aceite de alto grado para dar una acción precisa suave y un desgaste mínimo para un alto rendimiento, resorte en aleación de acero con alta resistencia a la tracción, totalmente reversible sin ajuste, apto para uso en puertas corta fuego.</t>
    </r>
  </si>
  <si>
    <r>
      <rPr>
        <b/>
        <sz val="11"/>
        <rFont val="Calibri"/>
        <family val="2"/>
        <scheme val="minor"/>
      </rPr>
      <t>Gato cierra puertas tamaño grande (60kg)</t>
    </r>
    <r>
      <rPr>
        <sz val="11"/>
        <rFont val="Calibri"/>
        <family val="2"/>
        <scheme val="minor"/>
      </rPr>
      <t xml:space="preserve"> con diseño compacto, proyección baja y peso ligero para una fácil instalación, piñón sumergido en aceite de alto grado para dar una acción precisa suave y un desgaste mínimo para un alto rendimiento, resorte en aleación de acero con alta resistencia a la tracción, totalmente reversible sin ajuste, apto para uso en puertas corta fuego.</t>
    </r>
  </si>
  <si>
    <r>
      <rPr>
        <b/>
        <sz val="11"/>
        <color theme="1"/>
        <rFont val="Calibri"/>
        <family val="2"/>
        <scheme val="minor"/>
      </rPr>
      <t>Remaches tipo POP abiertos en aluminio dimension 4mm x 5/32</t>
    </r>
    <r>
      <rPr>
        <sz val="11"/>
        <color theme="1"/>
        <rFont val="Calibri"/>
        <family val="2"/>
        <scheme val="minor"/>
      </rPr>
      <t>, fabricados con aluminio de alta calidad, garantizan resistencia y durabilidad con diseño abierto permite una fácil instalación en una amplia gama de materiales, ideales para aplicaciones en automoción, construcción y carpinteria metalica.</t>
    </r>
  </si>
  <si>
    <r>
      <rPr>
        <b/>
        <sz val="11"/>
        <color theme="1"/>
        <rFont val="Calibri"/>
        <family val="2"/>
        <scheme val="minor"/>
      </rPr>
      <t>Remaches tipo POP abiertos en aluminio dimension 5mm x 5/32</t>
    </r>
    <r>
      <rPr>
        <sz val="11"/>
        <color theme="1"/>
        <rFont val="Calibri"/>
        <family val="2"/>
        <scheme val="minor"/>
      </rPr>
      <t>, fabricados con aluminio de alta calidad, garantizan resistencia y durabilidad con diseño abierto permite una fácil instalación en una amplia gama de materiales, ideales para aplicaciones en automoción, construcción y carpinteria metalica.</t>
    </r>
  </si>
  <si>
    <r>
      <rPr>
        <b/>
        <sz val="11"/>
        <color theme="1"/>
        <rFont val="Calibri"/>
        <family val="2"/>
        <scheme val="minor"/>
      </rPr>
      <t>Remaches tipo POP abiertos en aluminio dimension 4mm x 1/4,</t>
    </r>
    <r>
      <rPr>
        <sz val="11"/>
        <color theme="1"/>
        <rFont val="Calibri"/>
        <family val="2"/>
        <scheme val="minor"/>
      </rPr>
      <t xml:space="preserve"> fabricados con aluminio de alta calidad, garantizan resistencia y durabilidad con diseño abierto permite una fácil instalación en una amplia gama de materiales, ideales para aplicaciones en automoción, construcción y carpinteria metalica.</t>
    </r>
  </si>
  <si>
    <r>
      <rPr>
        <b/>
        <sz val="11"/>
        <color theme="1"/>
        <rFont val="Calibri"/>
        <family val="2"/>
        <scheme val="minor"/>
      </rPr>
      <t>Remaches tipo POP abiertos en aluminio dimension 5mm x 1/4</t>
    </r>
    <r>
      <rPr>
        <sz val="11"/>
        <color theme="1"/>
        <rFont val="Calibri"/>
        <family val="2"/>
        <scheme val="minor"/>
      </rPr>
      <t>, fabricados con aluminio de alta calidad, garantizan resistencia y durabilidad con diseño abierto permite una fácil instalación en una amplia gama de materiales, ideales para aplicaciones en automoción, construcción y carpinteria metalica.</t>
    </r>
  </si>
  <si>
    <r>
      <rPr>
        <b/>
        <sz val="11"/>
        <rFont val="Calibri"/>
        <family val="2"/>
        <scheme val="minor"/>
      </rPr>
      <t>Cinta Para Ducto Profesional</t>
    </r>
    <r>
      <rPr>
        <sz val="11"/>
        <rFont val="Calibri"/>
        <family val="2"/>
        <scheme val="minor"/>
      </rPr>
      <t xml:space="preserve"> De 50 Metros, Hasta 60°c</t>
    </r>
  </si>
  <si>
    <r>
      <t xml:space="preserve">Broca SDS PLUS 1/4" X4" </t>
    </r>
    <r>
      <rPr>
        <sz val="11"/>
        <color rgb="FF000000"/>
        <rFont val="Calibri"/>
        <family val="2"/>
        <scheme val="minor"/>
      </rPr>
      <t>para muro Punta monobloque de carburo de tungsteno autocentrante con 3 filos de corte, Ángulo de punta 135 gr, Perfora varilla</t>
    </r>
  </si>
  <si>
    <r>
      <rPr>
        <b/>
        <sz val="11"/>
        <rFont val="Calibri"/>
        <family val="2"/>
        <scheme val="minor"/>
      </rPr>
      <t>Broca de 1/</t>
    </r>
    <r>
      <rPr>
        <sz val="11"/>
        <rFont val="Calibri"/>
        <family val="2"/>
        <scheme val="minor"/>
      </rPr>
      <t>4 para muro, largo de  4" Punta monobloque de carburo de tungsteno autocentrante con 3 filos de corte</t>
    </r>
  </si>
  <si>
    <r>
      <rPr>
        <b/>
        <sz val="11"/>
        <rFont val="Calibri"/>
        <family val="2"/>
        <scheme val="minor"/>
      </rPr>
      <t>Broca de lamina de 5/32</t>
    </r>
    <r>
      <rPr>
        <sz val="11"/>
        <rFont val="Calibri"/>
        <family val="2"/>
        <scheme val="minor"/>
      </rPr>
      <t xml:space="preserve"> para trabajo en estructura de metal, largo de 4".  </t>
    </r>
  </si>
  <si>
    <r>
      <rPr>
        <b/>
        <sz val="11"/>
        <rFont val="Calibri"/>
        <family val="2"/>
        <scheme val="minor"/>
      </rPr>
      <t>Broca de lamina de 1/8</t>
    </r>
    <r>
      <rPr>
        <sz val="11"/>
        <rFont val="Calibri"/>
        <family val="2"/>
        <scheme val="minor"/>
      </rPr>
      <t xml:space="preserve"> para trabajo en estructura de metal, largo de 4".  </t>
    </r>
  </si>
  <si>
    <r>
      <rPr>
        <b/>
        <sz val="11"/>
        <rFont val="Calibri"/>
        <family val="2"/>
        <scheme val="minor"/>
      </rPr>
      <t>Broca de lamina de 1/4"</t>
    </r>
    <r>
      <rPr>
        <sz val="11"/>
        <rFont val="Calibri"/>
        <family val="2"/>
        <scheme val="minor"/>
      </rPr>
      <t xml:space="preserve"> para trabajo en estructura de metal, largo de 4".  </t>
    </r>
  </si>
  <si>
    <r>
      <rPr>
        <b/>
        <sz val="11"/>
        <rFont val="Calibri"/>
        <family val="2"/>
        <scheme val="minor"/>
      </rPr>
      <t>Chazo plastico para muro 1/4"</t>
    </r>
    <r>
      <rPr>
        <sz val="11"/>
        <rFont val="Calibri"/>
        <family val="2"/>
        <scheme val="minor"/>
      </rPr>
      <t xml:space="preserve"> X 1" largo </t>
    </r>
  </si>
  <si>
    <r>
      <rPr>
        <b/>
        <sz val="11"/>
        <rFont val="Calibri"/>
        <family val="2"/>
        <scheme val="minor"/>
      </rPr>
      <t>Tornillo de Driwall de metal  1</t>
    </r>
    <r>
      <rPr>
        <sz val="11"/>
        <rFont val="Calibri"/>
        <family val="2"/>
        <scheme val="minor"/>
      </rPr>
      <t xml:space="preserve">" </t>
    </r>
  </si>
  <si>
    <r>
      <rPr>
        <b/>
        <sz val="11"/>
        <rFont val="Calibri"/>
        <family val="2"/>
        <scheme val="minor"/>
      </rPr>
      <t>Tornillo de Driwall de metal  1-1/2"</t>
    </r>
    <r>
      <rPr>
        <sz val="11"/>
        <rFont val="Calibri"/>
        <family val="2"/>
        <scheme val="minor"/>
      </rPr>
      <t xml:space="preserve"> </t>
    </r>
  </si>
  <si>
    <r>
      <rPr>
        <b/>
        <sz val="11"/>
        <color theme="1"/>
        <rFont val="Calibri"/>
        <family val="2"/>
        <scheme val="minor"/>
      </rPr>
      <t>Tornillo autoperforante</t>
    </r>
    <r>
      <rPr>
        <sz val="11"/>
        <color theme="1"/>
        <rFont val="Calibri"/>
        <family val="2"/>
        <scheme val="minor"/>
      </rPr>
      <t xml:space="preserve"> punta de broca cabeza de lanteja de 1/2" caracteristicas: tornillo de acero, con un diámetro de 0.160 pulgadas, punta broca y zincado, cabeza plana.</t>
    </r>
  </si>
  <si>
    <r>
      <rPr>
        <b/>
        <sz val="11"/>
        <color theme="1"/>
        <rFont val="Calibri"/>
        <family val="2"/>
        <scheme val="minor"/>
      </rPr>
      <t>Tornillo Bristol</t>
    </r>
    <r>
      <rPr>
        <sz val="11"/>
        <color theme="1"/>
        <rFont val="Calibri"/>
        <family val="2"/>
        <scheme val="minor"/>
      </rPr>
      <t xml:space="preserve">, con cabeza milimétrico rosca fina </t>
    </r>
    <r>
      <rPr>
        <sz val="11"/>
        <color rgb="FF000000"/>
        <rFont val="Calibri"/>
        <family val="2"/>
        <scheme val="minor"/>
      </rPr>
      <t>dimensión 5mm x 1”</t>
    </r>
  </si>
  <si>
    <r>
      <rPr>
        <b/>
        <sz val="11"/>
        <rFont val="Calibri"/>
        <family val="2"/>
        <scheme val="minor"/>
      </rPr>
      <t>Aceite Para Motores De 2 Tiempos</t>
    </r>
    <r>
      <rPr>
        <sz val="11"/>
        <rFont val="Calibri"/>
        <family val="2"/>
        <scheme val="minor"/>
      </rPr>
      <t xml:space="preserve"> - 1/4 Galón 946 Ml, de composición sintética que protege y limpia su motor.</t>
    </r>
  </si>
  <si>
    <r>
      <rPr>
        <b/>
        <sz val="11"/>
        <color theme="1"/>
        <rFont val="Calibri"/>
        <family val="2"/>
        <scheme val="minor"/>
      </rPr>
      <t>VINIPEL – medida 30 cm x 80m</t>
    </r>
    <r>
      <rPr>
        <sz val="11"/>
        <color theme="1"/>
        <rFont val="Calibri"/>
        <family val="2"/>
        <scheme val="minor"/>
      </rPr>
      <t>, película stretch auto-adherente para embalaje, película co-extruida por sistema cast para un óptimo desempeño de sus propiedades ópticas y mecánicas, agrupa y protege superficies delicadas. Transparente</t>
    </r>
  </si>
  <si>
    <r>
      <rPr>
        <b/>
        <sz val="11"/>
        <color theme="1"/>
        <rFont val="Calibri"/>
        <family val="2"/>
        <scheme val="minor"/>
      </rPr>
      <t>VINIPEL – medida 50 cm x 80m</t>
    </r>
    <r>
      <rPr>
        <sz val="11"/>
        <color theme="1"/>
        <rFont val="Calibri"/>
        <family val="2"/>
        <scheme val="minor"/>
      </rPr>
      <t>, película stretch auto-adherente para embalaje, película co-extruida por sistema cast para un óptimo desempeño de sus propiedades ópticas y mecánicas, agrupa y protege superficies delicadas. Color negro</t>
    </r>
  </si>
  <si>
    <r>
      <rPr>
        <b/>
        <sz val="11"/>
        <rFont val="Calibri"/>
        <family val="2"/>
        <scheme val="minor"/>
      </rPr>
      <t>Kit de Desague Sifón salida</t>
    </r>
    <r>
      <rPr>
        <sz val="11"/>
        <rFont val="Calibri"/>
        <family val="2"/>
        <scheme val="minor"/>
      </rPr>
      <t xml:space="preserve"> curva mas canastilla de 4 pulgadas en PVC, para uso en lavamanos y orinales</t>
    </r>
  </si>
  <si>
    <r>
      <rPr>
        <b/>
        <sz val="11"/>
        <rFont val="Calibri"/>
        <family val="2"/>
        <scheme val="minor"/>
      </rPr>
      <t>Grifo tipo push para lavamanos,</t>
    </r>
    <r>
      <rPr>
        <sz val="11"/>
        <rFont val="Calibri"/>
        <family val="2"/>
        <scheme val="minor"/>
      </rPr>
      <t xml:space="preserve"> Ideal para instituciones de alto tráfico, Cierre automático temporizado entre 5 a 9 segundos, y Con consumo de agua desde 0.45 litros hasta 1.9 litros de acuerdo al cartucho.</t>
    </r>
  </si>
  <si>
    <r>
      <rPr>
        <b/>
        <sz val="11"/>
        <rFont val="Calibri"/>
        <family val="2"/>
        <scheme val="minor"/>
      </rPr>
      <t>Grifo sencillo de 8" para empotrar</t>
    </r>
    <r>
      <rPr>
        <sz val="11"/>
        <rFont val="Calibri"/>
        <family val="2"/>
        <scheme val="minor"/>
      </rPr>
      <t>, tiene un solo pomo o llave, material rigido y cromado, pico giratorio ofrece un mayor alcance en el área de lavado para uso en lavaplatos</t>
    </r>
  </si>
  <si>
    <r>
      <rPr>
        <b/>
        <sz val="11"/>
        <rFont val="Calibri"/>
        <family val="2"/>
        <scheme val="minor"/>
      </rPr>
      <t>Llave o pluma niquela en metal</t>
    </r>
    <r>
      <rPr>
        <sz val="11"/>
        <rFont val="Calibri"/>
        <family val="2"/>
        <scheme val="minor"/>
      </rPr>
      <t xml:space="preserve">  para adaptar en tuberia de pvc de 1/2" con mango tipo paleta de giro y cerre para uso en jardineria.</t>
    </r>
  </si>
  <si>
    <r>
      <rPr>
        <b/>
        <sz val="11"/>
        <rFont val="Calibri"/>
        <family val="2"/>
        <scheme val="minor"/>
      </rPr>
      <t>Válvula o llave de paso LISA</t>
    </r>
    <r>
      <rPr>
        <sz val="11"/>
        <rFont val="Calibri"/>
        <family val="2"/>
        <scheme val="minor"/>
      </rPr>
      <t xml:space="preserve"> en tuberia de  1/2", en material PVC, para tuberia de Agua con  Manija Larga</t>
    </r>
  </si>
  <si>
    <r>
      <rPr>
        <b/>
        <sz val="11"/>
        <rFont val="Calibri"/>
        <family val="2"/>
        <scheme val="minor"/>
      </rPr>
      <t>Rejilla sifon en aluminio</t>
    </r>
    <r>
      <rPr>
        <sz val="11"/>
        <rFont val="Calibri"/>
        <family val="2"/>
        <scheme val="minor"/>
      </rPr>
      <t xml:space="preserve"> de 3'' x 2 1/2 '' pulgadas Aplicación:  baño, ducha, exteriores, construcción,</t>
    </r>
    <r>
      <rPr>
        <b/>
        <sz val="11"/>
        <rFont val="Calibri"/>
        <family val="2"/>
        <scheme val="minor"/>
      </rPr>
      <t xml:space="preserve"> se divide en dos partes la boca del sifon y la rejilla atornillada.</t>
    </r>
  </si>
  <si>
    <r>
      <rPr>
        <b/>
        <sz val="11"/>
        <rFont val="Calibri"/>
        <family val="2"/>
        <scheme val="minor"/>
      </rPr>
      <t>Pistola Calafateo Tipo Esqueleto Reforzada</t>
    </r>
    <r>
      <rPr>
        <sz val="11"/>
        <rFont val="Calibri"/>
        <family val="2"/>
        <scheme val="minor"/>
      </rPr>
      <t>. Para cartuchos tamaño estándar y aplicaciones de selladores de silicón. Cuerpo fabricado en acero tipo medio barril. Mango de aluminio inyectado. Doble varilla de empuje y medición. Muela robusta de acero para asegurar el trinquete.</t>
    </r>
  </si>
  <si>
    <r>
      <rPr>
        <b/>
        <sz val="11"/>
        <color theme="1"/>
        <rFont val="Calibri"/>
        <family val="2"/>
        <scheme val="minor"/>
      </rPr>
      <t>Plataforma de carga pesada manual 400kgs</t>
    </r>
    <r>
      <rPr>
        <sz val="11"/>
        <color theme="1"/>
        <rFont val="Calibri"/>
        <family val="2"/>
        <scheme val="minor"/>
      </rPr>
      <t xml:space="preserve"> Superficie de 90*60cms en hierro color rojo</t>
    </r>
  </si>
  <si>
    <r>
      <rPr>
        <b/>
        <sz val="11"/>
        <rFont val="Calibri"/>
        <family val="2"/>
        <scheme val="minor"/>
      </rPr>
      <t>Impermeabilizante pastoso</t>
    </r>
    <r>
      <rPr>
        <sz val="11"/>
        <rFont val="Calibri"/>
        <family val="2"/>
        <scheme val="minor"/>
      </rPr>
      <t>, cremoso y de fácil manejo para proteccion de  goteras y humedad en estructuras de diferentes materiales como: cemento, concreto,  madera,  zinc  entre otras, con valores agregados como reducir la temperatura hasta 4 grados centígrados de color BLANCO, en presentación de galón.</t>
    </r>
  </si>
  <si>
    <r>
      <rPr>
        <b/>
        <sz val="11"/>
        <color rgb="FF000000"/>
        <rFont val="Calibri"/>
        <family val="2"/>
        <scheme val="minor"/>
      </rPr>
      <t>Acronal</t>
    </r>
    <r>
      <rPr>
        <sz val="11"/>
        <color rgb="FF000000"/>
        <rFont val="Calibri"/>
        <family val="2"/>
        <scheme val="minor"/>
      </rPr>
      <t xml:space="preserve"> recomendado para sellar y generar puentes de adherencia antes de pintar cualquier superficie, también se recomienda para mejorar productos como pinturas, estucos, carburos y morteros en general. Resistente a la intemperie y a pH alcalinos. Presentación de galón</t>
    </r>
  </si>
  <si>
    <r>
      <rPr>
        <b/>
        <sz val="11"/>
        <rFont val="Calibri"/>
        <family val="2"/>
        <scheme val="minor"/>
      </rPr>
      <t>Tubos de sellador en poliuretano</t>
    </r>
    <r>
      <rPr>
        <sz val="11"/>
        <rFont val="Calibri"/>
        <family val="2"/>
        <scheme val="minor"/>
      </rPr>
      <t xml:space="preserve"> color blanco para construccion,  en envase dosificador para mayor rendimiento y economía. Presentación de 300 ml</t>
    </r>
  </si>
  <si>
    <r>
      <rPr>
        <b/>
        <sz val="11"/>
        <rFont val="Calibri"/>
        <family val="2"/>
        <scheme val="minor"/>
      </rPr>
      <t>Tubos de silicona transparente</t>
    </r>
    <r>
      <rPr>
        <sz val="11"/>
        <rFont val="Calibri"/>
        <family val="2"/>
        <scheme val="minor"/>
      </rPr>
      <t xml:space="preserve"> para sellar juntas en ventanas y otros presentación de  280 ml</t>
    </r>
  </si>
  <si>
    <t xml:space="preserve">Chazo plastico tipo caiman de 1/4" </t>
  </si>
  <si>
    <r>
      <t> </t>
    </r>
    <r>
      <rPr>
        <b/>
        <sz val="11"/>
        <color theme="1"/>
        <rFont val="Calibri"/>
        <family val="2"/>
        <scheme val="minor"/>
      </rPr>
      <t>Rodillo industrial de felpa corta</t>
    </r>
    <r>
      <rPr>
        <sz val="11"/>
        <color theme="1"/>
        <rFont val="Calibri"/>
        <family val="2"/>
        <scheme val="minor"/>
      </rPr>
      <t> (especial para esmaltes, epóxicos o pintura de tráfico) de 4 pulgadas</t>
    </r>
  </si>
  <si>
    <r>
      <rPr>
        <b/>
        <sz val="11"/>
        <color theme="1"/>
        <rFont val="Calibri"/>
        <family val="2"/>
        <scheme val="minor"/>
      </rPr>
      <t xml:space="preserve">Limpiador electronico: </t>
    </r>
    <r>
      <rPr>
        <sz val="11"/>
        <color theme="1"/>
        <rFont val="Calibri"/>
        <family val="2"/>
        <scheme val="minor"/>
      </rPr>
      <t>Limpiador para contactos eléctricos y electrónicos. Presentación de 235 cm3</t>
    </r>
  </si>
  <si>
    <r>
      <rPr>
        <b/>
        <sz val="11"/>
        <color theme="1"/>
        <rFont val="Calibri"/>
        <family val="2"/>
        <scheme val="minor"/>
      </rPr>
      <t>CAL</t>
    </r>
    <r>
      <rPr>
        <sz val="11"/>
        <color theme="1"/>
        <rFont val="Calibri"/>
        <family val="2"/>
        <scheme val="minor"/>
      </rPr>
      <t xml:space="preserve"> presentación 10 KG</t>
    </r>
  </si>
  <si>
    <r>
      <rPr>
        <b/>
        <sz val="11"/>
        <rFont val="Calibri"/>
        <family val="2"/>
        <scheme val="minor"/>
      </rPr>
      <t>Abrasaderas metalicas</t>
    </r>
    <r>
      <rPr>
        <sz val="11"/>
        <rFont val="Calibri"/>
        <family val="2"/>
        <scheme val="minor"/>
      </rPr>
      <t xml:space="preserve"> de 1", para uso en maguera de riego en  jardineria</t>
    </r>
  </si>
  <si>
    <r>
      <rPr>
        <b/>
        <sz val="11"/>
        <rFont val="Calibri"/>
        <family val="2"/>
        <scheme val="minor"/>
      </rPr>
      <t>Cinta Teflón</t>
    </r>
    <r>
      <rPr>
        <sz val="11"/>
        <rFont val="Calibri"/>
        <family val="2"/>
        <scheme val="minor"/>
      </rPr>
      <t xml:space="preserve"> tipo industrial para uso en tuberias ancho 1/2 pulgada</t>
    </r>
  </si>
  <si>
    <r>
      <rPr>
        <b/>
        <sz val="11"/>
        <color theme="1"/>
        <rFont val="Calibri"/>
        <family val="2"/>
        <scheme val="minor"/>
      </rPr>
      <t xml:space="preserve">HIDROZOOM </t>
    </r>
    <r>
      <rPr>
        <sz val="11"/>
        <color theme="1"/>
        <rFont val="Calibri"/>
        <family val="2"/>
        <scheme val="minor"/>
      </rPr>
      <t>:accesorio limpiador de alta presión para mangueras de jardín que transforma la presión de agua normal en un chorro potente sin necesidad de electricidad. Incluye boquillas ajustables y un dispensador de jabón, ideal para lavar autos, patios y fachadas.</t>
    </r>
  </si>
  <si>
    <t>Cotización 1: empresa A</t>
  </si>
  <si>
    <t>PRECIO UNITARIO</t>
  </si>
  <si>
    <t>IVA</t>
  </si>
  <si>
    <t>PRECIO</t>
  </si>
  <si>
    <t>PRECIO CON IVA</t>
  </si>
  <si>
    <t>PRECIO TOTAL</t>
  </si>
  <si>
    <t>CORPORACIÓN AUTÓNOMA REGIONAL DEL CANAL DEL DIQUE - CARDIQUE</t>
  </si>
  <si>
    <t>REQUERIMIENTO DE ELEMENTOS DE FERRETERÍA</t>
  </si>
  <si>
    <t>CUADRO DE NECESIDADES DE MANTENIMIENTO DE VEHICULOS - CARDIQUE</t>
  </si>
  <si>
    <t>subtotal</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</si>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</sst>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 #,##0_-;_-* &quot;-&quot;??_-;_-@_-"/>
  </numFmts>
  <fonts count="10" x14ac:knownFonts="1">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sz val="11"/>
      <color rgb="FFFF0000"/>
      <name val="Calibri"/>
      <family val="2"/>
      <scheme val="minor"/>
    </font>
    <font>
      <sz val="11"/>
      <name val="Calibri"/>
      <family val="2"/>
      <scheme val="minor"/>
    </font>
    <font>
      <b/>
      <sz val="11"/>
      <name val="Calibri"/>
      <family val="2"/>
      <scheme val="minor"/>
    </font>
    <font>
      <b/>
      <sz val="12"/>
      <color theme="1"/>
      <name val="Arial"/>
      <family val="18"/>
    </font>
    <font>
      <b/>
      <sz val="18"/>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s>
  <cellStyleXfs count="1">
    <xf numFmtId="0" fontId="0" fillId="0" borderId="0"/>
  </cellStyleXfs>
  <cellXfs count="36">
    <xf numFmtId="0" fontId="0" fillId="0" borderId="0" xfId="0"/>
    <xf numFmtId="0" fontId="0" fillId="0" borderId="0" xfId="0" applyAlignment="1">
      <alignment horizontal="center"/>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wrapText="1"/>
    </xf>
    <xf numFmtId="0" fontId="0" fillId="0" borderId="1" xfId="0" applyBorder="1" applyAlignment="1">
      <alignment vertical="top" wrapText="1"/>
    </xf>
    <xf numFmtId="0" fontId="1" fillId="0" borderId="1" xfId="0"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xf numFmtId="0" fontId="6" fillId="0" borderId="1" xfId="0" applyFont="1" applyBorder="1"/>
    <xf numFmtId="0" fontId="5" fillId="0" borderId="1" xfId="0" applyFont="1" applyBorder="1" applyAlignment="1">
      <alignment horizontal="left" wrapText="1"/>
    </xf>
    <xf numFmtId="0" fontId="5" fillId="0" borderId="1" xfId="0" applyFont="1" applyBorder="1" applyAlignment="1">
      <alignment wrapText="1"/>
    </xf>
    <xf numFmtId="0" fontId="5" fillId="0" borderId="1" xfId="0" applyFont="1" applyBorder="1" applyAlignment="1">
      <alignment horizontal="left"/>
    </xf>
    <xf numFmtId="0" fontId="2" fillId="0" borderId="1" xfId="0" applyFont="1" applyBorder="1" applyAlignment="1">
      <alignment vertical="center" wrapText="1"/>
    </xf>
    <xf numFmtId="0" fontId="0" fillId="0" borderId="1" xfId="0" applyFont="1" applyBorder="1" applyAlignment="1">
      <alignment vertical="center" wrapText="1"/>
    </xf>
    <xf numFmtId="0" fontId="0" fillId="0" borderId="2" xfId="0" applyBorder="1"/>
    <xf numFmtId="9" fontId="0" fillId="0" borderId="2" xfId="0" applyNumberFormat="1" applyBorder="1"/>
    <xf numFmtId="0" fontId="0" fillId="0" borderId="3" xfId="0" applyBorder="1"/>
    <xf numFmtId="9" fontId="0" fillId="0" borderId="3" xfId="0" applyNumberFormat="1" applyBorder="1"/>
    <xf numFmtId="0" fontId="0" fillId="0" borderId="1" xfId="0" applyBorder="1"/>
    <xf numFmtId="164" fontId="0" fillId="0" borderId="1" xfId="0" applyNumberFormat="1" applyBorder="1"/>
    <xf numFmtId="0" fontId="0" fillId="0" borderId="1" xfId="0" applyBorder="1" applyAlignment="1">
      <alignment horizontal="left" vertical="center"/>
    </xf>
    <xf numFmtId="0" fontId="2" fillId="0" borderId="1" xfId="0" applyFont="1" applyBorder="1" applyAlignment="1">
      <alignment wrapText="1"/>
    </xf>
    <xf numFmtId="0" fontId="3" fillId="0" borderId="1" xfId="0" applyFont="1" applyBorder="1" applyAlignment="1">
      <alignment horizontal="left" vertical="center" wrapText="1"/>
    </xf>
    <xf numFmtId="0" fontId="0" fillId="0" borderId="1" xfId="0" applyFont="1" applyBorder="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9" fontId="1" fillId="0" borderId="3" xfId="0" applyNumberFormat="1" applyFont="1" applyBorder="1"/>
    <xf numFmtId="0" fontId="7" fillId="2" borderId="1" xfId="0" applyFont="1" applyFill="1" applyBorder="1" applyAlignment="1">
      <alignment horizontal="center" wrapText="1" readingOrder="1"/>
    </xf>
    <xf numFmtId="0" fontId="8" fillId="0" borderId="0" xfId="0" applyFont="1" applyAlignment="1">
      <alignment horizontal="center" vertical="center"/>
    </xf>
    <xf numFmtId="0" fontId="9"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6"/>
  <sheetViews>
    <sheetView showGridLines="0" tabSelected="1" zoomScale="80" zoomScaleNormal="80" workbookViewId="0">
      <selection activeCell="E9" sqref="E9"/>
    </sheetView>
  </sheetViews>
  <sheetFormatPr baseColWidth="10" defaultRowHeight="15" x14ac:dyDescent="0.25"/>
  <cols>
    <col min="1" max="1" width="11.42578125" style="7"/>
    <col min="2" max="2" width="78.7109375" style="5" bestFit="1" customWidth="1"/>
    <col min="3" max="4" width="11.42578125" style="7"/>
    <col min="5" max="5" width="19.5703125" customWidth="1"/>
    <col min="10" max="10" width="13.7109375" customWidth="1"/>
  </cols>
  <sheetData>
    <row r="1" spans="1:10" ht="23.25" x14ac:dyDescent="0.25">
      <c r="A1" s="34" t="s">
        <v>113</v>
      </c>
      <c r="B1" s="34"/>
      <c r="C1" s="34"/>
      <c r="D1" s="34"/>
      <c r="E1" s="34"/>
      <c r="F1" s="34"/>
      <c r="G1" s="34"/>
      <c r="H1" s="34"/>
      <c r="I1" s="34"/>
      <c r="J1" s="34"/>
    </row>
    <row r="2" spans="1:10" ht="23.25" x14ac:dyDescent="0.25">
      <c r="A2" s="34" t="s">
        <v>114</v>
      </c>
      <c r="B2" s="34"/>
      <c r="C2" s="34"/>
      <c r="D2" s="34"/>
      <c r="E2" s="34"/>
      <c r="F2" s="34"/>
      <c r="G2" s="34"/>
      <c r="H2" s="34"/>
      <c r="I2" s="34"/>
      <c r="J2" s="34"/>
    </row>
    <row r="4" spans="1:10" ht="15.75" x14ac:dyDescent="0.25">
      <c r="E4" s="33" t="s">
        <v>107</v>
      </c>
      <c r="F4" s="33"/>
      <c r="G4" s="33"/>
      <c r="H4" s="33"/>
      <c r="I4" s="33"/>
      <c r="J4" s="33"/>
    </row>
    <row r="5" spans="1:10" x14ac:dyDescent="0.25">
      <c r="E5" s="20"/>
      <c r="F5" s="21"/>
      <c r="G5" s="20"/>
      <c r="H5" s="20"/>
      <c r="I5" s="20"/>
      <c r="J5" s="20"/>
    </row>
    <row r="6" spans="1:10" x14ac:dyDescent="0.25">
      <c r="E6" s="22"/>
      <c r="F6" s="23"/>
      <c r="G6" s="22"/>
      <c r="H6" s="22"/>
      <c r="I6" s="22"/>
      <c r="J6" s="22"/>
    </row>
    <row r="7" spans="1:10" ht="21.75" customHeight="1" x14ac:dyDescent="0.25">
      <c r="A7" s="35" t="s">
        <v>115</v>
      </c>
      <c r="B7" s="35"/>
      <c r="C7" s="35"/>
      <c r="D7" s="35"/>
      <c r="F7" s="32">
        <v>0.19</v>
      </c>
    </row>
    <row r="8" spans="1:10" s="1" customFormat="1" ht="30" x14ac:dyDescent="0.25">
      <c r="A8" s="30" t="s">
        <v>0</v>
      </c>
      <c r="B8" s="30" t="s">
        <v>1</v>
      </c>
      <c r="C8" s="30" t="s">
        <v>2</v>
      </c>
      <c r="D8" s="30" t="s">
        <v>3</v>
      </c>
      <c r="E8" s="30" t="s">
        <v>108</v>
      </c>
      <c r="F8" s="30" t="s">
        <v>109</v>
      </c>
      <c r="G8" s="30" t="s">
        <v>110</v>
      </c>
      <c r="H8" s="30" t="s">
        <v>109</v>
      </c>
      <c r="I8" s="31" t="s">
        <v>111</v>
      </c>
      <c r="J8" s="31" t="s">
        <v>112</v>
      </c>
    </row>
    <row r="9" spans="1:10" s="1" customFormat="1" ht="24" customHeight="1" x14ac:dyDescent="0.25">
      <c r="A9" s="6">
        <v>1</v>
      </c>
      <c r="B9" s="26" t="s">
        <v>95</v>
      </c>
      <c r="C9" s="6" t="s">
        <v>4</v>
      </c>
      <c r="D9" s="6">
        <v>1</v>
      </c>
      <c r="E9" s="24"/>
      <c r="F9" s="24">
        <f>+E9*$F$7</f>
        <v>0</v>
      </c>
      <c r="G9" s="25">
        <f>+D9*E9</f>
        <v>0</v>
      </c>
      <c r="H9" s="25">
        <f>D9*F9</f>
        <v>0</v>
      </c>
      <c r="I9" s="25">
        <f>+E9+H9</f>
        <v>0</v>
      </c>
      <c r="J9" s="25">
        <f>+D9*I9</f>
        <v>0</v>
      </c>
    </row>
    <row r="10" spans="1:10" ht="45" x14ac:dyDescent="0.25">
      <c r="A10" s="6">
        <v>2</v>
      </c>
      <c r="B10" s="3" t="s">
        <v>42</v>
      </c>
      <c r="C10" s="6" t="s">
        <v>4</v>
      </c>
      <c r="D10" s="6">
        <v>1</v>
      </c>
      <c r="E10" s="24"/>
      <c r="F10" s="24">
        <f t="shared" ref="F10:F73" si="0">+E10*$F$7</f>
        <v>0</v>
      </c>
      <c r="G10" s="25">
        <f t="shared" ref="G10:G73" si="1">+D10*E10</f>
        <v>0</v>
      </c>
      <c r="H10" s="25">
        <f t="shared" ref="H10:H12" si="2">D10*F10</f>
        <v>0</v>
      </c>
      <c r="I10" s="25">
        <f t="shared" ref="I10:I12" si="3">+E10+H10</f>
        <v>0</v>
      </c>
      <c r="J10" s="25">
        <f t="shared" ref="J10:J73" si="4">+D10*I10</f>
        <v>0</v>
      </c>
    </row>
    <row r="11" spans="1:10" ht="30" x14ac:dyDescent="0.25">
      <c r="A11" s="6">
        <v>3</v>
      </c>
      <c r="B11" s="3" t="s">
        <v>41</v>
      </c>
      <c r="C11" s="6" t="s">
        <v>4</v>
      </c>
      <c r="D11" s="6">
        <v>2</v>
      </c>
      <c r="E11" s="24"/>
      <c r="F11" s="24">
        <f t="shared" si="0"/>
        <v>0</v>
      </c>
      <c r="G11" s="25">
        <f t="shared" si="1"/>
        <v>0</v>
      </c>
      <c r="H11" s="25">
        <f t="shared" si="2"/>
        <v>0</v>
      </c>
      <c r="I11" s="25">
        <f t="shared" si="3"/>
        <v>0</v>
      </c>
      <c r="J11" s="25">
        <f t="shared" si="4"/>
        <v>0</v>
      </c>
    </row>
    <row r="12" spans="1:10" ht="60" x14ac:dyDescent="0.25">
      <c r="A12" s="6">
        <v>4</v>
      </c>
      <c r="B12" s="2" t="s">
        <v>40</v>
      </c>
      <c r="C12" s="6" t="s">
        <v>4</v>
      </c>
      <c r="D12" s="6">
        <v>2</v>
      </c>
      <c r="E12" s="24"/>
      <c r="F12" s="24">
        <f t="shared" si="0"/>
        <v>0</v>
      </c>
      <c r="G12" s="25">
        <f t="shared" si="1"/>
        <v>0</v>
      </c>
      <c r="H12" s="25">
        <f t="shared" si="2"/>
        <v>0</v>
      </c>
      <c r="I12" s="25">
        <f t="shared" si="3"/>
        <v>0</v>
      </c>
      <c r="J12" s="25">
        <f t="shared" si="4"/>
        <v>0</v>
      </c>
    </row>
    <row r="13" spans="1:10" ht="45" x14ac:dyDescent="0.25">
      <c r="A13" s="6">
        <v>5</v>
      </c>
      <c r="B13" s="2" t="s">
        <v>39</v>
      </c>
      <c r="C13" s="6" t="s">
        <v>4</v>
      </c>
      <c r="D13" s="6">
        <v>2</v>
      </c>
      <c r="E13" s="24"/>
      <c r="F13" s="24">
        <f t="shared" si="0"/>
        <v>0</v>
      </c>
      <c r="G13" s="25">
        <f t="shared" si="1"/>
        <v>0</v>
      </c>
      <c r="H13" s="25">
        <f>D13*F13</f>
        <v>0</v>
      </c>
      <c r="I13" s="25">
        <f t="shared" ref="I13:I73" si="5">+E13+H13</f>
        <v>0</v>
      </c>
      <c r="J13" s="25">
        <f t="shared" si="4"/>
        <v>0</v>
      </c>
    </row>
    <row r="14" spans="1:10" ht="30" x14ac:dyDescent="0.25">
      <c r="A14" s="6">
        <v>6</v>
      </c>
      <c r="B14" s="2" t="s">
        <v>38</v>
      </c>
      <c r="C14" s="6" t="s">
        <v>4</v>
      </c>
      <c r="D14" s="6">
        <v>1</v>
      </c>
      <c r="E14" s="24"/>
      <c r="F14" s="24">
        <f t="shared" si="0"/>
        <v>0</v>
      </c>
      <c r="G14" s="25">
        <f t="shared" si="1"/>
        <v>0</v>
      </c>
      <c r="H14" s="25">
        <f t="shared" ref="H14:H73" si="6">D14*F14</f>
        <v>0</v>
      </c>
      <c r="I14" s="25">
        <f t="shared" si="5"/>
        <v>0</v>
      </c>
      <c r="J14" s="25">
        <f t="shared" si="4"/>
        <v>0</v>
      </c>
    </row>
    <row r="15" spans="1:10" ht="30" x14ac:dyDescent="0.25">
      <c r="A15" s="6">
        <v>7</v>
      </c>
      <c r="B15" s="2" t="s">
        <v>101</v>
      </c>
      <c r="C15" s="6" t="s">
        <v>4</v>
      </c>
      <c r="D15" s="6">
        <v>5</v>
      </c>
      <c r="E15" s="24"/>
      <c r="F15" s="24">
        <f t="shared" si="0"/>
        <v>0</v>
      </c>
      <c r="G15" s="25">
        <f t="shared" si="1"/>
        <v>0</v>
      </c>
      <c r="H15" s="25">
        <f t="shared" si="6"/>
        <v>0</v>
      </c>
      <c r="I15" s="25">
        <f t="shared" si="5"/>
        <v>0</v>
      </c>
      <c r="J15" s="25">
        <f t="shared" si="4"/>
        <v>0</v>
      </c>
    </row>
    <row r="16" spans="1:10" ht="45" x14ac:dyDescent="0.25">
      <c r="A16" s="6">
        <v>8</v>
      </c>
      <c r="B16" s="2" t="s">
        <v>37</v>
      </c>
      <c r="C16" s="6" t="s">
        <v>4</v>
      </c>
      <c r="D16" s="6">
        <v>1</v>
      </c>
      <c r="E16" s="24"/>
      <c r="F16" s="24">
        <f t="shared" si="0"/>
        <v>0</v>
      </c>
      <c r="G16" s="25">
        <f t="shared" si="1"/>
        <v>0</v>
      </c>
      <c r="H16" s="25">
        <f t="shared" si="6"/>
        <v>0</v>
      </c>
      <c r="I16" s="25">
        <f t="shared" si="5"/>
        <v>0</v>
      </c>
      <c r="J16" s="25">
        <f t="shared" si="4"/>
        <v>0</v>
      </c>
    </row>
    <row r="17" spans="1:10" x14ac:dyDescent="0.25">
      <c r="A17" s="6">
        <v>9</v>
      </c>
      <c r="B17" s="4" t="s">
        <v>36</v>
      </c>
      <c r="C17" s="6" t="s">
        <v>7</v>
      </c>
      <c r="D17" s="6">
        <v>3</v>
      </c>
      <c r="E17" s="24"/>
      <c r="F17" s="24">
        <f t="shared" si="0"/>
        <v>0</v>
      </c>
      <c r="G17" s="25">
        <f t="shared" si="1"/>
        <v>0</v>
      </c>
      <c r="H17" s="25">
        <f t="shared" si="6"/>
        <v>0</v>
      </c>
      <c r="I17" s="25">
        <f t="shared" si="5"/>
        <v>0</v>
      </c>
      <c r="J17" s="25">
        <f t="shared" si="4"/>
        <v>0</v>
      </c>
    </row>
    <row r="18" spans="1:10" x14ac:dyDescent="0.25">
      <c r="A18" s="6">
        <v>10</v>
      </c>
      <c r="B18" s="4" t="s">
        <v>35</v>
      </c>
      <c r="C18" s="6" t="s">
        <v>7</v>
      </c>
      <c r="D18" s="6">
        <v>3</v>
      </c>
      <c r="E18" s="24"/>
      <c r="F18" s="24">
        <f t="shared" si="0"/>
        <v>0</v>
      </c>
      <c r="G18" s="25">
        <f t="shared" si="1"/>
        <v>0</v>
      </c>
      <c r="H18" s="25">
        <f t="shared" si="6"/>
        <v>0</v>
      </c>
      <c r="I18" s="25">
        <f t="shared" si="5"/>
        <v>0</v>
      </c>
      <c r="J18" s="25">
        <f t="shared" si="4"/>
        <v>0</v>
      </c>
    </row>
    <row r="19" spans="1:10" x14ac:dyDescent="0.25">
      <c r="A19" s="6">
        <v>11</v>
      </c>
      <c r="B19" s="10" t="s">
        <v>100</v>
      </c>
      <c r="C19" s="6" t="s">
        <v>4</v>
      </c>
      <c r="D19" s="6">
        <v>100</v>
      </c>
      <c r="E19" s="24"/>
      <c r="F19" s="24">
        <f t="shared" si="0"/>
        <v>0</v>
      </c>
      <c r="G19" s="25">
        <f>+D19*E19</f>
        <v>0</v>
      </c>
      <c r="H19" s="25">
        <f t="shared" si="6"/>
        <v>0</v>
      </c>
      <c r="I19" s="25">
        <f t="shared" si="5"/>
        <v>0</v>
      </c>
      <c r="J19" s="25">
        <f t="shared" si="4"/>
        <v>0</v>
      </c>
    </row>
    <row r="20" spans="1:10" ht="75" x14ac:dyDescent="0.25">
      <c r="A20" s="6">
        <v>12</v>
      </c>
      <c r="B20" s="2" t="s">
        <v>34</v>
      </c>
      <c r="C20" s="6" t="s">
        <v>9</v>
      </c>
      <c r="D20" s="6">
        <v>2</v>
      </c>
      <c r="E20" s="24"/>
      <c r="F20" s="24">
        <f t="shared" si="0"/>
        <v>0</v>
      </c>
      <c r="G20" s="25">
        <f t="shared" si="1"/>
        <v>0</v>
      </c>
      <c r="H20" s="25">
        <f t="shared" si="6"/>
        <v>0</v>
      </c>
      <c r="I20" s="25">
        <f t="shared" si="5"/>
        <v>0</v>
      </c>
      <c r="J20" s="25">
        <f t="shared" si="4"/>
        <v>0</v>
      </c>
    </row>
    <row r="21" spans="1:10" ht="75" x14ac:dyDescent="0.25">
      <c r="A21" s="6">
        <v>13</v>
      </c>
      <c r="B21" s="2" t="s">
        <v>33</v>
      </c>
      <c r="C21" s="6" t="s">
        <v>9</v>
      </c>
      <c r="D21" s="6">
        <v>3</v>
      </c>
      <c r="E21" s="24"/>
      <c r="F21" s="24">
        <f t="shared" si="0"/>
        <v>0</v>
      </c>
      <c r="G21" s="25">
        <f t="shared" si="1"/>
        <v>0</v>
      </c>
      <c r="H21" s="25">
        <f t="shared" si="6"/>
        <v>0</v>
      </c>
      <c r="I21" s="25">
        <f t="shared" si="5"/>
        <v>0</v>
      </c>
      <c r="J21" s="25">
        <f t="shared" si="4"/>
        <v>0</v>
      </c>
    </row>
    <row r="22" spans="1:10" x14ac:dyDescent="0.25">
      <c r="A22" s="6">
        <v>14</v>
      </c>
      <c r="B22" s="4" t="s">
        <v>32</v>
      </c>
      <c r="C22" s="6" t="s">
        <v>4</v>
      </c>
      <c r="D22" s="6">
        <v>1</v>
      </c>
      <c r="E22" s="24"/>
      <c r="F22" s="24">
        <f t="shared" si="0"/>
        <v>0</v>
      </c>
      <c r="G22" s="25">
        <f t="shared" si="1"/>
        <v>0</v>
      </c>
      <c r="H22" s="25">
        <f t="shared" si="6"/>
        <v>0</v>
      </c>
      <c r="I22" s="25">
        <f t="shared" si="5"/>
        <v>0</v>
      </c>
      <c r="J22" s="25">
        <f t="shared" si="4"/>
        <v>0</v>
      </c>
    </row>
    <row r="23" spans="1:10" x14ac:dyDescent="0.25">
      <c r="A23" s="6">
        <v>15</v>
      </c>
      <c r="B23" s="4" t="s">
        <v>31</v>
      </c>
      <c r="C23" s="6" t="s">
        <v>4</v>
      </c>
      <c r="D23" s="6">
        <v>1</v>
      </c>
      <c r="E23" s="24"/>
      <c r="F23" s="24">
        <f t="shared" si="0"/>
        <v>0</v>
      </c>
      <c r="G23" s="25">
        <f t="shared" si="1"/>
        <v>0</v>
      </c>
      <c r="H23" s="25">
        <f t="shared" si="6"/>
        <v>0</v>
      </c>
      <c r="I23" s="25">
        <f t="shared" si="5"/>
        <v>0</v>
      </c>
      <c r="J23" s="25">
        <f t="shared" si="4"/>
        <v>0</v>
      </c>
    </row>
    <row r="24" spans="1:10" ht="105" x14ac:dyDescent="0.25">
      <c r="A24" s="6">
        <v>16</v>
      </c>
      <c r="B24" s="2" t="s">
        <v>30</v>
      </c>
      <c r="C24" s="6" t="s">
        <v>11</v>
      </c>
      <c r="D24" s="6">
        <v>7</v>
      </c>
      <c r="E24" s="24"/>
      <c r="F24" s="24">
        <f t="shared" si="0"/>
        <v>0</v>
      </c>
      <c r="G24" s="25">
        <f t="shared" si="1"/>
        <v>0</v>
      </c>
      <c r="H24" s="25">
        <f t="shared" si="6"/>
        <v>0</v>
      </c>
      <c r="I24" s="25">
        <f t="shared" si="5"/>
        <v>0</v>
      </c>
      <c r="J24" s="25">
        <f t="shared" si="4"/>
        <v>0</v>
      </c>
    </row>
    <row r="25" spans="1:10" ht="45" x14ac:dyDescent="0.25">
      <c r="A25" s="6">
        <v>17</v>
      </c>
      <c r="B25" s="2" t="s">
        <v>29</v>
      </c>
      <c r="C25" s="6" t="s">
        <v>12</v>
      </c>
      <c r="D25" s="6">
        <v>1</v>
      </c>
      <c r="E25" s="24"/>
      <c r="F25" s="24">
        <f t="shared" si="0"/>
        <v>0</v>
      </c>
      <c r="G25" s="25">
        <f t="shared" si="1"/>
        <v>0</v>
      </c>
      <c r="H25" s="25">
        <f t="shared" si="6"/>
        <v>0</v>
      </c>
      <c r="I25" s="25">
        <f t="shared" si="5"/>
        <v>0</v>
      </c>
      <c r="J25" s="25">
        <f t="shared" si="4"/>
        <v>0</v>
      </c>
    </row>
    <row r="26" spans="1:10" ht="75" x14ac:dyDescent="0.25">
      <c r="A26" s="6">
        <v>18</v>
      </c>
      <c r="B26" s="27" t="s">
        <v>28</v>
      </c>
      <c r="C26" s="6" t="s">
        <v>4</v>
      </c>
      <c r="D26" s="6">
        <v>1</v>
      </c>
      <c r="E26" s="24"/>
      <c r="F26" s="24">
        <f t="shared" si="0"/>
        <v>0</v>
      </c>
      <c r="G26" s="25">
        <f t="shared" si="1"/>
        <v>0</v>
      </c>
      <c r="H26" s="25">
        <f t="shared" si="6"/>
        <v>0</v>
      </c>
      <c r="I26" s="25">
        <f t="shared" si="5"/>
        <v>0</v>
      </c>
      <c r="J26" s="25">
        <f t="shared" si="4"/>
        <v>0</v>
      </c>
    </row>
    <row r="27" spans="1:10" ht="120" x14ac:dyDescent="0.25">
      <c r="A27" s="6">
        <v>19</v>
      </c>
      <c r="B27" s="2" t="s">
        <v>27</v>
      </c>
      <c r="C27" s="6" t="s">
        <v>4</v>
      </c>
      <c r="D27" s="6">
        <v>1</v>
      </c>
      <c r="E27" s="24"/>
      <c r="F27" s="24">
        <f t="shared" si="0"/>
        <v>0</v>
      </c>
      <c r="G27" s="25">
        <f t="shared" si="1"/>
        <v>0</v>
      </c>
      <c r="H27" s="25">
        <f t="shared" si="6"/>
        <v>0</v>
      </c>
      <c r="I27" s="25">
        <f t="shared" si="5"/>
        <v>0</v>
      </c>
      <c r="J27" s="25">
        <f t="shared" si="4"/>
        <v>0</v>
      </c>
    </row>
    <row r="28" spans="1:10" ht="90" x14ac:dyDescent="0.25">
      <c r="A28" s="6">
        <v>20</v>
      </c>
      <c r="B28" s="2" t="s">
        <v>26</v>
      </c>
      <c r="C28" s="6" t="s">
        <v>4</v>
      </c>
      <c r="D28" s="6">
        <v>1</v>
      </c>
      <c r="E28" s="24"/>
      <c r="F28" s="24">
        <f t="shared" si="0"/>
        <v>0</v>
      </c>
      <c r="G28" s="25">
        <f t="shared" si="1"/>
        <v>0</v>
      </c>
      <c r="H28" s="25">
        <f t="shared" si="6"/>
        <v>0</v>
      </c>
      <c r="I28" s="25">
        <f t="shared" si="5"/>
        <v>0</v>
      </c>
      <c r="J28" s="25">
        <f t="shared" si="4"/>
        <v>0</v>
      </c>
    </row>
    <row r="29" spans="1:10" ht="33.75" customHeight="1" x14ac:dyDescent="0.25">
      <c r="A29" s="6">
        <v>21</v>
      </c>
      <c r="B29" s="9" t="s">
        <v>25</v>
      </c>
      <c r="C29" s="6" t="s">
        <v>4</v>
      </c>
      <c r="D29" s="6">
        <v>1</v>
      </c>
      <c r="E29" s="24"/>
      <c r="F29" s="24">
        <f t="shared" si="0"/>
        <v>0</v>
      </c>
      <c r="G29" s="25">
        <f t="shared" si="1"/>
        <v>0</v>
      </c>
      <c r="H29" s="25">
        <f t="shared" si="6"/>
        <v>0</v>
      </c>
      <c r="I29" s="25">
        <f t="shared" si="5"/>
        <v>0</v>
      </c>
      <c r="J29" s="25">
        <f t="shared" si="4"/>
        <v>0</v>
      </c>
    </row>
    <row r="30" spans="1:10" x14ac:dyDescent="0.25">
      <c r="A30" s="6">
        <v>22</v>
      </c>
      <c r="B30" s="4" t="s">
        <v>13</v>
      </c>
      <c r="C30" s="6" t="s">
        <v>4</v>
      </c>
      <c r="D30" s="6">
        <v>1</v>
      </c>
      <c r="E30" s="24"/>
      <c r="F30" s="24">
        <f t="shared" si="0"/>
        <v>0</v>
      </c>
      <c r="G30" s="25">
        <f t="shared" si="1"/>
        <v>0</v>
      </c>
      <c r="H30" s="25">
        <f t="shared" si="6"/>
        <v>0</v>
      </c>
      <c r="I30" s="25">
        <f t="shared" si="5"/>
        <v>0</v>
      </c>
      <c r="J30" s="25">
        <f t="shared" si="4"/>
        <v>0</v>
      </c>
    </row>
    <row r="31" spans="1:10" ht="30" x14ac:dyDescent="0.25">
      <c r="A31" s="6">
        <v>23</v>
      </c>
      <c r="B31" s="8" t="s">
        <v>24</v>
      </c>
      <c r="C31" s="6" t="s">
        <v>11</v>
      </c>
      <c r="D31" s="6">
        <v>4</v>
      </c>
      <c r="E31" s="24"/>
      <c r="F31" s="24">
        <f t="shared" si="0"/>
        <v>0</v>
      </c>
      <c r="G31" s="25">
        <f t="shared" si="1"/>
        <v>0</v>
      </c>
      <c r="H31" s="25">
        <f t="shared" si="6"/>
        <v>0</v>
      </c>
      <c r="I31" s="25">
        <f t="shared" si="5"/>
        <v>0</v>
      </c>
      <c r="J31" s="25">
        <f t="shared" si="4"/>
        <v>0</v>
      </c>
    </row>
    <row r="32" spans="1:10" ht="75" x14ac:dyDescent="0.25">
      <c r="A32" s="6">
        <v>24</v>
      </c>
      <c r="B32" s="2" t="s">
        <v>23</v>
      </c>
      <c r="C32" s="6" t="s">
        <v>10</v>
      </c>
      <c r="D32" s="6">
        <v>100</v>
      </c>
      <c r="E32" s="24"/>
      <c r="F32" s="24">
        <f t="shared" si="0"/>
        <v>0</v>
      </c>
      <c r="G32" s="25">
        <f t="shared" si="1"/>
        <v>0</v>
      </c>
      <c r="H32" s="25">
        <f t="shared" si="6"/>
        <v>0</v>
      </c>
      <c r="I32" s="25">
        <f t="shared" si="5"/>
        <v>0</v>
      </c>
      <c r="J32" s="25">
        <f t="shared" si="4"/>
        <v>0</v>
      </c>
    </row>
    <row r="33" spans="1:10" ht="30" x14ac:dyDescent="0.25">
      <c r="A33" s="6">
        <v>25</v>
      </c>
      <c r="B33" s="2" t="s">
        <v>22</v>
      </c>
      <c r="C33" s="6" t="s">
        <v>11</v>
      </c>
      <c r="D33" s="6">
        <v>10</v>
      </c>
      <c r="E33" s="24"/>
      <c r="F33" s="24">
        <f t="shared" si="0"/>
        <v>0</v>
      </c>
      <c r="G33" s="25">
        <f t="shared" si="1"/>
        <v>0</v>
      </c>
      <c r="H33" s="25">
        <f t="shared" si="6"/>
        <v>0</v>
      </c>
      <c r="I33" s="25">
        <f t="shared" si="5"/>
        <v>0</v>
      </c>
      <c r="J33" s="25">
        <f t="shared" si="4"/>
        <v>0</v>
      </c>
    </row>
    <row r="34" spans="1:10" ht="30" x14ac:dyDescent="0.25">
      <c r="A34" s="6">
        <v>26</v>
      </c>
      <c r="B34" s="2" t="s">
        <v>14</v>
      </c>
      <c r="C34" s="6" t="s">
        <v>11</v>
      </c>
      <c r="D34" s="6">
        <v>12</v>
      </c>
      <c r="E34" s="24"/>
      <c r="F34" s="24">
        <f t="shared" si="0"/>
        <v>0</v>
      </c>
      <c r="G34" s="25">
        <f t="shared" si="1"/>
        <v>0</v>
      </c>
      <c r="H34" s="25">
        <f t="shared" si="6"/>
        <v>0</v>
      </c>
      <c r="I34" s="25">
        <f t="shared" si="5"/>
        <v>0</v>
      </c>
      <c r="J34" s="25">
        <f t="shared" si="4"/>
        <v>0</v>
      </c>
    </row>
    <row r="35" spans="1:10" ht="45" x14ac:dyDescent="0.25">
      <c r="A35" s="6">
        <v>27</v>
      </c>
      <c r="B35" s="2" t="s">
        <v>19</v>
      </c>
      <c r="C35" s="6" t="s">
        <v>11</v>
      </c>
      <c r="D35" s="6">
        <v>6</v>
      </c>
      <c r="E35" s="24"/>
      <c r="F35" s="24">
        <f t="shared" si="0"/>
        <v>0</v>
      </c>
      <c r="G35" s="25">
        <f t="shared" si="1"/>
        <v>0</v>
      </c>
      <c r="H35" s="25">
        <f t="shared" si="6"/>
        <v>0</v>
      </c>
      <c r="I35" s="25">
        <f t="shared" si="5"/>
        <v>0</v>
      </c>
      <c r="J35" s="25">
        <f t="shared" si="4"/>
        <v>0</v>
      </c>
    </row>
    <row r="36" spans="1:10" ht="30" x14ac:dyDescent="0.25">
      <c r="A36" s="6">
        <v>28</v>
      </c>
      <c r="B36" s="2" t="s">
        <v>15</v>
      </c>
      <c r="C36" s="6" t="s">
        <v>4</v>
      </c>
      <c r="D36" s="6">
        <v>1</v>
      </c>
      <c r="E36" s="24"/>
      <c r="F36" s="24">
        <f t="shared" si="0"/>
        <v>0</v>
      </c>
      <c r="G36" s="25">
        <f t="shared" si="1"/>
        <v>0</v>
      </c>
      <c r="H36" s="25">
        <f t="shared" si="6"/>
        <v>0</v>
      </c>
      <c r="I36" s="25">
        <f t="shared" si="5"/>
        <v>0</v>
      </c>
      <c r="J36" s="25">
        <f t="shared" si="4"/>
        <v>0</v>
      </c>
    </row>
    <row r="37" spans="1:10" ht="60" x14ac:dyDescent="0.25">
      <c r="A37" s="6">
        <v>29</v>
      </c>
      <c r="B37" s="2" t="s">
        <v>18</v>
      </c>
      <c r="C37" s="6" t="s">
        <v>4</v>
      </c>
      <c r="D37" s="6">
        <v>10</v>
      </c>
      <c r="E37" s="24"/>
      <c r="F37" s="24">
        <f t="shared" si="0"/>
        <v>0</v>
      </c>
      <c r="G37" s="25">
        <f t="shared" si="1"/>
        <v>0</v>
      </c>
      <c r="H37" s="25">
        <f t="shared" si="6"/>
        <v>0</v>
      </c>
      <c r="I37" s="25">
        <f t="shared" si="5"/>
        <v>0</v>
      </c>
      <c r="J37" s="25">
        <f t="shared" si="4"/>
        <v>0</v>
      </c>
    </row>
    <row r="38" spans="1:10" ht="30" x14ac:dyDescent="0.25">
      <c r="A38" s="6">
        <v>30</v>
      </c>
      <c r="B38" s="2" t="s">
        <v>17</v>
      </c>
      <c r="C38" s="6" t="s">
        <v>4</v>
      </c>
      <c r="D38" s="6">
        <v>1</v>
      </c>
      <c r="E38" s="24"/>
      <c r="F38" s="24">
        <f t="shared" si="0"/>
        <v>0</v>
      </c>
      <c r="G38" s="25">
        <f t="shared" si="1"/>
        <v>0</v>
      </c>
      <c r="H38" s="25">
        <f t="shared" si="6"/>
        <v>0</v>
      </c>
      <c r="I38" s="25">
        <f t="shared" si="5"/>
        <v>0</v>
      </c>
      <c r="J38" s="25">
        <f t="shared" si="4"/>
        <v>0</v>
      </c>
    </row>
    <row r="39" spans="1:10" ht="90" x14ac:dyDescent="0.25">
      <c r="A39" s="6">
        <v>31</v>
      </c>
      <c r="B39" s="2" t="s">
        <v>16</v>
      </c>
      <c r="C39" s="6" t="s">
        <v>4</v>
      </c>
      <c r="D39" s="6">
        <v>2</v>
      </c>
      <c r="E39" s="24"/>
      <c r="F39" s="24">
        <f t="shared" si="0"/>
        <v>0</v>
      </c>
      <c r="G39" s="25">
        <f t="shared" si="1"/>
        <v>0</v>
      </c>
      <c r="H39" s="25">
        <f t="shared" si="6"/>
        <v>0</v>
      </c>
      <c r="I39" s="25">
        <f t="shared" si="5"/>
        <v>0</v>
      </c>
      <c r="J39" s="25">
        <f t="shared" si="4"/>
        <v>0</v>
      </c>
    </row>
    <row r="40" spans="1:10" ht="45" x14ac:dyDescent="0.25">
      <c r="A40" s="6">
        <v>32</v>
      </c>
      <c r="B40" s="2" t="s">
        <v>20</v>
      </c>
      <c r="C40" s="6" t="s">
        <v>4</v>
      </c>
      <c r="D40" s="6">
        <v>6</v>
      </c>
      <c r="E40" s="24"/>
      <c r="F40" s="24">
        <f t="shared" si="0"/>
        <v>0</v>
      </c>
      <c r="G40" s="25">
        <f t="shared" si="1"/>
        <v>0</v>
      </c>
      <c r="H40" s="25">
        <f t="shared" si="6"/>
        <v>0</v>
      </c>
      <c r="I40" s="25">
        <f t="shared" si="5"/>
        <v>0</v>
      </c>
      <c r="J40" s="25">
        <f t="shared" si="4"/>
        <v>0</v>
      </c>
    </row>
    <row r="41" spans="1:10" ht="30" x14ac:dyDescent="0.25">
      <c r="A41" s="6">
        <v>33</v>
      </c>
      <c r="B41" s="2" t="s">
        <v>21</v>
      </c>
      <c r="C41" s="6" t="s">
        <v>4</v>
      </c>
      <c r="D41" s="6">
        <v>10</v>
      </c>
      <c r="E41" s="24"/>
      <c r="F41" s="24">
        <f t="shared" si="0"/>
        <v>0</v>
      </c>
      <c r="G41" s="25">
        <f t="shared" si="1"/>
        <v>0</v>
      </c>
      <c r="H41" s="25">
        <f t="shared" si="6"/>
        <v>0</v>
      </c>
      <c r="I41" s="25">
        <f t="shared" si="5"/>
        <v>0</v>
      </c>
      <c r="J41" s="25">
        <f t="shared" si="4"/>
        <v>0</v>
      </c>
    </row>
    <row r="42" spans="1:10" ht="45" x14ac:dyDescent="0.25">
      <c r="A42" s="6">
        <v>34</v>
      </c>
      <c r="B42" s="2" t="s">
        <v>43</v>
      </c>
      <c r="C42" s="6" t="s">
        <v>4</v>
      </c>
      <c r="D42" s="6">
        <v>1</v>
      </c>
      <c r="E42" s="24"/>
      <c r="F42" s="24">
        <f t="shared" si="0"/>
        <v>0</v>
      </c>
      <c r="G42" s="25">
        <f t="shared" si="1"/>
        <v>0</v>
      </c>
      <c r="H42" s="25">
        <f t="shared" si="6"/>
        <v>0</v>
      </c>
      <c r="I42" s="25">
        <f t="shared" si="5"/>
        <v>0</v>
      </c>
      <c r="J42" s="25">
        <f t="shared" si="4"/>
        <v>0</v>
      </c>
    </row>
    <row r="43" spans="1:10" x14ac:dyDescent="0.25">
      <c r="A43" s="6">
        <v>35</v>
      </c>
      <c r="B43" s="4" t="s">
        <v>103</v>
      </c>
      <c r="C43" s="6" t="s">
        <v>4</v>
      </c>
      <c r="D43" s="6">
        <v>1</v>
      </c>
      <c r="E43" s="24"/>
      <c r="F43" s="24">
        <f t="shared" si="0"/>
        <v>0</v>
      </c>
      <c r="G43" s="25">
        <f t="shared" si="1"/>
        <v>0</v>
      </c>
      <c r="H43" s="25">
        <f t="shared" si="6"/>
        <v>0</v>
      </c>
      <c r="I43" s="25">
        <f t="shared" si="5"/>
        <v>0</v>
      </c>
      <c r="J43" s="25">
        <f t="shared" si="4"/>
        <v>0</v>
      </c>
    </row>
    <row r="44" spans="1:10" ht="30" x14ac:dyDescent="0.25">
      <c r="A44" s="6">
        <v>36</v>
      </c>
      <c r="B44" s="2" t="s">
        <v>44</v>
      </c>
      <c r="C44" s="6" t="s">
        <v>11</v>
      </c>
      <c r="D44" s="6">
        <v>100</v>
      </c>
      <c r="E44" s="24"/>
      <c r="F44" s="24">
        <f t="shared" si="0"/>
        <v>0</v>
      </c>
      <c r="G44" s="25">
        <f t="shared" si="1"/>
        <v>0</v>
      </c>
      <c r="H44" s="25">
        <f t="shared" si="6"/>
        <v>0</v>
      </c>
      <c r="I44" s="25">
        <f t="shared" si="5"/>
        <v>0</v>
      </c>
      <c r="J44" s="25">
        <f t="shared" si="4"/>
        <v>0</v>
      </c>
    </row>
    <row r="45" spans="1:10" ht="135" x14ac:dyDescent="0.25">
      <c r="A45" s="6">
        <v>37</v>
      </c>
      <c r="B45" s="2" t="s">
        <v>45</v>
      </c>
      <c r="C45" s="6" t="s">
        <v>10</v>
      </c>
      <c r="D45" s="6">
        <v>50</v>
      </c>
      <c r="E45" s="24"/>
      <c r="F45" s="24">
        <f t="shared" si="0"/>
        <v>0</v>
      </c>
      <c r="G45" s="25">
        <f t="shared" si="1"/>
        <v>0</v>
      </c>
      <c r="H45" s="25">
        <f t="shared" si="6"/>
        <v>0</v>
      </c>
      <c r="I45" s="25">
        <f t="shared" si="5"/>
        <v>0</v>
      </c>
      <c r="J45" s="25">
        <f t="shared" si="4"/>
        <v>0</v>
      </c>
    </row>
    <row r="46" spans="1:10" ht="30" x14ac:dyDescent="0.25">
      <c r="A46" s="6">
        <v>38</v>
      </c>
      <c r="B46" s="2" t="s">
        <v>102</v>
      </c>
      <c r="C46" s="6" t="s">
        <v>11</v>
      </c>
      <c r="D46" s="6">
        <v>10</v>
      </c>
      <c r="E46" s="24"/>
      <c r="F46" s="24">
        <f t="shared" si="0"/>
        <v>0</v>
      </c>
      <c r="G46" s="25">
        <f t="shared" si="1"/>
        <v>0</v>
      </c>
      <c r="H46" s="25">
        <f t="shared" si="6"/>
        <v>0</v>
      </c>
      <c r="I46" s="25">
        <f t="shared" si="5"/>
        <v>0</v>
      </c>
      <c r="J46" s="25">
        <f t="shared" si="4"/>
        <v>0</v>
      </c>
    </row>
    <row r="47" spans="1:10" ht="60" x14ac:dyDescent="0.25">
      <c r="A47" s="6">
        <v>39</v>
      </c>
      <c r="B47" s="2" t="s">
        <v>54</v>
      </c>
      <c r="C47" s="6" t="s">
        <v>46</v>
      </c>
      <c r="D47" s="6"/>
      <c r="E47" s="24"/>
      <c r="F47" s="24">
        <f t="shared" si="0"/>
        <v>0</v>
      </c>
      <c r="G47" s="25">
        <f t="shared" si="1"/>
        <v>0</v>
      </c>
      <c r="H47" s="25">
        <f t="shared" si="6"/>
        <v>0</v>
      </c>
      <c r="I47" s="25">
        <f t="shared" si="5"/>
        <v>0</v>
      </c>
      <c r="J47" s="25">
        <f t="shared" si="4"/>
        <v>0</v>
      </c>
    </row>
    <row r="48" spans="1:10" ht="105" x14ac:dyDescent="0.25">
      <c r="A48" s="6">
        <v>40</v>
      </c>
      <c r="B48" s="11" t="s">
        <v>47</v>
      </c>
      <c r="C48" s="6" t="s">
        <v>11</v>
      </c>
      <c r="D48" s="6">
        <v>90</v>
      </c>
      <c r="E48" s="24"/>
      <c r="F48" s="24">
        <f t="shared" si="0"/>
        <v>0</v>
      </c>
      <c r="G48" s="25">
        <f t="shared" si="1"/>
        <v>0</v>
      </c>
      <c r="H48" s="25">
        <f t="shared" si="6"/>
        <v>0</v>
      </c>
      <c r="I48" s="25">
        <f t="shared" si="5"/>
        <v>0</v>
      </c>
      <c r="J48" s="25">
        <f t="shared" si="4"/>
        <v>0</v>
      </c>
    </row>
    <row r="49" spans="1:10" ht="60" x14ac:dyDescent="0.25">
      <c r="A49" s="6">
        <v>41</v>
      </c>
      <c r="B49" s="12" t="s">
        <v>48</v>
      </c>
      <c r="C49" s="6" t="s">
        <v>11</v>
      </c>
      <c r="D49" s="6">
        <v>120</v>
      </c>
      <c r="E49" s="24"/>
      <c r="F49" s="24">
        <f t="shared" si="0"/>
        <v>0</v>
      </c>
      <c r="G49" s="25">
        <f t="shared" si="1"/>
        <v>0</v>
      </c>
      <c r="H49" s="25">
        <f t="shared" si="6"/>
        <v>0</v>
      </c>
      <c r="I49" s="25">
        <f t="shared" si="5"/>
        <v>0</v>
      </c>
      <c r="J49" s="25">
        <f t="shared" si="4"/>
        <v>0</v>
      </c>
    </row>
    <row r="50" spans="1:10" x14ac:dyDescent="0.25">
      <c r="A50" s="6">
        <v>42</v>
      </c>
      <c r="B50" s="12" t="s">
        <v>49</v>
      </c>
      <c r="C50" s="6"/>
      <c r="D50" s="6"/>
      <c r="E50" s="24"/>
      <c r="F50" s="24">
        <f t="shared" si="0"/>
        <v>0</v>
      </c>
      <c r="G50" s="25">
        <f t="shared" si="1"/>
        <v>0</v>
      </c>
      <c r="H50" s="25">
        <f t="shared" si="6"/>
        <v>0</v>
      </c>
      <c r="I50" s="25">
        <f t="shared" si="5"/>
        <v>0</v>
      </c>
      <c r="J50" s="25">
        <f t="shared" si="4"/>
        <v>0</v>
      </c>
    </row>
    <row r="51" spans="1:10" x14ac:dyDescent="0.25">
      <c r="A51" s="6">
        <v>43</v>
      </c>
      <c r="B51" s="13" t="s">
        <v>50</v>
      </c>
      <c r="C51" s="6" t="s">
        <v>11</v>
      </c>
      <c r="D51" s="6">
        <v>12</v>
      </c>
      <c r="E51" s="24"/>
      <c r="F51" s="24">
        <f t="shared" si="0"/>
        <v>0</v>
      </c>
      <c r="G51" s="25">
        <f t="shared" si="1"/>
        <v>0</v>
      </c>
      <c r="H51" s="25">
        <f t="shared" si="6"/>
        <v>0</v>
      </c>
      <c r="I51" s="25">
        <f t="shared" si="5"/>
        <v>0</v>
      </c>
      <c r="J51" s="25">
        <f t="shared" si="4"/>
        <v>0</v>
      </c>
    </row>
    <row r="52" spans="1:10" ht="30" x14ac:dyDescent="0.25">
      <c r="A52" s="6">
        <v>44</v>
      </c>
      <c r="B52" s="12" t="s">
        <v>51</v>
      </c>
      <c r="C52" s="6" t="s">
        <v>11</v>
      </c>
      <c r="D52" s="6">
        <v>1</v>
      </c>
      <c r="E52" s="24"/>
      <c r="F52" s="24">
        <f t="shared" si="0"/>
        <v>0</v>
      </c>
      <c r="G52" s="25">
        <f t="shared" si="1"/>
        <v>0</v>
      </c>
      <c r="H52" s="25">
        <f t="shared" si="6"/>
        <v>0</v>
      </c>
      <c r="I52" s="25">
        <f t="shared" si="5"/>
        <v>0</v>
      </c>
      <c r="J52" s="25">
        <f t="shared" si="4"/>
        <v>0</v>
      </c>
    </row>
    <row r="53" spans="1:10" ht="60" x14ac:dyDescent="0.25">
      <c r="A53" s="6">
        <v>45</v>
      </c>
      <c r="B53" s="2" t="s">
        <v>52</v>
      </c>
      <c r="C53" s="6" t="s">
        <v>11</v>
      </c>
      <c r="D53" s="6">
        <v>20</v>
      </c>
      <c r="E53" s="24"/>
      <c r="F53" s="24">
        <f t="shared" si="0"/>
        <v>0</v>
      </c>
      <c r="G53" s="25">
        <f t="shared" si="1"/>
        <v>0</v>
      </c>
      <c r="H53" s="25">
        <f t="shared" si="6"/>
        <v>0</v>
      </c>
      <c r="I53" s="25">
        <f t="shared" si="5"/>
        <v>0</v>
      </c>
      <c r="J53" s="25">
        <f t="shared" si="4"/>
        <v>0</v>
      </c>
    </row>
    <row r="54" spans="1:10" ht="60" x14ac:dyDescent="0.25">
      <c r="A54" s="6">
        <v>46</v>
      </c>
      <c r="B54" s="8" t="s">
        <v>65</v>
      </c>
      <c r="C54" s="6" t="s">
        <v>11</v>
      </c>
      <c r="D54" s="6">
        <v>10</v>
      </c>
      <c r="E54" s="24"/>
      <c r="F54" s="24">
        <f t="shared" si="0"/>
        <v>0</v>
      </c>
      <c r="G54" s="25">
        <f t="shared" si="1"/>
        <v>0</v>
      </c>
      <c r="H54" s="25">
        <f t="shared" si="6"/>
        <v>0</v>
      </c>
      <c r="I54" s="25">
        <f t="shared" si="5"/>
        <v>0</v>
      </c>
      <c r="J54" s="25">
        <f t="shared" si="4"/>
        <v>0</v>
      </c>
    </row>
    <row r="55" spans="1:10" x14ac:dyDescent="0.25">
      <c r="A55" s="6">
        <v>47</v>
      </c>
      <c r="B55" s="14" t="s">
        <v>5</v>
      </c>
      <c r="C55" s="6" t="s">
        <v>6</v>
      </c>
      <c r="D55" s="6">
        <v>3</v>
      </c>
      <c r="E55" s="24"/>
      <c r="F55" s="24">
        <f t="shared" si="0"/>
        <v>0</v>
      </c>
      <c r="G55" s="25">
        <f t="shared" si="1"/>
        <v>0</v>
      </c>
      <c r="H55" s="25">
        <f t="shared" si="6"/>
        <v>0</v>
      </c>
      <c r="I55" s="25">
        <f t="shared" si="5"/>
        <v>0</v>
      </c>
      <c r="J55" s="25">
        <f t="shared" si="4"/>
        <v>0</v>
      </c>
    </row>
    <row r="56" spans="1:10" ht="45" x14ac:dyDescent="0.25">
      <c r="A56" s="6">
        <v>48</v>
      </c>
      <c r="B56" s="2" t="s">
        <v>53</v>
      </c>
      <c r="C56" s="6" t="s">
        <v>11</v>
      </c>
      <c r="D56" s="6">
        <v>20</v>
      </c>
      <c r="E56" s="24"/>
      <c r="F56" s="24">
        <f t="shared" si="0"/>
        <v>0</v>
      </c>
      <c r="G56" s="25">
        <f t="shared" si="1"/>
        <v>0</v>
      </c>
      <c r="H56" s="25">
        <f t="shared" si="6"/>
        <v>0</v>
      </c>
      <c r="I56" s="25">
        <f t="shared" si="5"/>
        <v>0</v>
      </c>
      <c r="J56" s="25">
        <f t="shared" si="4"/>
        <v>0</v>
      </c>
    </row>
    <row r="57" spans="1:10" ht="45" x14ac:dyDescent="0.25">
      <c r="A57" s="6">
        <v>49</v>
      </c>
      <c r="B57" s="2" t="s">
        <v>55</v>
      </c>
      <c r="C57" s="6" t="s">
        <v>11</v>
      </c>
      <c r="D57" s="6">
        <v>20</v>
      </c>
      <c r="E57" s="24"/>
      <c r="F57" s="24">
        <f t="shared" si="0"/>
        <v>0</v>
      </c>
      <c r="G57" s="25">
        <f t="shared" si="1"/>
        <v>0</v>
      </c>
      <c r="H57" s="25">
        <f t="shared" si="6"/>
        <v>0</v>
      </c>
      <c r="I57" s="25">
        <f t="shared" si="5"/>
        <v>0</v>
      </c>
      <c r="J57" s="25">
        <f t="shared" si="4"/>
        <v>0</v>
      </c>
    </row>
    <row r="58" spans="1:10" ht="75" x14ac:dyDescent="0.25">
      <c r="A58" s="6">
        <v>50</v>
      </c>
      <c r="B58" s="15" t="s">
        <v>56</v>
      </c>
      <c r="C58" s="6" t="s">
        <v>11</v>
      </c>
      <c r="D58" s="6">
        <v>6</v>
      </c>
      <c r="E58" s="24"/>
      <c r="F58" s="24">
        <f t="shared" si="0"/>
        <v>0</v>
      </c>
      <c r="G58" s="25">
        <f t="shared" si="1"/>
        <v>0</v>
      </c>
      <c r="H58" s="25">
        <f t="shared" si="6"/>
        <v>0</v>
      </c>
      <c r="I58" s="25">
        <f t="shared" si="5"/>
        <v>0</v>
      </c>
      <c r="J58" s="25">
        <f t="shared" si="4"/>
        <v>0</v>
      </c>
    </row>
    <row r="59" spans="1:10" ht="30" x14ac:dyDescent="0.25">
      <c r="A59" s="6">
        <v>51</v>
      </c>
      <c r="B59" s="15" t="s">
        <v>57</v>
      </c>
      <c r="C59" s="6" t="s">
        <v>8</v>
      </c>
      <c r="D59" s="6">
        <v>2</v>
      </c>
      <c r="E59" s="24"/>
      <c r="F59" s="24">
        <f t="shared" si="0"/>
        <v>0</v>
      </c>
      <c r="G59" s="25">
        <f t="shared" si="1"/>
        <v>0</v>
      </c>
      <c r="H59" s="25">
        <f t="shared" si="6"/>
        <v>0</v>
      </c>
      <c r="I59" s="25">
        <f t="shared" si="5"/>
        <v>0</v>
      </c>
      <c r="J59" s="25">
        <f t="shared" si="4"/>
        <v>0</v>
      </c>
    </row>
    <row r="60" spans="1:10" ht="30" x14ac:dyDescent="0.25">
      <c r="A60" s="6">
        <v>52</v>
      </c>
      <c r="B60" s="15" t="s">
        <v>59</v>
      </c>
      <c r="C60" s="6" t="s">
        <v>66</v>
      </c>
      <c r="D60" s="6">
        <v>4</v>
      </c>
      <c r="E60" s="24"/>
      <c r="F60" s="24">
        <f t="shared" si="0"/>
        <v>0</v>
      </c>
      <c r="G60" s="25">
        <f t="shared" si="1"/>
        <v>0</v>
      </c>
      <c r="H60" s="25">
        <f t="shared" si="6"/>
        <v>0</v>
      </c>
      <c r="I60" s="25">
        <f t="shared" si="5"/>
        <v>0</v>
      </c>
      <c r="J60" s="25">
        <f t="shared" si="4"/>
        <v>0</v>
      </c>
    </row>
    <row r="61" spans="1:10" ht="30" x14ac:dyDescent="0.25">
      <c r="A61" s="6">
        <v>53</v>
      </c>
      <c r="B61" s="15" t="s">
        <v>58</v>
      </c>
      <c r="C61" s="6" t="s">
        <v>66</v>
      </c>
      <c r="D61" s="6">
        <v>4</v>
      </c>
      <c r="E61" s="24"/>
      <c r="F61" s="24">
        <f t="shared" si="0"/>
        <v>0</v>
      </c>
      <c r="G61" s="25">
        <f t="shared" si="1"/>
        <v>0</v>
      </c>
      <c r="H61" s="25">
        <f t="shared" si="6"/>
        <v>0</v>
      </c>
      <c r="I61" s="25">
        <f t="shared" si="5"/>
        <v>0</v>
      </c>
      <c r="J61" s="25">
        <f t="shared" si="4"/>
        <v>0</v>
      </c>
    </row>
    <row r="62" spans="1:10" x14ac:dyDescent="0.25">
      <c r="A62" s="6">
        <v>54</v>
      </c>
      <c r="B62" s="4" t="s">
        <v>60</v>
      </c>
      <c r="C62" s="6" t="s">
        <v>11</v>
      </c>
      <c r="D62" s="6"/>
      <c r="E62" s="24"/>
      <c r="F62" s="24">
        <f t="shared" si="0"/>
        <v>0</v>
      </c>
      <c r="G62" s="25">
        <f t="shared" si="1"/>
        <v>0</v>
      </c>
      <c r="H62" s="25">
        <f t="shared" si="6"/>
        <v>0</v>
      </c>
      <c r="I62" s="25">
        <f t="shared" si="5"/>
        <v>0</v>
      </c>
      <c r="J62" s="25">
        <f t="shared" si="4"/>
        <v>0</v>
      </c>
    </row>
    <row r="63" spans="1:10" ht="30" x14ac:dyDescent="0.25">
      <c r="A63" s="6">
        <v>55</v>
      </c>
      <c r="B63" s="2" t="s">
        <v>61</v>
      </c>
      <c r="C63" s="6" t="s">
        <v>11</v>
      </c>
      <c r="D63" s="6">
        <v>2</v>
      </c>
      <c r="E63" s="24"/>
      <c r="F63" s="24">
        <f t="shared" si="0"/>
        <v>0</v>
      </c>
      <c r="G63" s="25">
        <f t="shared" si="1"/>
        <v>0</v>
      </c>
      <c r="H63" s="25">
        <f t="shared" si="6"/>
        <v>0</v>
      </c>
      <c r="I63" s="25">
        <f t="shared" si="5"/>
        <v>0</v>
      </c>
      <c r="J63" s="25">
        <f t="shared" si="4"/>
        <v>0</v>
      </c>
    </row>
    <row r="64" spans="1:10" ht="30" x14ac:dyDescent="0.25">
      <c r="A64" s="6">
        <v>56</v>
      </c>
      <c r="B64" s="2" t="s">
        <v>62</v>
      </c>
      <c r="C64" s="6" t="s">
        <v>11</v>
      </c>
      <c r="D64" s="6">
        <v>2</v>
      </c>
      <c r="E64" s="24"/>
      <c r="F64" s="24">
        <f t="shared" si="0"/>
        <v>0</v>
      </c>
      <c r="G64" s="25">
        <f t="shared" si="1"/>
        <v>0</v>
      </c>
      <c r="H64" s="25">
        <f t="shared" si="6"/>
        <v>0</v>
      </c>
      <c r="I64" s="25">
        <f t="shared" si="5"/>
        <v>0</v>
      </c>
      <c r="J64" s="25">
        <f t="shared" si="4"/>
        <v>0</v>
      </c>
    </row>
    <row r="65" spans="1:10" ht="30" x14ac:dyDescent="0.25">
      <c r="A65" s="6">
        <v>57</v>
      </c>
      <c r="B65" s="2" t="s">
        <v>63</v>
      </c>
      <c r="C65" s="6" t="s">
        <v>11</v>
      </c>
      <c r="D65" s="6">
        <v>3</v>
      </c>
      <c r="E65" s="24"/>
      <c r="F65" s="24">
        <f t="shared" si="0"/>
        <v>0</v>
      </c>
      <c r="G65" s="25">
        <f t="shared" si="1"/>
        <v>0</v>
      </c>
      <c r="H65" s="25">
        <f t="shared" si="6"/>
        <v>0</v>
      </c>
      <c r="I65" s="25">
        <f t="shared" si="5"/>
        <v>0</v>
      </c>
      <c r="J65" s="25">
        <f t="shared" si="4"/>
        <v>0</v>
      </c>
    </row>
    <row r="66" spans="1:10" ht="45" x14ac:dyDescent="0.25">
      <c r="A66" s="6">
        <v>58</v>
      </c>
      <c r="B66" s="2" t="s">
        <v>64</v>
      </c>
      <c r="C66" s="6" t="s">
        <v>11</v>
      </c>
      <c r="D66" s="6">
        <v>12</v>
      </c>
      <c r="E66" s="24"/>
      <c r="F66" s="24">
        <f t="shared" si="0"/>
        <v>0</v>
      </c>
      <c r="G66" s="25">
        <f t="shared" si="1"/>
        <v>0</v>
      </c>
      <c r="H66" s="25">
        <f t="shared" si="6"/>
        <v>0</v>
      </c>
      <c r="I66" s="25">
        <f t="shared" si="5"/>
        <v>0</v>
      </c>
      <c r="J66" s="25">
        <f t="shared" si="4"/>
        <v>0</v>
      </c>
    </row>
    <row r="67" spans="1:10" ht="60" x14ac:dyDescent="0.25">
      <c r="A67" s="6">
        <v>59</v>
      </c>
      <c r="B67" s="11" t="s">
        <v>67</v>
      </c>
      <c r="C67" s="6" t="s">
        <v>11</v>
      </c>
      <c r="D67" s="6">
        <v>12</v>
      </c>
      <c r="E67" s="24"/>
      <c r="F67" s="24">
        <f t="shared" si="0"/>
        <v>0</v>
      </c>
      <c r="G67" s="25">
        <f t="shared" si="1"/>
        <v>0</v>
      </c>
      <c r="H67" s="25">
        <f t="shared" si="6"/>
        <v>0</v>
      </c>
      <c r="I67" s="25">
        <f t="shared" si="5"/>
        <v>0</v>
      </c>
      <c r="J67" s="25">
        <f t="shared" si="4"/>
        <v>0</v>
      </c>
    </row>
    <row r="68" spans="1:10" ht="75" x14ac:dyDescent="0.25">
      <c r="A68" s="6">
        <v>60</v>
      </c>
      <c r="B68" s="11" t="s">
        <v>69</v>
      </c>
      <c r="C68" s="6" t="s">
        <v>11</v>
      </c>
      <c r="D68" s="6">
        <v>12</v>
      </c>
      <c r="E68" s="24"/>
      <c r="F68" s="24">
        <f t="shared" si="0"/>
        <v>0</v>
      </c>
      <c r="G68" s="25">
        <f t="shared" si="1"/>
        <v>0</v>
      </c>
      <c r="H68" s="25">
        <f t="shared" si="6"/>
        <v>0</v>
      </c>
      <c r="I68" s="25">
        <f t="shared" si="5"/>
        <v>0</v>
      </c>
      <c r="J68" s="25">
        <f t="shared" si="4"/>
        <v>0</v>
      </c>
    </row>
    <row r="69" spans="1:10" ht="75" x14ac:dyDescent="0.25">
      <c r="A69" s="6">
        <v>61</v>
      </c>
      <c r="B69" s="11" t="s">
        <v>68</v>
      </c>
      <c r="C69" s="6" t="s">
        <v>11</v>
      </c>
      <c r="D69" s="6">
        <v>12</v>
      </c>
      <c r="E69" s="24"/>
      <c r="F69" s="24">
        <f t="shared" si="0"/>
        <v>0</v>
      </c>
      <c r="G69" s="25">
        <f t="shared" si="1"/>
        <v>0</v>
      </c>
      <c r="H69" s="25">
        <f t="shared" si="6"/>
        <v>0</v>
      </c>
      <c r="I69" s="25">
        <f t="shared" si="5"/>
        <v>0</v>
      </c>
      <c r="J69" s="25">
        <f t="shared" si="4"/>
        <v>0</v>
      </c>
    </row>
    <row r="70" spans="1:10" ht="60" x14ac:dyDescent="0.25">
      <c r="A70" s="6">
        <v>62</v>
      </c>
      <c r="B70" s="8" t="s">
        <v>70</v>
      </c>
      <c r="C70" s="6" t="s">
        <v>11</v>
      </c>
      <c r="D70" s="6">
        <v>200</v>
      </c>
      <c r="E70" s="24"/>
      <c r="F70" s="24">
        <f t="shared" si="0"/>
        <v>0</v>
      </c>
      <c r="G70" s="25">
        <f t="shared" si="1"/>
        <v>0</v>
      </c>
      <c r="H70" s="25">
        <f t="shared" si="6"/>
        <v>0</v>
      </c>
      <c r="I70" s="25">
        <f t="shared" si="5"/>
        <v>0</v>
      </c>
      <c r="J70" s="25">
        <f t="shared" si="4"/>
        <v>0</v>
      </c>
    </row>
    <row r="71" spans="1:10" ht="60" x14ac:dyDescent="0.25">
      <c r="A71" s="6">
        <v>63</v>
      </c>
      <c r="B71" s="8" t="s">
        <v>71</v>
      </c>
      <c r="C71" s="6" t="s">
        <v>11</v>
      </c>
      <c r="D71" s="6">
        <v>200</v>
      </c>
      <c r="E71" s="24"/>
      <c r="F71" s="24">
        <f t="shared" si="0"/>
        <v>0</v>
      </c>
      <c r="G71" s="25">
        <f t="shared" si="1"/>
        <v>0</v>
      </c>
      <c r="H71" s="25">
        <f t="shared" si="6"/>
        <v>0</v>
      </c>
      <c r="I71" s="25">
        <f t="shared" si="5"/>
        <v>0</v>
      </c>
      <c r="J71" s="25">
        <f t="shared" si="4"/>
        <v>0</v>
      </c>
    </row>
    <row r="72" spans="1:10" ht="60" x14ac:dyDescent="0.25">
      <c r="A72" s="6">
        <v>64</v>
      </c>
      <c r="B72" s="8" t="s">
        <v>72</v>
      </c>
      <c r="C72" s="6" t="s">
        <v>11</v>
      </c>
      <c r="D72" s="6">
        <v>200</v>
      </c>
      <c r="E72" s="24"/>
      <c r="F72" s="24">
        <f t="shared" si="0"/>
        <v>0</v>
      </c>
      <c r="G72" s="25">
        <f t="shared" si="1"/>
        <v>0</v>
      </c>
      <c r="H72" s="25">
        <f t="shared" si="6"/>
        <v>0</v>
      </c>
      <c r="I72" s="25">
        <f t="shared" si="5"/>
        <v>0</v>
      </c>
      <c r="J72" s="25">
        <f t="shared" si="4"/>
        <v>0</v>
      </c>
    </row>
    <row r="73" spans="1:10" ht="60" x14ac:dyDescent="0.25">
      <c r="A73" s="6">
        <v>65</v>
      </c>
      <c r="B73" s="8" t="s">
        <v>73</v>
      </c>
      <c r="C73" s="6" t="s">
        <v>11</v>
      </c>
      <c r="D73" s="6">
        <v>200</v>
      </c>
      <c r="E73" s="24"/>
      <c r="F73" s="24">
        <f t="shared" si="0"/>
        <v>0</v>
      </c>
      <c r="G73" s="25">
        <f t="shared" si="1"/>
        <v>0</v>
      </c>
      <c r="H73" s="25">
        <f t="shared" si="6"/>
        <v>0</v>
      </c>
      <c r="I73" s="25">
        <f t="shared" si="5"/>
        <v>0</v>
      </c>
      <c r="J73" s="25">
        <f t="shared" si="4"/>
        <v>0</v>
      </c>
    </row>
    <row r="74" spans="1:10" x14ac:dyDescent="0.25">
      <c r="A74" s="6">
        <v>66</v>
      </c>
      <c r="B74" s="13" t="s">
        <v>74</v>
      </c>
      <c r="C74" s="6" t="s">
        <v>11</v>
      </c>
      <c r="D74" s="6">
        <v>2</v>
      </c>
      <c r="E74" s="24"/>
      <c r="F74" s="24">
        <f t="shared" ref="F74:F101" si="7">+E74*$F$7</f>
        <v>0</v>
      </c>
      <c r="G74" s="25">
        <f t="shared" ref="G74:G101" si="8">+D74*E74</f>
        <v>0</v>
      </c>
      <c r="H74" s="25">
        <f t="shared" ref="H74:H101" si="9">D74*F74</f>
        <v>0</v>
      </c>
      <c r="I74" s="25">
        <f t="shared" ref="I74:I101" si="10">+E74+H74</f>
        <v>0</v>
      </c>
      <c r="J74" s="25">
        <f t="shared" ref="J74:J101" si="11">+D74*I74</f>
        <v>0</v>
      </c>
    </row>
    <row r="75" spans="1:10" ht="30" x14ac:dyDescent="0.25">
      <c r="A75" s="6">
        <v>67</v>
      </c>
      <c r="B75" s="12" t="s">
        <v>76</v>
      </c>
      <c r="C75" s="6" t="s">
        <v>11</v>
      </c>
      <c r="D75" s="6">
        <v>6</v>
      </c>
      <c r="E75" s="24"/>
      <c r="F75" s="24">
        <f t="shared" si="7"/>
        <v>0</v>
      </c>
      <c r="G75" s="25">
        <f t="shared" si="8"/>
        <v>0</v>
      </c>
      <c r="H75" s="25">
        <f t="shared" si="9"/>
        <v>0</v>
      </c>
      <c r="I75" s="25">
        <f t="shared" si="10"/>
        <v>0</v>
      </c>
      <c r="J75" s="25">
        <f t="shared" si="11"/>
        <v>0</v>
      </c>
    </row>
    <row r="76" spans="1:10" ht="30" x14ac:dyDescent="0.25">
      <c r="A76" s="6">
        <v>68</v>
      </c>
      <c r="B76" s="28" t="s">
        <v>75</v>
      </c>
      <c r="C76" s="6" t="s">
        <v>11</v>
      </c>
      <c r="D76" s="6">
        <v>3</v>
      </c>
      <c r="E76" s="24"/>
      <c r="F76" s="24">
        <f t="shared" si="7"/>
        <v>0</v>
      </c>
      <c r="G76" s="25">
        <f t="shared" si="8"/>
        <v>0</v>
      </c>
      <c r="H76" s="25">
        <f t="shared" si="9"/>
        <v>0</v>
      </c>
      <c r="I76" s="25">
        <f t="shared" si="10"/>
        <v>0</v>
      </c>
      <c r="J76" s="25">
        <f t="shared" si="11"/>
        <v>0</v>
      </c>
    </row>
    <row r="77" spans="1:10" x14ac:dyDescent="0.25">
      <c r="A77" s="6">
        <v>69</v>
      </c>
      <c r="B77" s="12" t="s">
        <v>77</v>
      </c>
      <c r="C77" s="6" t="s">
        <v>11</v>
      </c>
      <c r="D77" s="6">
        <v>10</v>
      </c>
      <c r="E77" s="24"/>
      <c r="F77" s="24">
        <f t="shared" si="7"/>
        <v>0</v>
      </c>
      <c r="G77" s="25">
        <f t="shared" si="8"/>
        <v>0</v>
      </c>
      <c r="H77" s="25">
        <f t="shared" si="9"/>
        <v>0</v>
      </c>
      <c r="I77" s="25">
        <f t="shared" si="10"/>
        <v>0</v>
      </c>
      <c r="J77" s="25">
        <f t="shared" si="11"/>
        <v>0</v>
      </c>
    </row>
    <row r="78" spans="1:10" x14ac:dyDescent="0.25">
      <c r="A78" s="6">
        <v>70</v>
      </c>
      <c r="B78" s="12" t="s">
        <v>78</v>
      </c>
      <c r="C78" s="6" t="s">
        <v>11</v>
      </c>
      <c r="D78" s="6">
        <v>5</v>
      </c>
      <c r="E78" s="24"/>
      <c r="F78" s="24">
        <f t="shared" si="7"/>
        <v>0</v>
      </c>
      <c r="G78" s="25">
        <f t="shared" si="8"/>
        <v>0</v>
      </c>
      <c r="H78" s="25">
        <f t="shared" si="9"/>
        <v>0</v>
      </c>
      <c r="I78" s="25">
        <f t="shared" si="10"/>
        <v>0</v>
      </c>
      <c r="J78" s="25">
        <f t="shared" si="11"/>
        <v>0</v>
      </c>
    </row>
    <row r="79" spans="1:10" x14ac:dyDescent="0.25">
      <c r="A79" s="6">
        <v>71</v>
      </c>
      <c r="B79" s="12" t="s">
        <v>79</v>
      </c>
      <c r="C79" s="6" t="s">
        <v>11</v>
      </c>
      <c r="D79" s="6">
        <v>5</v>
      </c>
      <c r="E79" s="24"/>
      <c r="F79" s="24">
        <f t="shared" si="7"/>
        <v>0</v>
      </c>
      <c r="G79" s="25">
        <f t="shared" si="8"/>
        <v>0</v>
      </c>
      <c r="H79" s="25">
        <f t="shared" si="9"/>
        <v>0</v>
      </c>
      <c r="I79" s="25">
        <f t="shared" si="10"/>
        <v>0</v>
      </c>
      <c r="J79" s="25">
        <f t="shared" si="11"/>
        <v>0</v>
      </c>
    </row>
    <row r="80" spans="1:10" x14ac:dyDescent="0.25">
      <c r="A80" s="6">
        <v>72</v>
      </c>
      <c r="B80" s="12" t="s">
        <v>80</v>
      </c>
      <c r="C80" s="6" t="s">
        <v>11</v>
      </c>
      <c r="D80" s="6">
        <v>100</v>
      </c>
      <c r="E80" s="24"/>
      <c r="F80" s="24">
        <f t="shared" si="7"/>
        <v>0</v>
      </c>
      <c r="G80" s="25">
        <f t="shared" si="8"/>
        <v>0</v>
      </c>
      <c r="H80" s="25">
        <f t="shared" si="9"/>
        <v>0</v>
      </c>
      <c r="I80" s="25">
        <f t="shared" si="10"/>
        <v>0</v>
      </c>
      <c r="J80" s="25">
        <f t="shared" si="11"/>
        <v>0</v>
      </c>
    </row>
    <row r="81" spans="1:10" x14ac:dyDescent="0.25">
      <c r="A81" s="6">
        <v>73</v>
      </c>
      <c r="B81" s="12" t="s">
        <v>81</v>
      </c>
      <c r="C81" s="6" t="s">
        <v>11</v>
      </c>
      <c r="D81" s="6">
        <v>200</v>
      </c>
      <c r="E81" s="24"/>
      <c r="F81" s="24">
        <f t="shared" si="7"/>
        <v>0</v>
      </c>
      <c r="G81" s="25">
        <f t="shared" si="8"/>
        <v>0</v>
      </c>
      <c r="H81" s="25">
        <f t="shared" si="9"/>
        <v>0</v>
      </c>
      <c r="I81" s="25">
        <f t="shared" si="10"/>
        <v>0</v>
      </c>
      <c r="J81" s="25">
        <f t="shared" si="11"/>
        <v>0</v>
      </c>
    </row>
    <row r="82" spans="1:10" x14ac:dyDescent="0.25">
      <c r="A82" s="6">
        <v>74</v>
      </c>
      <c r="B82" s="12" t="s">
        <v>82</v>
      </c>
      <c r="C82" s="6" t="s">
        <v>11</v>
      </c>
      <c r="D82" s="6">
        <v>150</v>
      </c>
      <c r="E82" s="24"/>
      <c r="F82" s="24">
        <f t="shared" si="7"/>
        <v>0</v>
      </c>
      <c r="G82" s="25">
        <f t="shared" si="8"/>
        <v>0</v>
      </c>
      <c r="H82" s="25">
        <f t="shared" si="9"/>
        <v>0</v>
      </c>
      <c r="I82" s="25">
        <f t="shared" si="10"/>
        <v>0</v>
      </c>
      <c r="J82" s="25">
        <f t="shared" si="11"/>
        <v>0</v>
      </c>
    </row>
    <row r="83" spans="1:10" ht="45" x14ac:dyDescent="0.25">
      <c r="A83" s="6">
        <v>75</v>
      </c>
      <c r="B83" s="2" t="s">
        <v>83</v>
      </c>
      <c r="C83" s="6" t="s">
        <v>46</v>
      </c>
      <c r="D83" s="6">
        <v>100</v>
      </c>
      <c r="E83" s="24"/>
      <c r="F83" s="24">
        <f t="shared" si="7"/>
        <v>0</v>
      </c>
      <c r="G83" s="25">
        <f t="shared" si="8"/>
        <v>0</v>
      </c>
      <c r="H83" s="25">
        <f t="shared" si="9"/>
        <v>0</v>
      </c>
      <c r="I83" s="25">
        <f t="shared" si="10"/>
        <v>0</v>
      </c>
      <c r="J83" s="25">
        <f t="shared" si="11"/>
        <v>0</v>
      </c>
    </row>
    <row r="84" spans="1:10" x14ac:dyDescent="0.25">
      <c r="A84" s="6">
        <v>76</v>
      </c>
      <c r="B84" s="29" t="s">
        <v>84</v>
      </c>
      <c r="C84" s="6" t="s">
        <v>11</v>
      </c>
      <c r="D84" s="6">
        <v>100</v>
      </c>
      <c r="E84" s="24"/>
      <c r="F84" s="24">
        <f t="shared" si="7"/>
        <v>0</v>
      </c>
      <c r="G84" s="25">
        <f t="shared" si="8"/>
        <v>0</v>
      </c>
      <c r="H84" s="25">
        <f t="shared" si="9"/>
        <v>0</v>
      </c>
      <c r="I84" s="25">
        <f t="shared" si="10"/>
        <v>0</v>
      </c>
      <c r="J84" s="25">
        <f t="shared" si="11"/>
        <v>0</v>
      </c>
    </row>
    <row r="85" spans="1:10" ht="30" x14ac:dyDescent="0.25">
      <c r="A85" s="6">
        <v>77</v>
      </c>
      <c r="B85" s="11" t="s">
        <v>85</v>
      </c>
      <c r="C85" s="6" t="s">
        <v>11</v>
      </c>
      <c r="D85" s="6">
        <v>2</v>
      </c>
      <c r="E85" s="24"/>
      <c r="F85" s="24">
        <f t="shared" si="7"/>
        <v>0</v>
      </c>
      <c r="G85" s="25">
        <f t="shared" si="8"/>
        <v>0</v>
      </c>
      <c r="H85" s="25">
        <f t="shared" si="9"/>
        <v>0</v>
      </c>
      <c r="I85" s="25">
        <f t="shared" si="10"/>
        <v>0</v>
      </c>
      <c r="J85" s="25">
        <f t="shared" si="11"/>
        <v>0</v>
      </c>
    </row>
    <row r="86" spans="1:10" ht="45" x14ac:dyDescent="0.25">
      <c r="A86" s="6">
        <v>78</v>
      </c>
      <c r="B86" s="19" t="s">
        <v>86</v>
      </c>
      <c r="C86" s="6" t="s">
        <v>11</v>
      </c>
      <c r="D86" s="6">
        <v>5</v>
      </c>
      <c r="E86" s="24"/>
      <c r="F86" s="24">
        <f t="shared" si="7"/>
        <v>0</v>
      </c>
      <c r="G86" s="25">
        <f t="shared" si="8"/>
        <v>0</v>
      </c>
      <c r="H86" s="25">
        <f t="shared" si="9"/>
        <v>0</v>
      </c>
      <c r="I86" s="25">
        <f t="shared" si="10"/>
        <v>0</v>
      </c>
      <c r="J86" s="25">
        <f t="shared" si="11"/>
        <v>0</v>
      </c>
    </row>
    <row r="87" spans="1:10" ht="45" x14ac:dyDescent="0.25">
      <c r="A87" s="6">
        <v>79</v>
      </c>
      <c r="B87" s="19" t="s">
        <v>87</v>
      </c>
      <c r="C87" s="6" t="s">
        <v>11</v>
      </c>
      <c r="D87" s="6">
        <v>5</v>
      </c>
      <c r="E87" s="24"/>
      <c r="F87" s="24">
        <f t="shared" si="7"/>
        <v>0</v>
      </c>
      <c r="G87" s="25">
        <f t="shared" si="8"/>
        <v>0</v>
      </c>
      <c r="H87" s="25">
        <f t="shared" si="9"/>
        <v>0</v>
      </c>
      <c r="I87" s="25">
        <f t="shared" si="10"/>
        <v>0</v>
      </c>
      <c r="J87" s="25">
        <f t="shared" si="11"/>
        <v>0</v>
      </c>
    </row>
    <row r="88" spans="1:10" ht="30" x14ac:dyDescent="0.25">
      <c r="A88" s="6">
        <v>80</v>
      </c>
      <c r="B88" s="16" t="s">
        <v>88</v>
      </c>
      <c r="C88" s="6" t="s">
        <v>11</v>
      </c>
      <c r="D88" s="6">
        <v>4</v>
      </c>
      <c r="E88" s="24"/>
      <c r="F88" s="24">
        <f t="shared" si="7"/>
        <v>0</v>
      </c>
      <c r="G88" s="25">
        <f t="shared" si="8"/>
        <v>0</v>
      </c>
      <c r="H88" s="25">
        <f t="shared" si="9"/>
        <v>0</v>
      </c>
      <c r="I88" s="25">
        <f t="shared" si="10"/>
        <v>0</v>
      </c>
      <c r="J88" s="25">
        <f t="shared" si="11"/>
        <v>0</v>
      </c>
    </row>
    <row r="89" spans="1:10" ht="45" x14ac:dyDescent="0.25">
      <c r="A89" s="6">
        <v>81</v>
      </c>
      <c r="B89" s="16" t="s">
        <v>89</v>
      </c>
      <c r="C89" s="6" t="s">
        <v>11</v>
      </c>
      <c r="D89" s="6">
        <v>10</v>
      </c>
      <c r="E89" s="24"/>
      <c r="F89" s="24">
        <f t="shared" si="7"/>
        <v>0</v>
      </c>
      <c r="G89" s="25">
        <f t="shared" si="8"/>
        <v>0</v>
      </c>
      <c r="H89" s="25">
        <f t="shared" si="9"/>
        <v>0</v>
      </c>
      <c r="I89" s="25">
        <f t="shared" si="10"/>
        <v>0</v>
      </c>
      <c r="J89" s="25">
        <f t="shared" si="11"/>
        <v>0</v>
      </c>
    </row>
    <row r="90" spans="1:10" ht="45" x14ac:dyDescent="0.25">
      <c r="A90" s="6">
        <v>82</v>
      </c>
      <c r="B90" s="16" t="s">
        <v>90</v>
      </c>
      <c r="C90" s="6" t="s">
        <v>11</v>
      </c>
      <c r="D90" s="6">
        <v>5</v>
      </c>
      <c r="E90" s="24"/>
      <c r="F90" s="24">
        <f t="shared" si="7"/>
        <v>0</v>
      </c>
      <c r="G90" s="25">
        <f t="shared" si="8"/>
        <v>0</v>
      </c>
      <c r="H90" s="25">
        <f t="shared" si="9"/>
        <v>0</v>
      </c>
      <c r="I90" s="25">
        <f t="shared" si="10"/>
        <v>0</v>
      </c>
      <c r="J90" s="25">
        <f t="shared" si="11"/>
        <v>0</v>
      </c>
    </row>
    <row r="91" spans="1:10" ht="30" x14ac:dyDescent="0.25">
      <c r="A91" s="6">
        <v>83</v>
      </c>
      <c r="B91" s="11" t="s">
        <v>91</v>
      </c>
      <c r="C91" s="6" t="s">
        <v>11</v>
      </c>
      <c r="D91" s="6">
        <v>20</v>
      </c>
      <c r="E91" s="24"/>
      <c r="F91" s="24">
        <f t="shared" si="7"/>
        <v>0</v>
      </c>
      <c r="G91" s="25">
        <f t="shared" si="8"/>
        <v>0</v>
      </c>
      <c r="H91" s="25">
        <f t="shared" si="9"/>
        <v>0</v>
      </c>
      <c r="I91" s="25">
        <f t="shared" si="10"/>
        <v>0</v>
      </c>
      <c r="J91" s="25">
        <f t="shared" si="11"/>
        <v>0</v>
      </c>
    </row>
    <row r="92" spans="1:10" ht="30" x14ac:dyDescent="0.25">
      <c r="A92" s="6">
        <v>84</v>
      </c>
      <c r="B92" s="11" t="s">
        <v>92</v>
      </c>
      <c r="C92" s="6" t="s">
        <v>11</v>
      </c>
      <c r="D92" s="6">
        <v>5</v>
      </c>
      <c r="E92" s="24"/>
      <c r="F92" s="24">
        <f t="shared" si="7"/>
        <v>0</v>
      </c>
      <c r="G92" s="25">
        <f t="shared" si="8"/>
        <v>0</v>
      </c>
      <c r="H92" s="25">
        <f t="shared" si="9"/>
        <v>0</v>
      </c>
      <c r="I92" s="25">
        <f t="shared" si="10"/>
        <v>0</v>
      </c>
      <c r="J92" s="25">
        <f t="shared" si="11"/>
        <v>0</v>
      </c>
    </row>
    <row r="93" spans="1:10" x14ac:dyDescent="0.25">
      <c r="A93" s="6">
        <v>85</v>
      </c>
      <c r="B93" s="17" t="s">
        <v>105</v>
      </c>
      <c r="C93" s="6" t="s">
        <v>11</v>
      </c>
      <c r="D93" s="6">
        <v>10</v>
      </c>
      <c r="E93" s="24"/>
      <c r="F93" s="24">
        <f t="shared" si="7"/>
        <v>0</v>
      </c>
      <c r="G93" s="25">
        <f t="shared" si="8"/>
        <v>0</v>
      </c>
      <c r="H93" s="25">
        <f t="shared" si="9"/>
        <v>0</v>
      </c>
      <c r="I93" s="25">
        <f t="shared" si="10"/>
        <v>0</v>
      </c>
      <c r="J93" s="25">
        <f t="shared" si="11"/>
        <v>0</v>
      </c>
    </row>
    <row r="94" spans="1:10" x14ac:dyDescent="0.25">
      <c r="A94" s="6">
        <v>86</v>
      </c>
      <c r="B94" s="17" t="s">
        <v>104</v>
      </c>
      <c r="C94" s="6" t="s">
        <v>11</v>
      </c>
      <c r="D94" s="6">
        <v>20</v>
      </c>
      <c r="E94" s="24"/>
      <c r="F94" s="24">
        <f t="shared" si="7"/>
        <v>0</v>
      </c>
      <c r="G94" s="25">
        <f t="shared" si="8"/>
        <v>0</v>
      </c>
      <c r="H94" s="25">
        <f t="shared" si="9"/>
        <v>0</v>
      </c>
      <c r="I94" s="25">
        <f t="shared" si="10"/>
        <v>0</v>
      </c>
      <c r="J94" s="25">
        <f t="shared" si="11"/>
        <v>0</v>
      </c>
    </row>
    <row r="95" spans="1:10" ht="39.75" customHeight="1" x14ac:dyDescent="0.25">
      <c r="A95" s="6">
        <v>87</v>
      </c>
      <c r="B95" s="11" t="s">
        <v>93</v>
      </c>
      <c r="C95" s="6" t="s">
        <v>11</v>
      </c>
      <c r="D95" s="6">
        <v>10</v>
      </c>
      <c r="E95" s="24"/>
      <c r="F95" s="24">
        <f t="shared" si="7"/>
        <v>0</v>
      </c>
      <c r="G95" s="25">
        <f t="shared" si="8"/>
        <v>0</v>
      </c>
      <c r="H95" s="25">
        <f t="shared" si="9"/>
        <v>0</v>
      </c>
      <c r="I95" s="25">
        <f t="shared" si="10"/>
        <v>0</v>
      </c>
      <c r="J95" s="25">
        <f t="shared" si="11"/>
        <v>0</v>
      </c>
    </row>
    <row r="96" spans="1:10" ht="30" x14ac:dyDescent="0.25">
      <c r="A96" s="6">
        <v>88</v>
      </c>
      <c r="B96" s="12" t="s">
        <v>99</v>
      </c>
      <c r="C96" s="6" t="s">
        <v>11</v>
      </c>
      <c r="D96" s="6">
        <v>4</v>
      </c>
      <c r="E96" s="24"/>
      <c r="F96" s="24">
        <f t="shared" si="7"/>
        <v>0</v>
      </c>
      <c r="G96" s="25">
        <f t="shared" si="8"/>
        <v>0</v>
      </c>
      <c r="H96" s="25">
        <f t="shared" si="9"/>
        <v>0</v>
      </c>
      <c r="I96" s="25">
        <f t="shared" si="10"/>
        <v>0</v>
      </c>
      <c r="J96" s="25">
        <f t="shared" si="11"/>
        <v>0</v>
      </c>
    </row>
    <row r="97" spans="1:10" ht="30" x14ac:dyDescent="0.25">
      <c r="A97" s="6">
        <v>89</v>
      </c>
      <c r="B97" s="16" t="s">
        <v>98</v>
      </c>
      <c r="C97" s="6" t="s">
        <v>11</v>
      </c>
      <c r="D97" s="6">
        <v>4</v>
      </c>
      <c r="E97" s="24"/>
      <c r="F97" s="24">
        <f t="shared" si="7"/>
        <v>0</v>
      </c>
      <c r="G97" s="25">
        <f t="shared" si="8"/>
        <v>0</v>
      </c>
      <c r="H97" s="25">
        <f t="shared" si="9"/>
        <v>0</v>
      </c>
      <c r="I97" s="25">
        <f t="shared" si="10"/>
        <v>0</v>
      </c>
      <c r="J97" s="25">
        <f t="shared" si="11"/>
        <v>0</v>
      </c>
    </row>
    <row r="98" spans="1:10" ht="60" x14ac:dyDescent="0.25">
      <c r="A98" s="6">
        <v>90</v>
      </c>
      <c r="B98" s="16" t="s">
        <v>94</v>
      </c>
      <c r="C98" s="6" t="s">
        <v>11</v>
      </c>
      <c r="D98" s="6">
        <v>1</v>
      </c>
      <c r="E98" s="24"/>
      <c r="F98" s="24">
        <f t="shared" si="7"/>
        <v>0</v>
      </c>
      <c r="G98" s="25">
        <f t="shared" si="8"/>
        <v>0</v>
      </c>
      <c r="H98" s="25">
        <f t="shared" si="9"/>
        <v>0</v>
      </c>
      <c r="I98" s="25">
        <f t="shared" si="10"/>
        <v>0</v>
      </c>
      <c r="J98" s="25">
        <f t="shared" si="11"/>
        <v>0</v>
      </c>
    </row>
    <row r="99" spans="1:10" ht="60" x14ac:dyDescent="0.25">
      <c r="A99" s="6">
        <v>91</v>
      </c>
      <c r="B99" s="16" t="s">
        <v>96</v>
      </c>
      <c r="C99" s="6" t="s">
        <v>66</v>
      </c>
      <c r="D99" s="6">
        <v>5</v>
      </c>
      <c r="E99" s="24"/>
      <c r="F99" s="24">
        <f t="shared" si="7"/>
        <v>0</v>
      </c>
      <c r="G99" s="25">
        <f t="shared" si="8"/>
        <v>0</v>
      </c>
      <c r="H99" s="25">
        <f t="shared" si="9"/>
        <v>0</v>
      </c>
      <c r="I99" s="25">
        <f t="shared" si="10"/>
        <v>0</v>
      </c>
      <c r="J99" s="25">
        <f t="shared" si="11"/>
        <v>0</v>
      </c>
    </row>
    <row r="100" spans="1:10" ht="60" x14ac:dyDescent="0.25">
      <c r="A100" s="6">
        <v>92</v>
      </c>
      <c r="B100" s="18" t="s">
        <v>97</v>
      </c>
      <c r="C100" s="6" t="s">
        <v>66</v>
      </c>
      <c r="D100" s="6">
        <v>2</v>
      </c>
      <c r="E100" s="24"/>
      <c r="F100" s="24">
        <f t="shared" si="7"/>
        <v>0</v>
      </c>
      <c r="G100" s="25">
        <f t="shared" si="8"/>
        <v>0</v>
      </c>
      <c r="H100" s="25">
        <f t="shared" si="9"/>
        <v>0</v>
      </c>
      <c r="I100" s="25">
        <f t="shared" si="10"/>
        <v>0</v>
      </c>
      <c r="J100" s="25">
        <f t="shared" si="11"/>
        <v>0</v>
      </c>
    </row>
    <row r="101" spans="1:10" ht="60" x14ac:dyDescent="0.25">
      <c r="A101" s="6">
        <v>93</v>
      </c>
      <c r="B101" s="2" t="s">
        <v>106</v>
      </c>
      <c r="C101" s="6" t="s">
        <v>11</v>
      </c>
      <c r="D101" s="6">
        <v>1</v>
      </c>
      <c r="E101" s="24"/>
      <c r="F101" s="24">
        <f t="shared" si="7"/>
        <v>0</v>
      </c>
      <c r="G101" s="25">
        <f t="shared" si="8"/>
        <v>0</v>
      </c>
      <c r="H101" s="25">
        <f t="shared" si="9"/>
        <v>0</v>
      </c>
      <c r="I101" s="25">
        <f t="shared" si="10"/>
        <v>0</v>
      </c>
      <c r="J101" s="25">
        <f t="shared" si="11"/>
        <v>0</v>
      </c>
    </row>
    <row r="104" spans="1:10" x14ac:dyDescent="0.25">
      <c r="I104" s="24" t="s">
        <v>116</v>
      </c>
      <c r="J104" s="25">
        <f>SUM(G9:G101)</f>
        <v>0</v>
      </c>
    </row>
    <row r="105" spans="1:10" x14ac:dyDescent="0.25">
      <c r="I105" s="24" t="s">
        <v>109</v>
      </c>
      <c r="J105" s="25">
        <f>SUM(H9:H101)</f>
        <v>0</v>
      </c>
    </row>
    <row r="106" spans="1:10" x14ac:dyDescent="0.25">
      <c r="I106" s="24" t="s">
        <v>117</v>
      </c>
      <c r="J106" s="25">
        <f>SUM(J9:J101)</f>
        <v>0</v>
      </c>
    </row>
  </sheetData>
  <mergeCells count="4">
    <mergeCell ref="E4:J4"/>
    <mergeCell ref="A1:J1"/>
    <mergeCell ref="A2:J2"/>
    <mergeCell ref="A7:D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Servicios Generales</cp:lastModifiedBy>
  <dcterms:created xsi:type="dcterms:W3CDTF">2023-02-13T15:25:11Z</dcterms:created>
  <dcterms:modified xsi:type="dcterms:W3CDTF">2026-04-14T16:02:44Z</dcterms:modified>
</cp:coreProperties>
</file>