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ALEXANDER\Documents\ROSAL\CONTRATACION_2026\MINIMA_CUANTIA\INTERNET\"/>
    </mc:Choice>
  </mc:AlternateContent>
  <xr:revisionPtr revIDLastSave="0" documentId="8_{016EC232-488A-4FDB-AF6C-AB2D6A5D36EB}" xr6:coauthVersionLast="47" xr6:coauthVersionMax="47" xr10:uidLastSave="{00000000-0000-0000-0000-000000000000}"/>
  <bookViews>
    <workbookView xWindow="-120" yWindow="-120" windowWidth="20730" windowHeight="11160" xr2:uid="{C0B87EBB-D765-4928-9040-44C0A235F88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1" l="1"/>
  <c r="L10" i="1"/>
  <c r="P5" i="1"/>
  <c r="P6" i="1"/>
  <c r="P7" i="1"/>
  <c r="P4" i="1"/>
  <c r="D7" i="1"/>
  <c r="D5" i="1"/>
  <c r="D6" i="1"/>
  <c r="L5" i="1"/>
  <c r="L6" i="1"/>
  <c r="L7" i="1"/>
  <c r="L4" i="1"/>
  <c r="M4" i="1" s="1"/>
  <c r="H5" i="1"/>
  <c r="H6" i="1"/>
  <c r="H7" i="1"/>
  <c r="H4" i="1"/>
  <c r="D4" i="1"/>
  <c r="E4" i="1" s="1"/>
  <c r="I5" i="1"/>
  <c r="I6" i="1"/>
  <c r="I7" i="1"/>
  <c r="E7" i="1" l="1"/>
  <c r="Q7" i="1"/>
  <c r="R7" i="1" s="1"/>
  <c r="E5" i="1"/>
  <c r="E6" i="1"/>
  <c r="F6" i="1" s="1"/>
  <c r="J5" i="1"/>
  <c r="J6" i="1"/>
  <c r="J7" i="1"/>
  <c r="F7" i="1"/>
  <c r="D8" i="1"/>
  <c r="M5" i="1"/>
  <c r="L8" i="1"/>
  <c r="M6" i="1"/>
  <c r="N6" i="1" s="1"/>
  <c r="M7" i="1"/>
  <c r="N7" i="1" s="1"/>
  <c r="N4" i="1"/>
  <c r="I4" i="1"/>
  <c r="H8" i="1"/>
  <c r="F4" i="1"/>
  <c r="F5" i="1" l="1"/>
  <c r="E8" i="1"/>
  <c r="I8" i="1"/>
  <c r="J4" i="1"/>
  <c r="J8" i="1" s="1"/>
  <c r="F8" i="1"/>
  <c r="N5" i="1"/>
  <c r="N8" i="1" s="1"/>
  <c r="M8" i="1"/>
  <c r="Q5" i="1"/>
  <c r="R5" i="1" s="1"/>
  <c r="P8" i="1"/>
  <c r="Q6" i="1"/>
  <c r="R6" i="1" s="1"/>
  <c r="Q4" i="1"/>
  <c r="R4" i="1" s="1"/>
  <c r="R8" i="1" l="1"/>
  <c r="Q8" i="1"/>
  <c r="L12" i="1" l="1"/>
</calcChain>
</file>

<file path=xl/sharedStrings.xml><?xml version="1.0" encoding="utf-8"?>
<sst xmlns="http://schemas.openxmlformats.org/spreadsheetml/2006/main" count="32" uniqueCount="20">
  <si>
    <t>SERVICIO DE INTERNET</t>
  </si>
  <si>
    <t xml:space="preserve">COTIZACION N°1 </t>
  </si>
  <si>
    <t>COTIZACION N°2</t>
  </si>
  <si>
    <t>COTIZACION N°3</t>
  </si>
  <si>
    <t>VALOR PROMEDIO MENSUAL</t>
  </si>
  <si>
    <t>DEPENDENCIA</t>
  </si>
  <si>
    <t>ANCHO DE BANDA</t>
  </si>
  <si>
    <t>VALOR MEGA</t>
  </si>
  <si>
    <t>VALOR UNITARIO</t>
  </si>
  <si>
    <t>IVA</t>
  </si>
  <si>
    <t>VALOR TOTAL</t>
  </si>
  <si>
    <t xml:space="preserve">ALCALDIA MUNICIPAL </t>
  </si>
  <si>
    <t>DESARROLLO ECONÓMICO</t>
  </si>
  <si>
    <t>DESARROLLO SOCIAL-COMISARIA</t>
  </si>
  <si>
    <t>CILAB</t>
  </si>
  <si>
    <t>TOTAL MENSUAL</t>
  </si>
  <si>
    <t>Meses</t>
  </si>
  <si>
    <t>Días</t>
  </si>
  <si>
    <t>Total Promedio</t>
  </si>
  <si>
    <t>PROMEDIO CONTRATO A 7 MESES Y 21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</si>
</sst>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6">
    <font>
      <sz val="11"/>
      <color theme="1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name val="Aptos Narrow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4C6E7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0" xfId="0" applyFont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164" fontId="0" fillId="0" borderId="0" xfId="0" applyNumberFormat="1"/>
    <xf numFmtId="0" fontId="4" fillId="6" borderId="4" xfId="0" applyFont="1" applyFill="1" applyBorder="1" applyAlignment="1">
      <alignment vertical="center"/>
    </xf>
    <xf numFmtId="0" fontId="4" fillId="6" borderId="5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164" fontId="5" fillId="2" borderId="5" xfId="0" applyNumberFormat="1" applyFont="1" applyFill="1" applyBorder="1" applyAlignment="1">
      <alignment vertical="center"/>
    </xf>
    <xf numFmtId="164" fontId="5" fillId="3" borderId="5" xfId="0" applyNumberFormat="1" applyFont="1" applyFill="1" applyBorder="1" applyAlignment="1">
      <alignment vertical="center"/>
    </xf>
    <xf numFmtId="164" fontId="5" fillId="4" borderId="5" xfId="0" applyNumberFormat="1" applyFont="1" applyFill="1" applyBorder="1" applyAlignment="1">
      <alignment vertical="center"/>
    </xf>
    <xf numFmtId="164" fontId="5" fillId="5" borderId="5" xfId="0" applyNumberFormat="1" applyFont="1" applyFill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164" fontId="4" fillId="2" borderId="5" xfId="0" applyNumberFormat="1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/>
    </xf>
    <xf numFmtId="164" fontId="4" fillId="3" borderId="5" xfId="0" applyNumberFormat="1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164" fontId="4" fillId="4" borderId="5" xfId="0" applyNumberFormat="1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164" fontId="4" fillId="5" borderId="5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6" borderId="5" xfId="0" applyNumberFormat="1" applyFont="1" applyFill="1" applyBorder="1" applyAlignment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C3E6E-68B6-4004-AA34-14728843DA98}">
  <dimension ref="A1:V12"/>
  <sheetViews>
    <sheetView tabSelected="1" workbookViewId="0">
      <selection activeCell="D11" sqref="D11"/>
    </sheetView>
  </sheetViews>
  <sheetFormatPr baseColWidth="10" defaultRowHeight="14.25"/>
  <cols>
    <col min="1" max="1" width="22.375" customWidth="1"/>
    <col min="2" max="2" width="6.875" customWidth="1"/>
    <col min="3" max="3" width="7.125" customWidth="1"/>
    <col min="4" max="4" width="9.25" customWidth="1"/>
    <col min="5" max="5" width="8.25" customWidth="1"/>
    <col min="6" max="6" width="9.375" customWidth="1"/>
    <col min="7" max="7" width="7.625" customWidth="1"/>
    <col min="8" max="8" width="10.25" customWidth="1"/>
    <col min="9" max="9" width="9" customWidth="1"/>
    <col min="10" max="10" width="9.875" customWidth="1"/>
    <col min="11" max="11" width="6.625" customWidth="1"/>
    <col min="12" max="12" width="11.75" customWidth="1"/>
    <col min="13" max="13" width="8.75" customWidth="1"/>
    <col min="14" max="14" width="10.125" customWidth="1"/>
    <col min="15" max="15" width="7" customWidth="1"/>
    <col min="16" max="16" width="11" customWidth="1"/>
    <col min="17" max="17" width="9" customWidth="1"/>
    <col min="18" max="18" width="10" customWidth="1"/>
    <col min="22" max="22" width="12" bestFit="1" customWidth="1"/>
  </cols>
  <sheetData>
    <row r="1" spans="1:22" ht="15" thickBot="1"/>
    <row r="2" spans="1:22" ht="15" thickBot="1">
      <c r="A2" s="39" t="s">
        <v>0</v>
      </c>
      <c r="B2" s="40"/>
      <c r="C2" s="41" t="s">
        <v>1</v>
      </c>
      <c r="D2" s="42"/>
      <c r="E2" s="42"/>
      <c r="F2" s="43"/>
      <c r="G2" s="44" t="s">
        <v>2</v>
      </c>
      <c r="H2" s="45"/>
      <c r="I2" s="45"/>
      <c r="J2" s="46"/>
      <c r="K2" s="28" t="s">
        <v>3</v>
      </c>
      <c r="L2" s="29"/>
      <c r="M2" s="29"/>
      <c r="N2" s="30"/>
      <c r="O2" s="31" t="s">
        <v>4</v>
      </c>
      <c r="P2" s="32"/>
      <c r="Q2" s="32"/>
      <c r="R2" s="33"/>
    </row>
    <row r="3" spans="1:22" ht="35.25" customHeight="1" thickBot="1">
      <c r="A3" s="7" t="s">
        <v>5</v>
      </c>
      <c r="B3" s="8" t="s">
        <v>6</v>
      </c>
      <c r="C3" s="8" t="s">
        <v>7</v>
      </c>
      <c r="D3" s="10" t="s">
        <v>8</v>
      </c>
      <c r="E3" s="9" t="s">
        <v>9</v>
      </c>
      <c r="F3" s="8" t="s">
        <v>10</v>
      </c>
      <c r="G3" s="8" t="s">
        <v>7</v>
      </c>
      <c r="H3" s="10" t="s">
        <v>8</v>
      </c>
      <c r="I3" s="9" t="s">
        <v>9</v>
      </c>
      <c r="J3" s="8" t="s">
        <v>10</v>
      </c>
      <c r="K3" s="8" t="s">
        <v>7</v>
      </c>
      <c r="L3" s="8" t="s">
        <v>8</v>
      </c>
      <c r="M3" s="9" t="s">
        <v>9</v>
      </c>
      <c r="N3" s="8" t="s">
        <v>10</v>
      </c>
      <c r="O3" s="8" t="s">
        <v>7</v>
      </c>
      <c r="P3" s="8" t="s">
        <v>8</v>
      </c>
      <c r="Q3" s="9" t="s">
        <v>9</v>
      </c>
      <c r="R3" s="8" t="s">
        <v>10</v>
      </c>
    </row>
    <row r="4" spans="1:22" ht="24.75" customHeight="1" thickBot="1">
      <c r="A4" s="11" t="s">
        <v>11</v>
      </c>
      <c r="B4" s="12">
        <v>100</v>
      </c>
      <c r="C4" s="13">
        <v>6280</v>
      </c>
      <c r="D4" s="13">
        <f>SUM(C5*B4)</f>
        <v>628000</v>
      </c>
      <c r="E4" s="13">
        <f>SUM(D4*19%)</f>
        <v>119320</v>
      </c>
      <c r="F4" s="13">
        <f>SUM(D4:E4)</f>
        <v>747320</v>
      </c>
      <c r="G4" s="14">
        <v>6260</v>
      </c>
      <c r="H4" s="14">
        <f>SUM(G4*B4)</f>
        <v>626000</v>
      </c>
      <c r="I4" s="14">
        <f>SUM(H4*19%)</f>
        <v>118940</v>
      </c>
      <c r="J4" s="14">
        <f>SUM(H4:I4)</f>
        <v>744940</v>
      </c>
      <c r="K4" s="15">
        <v>6263</v>
      </c>
      <c r="L4" s="15">
        <f>SUM(K4*B4)</f>
        <v>626300</v>
      </c>
      <c r="M4" s="15">
        <f>SUM(L4*19%)</f>
        <v>118997</v>
      </c>
      <c r="N4" s="15">
        <f>SUM(L4:M4)</f>
        <v>745297</v>
      </c>
      <c r="O4" s="16">
        <v>6268</v>
      </c>
      <c r="P4" s="16">
        <f>SUM(O4*B4)</f>
        <v>626800</v>
      </c>
      <c r="Q4" s="16">
        <f>SUM(P4*19%)</f>
        <v>119092</v>
      </c>
      <c r="R4" s="16">
        <f>SUM(P4:Q4)</f>
        <v>745892</v>
      </c>
      <c r="S4" s="6"/>
      <c r="T4" s="6"/>
      <c r="U4" s="6"/>
      <c r="V4" s="6"/>
    </row>
    <row r="5" spans="1:22" ht="15" thickBot="1">
      <c r="A5" s="11" t="s">
        <v>12</v>
      </c>
      <c r="B5" s="12">
        <v>50</v>
      </c>
      <c r="C5" s="13">
        <v>6280</v>
      </c>
      <c r="D5" s="13">
        <f t="shared" ref="D5:D6" si="0">SUM(C6*B5)</f>
        <v>314000</v>
      </c>
      <c r="E5" s="13">
        <f t="shared" ref="E5:E7" si="1">SUM(D5*19%)</f>
        <v>59660</v>
      </c>
      <c r="F5" s="13">
        <f>SUM(D5:E5)</f>
        <v>373660</v>
      </c>
      <c r="G5" s="14">
        <v>6260</v>
      </c>
      <c r="H5" s="14">
        <f t="shared" ref="H5:H7" si="2">SUM(G5*B5)</f>
        <v>313000</v>
      </c>
      <c r="I5" s="14">
        <f t="shared" ref="I5:I7" si="3">SUM(H5*19%)</f>
        <v>59470</v>
      </c>
      <c r="J5" s="14">
        <f t="shared" ref="J5:J7" si="4">SUM(H5:I5)</f>
        <v>372470</v>
      </c>
      <c r="K5" s="15">
        <v>6263</v>
      </c>
      <c r="L5" s="15">
        <f t="shared" ref="L5:L7" si="5">SUM(K5*B5)</f>
        <v>313150</v>
      </c>
      <c r="M5" s="15">
        <f t="shared" ref="M5:M7" si="6">SUM(L5*19%)</f>
        <v>59498.5</v>
      </c>
      <c r="N5" s="15">
        <f t="shared" ref="N5:N7" si="7">SUM(L5:M5)</f>
        <v>372648.5</v>
      </c>
      <c r="O5" s="16">
        <v>6268</v>
      </c>
      <c r="P5" s="16">
        <f t="shared" ref="P5:P7" si="8">SUM(O5*B5)</f>
        <v>313400</v>
      </c>
      <c r="Q5" s="16">
        <f t="shared" ref="Q5:Q7" si="9">SUM(P5*19%)</f>
        <v>59546</v>
      </c>
      <c r="R5" s="16">
        <f t="shared" ref="R5:R7" si="10">SUM(P5:Q5)</f>
        <v>372946</v>
      </c>
      <c r="S5" s="6"/>
      <c r="T5" s="6"/>
      <c r="U5" s="6"/>
      <c r="V5" s="6"/>
    </row>
    <row r="6" spans="1:22" ht="15" thickBot="1">
      <c r="A6" s="17" t="s">
        <v>13</v>
      </c>
      <c r="B6" s="12">
        <v>50</v>
      </c>
      <c r="C6" s="13">
        <v>6280</v>
      </c>
      <c r="D6" s="13">
        <f t="shared" si="0"/>
        <v>314000</v>
      </c>
      <c r="E6" s="13">
        <f t="shared" si="1"/>
        <v>59660</v>
      </c>
      <c r="F6" s="13">
        <f>SUM(D6:E6)</f>
        <v>373660</v>
      </c>
      <c r="G6" s="14">
        <v>6260</v>
      </c>
      <c r="H6" s="14">
        <f t="shared" si="2"/>
        <v>313000</v>
      </c>
      <c r="I6" s="14">
        <f t="shared" si="3"/>
        <v>59470</v>
      </c>
      <c r="J6" s="14">
        <f t="shared" si="4"/>
        <v>372470</v>
      </c>
      <c r="K6" s="15">
        <v>6263</v>
      </c>
      <c r="L6" s="15">
        <f t="shared" si="5"/>
        <v>313150</v>
      </c>
      <c r="M6" s="15">
        <f t="shared" si="6"/>
        <v>59498.5</v>
      </c>
      <c r="N6" s="15">
        <f t="shared" si="7"/>
        <v>372648.5</v>
      </c>
      <c r="O6" s="16">
        <v>6268</v>
      </c>
      <c r="P6" s="16">
        <f t="shared" si="8"/>
        <v>313400</v>
      </c>
      <c r="Q6" s="16">
        <f t="shared" si="9"/>
        <v>59546</v>
      </c>
      <c r="R6" s="16">
        <f t="shared" si="10"/>
        <v>372946</v>
      </c>
      <c r="S6" s="6"/>
      <c r="T6" s="6"/>
      <c r="U6" s="6"/>
      <c r="V6" s="6"/>
    </row>
    <row r="7" spans="1:22" ht="15" thickBot="1">
      <c r="A7" s="11" t="s">
        <v>14</v>
      </c>
      <c r="B7" s="12">
        <v>50</v>
      </c>
      <c r="C7" s="13">
        <v>6280</v>
      </c>
      <c r="D7" s="13">
        <f>SUM(C7*B7)</f>
        <v>314000</v>
      </c>
      <c r="E7" s="13">
        <f t="shared" si="1"/>
        <v>59660</v>
      </c>
      <c r="F7" s="13">
        <f>SUM(D7:E7)</f>
        <v>373660</v>
      </c>
      <c r="G7" s="14">
        <v>6260</v>
      </c>
      <c r="H7" s="14">
        <f t="shared" si="2"/>
        <v>313000</v>
      </c>
      <c r="I7" s="14">
        <f t="shared" si="3"/>
        <v>59470</v>
      </c>
      <c r="J7" s="14">
        <f t="shared" si="4"/>
        <v>372470</v>
      </c>
      <c r="K7" s="15">
        <v>6263</v>
      </c>
      <c r="L7" s="15">
        <f t="shared" si="5"/>
        <v>313150</v>
      </c>
      <c r="M7" s="15">
        <f t="shared" si="6"/>
        <v>59498.5</v>
      </c>
      <c r="N7" s="15">
        <f t="shared" si="7"/>
        <v>372648.5</v>
      </c>
      <c r="O7" s="16">
        <v>6268</v>
      </c>
      <c r="P7" s="16">
        <f t="shared" si="8"/>
        <v>313400</v>
      </c>
      <c r="Q7" s="16">
        <f t="shared" si="9"/>
        <v>59546</v>
      </c>
      <c r="R7" s="16">
        <f t="shared" si="10"/>
        <v>372946</v>
      </c>
      <c r="S7" s="6"/>
      <c r="T7" s="6"/>
      <c r="U7" s="6"/>
      <c r="V7" s="6"/>
    </row>
    <row r="8" spans="1:22" ht="15" thickBot="1">
      <c r="A8" s="34" t="s">
        <v>15</v>
      </c>
      <c r="B8" s="35"/>
      <c r="C8" s="13"/>
      <c r="D8" s="18">
        <f>SUM(D4:D7)</f>
        <v>1570000</v>
      </c>
      <c r="E8" s="18">
        <f>SUM(E4:E7)</f>
        <v>298300</v>
      </c>
      <c r="F8" s="18">
        <f>SUM(F4:F7)</f>
        <v>1868300</v>
      </c>
      <c r="G8" s="19"/>
      <c r="H8" s="20">
        <f>SUM(H4:H7)</f>
        <v>1565000</v>
      </c>
      <c r="I8" s="20">
        <f>SUM(I4:I7)</f>
        <v>297350</v>
      </c>
      <c r="J8" s="20">
        <f>SUM(J4:J7)</f>
        <v>1862350</v>
      </c>
      <c r="K8" s="21"/>
      <c r="L8" s="22">
        <f>SUM(L4:L7)</f>
        <v>1565750</v>
      </c>
      <c r="M8" s="22">
        <f>SUM(M4:M7)</f>
        <v>297492.5</v>
      </c>
      <c r="N8" s="22">
        <f>SUM(N4:N7)</f>
        <v>1863242.5</v>
      </c>
      <c r="O8" s="23"/>
      <c r="P8" s="24">
        <f>SUM(P4:P7)</f>
        <v>1567000</v>
      </c>
      <c r="Q8" s="24">
        <f>SUM(Q4:Q7)</f>
        <v>297730</v>
      </c>
      <c r="R8" s="24">
        <f>SUM(R4:R7)</f>
        <v>1864730</v>
      </c>
      <c r="S8" s="6"/>
      <c r="V8" s="6"/>
    </row>
    <row r="9" spans="1:22" ht="15" thickBot="1"/>
    <row r="10" spans="1:22" ht="22.5" customHeight="1" thickBot="1">
      <c r="I10" s="36" t="s">
        <v>19</v>
      </c>
      <c r="J10" s="1" t="s">
        <v>16</v>
      </c>
      <c r="K10" s="2">
        <v>7</v>
      </c>
      <c r="L10" s="25">
        <f>SUM(R8*K10)</f>
        <v>13053110</v>
      </c>
    </row>
    <row r="11" spans="1:22" ht="15" thickBot="1">
      <c r="I11" s="37"/>
      <c r="J11" s="3" t="s">
        <v>17</v>
      </c>
      <c r="K11" s="4">
        <v>21</v>
      </c>
      <c r="L11" s="26">
        <f>SUM(R8/30)*K11</f>
        <v>1305311</v>
      </c>
    </row>
    <row r="12" spans="1:22" ht="15" thickBot="1">
      <c r="I12" s="38"/>
      <c r="J12" s="3" t="s">
        <v>18</v>
      </c>
      <c r="K12" s="5"/>
      <c r="L12" s="27">
        <f>SUM(L10:L11)</f>
        <v>14358421</v>
      </c>
    </row>
  </sheetData>
  <mergeCells count="7">
    <mergeCell ref="K2:N2"/>
    <mergeCell ref="O2:R2"/>
    <mergeCell ref="A8:B8"/>
    <mergeCell ref="I10:I12"/>
    <mergeCell ref="A2:B2"/>
    <mergeCell ref="C2:F2"/>
    <mergeCell ref="G2:J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 CAMACHO GALINDO</dc:creator>
  <cp:lastModifiedBy>Usuario</cp:lastModifiedBy>
  <dcterms:created xsi:type="dcterms:W3CDTF">2026-02-13T04:24:07Z</dcterms:created>
  <dcterms:modified xsi:type="dcterms:W3CDTF">2026-03-17T02:21:45Z</dcterms:modified>
</cp:coreProperties>
</file>