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flacomco-my.sharepoint.com/personal/lmartinezc_fla_com_co/Documents/LMARTINEZC/Desktop/Compra Menor/101070 - Mantenimiento de calderas/"/>
    </mc:Choice>
  </mc:AlternateContent>
  <xr:revisionPtr revIDLastSave="7" documentId="8_{789B44B7-1CEB-4A95-8F63-C39A5274E607}" xr6:coauthVersionLast="47" xr6:coauthVersionMax="47" xr10:uidLastSave="{8B499A29-C153-4A8C-AC0F-37A468EDA4B0}"/>
  <bookViews>
    <workbookView xWindow="28680" yWindow="-120" windowWidth="29040" windowHeight="15720" xr2:uid="{064E4599-230C-41BF-8847-2FE1B0F820BA}"/>
  </bookViews>
  <sheets>
    <sheet name="FORMULARIO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4" i="5" l="1"/>
  <c r="G104" i="5"/>
  <c r="F104" i="5"/>
  <c r="D104" i="5"/>
  <c r="F30" i="5"/>
  <c r="H30" i="5" s="1"/>
  <c r="F29" i="5"/>
  <c r="G29" i="5" s="1"/>
  <c r="F28" i="5"/>
  <c r="H28" i="5" s="1"/>
  <c r="F27" i="5"/>
  <c r="H27" i="5" s="1"/>
  <c r="F26" i="5"/>
  <c r="G26" i="5" s="1"/>
  <c r="F23" i="5"/>
  <c r="G23" i="5" s="1"/>
  <c r="F12" i="5"/>
  <c r="H12" i="5" s="1"/>
  <c r="F11" i="5"/>
  <c r="G11" i="5" s="1"/>
  <c r="F9" i="5"/>
  <c r="H9" i="5" s="1"/>
  <c r="F8" i="5"/>
  <c r="H8" i="5" s="1"/>
  <c r="F6" i="5"/>
  <c r="H6" i="5" s="1"/>
  <c r="F5" i="5"/>
  <c r="H5" i="5" s="1"/>
  <c r="F4" i="5"/>
  <c r="H4" i="5" s="1"/>
  <c r="F3" i="5"/>
  <c r="G3" i="5" s="1"/>
  <c r="G69" i="5"/>
  <c r="G68" i="5"/>
  <c r="G67" i="5"/>
  <c r="G66" i="5"/>
  <c r="G65" i="5"/>
  <c r="G64" i="5"/>
  <c r="G63" i="5"/>
  <c r="G62" i="5"/>
  <c r="G61" i="5"/>
  <c r="H58" i="5"/>
  <c r="G58" i="5"/>
  <c r="H57" i="5"/>
  <c r="G57" i="5"/>
  <c r="H56" i="5"/>
  <c r="G56" i="5"/>
  <c r="H55" i="5"/>
  <c r="G55" i="5"/>
  <c r="H54" i="5"/>
  <c r="G54" i="5"/>
  <c r="H53" i="5"/>
  <c r="G53" i="5"/>
  <c r="H52" i="5"/>
  <c r="G52" i="5"/>
  <c r="H49" i="5"/>
  <c r="G49" i="5"/>
  <c r="H48" i="5"/>
  <c r="G48" i="5"/>
  <c r="H47" i="5"/>
  <c r="G47" i="5"/>
  <c r="H46" i="5"/>
  <c r="G46" i="5"/>
  <c r="H45" i="5"/>
  <c r="G45" i="5"/>
  <c r="H44" i="5"/>
  <c r="G44" i="5"/>
  <c r="H43" i="5"/>
  <c r="G43" i="5"/>
  <c r="H42" i="5"/>
  <c r="G42" i="5"/>
  <c r="H41" i="5"/>
  <c r="G41" i="5"/>
  <c r="F38" i="5"/>
  <c r="H38" i="5" s="1"/>
  <c r="F37" i="5"/>
  <c r="H37" i="5" s="1"/>
  <c r="F31" i="5"/>
  <c r="H31" i="5" s="1"/>
  <c r="F32" i="5"/>
  <c r="G32" i="5" s="1"/>
  <c r="F33" i="5"/>
  <c r="H33" i="5" s="1"/>
  <c r="G33" i="5"/>
  <c r="F34" i="5"/>
  <c r="H34" i="5" s="1"/>
  <c r="F35" i="5"/>
  <c r="G35" i="5" s="1"/>
  <c r="F24" i="5"/>
  <c r="H24" i="5" s="1"/>
  <c r="F13" i="5"/>
  <c r="G13" i="5" s="1"/>
  <c r="F14" i="5"/>
  <c r="H14" i="5" s="1"/>
  <c r="F15" i="5"/>
  <c r="G15" i="5" s="1"/>
  <c r="F16" i="5"/>
  <c r="G16" i="5" s="1"/>
  <c r="F17" i="5"/>
  <c r="G17" i="5" s="1"/>
  <c r="F18" i="5"/>
  <c r="G18" i="5" s="1"/>
  <c r="F19" i="5"/>
  <c r="G19" i="5" s="1"/>
  <c r="F20" i="5"/>
  <c r="G20" i="5" s="1"/>
  <c r="F21" i="5"/>
  <c r="G21" i="5" s="1"/>
  <c r="F103" i="5"/>
  <c r="G103" i="5" s="1"/>
  <c r="F100" i="5"/>
  <c r="H100" i="5" s="1"/>
  <c r="F95" i="5"/>
  <c r="H95" i="5" s="1"/>
  <c r="F91" i="5"/>
  <c r="H91" i="5" s="1"/>
  <c r="F86" i="5"/>
  <c r="H86" i="5" s="1"/>
  <c r="F71" i="5"/>
  <c r="H71" i="5" s="1"/>
  <c r="F60" i="5"/>
  <c r="G60" i="5" s="1"/>
  <c r="F51" i="5"/>
  <c r="G51" i="5" s="1"/>
  <c r="F40" i="5"/>
  <c r="H40" i="5" s="1"/>
  <c r="H18" i="5" l="1"/>
  <c r="G40" i="5"/>
  <c r="H21" i="5"/>
  <c r="H15" i="5"/>
  <c r="H11" i="5"/>
  <c r="G6" i="5"/>
  <c r="G14" i="5"/>
  <c r="H23" i="5"/>
  <c r="G30" i="5"/>
  <c r="G31" i="5"/>
  <c r="H29" i="5"/>
  <c r="G86" i="5"/>
  <c r="G91" i="5"/>
  <c r="G100" i="5"/>
  <c r="H103" i="5"/>
  <c r="G95" i="5"/>
  <c r="G71" i="5"/>
  <c r="H60" i="5"/>
  <c r="H51" i="5"/>
  <c r="G28" i="5"/>
  <c r="G27" i="5"/>
  <c r="G34" i="5"/>
  <c r="H26" i="5"/>
  <c r="H13" i="5"/>
  <c r="G12" i="5"/>
  <c r="H16" i="5"/>
  <c r="H19" i="5"/>
  <c r="G9" i="5"/>
  <c r="G8" i="5"/>
  <c r="G4" i="5"/>
  <c r="G5" i="5"/>
  <c r="H3" i="5"/>
  <c r="G37" i="5"/>
  <c r="G38" i="5"/>
  <c r="H35" i="5"/>
  <c r="H32" i="5"/>
  <c r="G24" i="5"/>
  <c r="H20" i="5"/>
  <c r="H17" i="5"/>
</calcChain>
</file>

<file path=xl/sharedStrings.xml><?xml version="1.0" encoding="utf-8"?>
<sst xmlns="http://schemas.openxmlformats.org/spreadsheetml/2006/main" count="111" uniqueCount="109">
  <si>
    <t>ITEM</t>
  </si>
  <si>
    <t>DESCRIPCIÓN</t>
  </si>
  <si>
    <t>CANTIDAD</t>
  </si>
  <si>
    <t>VR UNITARIO. ANTES DE IVA</t>
  </si>
  <si>
    <t>PORCENTAJE (%) DE IVA</t>
  </si>
  <si>
    <t>VR DE IVA</t>
  </si>
  <si>
    <t>VR. UNITARIO IVA INCLUIDO</t>
  </si>
  <si>
    <t>VALOR TOTAL IVA INCLUIDO</t>
  </si>
  <si>
    <t xml:space="preserve"> INSTRUMENTACIÓN:</t>
  </si>
  <si>
    <t>Verificación de estado y Calibración ONAC manómetro de temperatura tanque , 0-150°C</t>
  </si>
  <si>
    <t>Verificación de estado y Calibración ONAC contador de agua , Q: 3,5m3/h, PN: 10 bar, DP &lt;= 1.0 bar</t>
  </si>
  <si>
    <t>METALOGRAFÍA:</t>
  </si>
  <si>
    <t>Determinar, por medio de metalografía en sitio, las condiciones actuales a modo muestreo en el material de paredes y tubos del hogar de combustion.</t>
  </si>
  <si>
    <t>Medición de espesores por ultrasonido, hogar, tanques y tuberías principales</t>
  </si>
  <si>
    <t>SISTEMA DE VÁLVULAS DE PURGA, SUMINISTRO DE AGUA, SUMINISTRO DE GAS NATURAL, SALIDA DE VAPOR</t>
  </si>
  <si>
    <t xml:space="preserve">Verificación de estado e inexistencias de fugas, servicio de instalación y mantenimiento de diferentes tipos y tamaños de válvulas </t>
  </si>
  <si>
    <t>Válvula de bola (1  1/2")</t>
  </si>
  <si>
    <t>Válvula de bola (1  1/4")</t>
  </si>
  <si>
    <t>Válvula de bola (1")</t>
  </si>
  <si>
    <t>Válvula de bola (3/4")</t>
  </si>
  <si>
    <t>Válvula de bola (1/2")</t>
  </si>
  <si>
    <t>Válvula de bola (1/4")</t>
  </si>
  <si>
    <t>Válvula de globo (1  1/2")</t>
  </si>
  <si>
    <t>Válvula de globo (1")</t>
  </si>
  <si>
    <t>Válvula de globo (1/4")</t>
  </si>
  <si>
    <t>Válvula Solenoide (UNI-D W25 1")</t>
  </si>
  <si>
    <t>SISTEMA HIDRAULICO:</t>
  </si>
  <si>
    <t xml:space="preserve">Revisión y mantenimiento de la bomba </t>
  </si>
  <si>
    <t>Revisión y mantenimiento del motor de la bomba (revisión de rodamientos y bobinas)</t>
  </si>
  <si>
    <t>MANTENIMIENTO CORRECTIVO Y MEJORAS:</t>
  </si>
  <si>
    <t xml:space="preserve">Reubicación válvula de seguridad </t>
  </si>
  <si>
    <t>Suministro y Calibración ONAC manómetro de salida gas natural 0 - 30" W.C.</t>
  </si>
  <si>
    <t>Suministro y Calibración ONAC manómetro de temperatura chimenea , 0-150°C</t>
  </si>
  <si>
    <t>Suministro y Calibración ONAC  manómetro de entrada de gas de natural 0-30 psi</t>
  </si>
  <si>
    <t>Suministro e instalación de baliza luminosa de emergencia (voltaje alimentación, instalación altura piso)</t>
  </si>
  <si>
    <t>Suministro e instalación de Horómetro (instalación en gabinete de control)</t>
  </si>
  <si>
    <t xml:space="preserve">Suministro e instalación de refractarios </t>
  </si>
  <si>
    <t>Limpieza externa, Suministro y Aplicación de pintura para los tanques de enfriamiento de purgas, dosificador de químicos, de muestras, para las tuberías de gas natural y agua (Amarillo y Azul) y para la plataforma (Plateada)</t>
  </si>
  <si>
    <t>Levantamiento plano mecánico e hidráulico</t>
  </si>
  <si>
    <t>Verificación de estado  Presóstato  de entrada 0 -150 psi</t>
  </si>
  <si>
    <t>Verificación de estado regulador de presión de gas natural</t>
  </si>
  <si>
    <t>SEGURIDADES:</t>
  </si>
  <si>
    <t>Revisión del corte de llama y aviso en panel de control por bajo nivel agua caldera</t>
  </si>
  <si>
    <t>Revisión del corte de llama y aviso en panel de control por extra bajo nivel de agua caldera</t>
  </si>
  <si>
    <t>Revisión de la inhibición del quemador por alta presión de gas y aviso en panel de control</t>
  </si>
  <si>
    <t>Revisión de la inhibición del quemador por baja presión de aire y aviso en el panel de control</t>
  </si>
  <si>
    <t>Revisión de la inhibición del quemador por ausencia de llama en el piloto y aviso en el panel de control</t>
  </si>
  <si>
    <t>Corte por límite de alta presión de vapor.</t>
  </si>
  <si>
    <t>Corte por límite de presión de vapor.</t>
  </si>
  <si>
    <t>Corte por bajo nivel de agua de columna principal (McDonnell &amp; Miller)</t>
  </si>
  <si>
    <t>Falla de llama de ignición (Electrodo)</t>
  </si>
  <si>
    <t>Funcionamiento de alarma de aviso de falla.</t>
  </si>
  <si>
    <t>DESHOLLINADO:</t>
  </si>
  <si>
    <t>Abrir compuerta superior y manhole</t>
  </si>
  <si>
    <t xml:space="preserve">Desmonte del quemador, retirar cada uno de su componentes, accesorios y partes para su inspección, mantenimiento y limpieza mecánica </t>
  </si>
  <si>
    <t xml:space="preserve">Limpiar cada uno de los pirotubos </t>
  </si>
  <si>
    <t>realizar limpieza al hogar de combustión</t>
  </si>
  <si>
    <t>Verificación del estado y limpieza del refractario del hogar de combustión</t>
  </si>
  <si>
    <t>Cambiar la empaquetadura de compuerta superior, manhole, y quemador</t>
  </si>
  <si>
    <t>Montaje del quemador y cerrar compuerta superior</t>
  </si>
  <si>
    <t>Revisión del aislante térmico de la caldera</t>
  </si>
  <si>
    <t>QUEMADOR:</t>
  </si>
  <si>
    <t>Diagnosticar el estado del motor ( vibración, ruido, corriente, aislamiento y resistividad).</t>
  </si>
  <si>
    <t>Verificar el control y la potencia de la caldera.</t>
  </si>
  <si>
    <t>Revisión y limpieza del ventilador</t>
  </si>
  <si>
    <t>Realizar limpieza y mantenimiento al difusor, boquillas , electrodos  y cables de alta.</t>
  </si>
  <si>
    <t>Realizar limpieza de Porta boquillas, porta electrodos, lanceta del quemador.</t>
  </si>
  <si>
    <t>Cambio del empaque en la brida del quemador</t>
  </si>
  <si>
    <t>Diagnosticar el estado general del transformador de encendido y la(s) válvula(s) solenoides.</t>
  </si>
  <si>
    <t>Revisión de conexiones del control del  quemador</t>
  </si>
  <si>
    <t xml:space="preserve"> Ensamblar y realizar los ensayos de arranque y puesta en marcha del quemador</t>
  </si>
  <si>
    <t>Verificación del encendido y estabilidad de la llama</t>
  </si>
  <si>
    <t>HIDROLAVADO Y PRUEBA HIDROSTÁTICA:</t>
  </si>
  <si>
    <t>Drenar el agua de la caldera, abrir venteo.</t>
  </si>
  <si>
    <t>Retirar todas las tapas de inspección (Handhole) del lado agua de la caldera.</t>
  </si>
  <si>
    <t>Verificar la no existencia de corrosión, oxidación e incrustación</t>
  </si>
  <si>
    <t>Revisión del estado mecánico de los tubos de fuego en la parte húmeda</t>
  </si>
  <si>
    <t>Apertura y revisión mecánica del  McDonnell  &amp; Miller</t>
  </si>
  <si>
    <t>Limpieza y cambio de empaques al McDonnell &amp; Miller</t>
  </si>
  <si>
    <t>Cambiar los empaques de todas las tapas de inspección.</t>
  </si>
  <si>
    <t>Revisión y limpieza del filtro de la bomba (Filtro en Y)</t>
  </si>
  <si>
    <t>Pruebas mecánicas a la bomba de agua (Presión estática y dinámica en la red)</t>
  </si>
  <si>
    <t xml:space="preserve"> Instalar todas las tapas de Handhole</t>
  </si>
  <si>
    <t>Inundar la caldera con agua.</t>
  </si>
  <si>
    <t xml:space="preserve">Inspección y limpieza interna tanque de retorno de condensados y agua </t>
  </si>
  <si>
    <t>Inspección y limpieza interna del tanque dosificador de químicos</t>
  </si>
  <si>
    <t xml:space="preserve">Inspección y limpieza interna del tanque de enfriamiento de purgas </t>
  </si>
  <si>
    <t xml:space="preserve">Inspección y limpieza  interna del tanque de muestras </t>
  </si>
  <si>
    <t>TABLERO DE CONTROL Y   SISTEMA ELÉCTRICO:</t>
  </si>
  <si>
    <t xml:space="preserve">Revisión de todas la conexiones </t>
  </si>
  <si>
    <t>Limpieza y ajuste de todas las borneras</t>
  </si>
  <si>
    <t>COMBUSTION :</t>
  </si>
  <si>
    <t>Verificación de las presiones de combustible en baja, media y llama alta</t>
  </si>
  <si>
    <t>Prueba de encendido y chispa</t>
  </si>
  <si>
    <t>Medición de las variables de combustión</t>
  </si>
  <si>
    <t>Regulación y calibración  de la combustión e informe</t>
  </si>
  <si>
    <t>PUESTA EN OPERACIÓN :</t>
  </si>
  <si>
    <t xml:space="preserve">Validación del funcionamiento de la caldera con carga </t>
  </si>
  <si>
    <t>Informe final de las actividades realizadas (Registro fotográfico, resultados y certificaciones)</t>
  </si>
  <si>
    <t>SERVICIOS CORRECTIVOS:</t>
  </si>
  <si>
    <t>Servicio técnico correctivo. 1 día de 1 técnico.</t>
  </si>
  <si>
    <t>Valor Total</t>
  </si>
  <si>
    <t>Suministro e instalación de válvula de seguridad con calibración ONAC, diámetro 1", Presión de ajuste 135 PSI</t>
  </si>
  <si>
    <t>Verificación de estado y Calibración ONAC Manómetro de presión de entrada, 0-300 psi</t>
  </si>
  <si>
    <t>Mantenimiento del codo de caldera a chimenea por corrosión y aplicación de pintura.</t>
  </si>
  <si>
    <t>Realizar lavado con hidro lavadora de agua a 2500 psi por cada una de las tapas de inspección  de Handhole y de Manhole.</t>
  </si>
  <si>
    <t xml:space="preserve">Cambio del vidrio nivel con empaquetadura, grifos cock y el nivel conbraco </t>
  </si>
  <si>
    <t>Realizar prueba hidrostática a presión de operación de la caldera (verificada con manómetro certificado ONAC)</t>
  </si>
  <si>
    <t xml:space="preserve">Revisión, calibración, limpieza dieléctrica de contactos, ajustes de todos los componentes y accesorios eléctricos del gabinete de control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</si>
</sst>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164" fontId="0" fillId="0" borderId="0" xfId="0" applyNumberFormat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4" fontId="0" fillId="0" borderId="1" xfId="1" applyNumberFormat="1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3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9" fontId="0" fillId="0" borderId="1" xfId="2" applyFont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4" fontId="0" fillId="0" borderId="3" xfId="0" applyNumberFormat="1" applyBorder="1" applyAlignment="1">
      <alignment horizontal="center"/>
    </xf>
    <xf numFmtId="9" fontId="0" fillId="0" borderId="3" xfId="0" applyNumberForma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0" fillId="0" borderId="2" xfId="1" applyNumberFormat="1" applyFont="1" applyFill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2" fillId="3" borderId="6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9" fontId="0" fillId="0" borderId="4" xfId="2" applyFont="1" applyBorder="1" applyAlignment="1">
      <alignment horizontal="center" vertical="center"/>
    </xf>
    <xf numFmtId="9" fontId="0" fillId="0" borderId="5" xfId="2" applyFont="1" applyBorder="1" applyAlignment="1">
      <alignment horizontal="center" vertical="center"/>
    </xf>
    <xf numFmtId="9" fontId="0" fillId="0" borderId="3" xfId="2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EE035-FA62-4887-848C-853736EABAB8}">
  <dimension ref="A1:J105"/>
  <sheetViews>
    <sheetView tabSelected="1" topLeftCell="A82" zoomScale="115" zoomScaleNormal="115" workbookViewId="0">
      <selection activeCell="C109" sqref="C109"/>
    </sheetView>
  </sheetViews>
  <sheetFormatPr baseColWidth="10" defaultColWidth="11.44140625" defaultRowHeight="14.4" x14ac:dyDescent="0.3"/>
  <cols>
    <col min="2" max="2" width="61.33203125" style="3" customWidth="1"/>
    <col min="4" max="4" width="14" customWidth="1"/>
    <col min="5" max="5" width="14.6640625" customWidth="1"/>
  </cols>
  <sheetData>
    <row r="1" spans="1:8" s="16" customFormat="1" ht="24" x14ac:dyDescent="0.3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</row>
    <row r="2" spans="1:8" x14ac:dyDescent="0.3">
      <c r="A2" s="41" t="s">
        <v>8</v>
      </c>
      <c r="B2" s="41"/>
      <c r="C2" s="41"/>
      <c r="D2" s="41"/>
      <c r="E2" s="41"/>
      <c r="F2" s="41"/>
      <c r="G2" s="41"/>
      <c r="H2" s="41"/>
    </row>
    <row r="3" spans="1:8" ht="28.8" x14ac:dyDescent="0.3">
      <c r="A3" s="5">
        <v>1</v>
      </c>
      <c r="B3" s="6" t="s">
        <v>102</v>
      </c>
      <c r="C3" s="5">
        <v>1</v>
      </c>
      <c r="D3" s="10"/>
      <c r="E3" s="17">
        <v>0.19</v>
      </c>
      <c r="F3" s="12">
        <f>+D3*E3</f>
        <v>0</v>
      </c>
      <c r="G3" s="12">
        <f>+D3+F3</f>
        <v>0</v>
      </c>
      <c r="H3" s="12">
        <f>+D3+F3</f>
        <v>0</v>
      </c>
    </row>
    <row r="4" spans="1:8" ht="28.8" x14ac:dyDescent="0.3">
      <c r="A4" s="5">
        <v>2</v>
      </c>
      <c r="B4" s="6" t="s">
        <v>103</v>
      </c>
      <c r="C4" s="5">
        <v>1</v>
      </c>
      <c r="D4" s="10"/>
      <c r="E4" s="17">
        <v>0.19</v>
      </c>
      <c r="F4" s="12">
        <f>+D4*E4</f>
        <v>0</v>
      </c>
      <c r="G4" s="12">
        <f>+D4+F4</f>
        <v>0</v>
      </c>
      <c r="H4" s="12">
        <f>+D4+F4</f>
        <v>0</v>
      </c>
    </row>
    <row r="5" spans="1:8" ht="28.8" x14ac:dyDescent="0.3">
      <c r="A5" s="5">
        <v>3</v>
      </c>
      <c r="B5" s="6" t="s">
        <v>9</v>
      </c>
      <c r="C5" s="5">
        <v>1</v>
      </c>
      <c r="D5" s="10"/>
      <c r="E5" s="17">
        <v>0.19</v>
      </c>
      <c r="F5" s="12">
        <f>+D5*E5</f>
        <v>0</v>
      </c>
      <c r="G5" s="12">
        <f>+D5+F5</f>
        <v>0</v>
      </c>
      <c r="H5" s="12">
        <f>+D5+F5</f>
        <v>0</v>
      </c>
    </row>
    <row r="6" spans="1:8" ht="28.8" x14ac:dyDescent="0.3">
      <c r="A6" s="5">
        <v>4</v>
      </c>
      <c r="B6" s="6" t="s">
        <v>10</v>
      </c>
      <c r="C6" s="5">
        <v>1</v>
      </c>
      <c r="D6" s="10"/>
      <c r="E6" s="17">
        <v>0.19</v>
      </c>
      <c r="F6" s="12">
        <f>+D6*E6</f>
        <v>0</v>
      </c>
      <c r="G6" s="12">
        <f>+D6+F6</f>
        <v>0</v>
      </c>
      <c r="H6" s="12">
        <f>+D6+F6</f>
        <v>0</v>
      </c>
    </row>
    <row r="7" spans="1:8" x14ac:dyDescent="0.3">
      <c r="A7" s="42" t="s">
        <v>11</v>
      </c>
      <c r="B7" s="43"/>
      <c r="C7" s="43"/>
      <c r="D7" s="43"/>
      <c r="E7" s="43"/>
      <c r="F7" s="43"/>
      <c r="G7" s="43"/>
      <c r="H7" s="44"/>
    </row>
    <row r="8" spans="1:8" ht="28.8" x14ac:dyDescent="0.3">
      <c r="A8" s="5">
        <v>1</v>
      </c>
      <c r="B8" s="6" t="s">
        <v>12</v>
      </c>
      <c r="C8" s="5">
        <v>1</v>
      </c>
      <c r="D8" s="10"/>
      <c r="E8" s="17">
        <v>0.19</v>
      </c>
      <c r="F8" s="12">
        <f>+D8*E8</f>
        <v>0</v>
      </c>
      <c r="G8" s="12">
        <f>+D8+F8</f>
        <v>0</v>
      </c>
      <c r="H8" s="12">
        <f>+D8+F8</f>
        <v>0</v>
      </c>
    </row>
    <row r="9" spans="1:8" ht="28.8" x14ac:dyDescent="0.3">
      <c r="A9" s="5">
        <v>2</v>
      </c>
      <c r="B9" s="6" t="s">
        <v>13</v>
      </c>
      <c r="C9" s="5">
        <v>1</v>
      </c>
      <c r="D9" s="10"/>
      <c r="E9" s="17">
        <v>0.19</v>
      </c>
      <c r="F9" s="12">
        <f>+D9*E9</f>
        <v>0</v>
      </c>
      <c r="G9" s="12">
        <f>+D9+F9</f>
        <v>0</v>
      </c>
      <c r="H9" s="12">
        <f>+D9+F9</f>
        <v>0</v>
      </c>
    </row>
    <row r="10" spans="1:8" x14ac:dyDescent="0.3">
      <c r="A10" s="45" t="s">
        <v>14</v>
      </c>
      <c r="B10" s="46"/>
      <c r="C10" s="46"/>
      <c r="D10" s="46"/>
      <c r="E10" s="46"/>
      <c r="F10" s="46"/>
      <c r="G10" s="46"/>
      <c r="H10" s="47"/>
    </row>
    <row r="11" spans="1:8" ht="28.8" x14ac:dyDescent="0.3">
      <c r="A11" s="7">
        <v>1</v>
      </c>
      <c r="B11" s="2" t="s">
        <v>15</v>
      </c>
      <c r="C11" s="5">
        <v>1</v>
      </c>
      <c r="D11" s="11"/>
      <c r="E11" s="17">
        <v>0.19</v>
      </c>
      <c r="F11" s="12">
        <f>+D11*E11</f>
        <v>0</v>
      </c>
      <c r="G11" s="12">
        <f>+D11+F11</f>
        <v>0</v>
      </c>
      <c r="H11" s="12">
        <f>+D11+F11</f>
        <v>0</v>
      </c>
    </row>
    <row r="12" spans="1:8" x14ac:dyDescent="0.3">
      <c r="A12" s="7">
        <v>2</v>
      </c>
      <c r="B12" s="14" t="s">
        <v>16</v>
      </c>
      <c r="C12" s="8">
        <v>1</v>
      </c>
      <c r="D12" s="11"/>
      <c r="E12" s="17">
        <v>0.19</v>
      </c>
      <c r="F12" s="12">
        <f>+D12*E12</f>
        <v>0</v>
      </c>
      <c r="G12" s="12">
        <f>+D12+F12</f>
        <v>0</v>
      </c>
      <c r="H12" s="12">
        <f>+D12+F12</f>
        <v>0</v>
      </c>
    </row>
    <row r="13" spans="1:8" x14ac:dyDescent="0.3">
      <c r="A13" s="7">
        <v>3</v>
      </c>
      <c r="B13" s="14" t="s">
        <v>17</v>
      </c>
      <c r="C13" s="8">
        <v>1</v>
      </c>
      <c r="D13" s="11"/>
      <c r="E13" s="17">
        <v>0.19</v>
      </c>
      <c r="F13" s="12">
        <f t="shared" ref="F13:F21" si="0">+D13*E13</f>
        <v>0</v>
      </c>
      <c r="G13" s="12">
        <f t="shared" ref="G13:G21" si="1">+D13+F13</f>
        <v>0</v>
      </c>
      <c r="H13" s="12">
        <f t="shared" ref="H13:H21" si="2">+D13+F13</f>
        <v>0</v>
      </c>
    </row>
    <row r="14" spans="1:8" x14ac:dyDescent="0.3">
      <c r="A14" s="7">
        <v>4</v>
      </c>
      <c r="B14" s="14" t="s">
        <v>18</v>
      </c>
      <c r="C14" s="8">
        <v>1</v>
      </c>
      <c r="D14" s="11"/>
      <c r="E14" s="17">
        <v>0.19</v>
      </c>
      <c r="F14" s="12">
        <f t="shared" si="0"/>
        <v>0</v>
      </c>
      <c r="G14" s="12">
        <f t="shared" si="1"/>
        <v>0</v>
      </c>
      <c r="H14" s="12">
        <f t="shared" si="2"/>
        <v>0</v>
      </c>
    </row>
    <row r="15" spans="1:8" x14ac:dyDescent="0.3">
      <c r="A15" s="7">
        <v>5</v>
      </c>
      <c r="B15" s="14" t="s">
        <v>19</v>
      </c>
      <c r="C15" s="8">
        <v>1</v>
      </c>
      <c r="D15" s="11"/>
      <c r="E15" s="17">
        <v>0.19</v>
      </c>
      <c r="F15" s="12">
        <f t="shared" si="0"/>
        <v>0</v>
      </c>
      <c r="G15" s="12">
        <f t="shared" si="1"/>
        <v>0</v>
      </c>
      <c r="H15" s="12">
        <f t="shared" si="2"/>
        <v>0</v>
      </c>
    </row>
    <row r="16" spans="1:8" x14ac:dyDescent="0.3">
      <c r="A16" s="7">
        <v>6</v>
      </c>
      <c r="B16" s="14" t="s">
        <v>20</v>
      </c>
      <c r="C16" s="8">
        <v>1</v>
      </c>
      <c r="D16" s="11"/>
      <c r="E16" s="17">
        <v>0.19</v>
      </c>
      <c r="F16" s="12">
        <f t="shared" si="0"/>
        <v>0</v>
      </c>
      <c r="G16" s="12">
        <f t="shared" si="1"/>
        <v>0</v>
      </c>
      <c r="H16" s="12">
        <f t="shared" si="2"/>
        <v>0</v>
      </c>
    </row>
    <row r="17" spans="1:8" x14ac:dyDescent="0.3">
      <c r="A17" s="7">
        <v>7</v>
      </c>
      <c r="B17" s="14" t="s">
        <v>21</v>
      </c>
      <c r="C17" s="8">
        <v>1</v>
      </c>
      <c r="D17" s="11"/>
      <c r="E17" s="17">
        <v>0.19</v>
      </c>
      <c r="F17" s="12">
        <f t="shared" si="0"/>
        <v>0</v>
      </c>
      <c r="G17" s="12">
        <f t="shared" si="1"/>
        <v>0</v>
      </c>
      <c r="H17" s="12">
        <f t="shared" si="2"/>
        <v>0</v>
      </c>
    </row>
    <row r="18" spans="1:8" x14ac:dyDescent="0.3">
      <c r="A18" s="7">
        <v>8</v>
      </c>
      <c r="B18" s="14" t="s">
        <v>22</v>
      </c>
      <c r="C18" s="8">
        <v>1</v>
      </c>
      <c r="D18" s="11"/>
      <c r="E18" s="17">
        <v>0.19</v>
      </c>
      <c r="F18" s="12">
        <f t="shared" si="0"/>
        <v>0</v>
      </c>
      <c r="G18" s="12">
        <f t="shared" si="1"/>
        <v>0</v>
      </c>
      <c r="H18" s="12">
        <f t="shared" si="2"/>
        <v>0</v>
      </c>
    </row>
    <row r="19" spans="1:8" x14ac:dyDescent="0.3">
      <c r="A19" s="7">
        <v>9</v>
      </c>
      <c r="B19" s="14" t="s">
        <v>23</v>
      </c>
      <c r="C19" s="8">
        <v>1</v>
      </c>
      <c r="D19" s="11"/>
      <c r="E19" s="17">
        <v>0.19</v>
      </c>
      <c r="F19" s="12">
        <f t="shared" si="0"/>
        <v>0</v>
      </c>
      <c r="G19" s="12">
        <f t="shared" si="1"/>
        <v>0</v>
      </c>
      <c r="H19" s="12">
        <f t="shared" si="2"/>
        <v>0</v>
      </c>
    </row>
    <row r="20" spans="1:8" x14ac:dyDescent="0.3">
      <c r="A20" s="7">
        <v>10</v>
      </c>
      <c r="B20" s="14" t="s">
        <v>24</v>
      </c>
      <c r="C20" s="8">
        <v>1</v>
      </c>
      <c r="D20" s="11"/>
      <c r="E20" s="17">
        <v>0.19</v>
      </c>
      <c r="F20" s="12">
        <f t="shared" si="0"/>
        <v>0</v>
      </c>
      <c r="G20" s="12">
        <f t="shared" si="1"/>
        <v>0</v>
      </c>
      <c r="H20" s="12">
        <f t="shared" si="2"/>
        <v>0</v>
      </c>
    </row>
    <row r="21" spans="1:8" x14ac:dyDescent="0.3">
      <c r="A21" s="7">
        <v>11</v>
      </c>
      <c r="B21" s="14" t="s">
        <v>25</v>
      </c>
      <c r="C21" s="8">
        <v>1</v>
      </c>
      <c r="D21" s="11"/>
      <c r="E21" s="17">
        <v>0.19</v>
      </c>
      <c r="F21" s="12">
        <f t="shared" si="0"/>
        <v>0</v>
      </c>
      <c r="G21" s="12">
        <f t="shared" si="1"/>
        <v>0</v>
      </c>
      <c r="H21" s="12">
        <f t="shared" si="2"/>
        <v>0</v>
      </c>
    </row>
    <row r="22" spans="1:8" x14ac:dyDescent="0.3">
      <c r="A22" s="45" t="s">
        <v>26</v>
      </c>
      <c r="B22" s="46"/>
      <c r="C22" s="46"/>
      <c r="D22" s="46"/>
      <c r="E22" s="46"/>
      <c r="F22" s="46"/>
      <c r="G22" s="46"/>
      <c r="H22" s="47"/>
    </row>
    <row r="23" spans="1:8" x14ac:dyDescent="0.3">
      <c r="A23" s="50">
        <v>1</v>
      </c>
      <c r="B23" s="14" t="s">
        <v>27</v>
      </c>
      <c r="C23" s="48">
        <v>1</v>
      </c>
      <c r="D23" s="51"/>
      <c r="E23" s="32">
        <v>0.19</v>
      </c>
      <c r="F23" s="35">
        <f>+D23*E23</f>
        <v>0</v>
      </c>
      <c r="G23" s="35">
        <f>+D23+F23</f>
        <v>0</v>
      </c>
      <c r="H23" s="35">
        <f>+D23+F23</f>
        <v>0</v>
      </c>
    </row>
    <row r="24" spans="1:8" ht="28.8" x14ac:dyDescent="0.3">
      <c r="A24" s="40"/>
      <c r="B24" s="14" t="s">
        <v>28</v>
      </c>
      <c r="C24" s="49"/>
      <c r="D24" s="51"/>
      <c r="E24" s="34"/>
      <c r="F24" s="37">
        <f t="shared" ref="F24" si="3">+D24*E24</f>
        <v>0</v>
      </c>
      <c r="G24" s="37">
        <f t="shared" ref="G24" si="4">+D24+F24</f>
        <v>0</v>
      </c>
      <c r="H24" s="37">
        <f t="shared" ref="H24" si="5">+D24+F24</f>
        <v>0</v>
      </c>
    </row>
    <row r="25" spans="1:8" x14ac:dyDescent="0.3">
      <c r="A25" s="45" t="s">
        <v>29</v>
      </c>
      <c r="B25" s="46"/>
      <c r="C25" s="46"/>
      <c r="D25" s="46"/>
      <c r="E25" s="46"/>
      <c r="F25" s="46"/>
      <c r="G25" s="46"/>
      <c r="H25" s="47"/>
    </row>
    <row r="26" spans="1:8" x14ac:dyDescent="0.3">
      <c r="A26" s="7">
        <v>1</v>
      </c>
      <c r="B26" s="2" t="s">
        <v>30</v>
      </c>
      <c r="C26" s="8">
        <v>1</v>
      </c>
      <c r="D26" s="10"/>
      <c r="E26" s="17">
        <v>0.19</v>
      </c>
      <c r="F26" s="12">
        <f>+D26*E26</f>
        <v>0</v>
      </c>
      <c r="G26" s="12">
        <f>+D26+F26</f>
        <v>0</v>
      </c>
      <c r="H26" s="12">
        <f>+D26+F26</f>
        <v>0</v>
      </c>
    </row>
    <row r="27" spans="1:8" ht="28.8" x14ac:dyDescent="0.3">
      <c r="A27" s="7">
        <v>2</v>
      </c>
      <c r="B27" s="6" t="s">
        <v>31</v>
      </c>
      <c r="C27" s="8">
        <v>1</v>
      </c>
      <c r="D27" s="10"/>
      <c r="E27" s="17">
        <v>0.19</v>
      </c>
      <c r="F27" s="12">
        <f>+D27*E27</f>
        <v>0</v>
      </c>
      <c r="G27" s="12">
        <f>+D27+F27</f>
        <v>0</v>
      </c>
      <c r="H27" s="12">
        <f>+D27+F27</f>
        <v>0</v>
      </c>
    </row>
    <row r="28" spans="1:8" ht="28.8" x14ac:dyDescent="0.3">
      <c r="A28" s="7">
        <v>3</v>
      </c>
      <c r="B28" s="6" t="s">
        <v>32</v>
      </c>
      <c r="C28" s="8">
        <v>1</v>
      </c>
      <c r="D28" s="10"/>
      <c r="E28" s="17">
        <v>0.19</v>
      </c>
      <c r="F28" s="12">
        <f>+D28*E28</f>
        <v>0</v>
      </c>
      <c r="G28" s="12">
        <f>+D28+F28</f>
        <v>0</v>
      </c>
      <c r="H28" s="12">
        <f>+D28+F28</f>
        <v>0</v>
      </c>
    </row>
    <row r="29" spans="1:8" ht="28.8" x14ac:dyDescent="0.3">
      <c r="A29" s="7">
        <v>4</v>
      </c>
      <c r="B29" s="6" t="s">
        <v>33</v>
      </c>
      <c r="C29" s="8">
        <v>1</v>
      </c>
      <c r="D29" s="10"/>
      <c r="E29" s="17">
        <v>0.19</v>
      </c>
      <c r="F29" s="12">
        <f>+D29*E29</f>
        <v>0</v>
      </c>
      <c r="G29" s="12">
        <f>+D29+F29</f>
        <v>0</v>
      </c>
      <c r="H29" s="12">
        <f>+D29+F29</f>
        <v>0</v>
      </c>
    </row>
    <row r="30" spans="1:8" ht="28.8" x14ac:dyDescent="0.3">
      <c r="A30" s="7">
        <v>5</v>
      </c>
      <c r="B30" s="2" t="s">
        <v>34</v>
      </c>
      <c r="C30" s="8">
        <v>1</v>
      </c>
      <c r="D30" s="10"/>
      <c r="E30" s="17">
        <v>0.19</v>
      </c>
      <c r="F30" s="12">
        <f>+D30*E30</f>
        <v>0</v>
      </c>
      <c r="G30" s="12">
        <f t="shared" ref="G30:G35" si="6">+D30+F30</f>
        <v>0</v>
      </c>
      <c r="H30" s="12">
        <f t="shared" ref="H30:H35" si="7">+D30+F30</f>
        <v>0</v>
      </c>
    </row>
    <row r="31" spans="1:8" x14ac:dyDescent="0.3">
      <c r="A31" s="7">
        <v>6</v>
      </c>
      <c r="B31" s="2" t="s">
        <v>35</v>
      </c>
      <c r="C31" s="8">
        <v>1</v>
      </c>
      <c r="D31" s="10"/>
      <c r="E31" s="17">
        <v>0.19</v>
      </c>
      <c r="F31" s="12">
        <f t="shared" ref="F31:F35" si="8">+D31*E31</f>
        <v>0</v>
      </c>
      <c r="G31" s="12">
        <f t="shared" si="6"/>
        <v>0</v>
      </c>
      <c r="H31" s="12">
        <f t="shared" si="7"/>
        <v>0</v>
      </c>
    </row>
    <row r="32" spans="1:8" x14ac:dyDescent="0.3">
      <c r="A32" s="7">
        <v>7</v>
      </c>
      <c r="B32" s="2" t="s">
        <v>36</v>
      </c>
      <c r="C32" s="15">
        <v>1</v>
      </c>
      <c r="D32" s="10"/>
      <c r="E32" s="17">
        <v>0.19</v>
      </c>
      <c r="F32" s="12">
        <f t="shared" si="8"/>
        <v>0</v>
      </c>
      <c r="G32" s="12">
        <f t="shared" si="6"/>
        <v>0</v>
      </c>
      <c r="H32" s="12">
        <f t="shared" si="7"/>
        <v>0</v>
      </c>
    </row>
    <row r="33" spans="1:8" ht="57.6" x14ac:dyDescent="0.3">
      <c r="A33" s="7">
        <v>8</v>
      </c>
      <c r="B33" s="2" t="s">
        <v>37</v>
      </c>
      <c r="C33" s="8">
        <v>1</v>
      </c>
      <c r="D33" s="10"/>
      <c r="E33" s="17">
        <v>0.19</v>
      </c>
      <c r="F33" s="12">
        <f t="shared" si="8"/>
        <v>0</v>
      </c>
      <c r="G33" s="12">
        <f t="shared" si="6"/>
        <v>0</v>
      </c>
      <c r="H33" s="12">
        <f t="shared" si="7"/>
        <v>0</v>
      </c>
    </row>
    <row r="34" spans="1:8" ht="28.8" x14ac:dyDescent="0.3">
      <c r="A34" s="7">
        <v>9</v>
      </c>
      <c r="B34" s="2" t="s">
        <v>104</v>
      </c>
      <c r="C34" s="8">
        <v>1</v>
      </c>
      <c r="D34" s="10"/>
      <c r="E34" s="17">
        <v>0.19</v>
      </c>
      <c r="F34" s="12">
        <f t="shared" si="8"/>
        <v>0</v>
      </c>
      <c r="G34" s="12">
        <f t="shared" si="6"/>
        <v>0</v>
      </c>
      <c r="H34" s="12">
        <f t="shared" si="7"/>
        <v>0</v>
      </c>
    </row>
    <row r="35" spans="1:8" x14ac:dyDescent="0.3">
      <c r="A35" s="7">
        <v>10</v>
      </c>
      <c r="B35" s="2" t="s">
        <v>38</v>
      </c>
      <c r="C35" s="8">
        <v>1</v>
      </c>
      <c r="D35" s="10"/>
      <c r="E35" s="17">
        <v>0.19</v>
      </c>
      <c r="F35" s="12">
        <f t="shared" si="8"/>
        <v>0</v>
      </c>
      <c r="G35" s="12">
        <f t="shared" si="6"/>
        <v>0</v>
      </c>
      <c r="H35" s="12">
        <f t="shared" si="7"/>
        <v>0</v>
      </c>
    </row>
    <row r="36" spans="1:8" x14ac:dyDescent="0.3">
      <c r="A36" s="26" t="s">
        <v>8</v>
      </c>
      <c r="B36" s="27"/>
      <c r="C36" s="27"/>
      <c r="D36" s="27"/>
      <c r="E36" s="27"/>
      <c r="F36" s="27"/>
      <c r="G36" s="27"/>
      <c r="H36" s="28"/>
    </row>
    <row r="37" spans="1:8" x14ac:dyDescent="0.3">
      <c r="A37" s="29">
        <v>1</v>
      </c>
      <c r="B37" s="6" t="s">
        <v>39</v>
      </c>
      <c r="C37" s="29">
        <v>1</v>
      </c>
      <c r="D37" s="38"/>
      <c r="E37" s="32">
        <v>0.19</v>
      </c>
      <c r="F37" s="35">
        <f t="shared" ref="F37:F38" si="9">+D37*E37</f>
        <v>0</v>
      </c>
      <c r="G37" s="35">
        <f t="shared" ref="G37:G38" si="10">+D37+F37</f>
        <v>0</v>
      </c>
      <c r="H37" s="35">
        <f t="shared" ref="H37:H38" si="11">+D37+F37</f>
        <v>0</v>
      </c>
    </row>
    <row r="38" spans="1:8" x14ac:dyDescent="0.3">
      <c r="A38" s="31"/>
      <c r="B38" s="6" t="s">
        <v>40</v>
      </c>
      <c r="C38" s="31"/>
      <c r="D38" s="38"/>
      <c r="E38" s="34"/>
      <c r="F38" s="37">
        <f t="shared" si="9"/>
        <v>0</v>
      </c>
      <c r="G38" s="37">
        <f t="shared" si="10"/>
        <v>0</v>
      </c>
      <c r="H38" s="37">
        <f t="shared" si="11"/>
        <v>0</v>
      </c>
    </row>
    <row r="39" spans="1:8" x14ac:dyDescent="0.3">
      <c r="A39" s="26" t="s">
        <v>41</v>
      </c>
      <c r="B39" s="27"/>
      <c r="C39" s="27"/>
      <c r="D39" s="27"/>
      <c r="E39" s="27"/>
      <c r="F39" s="27"/>
      <c r="G39" s="27"/>
      <c r="H39" s="28"/>
    </row>
    <row r="40" spans="1:8" ht="28.8" x14ac:dyDescent="0.3">
      <c r="A40" s="29">
        <v>1</v>
      </c>
      <c r="B40" s="9" t="s">
        <v>42</v>
      </c>
      <c r="C40" s="29">
        <v>1</v>
      </c>
      <c r="D40" s="38"/>
      <c r="E40" s="32">
        <v>0.19</v>
      </c>
      <c r="F40" s="35">
        <f>+D40*E40</f>
        <v>0</v>
      </c>
      <c r="G40" s="35">
        <f>+D40+F40</f>
        <v>0</v>
      </c>
      <c r="H40" s="50">
        <f t="shared" ref="H40:H49" si="12">+D40+F40</f>
        <v>0</v>
      </c>
    </row>
    <row r="41" spans="1:8" ht="28.8" x14ac:dyDescent="0.3">
      <c r="A41" s="30"/>
      <c r="B41" s="9" t="s">
        <v>43</v>
      </c>
      <c r="C41" s="30"/>
      <c r="D41" s="38"/>
      <c r="E41" s="33"/>
      <c r="F41" s="36"/>
      <c r="G41" s="39">
        <f t="shared" ref="G41:G49" si="13">+D41+F41</f>
        <v>0</v>
      </c>
      <c r="H41" s="39">
        <f t="shared" si="12"/>
        <v>0</v>
      </c>
    </row>
    <row r="42" spans="1:8" ht="28.8" x14ac:dyDescent="0.3">
      <c r="A42" s="30"/>
      <c r="B42" s="9" t="s">
        <v>44</v>
      </c>
      <c r="C42" s="30"/>
      <c r="D42" s="38"/>
      <c r="E42" s="33"/>
      <c r="F42" s="36"/>
      <c r="G42" s="39">
        <f t="shared" si="13"/>
        <v>0</v>
      </c>
      <c r="H42" s="39">
        <f t="shared" si="12"/>
        <v>0</v>
      </c>
    </row>
    <row r="43" spans="1:8" ht="28.8" x14ac:dyDescent="0.3">
      <c r="A43" s="30"/>
      <c r="B43" s="9" t="s">
        <v>45</v>
      </c>
      <c r="C43" s="30"/>
      <c r="D43" s="38"/>
      <c r="E43" s="33"/>
      <c r="F43" s="36"/>
      <c r="G43" s="39">
        <f t="shared" si="13"/>
        <v>0</v>
      </c>
      <c r="H43" s="39">
        <f t="shared" si="12"/>
        <v>0</v>
      </c>
    </row>
    <row r="44" spans="1:8" ht="28.8" x14ac:dyDescent="0.3">
      <c r="A44" s="30"/>
      <c r="B44" s="9" t="s">
        <v>46</v>
      </c>
      <c r="C44" s="30"/>
      <c r="D44" s="38"/>
      <c r="E44" s="33"/>
      <c r="F44" s="36"/>
      <c r="G44" s="39">
        <f t="shared" si="13"/>
        <v>0</v>
      </c>
      <c r="H44" s="39">
        <f t="shared" si="12"/>
        <v>0</v>
      </c>
    </row>
    <row r="45" spans="1:8" x14ac:dyDescent="0.3">
      <c r="A45" s="30"/>
      <c r="B45" s="9" t="s">
        <v>47</v>
      </c>
      <c r="C45" s="30"/>
      <c r="D45" s="38"/>
      <c r="E45" s="33"/>
      <c r="F45" s="36"/>
      <c r="G45" s="39">
        <f t="shared" si="13"/>
        <v>0</v>
      </c>
      <c r="H45" s="39">
        <f t="shared" si="12"/>
        <v>0</v>
      </c>
    </row>
    <row r="46" spans="1:8" x14ac:dyDescent="0.3">
      <c r="A46" s="30"/>
      <c r="B46" s="9" t="s">
        <v>48</v>
      </c>
      <c r="C46" s="30"/>
      <c r="D46" s="38"/>
      <c r="E46" s="33"/>
      <c r="F46" s="36"/>
      <c r="G46" s="39">
        <f t="shared" si="13"/>
        <v>0</v>
      </c>
      <c r="H46" s="39">
        <f t="shared" si="12"/>
        <v>0</v>
      </c>
    </row>
    <row r="47" spans="1:8" x14ac:dyDescent="0.3">
      <c r="A47" s="30"/>
      <c r="B47" s="9" t="s">
        <v>49</v>
      </c>
      <c r="C47" s="30"/>
      <c r="D47" s="38"/>
      <c r="E47" s="33"/>
      <c r="F47" s="36"/>
      <c r="G47" s="39">
        <f t="shared" si="13"/>
        <v>0</v>
      </c>
      <c r="H47" s="39">
        <f t="shared" si="12"/>
        <v>0</v>
      </c>
    </row>
    <row r="48" spans="1:8" x14ac:dyDescent="0.3">
      <c r="A48" s="30"/>
      <c r="B48" s="9" t="s">
        <v>50</v>
      </c>
      <c r="C48" s="30"/>
      <c r="D48" s="38"/>
      <c r="E48" s="33"/>
      <c r="F48" s="36"/>
      <c r="G48" s="39">
        <f t="shared" si="13"/>
        <v>0</v>
      </c>
      <c r="H48" s="39">
        <f t="shared" si="12"/>
        <v>0</v>
      </c>
    </row>
    <row r="49" spans="1:8" x14ac:dyDescent="0.3">
      <c r="A49" s="31"/>
      <c r="B49" s="9" t="s">
        <v>51</v>
      </c>
      <c r="C49" s="31"/>
      <c r="D49" s="38"/>
      <c r="E49" s="34"/>
      <c r="F49" s="37"/>
      <c r="G49" s="40">
        <f t="shared" si="13"/>
        <v>0</v>
      </c>
      <c r="H49" s="40">
        <f t="shared" si="12"/>
        <v>0</v>
      </c>
    </row>
    <row r="50" spans="1:8" x14ac:dyDescent="0.3">
      <c r="A50" s="26" t="s">
        <v>52</v>
      </c>
      <c r="B50" s="27"/>
      <c r="C50" s="27"/>
      <c r="D50" s="27"/>
      <c r="E50" s="27"/>
      <c r="F50" s="27"/>
      <c r="G50" s="27"/>
      <c r="H50" s="28"/>
    </row>
    <row r="51" spans="1:8" x14ac:dyDescent="0.3">
      <c r="A51" s="29">
        <v>1</v>
      </c>
      <c r="B51" s="2" t="s">
        <v>53</v>
      </c>
      <c r="C51" s="29">
        <v>1</v>
      </c>
      <c r="D51" s="38"/>
      <c r="E51" s="32">
        <v>0.19</v>
      </c>
      <c r="F51" s="35">
        <f>+D51*E51</f>
        <v>0</v>
      </c>
      <c r="G51" s="35">
        <f t="shared" ref="G51:G58" si="14">+D51+F51</f>
        <v>0</v>
      </c>
      <c r="H51" s="35">
        <f>+D51+F51</f>
        <v>0</v>
      </c>
    </row>
    <row r="52" spans="1:8" ht="28.8" x14ac:dyDescent="0.3">
      <c r="A52" s="30"/>
      <c r="B52" s="2" t="s">
        <v>54</v>
      </c>
      <c r="C52" s="30"/>
      <c r="D52" s="38"/>
      <c r="E52" s="33"/>
      <c r="F52" s="36"/>
      <c r="G52" s="36">
        <f t="shared" si="14"/>
        <v>0</v>
      </c>
      <c r="H52" s="36">
        <f t="shared" ref="H52:H58" si="15">+D52+F52</f>
        <v>0</v>
      </c>
    </row>
    <row r="53" spans="1:8" x14ac:dyDescent="0.3">
      <c r="A53" s="30"/>
      <c r="B53" s="2" t="s">
        <v>55</v>
      </c>
      <c r="C53" s="30"/>
      <c r="D53" s="38"/>
      <c r="E53" s="33"/>
      <c r="F53" s="36"/>
      <c r="G53" s="36">
        <f t="shared" si="14"/>
        <v>0</v>
      </c>
      <c r="H53" s="36">
        <f t="shared" si="15"/>
        <v>0</v>
      </c>
    </row>
    <row r="54" spans="1:8" x14ac:dyDescent="0.3">
      <c r="A54" s="30"/>
      <c r="B54" s="2" t="s">
        <v>56</v>
      </c>
      <c r="C54" s="30"/>
      <c r="D54" s="38"/>
      <c r="E54" s="33"/>
      <c r="F54" s="36"/>
      <c r="G54" s="36">
        <f t="shared" si="14"/>
        <v>0</v>
      </c>
      <c r="H54" s="36">
        <f t="shared" si="15"/>
        <v>0</v>
      </c>
    </row>
    <row r="55" spans="1:8" x14ac:dyDescent="0.3">
      <c r="A55" s="30"/>
      <c r="B55" s="2" t="s">
        <v>57</v>
      </c>
      <c r="C55" s="30"/>
      <c r="D55" s="38"/>
      <c r="E55" s="33"/>
      <c r="F55" s="36"/>
      <c r="G55" s="36">
        <f t="shared" si="14"/>
        <v>0</v>
      </c>
      <c r="H55" s="36">
        <f t="shared" si="15"/>
        <v>0</v>
      </c>
    </row>
    <row r="56" spans="1:8" x14ac:dyDescent="0.3">
      <c r="A56" s="30"/>
      <c r="B56" s="2" t="s">
        <v>58</v>
      </c>
      <c r="C56" s="30"/>
      <c r="D56" s="38"/>
      <c r="E56" s="33"/>
      <c r="F56" s="36"/>
      <c r="G56" s="36">
        <f t="shared" si="14"/>
        <v>0</v>
      </c>
      <c r="H56" s="36">
        <f t="shared" si="15"/>
        <v>0</v>
      </c>
    </row>
    <row r="57" spans="1:8" x14ac:dyDescent="0.3">
      <c r="A57" s="30"/>
      <c r="B57" s="2" t="s">
        <v>59</v>
      </c>
      <c r="C57" s="30"/>
      <c r="D57" s="38"/>
      <c r="E57" s="33"/>
      <c r="F57" s="36"/>
      <c r="G57" s="36">
        <f t="shared" si="14"/>
        <v>0</v>
      </c>
      <c r="H57" s="36">
        <f t="shared" si="15"/>
        <v>0</v>
      </c>
    </row>
    <row r="58" spans="1:8" x14ac:dyDescent="0.3">
      <c r="A58" s="31"/>
      <c r="B58" s="2" t="s">
        <v>60</v>
      </c>
      <c r="C58" s="31"/>
      <c r="D58" s="38"/>
      <c r="E58" s="34"/>
      <c r="F58" s="37"/>
      <c r="G58" s="37">
        <f t="shared" si="14"/>
        <v>0</v>
      </c>
      <c r="H58" s="37">
        <f t="shared" si="15"/>
        <v>0</v>
      </c>
    </row>
    <row r="59" spans="1:8" x14ac:dyDescent="0.3">
      <c r="A59" s="26" t="s">
        <v>61</v>
      </c>
      <c r="B59" s="27"/>
      <c r="C59" s="27"/>
      <c r="D59" s="27"/>
      <c r="E59" s="27"/>
      <c r="F59" s="27"/>
      <c r="G59" s="27"/>
      <c r="H59" s="28"/>
    </row>
    <row r="60" spans="1:8" ht="28.8" x14ac:dyDescent="0.3">
      <c r="A60" s="29">
        <v>1</v>
      </c>
      <c r="B60" s="2" t="s">
        <v>62</v>
      </c>
      <c r="C60" s="29">
        <v>1</v>
      </c>
      <c r="D60" s="38"/>
      <c r="E60" s="32">
        <v>0.19</v>
      </c>
      <c r="F60" s="35">
        <f>+D60*E60</f>
        <v>0</v>
      </c>
      <c r="G60" s="35">
        <f>+D60+F60</f>
        <v>0</v>
      </c>
      <c r="H60" s="35">
        <f>+F60+D60</f>
        <v>0</v>
      </c>
    </row>
    <row r="61" spans="1:8" x14ac:dyDescent="0.3">
      <c r="A61" s="30"/>
      <c r="B61" s="2" t="s">
        <v>63</v>
      </c>
      <c r="C61" s="30"/>
      <c r="D61" s="38"/>
      <c r="E61" s="33"/>
      <c r="F61" s="36"/>
      <c r="G61" s="36">
        <f t="shared" ref="G61:G69" si="16">+D61+F61</f>
        <v>0</v>
      </c>
      <c r="H61" s="36"/>
    </row>
    <row r="62" spans="1:8" x14ac:dyDescent="0.3">
      <c r="A62" s="30"/>
      <c r="B62" s="2" t="s">
        <v>64</v>
      </c>
      <c r="C62" s="30"/>
      <c r="D62" s="38"/>
      <c r="E62" s="33"/>
      <c r="F62" s="36"/>
      <c r="G62" s="36">
        <f t="shared" si="16"/>
        <v>0</v>
      </c>
      <c r="H62" s="36"/>
    </row>
    <row r="63" spans="1:8" ht="28.8" x14ac:dyDescent="0.3">
      <c r="A63" s="30"/>
      <c r="B63" s="2" t="s">
        <v>65</v>
      </c>
      <c r="C63" s="30"/>
      <c r="D63" s="38"/>
      <c r="E63" s="33"/>
      <c r="F63" s="36"/>
      <c r="G63" s="36">
        <f t="shared" si="16"/>
        <v>0</v>
      </c>
      <c r="H63" s="36"/>
    </row>
    <row r="64" spans="1:8" ht="28.8" x14ac:dyDescent="0.3">
      <c r="A64" s="30"/>
      <c r="B64" s="2" t="s">
        <v>66</v>
      </c>
      <c r="C64" s="30"/>
      <c r="D64" s="38"/>
      <c r="E64" s="33"/>
      <c r="F64" s="36"/>
      <c r="G64" s="36">
        <f t="shared" si="16"/>
        <v>0</v>
      </c>
      <c r="H64" s="36"/>
    </row>
    <row r="65" spans="1:8" x14ac:dyDescent="0.3">
      <c r="A65" s="30"/>
      <c r="B65" s="2" t="s">
        <v>67</v>
      </c>
      <c r="C65" s="30"/>
      <c r="D65" s="38"/>
      <c r="E65" s="33"/>
      <c r="F65" s="36"/>
      <c r="G65" s="36">
        <f t="shared" si="16"/>
        <v>0</v>
      </c>
      <c r="H65" s="36"/>
    </row>
    <row r="66" spans="1:8" ht="28.8" x14ac:dyDescent="0.3">
      <c r="A66" s="30"/>
      <c r="B66" s="2" t="s">
        <v>68</v>
      </c>
      <c r="C66" s="30"/>
      <c r="D66" s="38"/>
      <c r="E66" s="33"/>
      <c r="F66" s="36"/>
      <c r="G66" s="36">
        <f t="shared" si="16"/>
        <v>0</v>
      </c>
      <c r="H66" s="36"/>
    </row>
    <row r="67" spans="1:8" x14ac:dyDescent="0.3">
      <c r="A67" s="30"/>
      <c r="B67" s="2" t="s">
        <v>69</v>
      </c>
      <c r="C67" s="30"/>
      <c r="D67" s="38"/>
      <c r="E67" s="33"/>
      <c r="F67" s="36"/>
      <c r="G67" s="36">
        <f t="shared" si="16"/>
        <v>0</v>
      </c>
      <c r="H67" s="36"/>
    </row>
    <row r="68" spans="1:8" ht="28.8" x14ac:dyDescent="0.3">
      <c r="A68" s="30"/>
      <c r="B68" s="2" t="s">
        <v>70</v>
      </c>
      <c r="C68" s="30"/>
      <c r="D68" s="38"/>
      <c r="E68" s="33"/>
      <c r="F68" s="36"/>
      <c r="G68" s="36">
        <f t="shared" si="16"/>
        <v>0</v>
      </c>
      <c r="H68" s="36"/>
    </row>
    <row r="69" spans="1:8" x14ac:dyDescent="0.3">
      <c r="A69" s="31"/>
      <c r="B69" s="2" t="s">
        <v>71</v>
      </c>
      <c r="C69" s="31"/>
      <c r="D69" s="38"/>
      <c r="E69" s="34"/>
      <c r="F69" s="37"/>
      <c r="G69" s="37">
        <f t="shared" si="16"/>
        <v>0</v>
      </c>
      <c r="H69" s="37"/>
    </row>
    <row r="70" spans="1:8" x14ac:dyDescent="0.3">
      <c r="A70" s="26" t="s">
        <v>72</v>
      </c>
      <c r="B70" s="27"/>
      <c r="C70" s="27"/>
      <c r="D70" s="27"/>
      <c r="E70" s="27"/>
      <c r="F70" s="27"/>
      <c r="G70" s="27"/>
      <c r="H70" s="28"/>
    </row>
    <row r="71" spans="1:8" x14ac:dyDescent="0.3">
      <c r="A71" s="29">
        <v>1</v>
      </c>
      <c r="B71" s="2" t="s">
        <v>73</v>
      </c>
      <c r="C71" s="29">
        <v>1</v>
      </c>
      <c r="D71" s="38"/>
      <c r="E71" s="32">
        <v>0.19</v>
      </c>
      <c r="F71" s="35">
        <f>+D71*E71</f>
        <v>0</v>
      </c>
      <c r="G71" s="35">
        <f>+F71+D71</f>
        <v>0</v>
      </c>
      <c r="H71" s="35">
        <f>+F71+D71</f>
        <v>0</v>
      </c>
    </row>
    <row r="72" spans="1:8" ht="28.8" x14ac:dyDescent="0.3">
      <c r="A72" s="30"/>
      <c r="B72" s="2" t="s">
        <v>74</v>
      </c>
      <c r="C72" s="30"/>
      <c r="D72" s="38"/>
      <c r="E72" s="33"/>
      <c r="F72" s="36"/>
      <c r="G72" s="39"/>
      <c r="H72" s="39"/>
    </row>
    <row r="73" spans="1:8" x14ac:dyDescent="0.3">
      <c r="A73" s="30"/>
      <c r="B73" s="2" t="s">
        <v>75</v>
      </c>
      <c r="C73" s="30"/>
      <c r="D73" s="38"/>
      <c r="E73" s="33"/>
      <c r="F73" s="36"/>
      <c r="G73" s="39"/>
      <c r="H73" s="39"/>
    </row>
    <row r="74" spans="1:8" x14ac:dyDescent="0.3">
      <c r="A74" s="30"/>
      <c r="B74" s="2" t="s">
        <v>76</v>
      </c>
      <c r="C74" s="30"/>
      <c r="D74" s="38"/>
      <c r="E74" s="33"/>
      <c r="F74" s="36"/>
      <c r="G74" s="39"/>
      <c r="H74" s="39"/>
    </row>
    <row r="75" spans="1:8" ht="28.8" x14ac:dyDescent="0.3">
      <c r="A75" s="30"/>
      <c r="B75" s="2" t="s">
        <v>105</v>
      </c>
      <c r="C75" s="30"/>
      <c r="D75" s="38"/>
      <c r="E75" s="33"/>
      <c r="F75" s="36"/>
      <c r="G75" s="39"/>
      <c r="H75" s="39"/>
    </row>
    <row r="76" spans="1:8" x14ac:dyDescent="0.3">
      <c r="A76" s="30"/>
      <c r="B76" s="2" t="s">
        <v>77</v>
      </c>
      <c r="C76" s="30"/>
      <c r="D76" s="38"/>
      <c r="E76" s="33"/>
      <c r="F76" s="36"/>
      <c r="G76" s="39"/>
      <c r="H76" s="39"/>
    </row>
    <row r="77" spans="1:8" x14ac:dyDescent="0.3">
      <c r="A77" s="30"/>
      <c r="B77" s="2" t="s">
        <v>78</v>
      </c>
      <c r="C77" s="30"/>
      <c r="D77" s="38"/>
      <c r="E77" s="33"/>
      <c r="F77" s="36"/>
      <c r="G77" s="39"/>
      <c r="H77" s="39"/>
    </row>
    <row r="78" spans="1:8" x14ac:dyDescent="0.3">
      <c r="A78" s="30"/>
      <c r="B78" s="2" t="s">
        <v>106</v>
      </c>
      <c r="C78" s="30"/>
      <c r="D78" s="38"/>
      <c r="E78" s="33"/>
      <c r="F78" s="36"/>
      <c r="G78" s="39"/>
      <c r="H78" s="39"/>
    </row>
    <row r="79" spans="1:8" x14ac:dyDescent="0.3">
      <c r="A79" s="30"/>
      <c r="B79" s="2" t="s">
        <v>79</v>
      </c>
      <c r="C79" s="30"/>
      <c r="D79" s="38"/>
      <c r="E79" s="33"/>
      <c r="F79" s="36"/>
      <c r="G79" s="39"/>
      <c r="H79" s="39"/>
    </row>
    <row r="80" spans="1:8" x14ac:dyDescent="0.3">
      <c r="A80" s="30"/>
      <c r="B80" s="2" t="s">
        <v>80</v>
      </c>
      <c r="C80" s="30"/>
      <c r="D80" s="38"/>
      <c r="E80" s="33"/>
      <c r="F80" s="36"/>
      <c r="G80" s="39"/>
      <c r="H80" s="39"/>
    </row>
    <row r="81" spans="1:8" ht="28.8" x14ac:dyDescent="0.3">
      <c r="A81" s="30"/>
      <c r="B81" s="2" t="s">
        <v>81</v>
      </c>
      <c r="C81" s="30"/>
      <c r="D81" s="38"/>
      <c r="E81" s="33"/>
      <c r="F81" s="36"/>
      <c r="G81" s="39"/>
      <c r="H81" s="39"/>
    </row>
    <row r="82" spans="1:8" x14ac:dyDescent="0.3">
      <c r="A82" s="30"/>
      <c r="B82" s="2" t="s">
        <v>82</v>
      </c>
      <c r="C82" s="30"/>
      <c r="D82" s="38"/>
      <c r="E82" s="33"/>
      <c r="F82" s="36"/>
      <c r="G82" s="39"/>
      <c r="H82" s="39"/>
    </row>
    <row r="83" spans="1:8" x14ac:dyDescent="0.3">
      <c r="A83" s="30"/>
      <c r="B83" s="2" t="s">
        <v>83</v>
      </c>
      <c r="C83" s="30"/>
      <c r="D83" s="38"/>
      <c r="E83" s="33"/>
      <c r="F83" s="36"/>
      <c r="G83" s="39"/>
      <c r="H83" s="39"/>
    </row>
    <row r="84" spans="1:8" ht="28.8" x14ac:dyDescent="0.3">
      <c r="A84" s="31"/>
      <c r="B84" s="2" t="s">
        <v>107</v>
      </c>
      <c r="C84" s="31"/>
      <c r="D84" s="38"/>
      <c r="E84" s="34"/>
      <c r="F84" s="37"/>
      <c r="G84" s="40"/>
      <c r="H84" s="40"/>
    </row>
    <row r="85" spans="1:8" x14ac:dyDescent="0.3">
      <c r="A85" s="26" t="s">
        <v>26</v>
      </c>
      <c r="B85" s="27"/>
      <c r="C85" s="27"/>
      <c r="D85" s="27"/>
      <c r="E85" s="27"/>
      <c r="F85" s="27"/>
      <c r="G85" s="27"/>
      <c r="H85" s="28"/>
    </row>
    <row r="86" spans="1:8" x14ac:dyDescent="0.3">
      <c r="A86" s="29">
        <v>1</v>
      </c>
      <c r="B86" s="14" t="s">
        <v>84</v>
      </c>
      <c r="C86" s="29">
        <v>1</v>
      </c>
      <c r="D86" s="38"/>
      <c r="E86" s="32">
        <v>0.19</v>
      </c>
      <c r="F86" s="35">
        <f>+D86*E86</f>
        <v>0</v>
      </c>
      <c r="G86" s="35">
        <f>+F86+D86</f>
        <v>0</v>
      </c>
      <c r="H86" s="35">
        <f>+D86+F86</f>
        <v>0</v>
      </c>
    </row>
    <row r="87" spans="1:8" x14ac:dyDescent="0.3">
      <c r="A87" s="30"/>
      <c r="B87" s="14" t="s">
        <v>85</v>
      </c>
      <c r="C87" s="30"/>
      <c r="D87" s="38"/>
      <c r="E87" s="33"/>
      <c r="F87" s="36"/>
      <c r="G87" s="39"/>
      <c r="H87" s="39"/>
    </row>
    <row r="88" spans="1:8" x14ac:dyDescent="0.3">
      <c r="A88" s="30"/>
      <c r="B88" s="14" t="s">
        <v>86</v>
      </c>
      <c r="C88" s="30"/>
      <c r="D88" s="38"/>
      <c r="E88" s="33"/>
      <c r="F88" s="36"/>
      <c r="G88" s="39"/>
      <c r="H88" s="39"/>
    </row>
    <row r="89" spans="1:8" x14ac:dyDescent="0.3">
      <c r="A89" s="31"/>
      <c r="B89" s="14" t="s">
        <v>87</v>
      </c>
      <c r="C89" s="31"/>
      <c r="D89" s="38"/>
      <c r="E89" s="34"/>
      <c r="F89" s="37"/>
      <c r="G89" s="40"/>
      <c r="H89" s="40"/>
    </row>
    <row r="90" spans="1:8" x14ac:dyDescent="0.3">
      <c r="A90" s="26" t="s">
        <v>88</v>
      </c>
      <c r="B90" s="27"/>
      <c r="C90" s="27"/>
      <c r="D90" s="27"/>
      <c r="E90" s="27"/>
      <c r="F90" s="27"/>
      <c r="G90" s="27"/>
      <c r="H90" s="28"/>
    </row>
    <row r="91" spans="1:8" ht="28.8" x14ac:dyDescent="0.3">
      <c r="A91" s="29">
        <v>1</v>
      </c>
      <c r="B91" s="2" t="s">
        <v>108</v>
      </c>
      <c r="C91" s="29">
        <v>1</v>
      </c>
      <c r="D91" s="38"/>
      <c r="E91" s="32">
        <v>0.19</v>
      </c>
      <c r="F91" s="35">
        <f>+D91*E91</f>
        <v>0</v>
      </c>
      <c r="G91" s="35">
        <f>+D91+F91</f>
        <v>0</v>
      </c>
      <c r="H91" s="35">
        <f>+F91+D91</f>
        <v>0</v>
      </c>
    </row>
    <row r="92" spans="1:8" x14ac:dyDescent="0.3">
      <c r="A92" s="30"/>
      <c r="B92" s="2" t="s">
        <v>89</v>
      </c>
      <c r="C92" s="30"/>
      <c r="D92" s="38"/>
      <c r="E92" s="33"/>
      <c r="F92" s="36"/>
      <c r="G92" s="39"/>
      <c r="H92" s="39"/>
    </row>
    <row r="93" spans="1:8" x14ac:dyDescent="0.3">
      <c r="A93" s="31"/>
      <c r="B93" s="2" t="s">
        <v>90</v>
      </c>
      <c r="C93" s="31"/>
      <c r="D93" s="38"/>
      <c r="E93" s="34"/>
      <c r="F93" s="37"/>
      <c r="G93" s="40"/>
      <c r="H93" s="40"/>
    </row>
    <row r="94" spans="1:8" x14ac:dyDescent="0.3">
      <c r="A94" s="26" t="s">
        <v>91</v>
      </c>
      <c r="B94" s="27"/>
      <c r="C94" s="27"/>
      <c r="D94" s="27"/>
      <c r="E94" s="27"/>
      <c r="F94" s="27"/>
      <c r="G94" s="27"/>
      <c r="H94" s="28"/>
    </row>
    <row r="95" spans="1:8" x14ac:dyDescent="0.3">
      <c r="A95" s="29">
        <v>1</v>
      </c>
      <c r="B95" s="2" t="s">
        <v>92</v>
      </c>
      <c r="C95" s="29">
        <v>1</v>
      </c>
      <c r="D95" s="38"/>
      <c r="E95" s="32">
        <v>0.19</v>
      </c>
      <c r="F95" s="35">
        <f>+D95*E95</f>
        <v>0</v>
      </c>
      <c r="G95" s="35">
        <f>+D95+F95</f>
        <v>0</v>
      </c>
      <c r="H95" s="35">
        <f>+D95+F95</f>
        <v>0</v>
      </c>
    </row>
    <row r="96" spans="1:8" x14ac:dyDescent="0.3">
      <c r="A96" s="30"/>
      <c r="B96" s="2" t="s">
        <v>93</v>
      </c>
      <c r="C96" s="30"/>
      <c r="D96" s="38"/>
      <c r="E96" s="33"/>
      <c r="F96" s="36"/>
      <c r="G96" s="39"/>
      <c r="H96" s="39"/>
    </row>
    <row r="97" spans="1:10" x14ac:dyDescent="0.3">
      <c r="A97" s="30"/>
      <c r="B97" s="2" t="s">
        <v>94</v>
      </c>
      <c r="C97" s="30"/>
      <c r="D97" s="38"/>
      <c r="E97" s="33"/>
      <c r="F97" s="36"/>
      <c r="G97" s="39"/>
      <c r="H97" s="39"/>
    </row>
    <row r="98" spans="1:10" x14ac:dyDescent="0.3">
      <c r="A98" s="31"/>
      <c r="B98" s="2" t="s">
        <v>95</v>
      </c>
      <c r="C98" s="31"/>
      <c r="D98" s="38"/>
      <c r="E98" s="34"/>
      <c r="F98" s="37"/>
      <c r="G98" s="40"/>
      <c r="H98" s="40"/>
    </row>
    <row r="99" spans="1:10" x14ac:dyDescent="0.3">
      <c r="A99" s="26" t="s">
        <v>96</v>
      </c>
      <c r="B99" s="27"/>
      <c r="C99" s="27"/>
      <c r="D99" s="27"/>
      <c r="E99" s="27"/>
      <c r="F99" s="27"/>
      <c r="G99" s="27"/>
      <c r="H99" s="28"/>
      <c r="J99" s="18"/>
    </row>
    <row r="100" spans="1:10" x14ac:dyDescent="0.3">
      <c r="A100" s="29">
        <v>1</v>
      </c>
      <c r="B100" s="2" t="s">
        <v>97</v>
      </c>
      <c r="C100" s="29">
        <v>1</v>
      </c>
      <c r="D100" s="38"/>
      <c r="E100" s="32">
        <v>0.19</v>
      </c>
      <c r="F100" s="35">
        <f>+D100*E100</f>
        <v>0</v>
      </c>
      <c r="G100" s="35">
        <f>+D100+F100</f>
        <v>0</v>
      </c>
      <c r="H100" s="35">
        <f>+D100+F100</f>
        <v>0</v>
      </c>
    </row>
    <row r="101" spans="1:10" ht="28.8" x14ac:dyDescent="0.3">
      <c r="A101" s="31"/>
      <c r="B101" s="2" t="s">
        <v>98</v>
      </c>
      <c r="C101" s="31"/>
      <c r="D101" s="38"/>
      <c r="E101" s="34"/>
      <c r="F101" s="37"/>
      <c r="G101" s="40"/>
      <c r="H101" s="40"/>
    </row>
    <row r="102" spans="1:10" ht="15" customHeight="1" x14ac:dyDescent="0.3">
      <c r="A102" s="26" t="s">
        <v>99</v>
      </c>
      <c r="B102" s="27"/>
      <c r="C102" s="27"/>
      <c r="D102" s="27"/>
      <c r="E102" s="27"/>
      <c r="F102" s="27"/>
      <c r="G102" s="27"/>
      <c r="H102" s="28"/>
    </row>
    <row r="103" spans="1:10" ht="15" thickBot="1" x14ac:dyDescent="0.35">
      <c r="A103" s="21">
        <v>1</v>
      </c>
      <c r="B103" s="4" t="s">
        <v>100</v>
      </c>
      <c r="C103" s="21">
        <v>1</v>
      </c>
      <c r="D103" s="22"/>
      <c r="E103" s="23">
        <v>0.19</v>
      </c>
      <c r="F103" s="13">
        <f>+D103*E103</f>
        <v>0</v>
      </c>
      <c r="G103" s="13">
        <f>+D103+F103</f>
        <v>0</v>
      </c>
      <c r="H103" s="13">
        <f>+D103+F103</f>
        <v>0</v>
      </c>
    </row>
    <row r="104" spans="1:10" x14ac:dyDescent="0.3">
      <c r="A104" s="52" t="s">
        <v>101</v>
      </c>
      <c r="B104" s="25"/>
      <c r="C104" s="25"/>
      <c r="D104" s="19">
        <f>+SUM(D103,D100,D95,D91,D86,D71,D60,D51,D40,D37,D26:D35,D23,D11:D21,D8:D9,D3:D6)</f>
        <v>0</v>
      </c>
      <c r="E104" s="20">
        <v>0.19</v>
      </c>
      <c r="F104" s="19">
        <f>+SUM(F103,F100,F95,F91,F86,F71,F60,F51,F40,F37,F26:F35,F23,F11:F21,F8:F9,F3:F6)</f>
        <v>0</v>
      </c>
      <c r="G104" s="19">
        <f>+SUM(G103,G100,G95,G91,G86,G71,G60,G51,G40,G37,G26:G35,G23,G11:G21,G8:G9,G3:G6)</f>
        <v>0</v>
      </c>
      <c r="H104" s="19">
        <f>+SUM(H103,H100,H95,H91,H86,H71,H60,H51,H40,H37,H26:H35,H23,H11:H21,H8:H9,H3:H6)</f>
        <v>0</v>
      </c>
    </row>
    <row r="105" spans="1:10" x14ac:dyDescent="0.3">
      <c r="F105" s="1"/>
      <c r="G105" s="1"/>
    </row>
  </sheetData>
  <mergeCells count="86">
    <mergeCell ref="D91:D93"/>
    <mergeCell ref="D95:D98"/>
    <mergeCell ref="A99:H99"/>
    <mergeCell ref="A102:H102"/>
    <mergeCell ref="A100:A101"/>
    <mergeCell ref="C100:C101"/>
    <mergeCell ref="E100:E101"/>
    <mergeCell ref="F100:F101"/>
    <mergeCell ref="G100:G101"/>
    <mergeCell ref="H100:H101"/>
    <mergeCell ref="A85:H85"/>
    <mergeCell ref="C86:C89"/>
    <mergeCell ref="E86:E89"/>
    <mergeCell ref="F86:F89"/>
    <mergeCell ref="G86:G89"/>
    <mergeCell ref="H86:H89"/>
    <mergeCell ref="A86:A89"/>
    <mergeCell ref="D60:D69"/>
    <mergeCell ref="A70:H70"/>
    <mergeCell ref="A71:A84"/>
    <mergeCell ref="C71:C84"/>
    <mergeCell ref="E71:E84"/>
    <mergeCell ref="F71:F84"/>
    <mergeCell ref="G71:G84"/>
    <mergeCell ref="H71:H84"/>
    <mergeCell ref="D71:D84"/>
    <mergeCell ref="A39:H39"/>
    <mergeCell ref="A40:A49"/>
    <mergeCell ref="C40:C49"/>
    <mergeCell ref="E40:E49"/>
    <mergeCell ref="F40:F49"/>
    <mergeCell ref="G40:G49"/>
    <mergeCell ref="H40:H49"/>
    <mergeCell ref="D40:D49"/>
    <mergeCell ref="A25:H25"/>
    <mergeCell ref="A36:H36"/>
    <mergeCell ref="E37:E38"/>
    <mergeCell ref="C37:C38"/>
    <mergeCell ref="A37:A38"/>
    <mergeCell ref="F37:F38"/>
    <mergeCell ref="G37:G38"/>
    <mergeCell ref="H37:H38"/>
    <mergeCell ref="D37:D38"/>
    <mergeCell ref="A2:H2"/>
    <mergeCell ref="A7:H7"/>
    <mergeCell ref="A10:H10"/>
    <mergeCell ref="A22:H22"/>
    <mergeCell ref="C23:C24"/>
    <mergeCell ref="A23:A24"/>
    <mergeCell ref="E23:E24"/>
    <mergeCell ref="F23:F24"/>
    <mergeCell ref="G23:G24"/>
    <mergeCell ref="H23:H24"/>
    <mergeCell ref="D23:D24"/>
    <mergeCell ref="A50:H50"/>
    <mergeCell ref="A51:A58"/>
    <mergeCell ref="C51:C58"/>
    <mergeCell ref="E51:E58"/>
    <mergeCell ref="D86:D89"/>
    <mergeCell ref="F51:F58"/>
    <mergeCell ref="G51:G58"/>
    <mergeCell ref="H51:H58"/>
    <mergeCell ref="A59:H59"/>
    <mergeCell ref="E60:E69"/>
    <mergeCell ref="F60:F69"/>
    <mergeCell ref="G60:G69"/>
    <mergeCell ref="H60:H69"/>
    <mergeCell ref="C60:C69"/>
    <mergeCell ref="A60:A69"/>
    <mergeCell ref="D51:D58"/>
    <mergeCell ref="A104:C104"/>
    <mergeCell ref="A90:H90"/>
    <mergeCell ref="C91:C93"/>
    <mergeCell ref="E91:E93"/>
    <mergeCell ref="F91:F93"/>
    <mergeCell ref="D100:D101"/>
    <mergeCell ref="G91:G93"/>
    <mergeCell ref="H91:H93"/>
    <mergeCell ref="A91:A93"/>
    <mergeCell ref="A94:H94"/>
    <mergeCell ref="C95:C98"/>
    <mergeCell ref="E95:E98"/>
    <mergeCell ref="F95:F98"/>
    <mergeCell ref="G95:G98"/>
    <mergeCell ref="H95:H98"/>
    <mergeCell ref="A95:A98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a579a8e-a6c5-42fb-970c-14d3f5bba25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C243ACB034AA46847F45E70F087A8A" ma:contentTypeVersion="9" ma:contentTypeDescription="Create a new document." ma:contentTypeScope="" ma:versionID="3dbbd165bbd7874deb87746ba1d3974a">
  <xsd:schema xmlns:xsd="http://www.w3.org/2001/XMLSchema" xmlns:xs="http://www.w3.org/2001/XMLSchema" xmlns:p="http://schemas.microsoft.com/office/2006/metadata/properties" xmlns:ns3="ea579a8e-a6c5-42fb-970c-14d3f5bba25c" targetNamespace="http://schemas.microsoft.com/office/2006/metadata/properties" ma:root="true" ma:fieldsID="fb24afe325f323e77c3c548d48e2cf73" ns3:_="">
    <xsd:import namespace="ea579a8e-a6c5-42fb-970c-14d3f5bba25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579a8e-a6c5-42fb-970c-14d3f5bba25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A17EB5-002B-4605-BF97-E58BE24542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E83618-35EF-4C8B-B897-D3DFC3DCFDE8}">
  <ds:schemaRefs>
    <ds:schemaRef ds:uri="http://schemas.microsoft.com/office/2006/metadata/properties"/>
    <ds:schemaRef ds:uri="http://schemas.microsoft.com/office/infopath/2007/PartnerControls"/>
    <ds:schemaRef ds:uri="ea579a8e-a6c5-42fb-970c-14d3f5bba25c"/>
  </ds:schemaRefs>
</ds:datastoreItem>
</file>

<file path=customXml/itemProps3.xml><?xml version="1.0" encoding="utf-8"?>
<ds:datastoreItem xmlns:ds="http://schemas.openxmlformats.org/officeDocument/2006/customXml" ds:itemID="{09BFC0F9-010D-4E3F-81FC-E7B255E204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579a8e-a6c5-42fb-970c-14d3f5bba2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MESA PRADA</dc:creator>
  <cp:keywords/>
  <dc:description/>
  <cp:lastModifiedBy>MIGUEL ANGEL CUARTAS ESTRADA</cp:lastModifiedBy>
  <cp:revision/>
  <dcterms:created xsi:type="dcterms:W3CDTF">2025-09-03T17:58:48Z</dcterms:created>
  <dcterms:modified xsi:type="dcterms:W3CDTF">2026-04-15T13:42:32Z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0x010100FDC243ACB034AA46847F45E70F087A8A</vt:lpwstr>
  </property>
</Properties>
</file>