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UX-ADMIN\Desktop\"/>
    </mc:Choice>
  </mc:AlternateContent>
  <xr:revisionPtr revIDLastSave="0" documentId="13_ncr:1_{9718F721-FAB9-4852-9C82-0D5EDCE7C697}" xr6:coauthVersionLast="47" xr6:coauthVersionMax="47" xr10:uidLastSave="{00000000-0000-0000-0000-000000000000}"/>
  <bookViews>
    <workbookView xWindow="14790" yWindow="1830" windowWidth="14265" windowHeight="15120" xr2:uid="{99157086-659B-4A8C-AB43-CF6815FA41A1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46" i="1" l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E39" i="1"/>
  <c r="G47" i="1" s="1"/>
  <c r="G39" i="1"/>
  <c r="E40" i="1"/>
  <c r="G40" i="1"/>
  <c r="G41" i="1"/>
  <c r="G42" i="1"/>
  <c r="G43" i="1"/>
  <c r="G44" i="1"/>
  <c r="G45" i="1"/>
  <c r="G48" i="1" l="1"/>
</calcChain>
</file>

<file path=xl/sharedStrings.xml><?xml version="1.0" encoding="utf-8"?>
<sst xmlns="http://schemas.openxmlformats.org/spreadsheetml/2006/main" count="54" uniqueCount="54">
  <si>
    <t>PROMEDIO</t>
  </si>
  <si>
    <t>ITEM</t>
  </si>
  <si>
    <t>PRODUCTO</t>
  </si>
  <si>
    <t>CANT</t>
  </si>
  <si>
    <t>VALOR ANTES DE IVA</t>
  </si>
  <si>
    <t>IVA 19%</t>
  </si>
  <si>
    <t xml:space="preserve">VALOR TOTAL </t>
  </si>
  <si>
    <t xml:space="preserve">Jabón para loza (Crema, en recipiente plástico de 900 gr) </t>
  </si>
  <si>
    <t>Jabón en barra azul (Barra, unidad con peso de 250 gr en envoltura individual)</t>
  </si>
  <si>
    <t>Jabón de dispensador para manos (Líquido, en recipiente plástico con capacidad mínima de 3.785 cc)</t>
  </si>
  <si>
    <t>Limpiador multiusos (Líquido, en recipiente plástico con capacidad mínima de 3.785 cc )</t>
  </si>
  <si>
    <t>Detergente multiusos en polvo (Polvo, en bolsa plástica o recipiente plástico con un peso de 1.000 gr)</t>
  </si>
  <si>
    <t>Líquido para limpiar vidrios Líquido,( en recipiente plástico con capacidad mínima de 3.785 cc)</t>
  </si>
  <si>
    <t>Blanqueador o hipoclorito (Líquido, en recipiente plástico con capacidad
mínima de 3.785 cc)</t>
  </si>
  <si>
    <t>Varsol  ecológico  (Líquido, en recipiente plástico con capacidad de 1000 cc)</t>
  </si>
  <si>
    <t>Ambientador (Líquido, en aerosol seguro para la capa de ozono con capacidad mínima de 400 ml)</t>
  </si>
  <si>
    <t>Limpiones (En tela de toalla fileteada,Tamaño mínimo de 45cm de largo por 45cm de ancho)</t>
  </si>
  <si>
    <t>Bayetilla (En tela fileteada, Tamaño de 50 cm de largo por 70 cm de ancho)</t>
  </si>
  <si>
    <t>Esponjilla (Unidad, Espuma enmallada, Tamaño de 7 cm de largo por 10 cm de ancho)</t>
  </si>
  <si>
    <t>Esponjilla ( Elaborada con fibra de acero inoxidable para dar brillo - Tamaño  de 5 cm de largo por 5 cm )</t>
  </si>
  <si>
    <t>Escoba  (Cerdas suaves elaboradas con PET calibre entre 0,3 y 0,4 mm.-unidad)</t>
  </si>
  <si>
    <t>Escoba (Cerdas duras elaboradas con PET calibre entre 0,4 y 0,6 mm.- unidad)</t>
  </si>
  <si>
    <t>Mango madera escoba (Extensión mínima de 140 cm, con Acople plástico o rosca para palos de escoba - unidad)</t>
  </si>
  <si>
    <t>Trapero (Trapero en hilo encabado o con cabo en madera  - Mecha con peso mínimo de 360 gr y extensión mínima de 1.40 cm de largo - Mango de madera proveniente de explotación forestal sostenible certificada ( FSC, PEFC o equivalentes) y/o cabo metálico que no contenga material plastificado - Fibras en tela , algodón o pabilo de fibra de Rayón - unidad)</t>
  </si>
  <si>
    <t>Trapero (Trapero en hilo encabado o con cabo en madera  - Mecha con peso mínimo de 500  gr y extensión mínima de 1.40 cm de largo - Mango de madera proveniente de explotación forestal sostenible certificada ( FSC, PEFC o equivalentes) y/o cabo metálico que no contenga material plastificado - Fibras en tela , algodón o pabilo de fibra de Rayón - unidad)</t>
  </si>
  <si>
    <t xml:space="preserve">Cepillo para sanitario -churrusco ( Cerdas duras elaboradas en fibras plásticas
- Extensión de las cerdas es de 2,5 cm - Base y mango elaborados en plástico - Mango con longitud  de 33 cm) </t>
  </si>
  <si>
    <t>Bolsas plástica (Paquete de mínimo 6 - Elaborada en polietileno de baja densidad - De color negro -Calibre de  2 - Tamaño de 80 cm de ancho por 10 cm de largo)</t>
  </si>
  <si>
    <t>Bolsas plástica (Paquete de mínimo 6 - Elaborada en polietileno de baja densidad - De color rojo - Tamaño de 60 cm de ancho por 70 cm de largoo)</t>
  </si>
  <si>
    <t>Guantes (Par- Tipo doméstico Elaborados en látex, - Calibre  de 25 - Tallas 7 a 9 o S a XL, - Color negro)</t>
  </si>
  <si>
    <t>Guantes (Tipo industrial, - Elaborados en látex - Calibre  de 35 - Tallas 7 a 9 o S a XL - Color negror)</t>
  </si>
  <si>
    <t>Papel higiénico para dispensador (Rollo con longitud mínima de 250 metros- Doble hoja blanca- Sin fragancia)</t>
  </si>
  <si>
    <t>Toallas para manos (Toallas interdobladas, paquete con 150 unidades- Doble hoja con un tamaño mínimo de 20 cm de largo por 15 cm de ancho  - Hoja color natural)</t>
  </si>
  <si>
    <t xml:space="preserve"> Mezcladores elaborados en madera y/o a partir de recursos renovables como la caña de azúcar y/o almidón de maíz,  Longitud mínima de 11 cm, Paquete de mínimo 500</t>
  </si>
  <si>
    <t>Servilleta papel (- Tipo cafetería  - Dobe hoja - Color blanco - Dimensiones mínimas de 21,5 cm de largo y 14 cm de ancho - 100% Biodegradable -Paquete de 100 unidades)</t>
  </si>
  <si>
    <t>Filtro para greca Elaborada en tela (unidad)</t>
  </si>
  <si>
    <t>100% café tostado y molido libra . (Tostión media- Puntaje en taza mayor o igual a 80 puntos catación SCA y/o Denominación de Origen - Empacada en bolsa de polipropileno aluminizada resistente a la humedad y al oxígeno.  - Debe cumplir con las Resoluciones 333 de 2011 y 2674 de 2013 hasta la entrada en vigencia de la Resolución 810 de 2021 y aquellas que la modifiquen, adicionen o deroguen.</t>
  </si>
  <si>
    <t>Azúcar blanca (Empaque elaborado en materiales atóxicos - Debe cumplir con Resolución 333 de 2011 sobre rotulado y etiquetado nutricional y las normas que la modifiquen - Bolsa de 200 sobres o tubipacks de 5 gr)</t>
  </si>
  <si>
    <t>Aromática Para infusión  (Para infusión
- Cajas disponibles en mínimo tres (3) sabores - 100% naturales - Cajas de  20 en sobres.)</t>
  </si>
  <si>
    <t>Aromática de panela ( Para infusión
- Cajas disponbiles en sabor limón, yerbabuena, canela y naranja
- Panela 100% natural y ecológica
- Embalaje en cartón corrugado  
- Debe cumplir con la NTC 1311 sobre productos agrícolas - Empaque elaborado en materiales atóxicos - Debe cumplir con la Resolucion 779 de 2006 - Debe cumplir con Resolución 333 de 2011 sobre rotulado y etiquetado nutricional y las normas que la modifiquen. - Uso: Panela instantánea soluble al agua - Azúcares reductores expresados en glucosa, mínimo 5,74%; azúcares no reductores expresados en sacarosa, máximo 90%; proteínas, mínimo 0,2%; cenizas, mínimo 1%; humedad, máximo 5%; plomo expresado como As en mg/kg, máximo 0,1; - No debe contener PVC o Poliestireno expandido u otros plásticos de un solo uso tanto en el envase como en el embalaje - Cajas de mínimo 20 en sobres.)</t>
  </si>
  <si>
    <t>Brillador con palo metalico Mopa elaborada en algodón ( Área de barrido mínima de 100 cm de largo por 16cm de ancho - Armazón y mango metálico)</t>
  </si>
  <si>
    <t>Repuestos brillador (Mopa elaborada en algodón
- Área de barrido mínima de 100 cm de largo por 16 cm de ancho)</t>
  </si>
  <si>
    <t>Plumero o limpia polvo (Fibras sintéticas
- Mango de plástico - Largo total mínimo de 65 cm - Electrostático)</t>
  </si>
  <si>
    <t>Recogedor de basura (Elaborado en plástico - Con banda de goma y dientas barrescobas - Mango con longitud mínima de 70 cm)</t>
  </si>
  <si>
    <t>Haraganes  - Para escurrir pisos
(Con banda de goma con longitud mínima de 100 cm  y  maxima de 150 cm.)</t>
  </si>
  <si>
    <t>Ambientador varitas en aceite perfumado  80 ML  (aromas variadas)</t>
  </si>
  <si>
    <t xml:space="preserve">SUBTOTAL </t>
  </si>
  <si>
    <t>IVA</t>
  </si>
  <si>
    <t xml:space="preserve">TOTAL </t>
  </si>
  <si>
    <t xml:space="preserve"> </t>
  </si>
  <si>
    <t>Infusión frutal   (Caja x 20  sobres)</t>
  </si>
  <si>
    <t xml:space="preserve">Vinagre blanco para limpieza en presentación plástica de galón (mínimo 3.785 cc), compuesto por ácido acético al 4–6 %, incoloro, con pH entre 2.0 y 3.0. </t>
  </si>
  <si>
    <t>Vasos plasticos 7 onz  (Paquete  de 50 unidades)</t>
  </si>
  <si>
    <t>Vasos 4 onz (Elaborado en cartón 97% biodegradable) paquete de 50 unidades</t>
  </si>
  <si>
    <t>CODIGO UNSPC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</si>
</sst>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_-;\-* #,##0_-;_-* &quot;-&quot;??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3">
    <xf numFmtId="0" fontId="0" fillId="0" borderId="0" xfId="0"/>
    <xf numFmtId="0" fontId="0" fillId="2" borderId="0" xfId="0" applyFill="1"/>
    <xf numFmtId="0" fontId="2" fillId="2" borderId="4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/>
    </xf>
    <xf numFmtId="0" fontId="0" fillId="2" borderId="4" xfId="0" applyFill="1" applyBorder="1" applyAlignment="1">
      <alignment horizontal="justify" wrapText="1"/>
    </xf>
    <xf numFmtId="164" fontId="0" fillId="2" borderId="4" xfId="1" applyNumberFormat="1" applyFont="1" applyFill="1" applyBorder="1" applyAlignment="1">
      <alignment vertical="center"/>
    </xf>
    <xf numFmtId="0" fontId="0" fillId="2" borderId="0" xfId="0" applyFill="1" applyAlignment="1">
      <alignment horizontal="center" vertical="center"/>
    </xf>
    <xf numFmtId="0" fontId="0" fillId="2" borderId="4" xfId="0" applyFill="1" applyBorder="1" applyAlignment="1">
      <alignment horizontal="justify" vertical="center" wrapText="1"/>
    </xf>
    <xf numFmtId="9" fontId="2" fillId="2" borderId="4" xfId="2" applyFont="1" applyFill="1" applyBorder="1" applyAlignment="1">
      <alignment horizontal="center" vertical="center" wrapText="1"/>
    </xf>
    <xf numFmtId="9" fontId="0" fillId="2" borderId="4" xfId="2" applyFont="1" applyFill="1" applyBorder="1" applyAlignment="1">
      <alignment vertical="center"/>
    </xf>
    <xf numFmtId="9" fontId="0" fillId="2" borderId="0" xfId="2" applyFont="1" applyFill="1"/>
    <xf numFmtId="0" fontId="0" fillId="2" borderId="3" xfId="0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2" fontId="0" fillId="2" borderId="4" xfId="1" applyNumberFormat="1" applyFont="1" applyFill="1" applyBorder="1" applyAlignment="1">
      <alignment vertical="center"/>
    </xf>
    <xf numFmtId="0" fontId="0" fillId="2" borderId="4" xfId="2" applyNumberFormat="1" applyFont="1" applyFill="1" applyBorder="1" applyAlignment="1">
      <alignment vertical="center"/>
    </xf>
    <xf numFmtId="0" fontId="0" fillId="0" borderId="4" xfId="0" applyFill="1" applyBorder="1" applyAlignment="1">
      <alignment horizontal="justify" wrapText="1"/>
    </xf>
    <xf numFmtId="0" fontId="0" fillId="0" borderId="4" xfId="0" applyFill="1" applyBorder="1" applyAlignment="1">
      <alignment horizontal="justify" vertical="center" wrapText="1"/>
    </xf>
  </cellXfs>
  <cellStyles count="3">
    <cellStyle name="Millares" xfId="1" builtinId="3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84F028-461D-438E-A82A-6E99B2DC3205}">
  <dimension ref="A2:M49"/>
  <sheetViews>
    <sheetView tabSelected="1" workbookViewId="0">
      <selection activeCell="F39" sqref="F39"/>
    </sheetView>
  </sheetViews>
  <sheetFormatPr baseColWidth="10" defaultRowHeight="15" x14ac:dyDescent="0.25"/>
  <cols>
    <col min="1" max="1" width="4.85546875" style="7" customWidth="1"/>
    <col min="2" max="2" width="39.42578125" style="1" customWidth="1"/>
    <col min="3" max="3" width="5.85546875" style="7" customWidth="1"/>
    <col min="4" max="4" width="12.140625" style="1" customWidth="1"/>
    <col min="5" max="5" width="10.140625" style="11" customWidth="1"/>
    <col min="6" max="6" width="13.5703125" style="11" customWidth="1"/>
    <col min="7" max="7" width="12.42578125" style="1" customWidth="1"/>
    <col min="8" max="16384" width="11.42578125" style="1"/>
  </cols>
  <sheetData>
    <row r="2" spans="1:7" x14ac:dyDescent="0.25">
      <c r="A2" s="13" t="s">
        <v>0</v>
      </c>
      <c r="B2" s="14"/>
      <c r="C2" s="14"/>
      <c r="D2" s="14"/>
      <c r="E2" s="14"/>
      <c r="F2" s="14"/>
      <c r="G2" s="15"/>
    </row>
    <row r="3" spans="1:7" ht="45" x14ac:dyDescent="0.25">
      <c r="A3" s="2" t="s">
        <v>1</v>
      </c>
      <c r="B3" s="2" t="s">
        <v>2</v>
      </c>
      <c r="C3" s="2" t="s">
        <v>3</v>
      </c>
      <c r="D3" s="3" t="s">
        <v>4</v>
      </c>
      <c r="E3" s="9" t="s">
        <v>5</v>
      </c>
      <c r="F3" s="9" t="s">
        <v>53</v>
      </c>
      <c r="G3" s="3" t="s">
        <v>6</v>
      </c>
    </row>
    <row r="4" spans="1:7" ht="30" x14ac:dyDescent="0.25">
      <c r="A4" s="4">
        <v>1</v>
      </c>
      <c r="B4" s="21" t="s">
        <v>7</v>
      </c>
      <c r="C4" s="4">
        <v>1</v>
      </c>
      <c r="D4" s="6"/>
      <c r="E4" s="10">
        <v>0.19</v>
      </c>
      <c r="F4" s="20">
        <v>47131600</v>
      </c>
      <c r="G4" s="19"/>
    </row>
    <row r="5" spans="1:7" ht="30" x14ac:dyDescent="0.25">
      <c r="A5" s="4">
        <v>2</v>
      </c>
      <c r="B5" s="21" t="s">
        <v>8</v>
      </c>
      <c r="C5" s="4">
        <v>1</v>
      </c>
      <c r="D5" s="6"/>
      <c r="E5" s="10">
        <v>0.19</v>
      </c>
      <c r="F5" s="20">
        <v>47131600</v>
      </c>
      <c r="G5" s="6">
        <f t="shared" ref="G5:G45" si="0">D5+E5</f>
        <v>0.19</v>
      </c>
    </row>
    <row r="6" spans="1:7" ht="45" x14ac:dyDescent="0.25">
      <c r="A6" s="4">
        <v>3</v>
      </c>
      <c r="B6" s="21" t="s">
        <v>9</v>
      </c>
      <c r="C6" s="4">
        <v>1</v>
      </c>
      <c r="D6" s="6"/>
      <c r="E6" s="10">
        <v>0.19</v>
      </c>
      <c r="F6" s="20">
        <v>47131600</v>
      </c>
      <c r="G6" s="6">
        <f t="shared" si="0"/>
        <v>0.19</v>
      </c>
    </row>
    <row r="7" spans="1:7" ht="45" x14ac:dyDescent="0.25">
      <c r="A7" s="4">
        <v>4</v>
      </c>
      <c r="B7" s="22" t="s">
        <v>10</v>
      </c>
      <c r="C7" s="4">
        <v>1</v>
      </c>
      <c r="D7" s="6"/>
      <c r="E7" s="10">
        <v>0.19</v>
      </c>
      <c r="F7" s="20">
        <v>47131600</v>
      </c>
      <c r="G7" s="6">
        <f t="shared" si="0"/>
        <v>0.19</v>
      </c>
    </row>
    <row r="8" spans="1:7" ht="45" x14ac:dyDescent="0.25">
      <c r="A8" s="4">
        <v>5</v>
      </c>
      <c r="B8" s="21" t="s">
        <v>11</v>
      </c>
      <c r="C8" s="4">
        <v>1</v>
      </c>
      <c r="D8" s="6"/>
      <c r="E8" s="10">
        <v>0.19</v>
      </c>
      <c r="F8" s="20">
        <v>47131600</v>
      </c>
      <c r="G8" s="6">
        <f t="shared" si="0"/>
        <v>0.19</v>
      </c>
    </row>
    <row r="9" spans="1:7" ht="45" x14ac:dyDescent="0.25">
      <c r="A9" s="4">
        <v>6</v>
      </c>
      <c r="B9" s="21" t="s">
        <v>12</v>
      </c>
      <c r="C9" s="4">
        <v>1</v>
      </c>
      <c r="D9" s="6"/>
      <c r="E9" s="10">
        <v>0.19</v>
      </c>
      <c r="F9" s="20">
        <v>47131800</v>
      </c>
      <c r="G9" s="6">
        <f t="shared" si="0"/>
        <v>0.19</v>
      </c>
    </row>
    <row r="10" spans="1:7" ht="45" x14ac:dyDescent="0.25">
      <c r="A10" s="4">
        <v>7</v>
      </c>
      <c r="B10" s="21" t="s">
        <v>13</v>
      </c>
      <c r="C10" s="4">
        <v>1</v>
      </c>
      <c r="D10" s="6"/>
      <c r="E10" s="10">
        <v>0.19</v>
      </c>
      <c r="F10" s="20">
        <v>47131800</v>
      </c>
      <c r="G10" s="6">
        <f t="shared" si="0"/>
        <v>0.19</v>
      </c>
    </row>
    <row r="11" spans="1:7" ht="30" x14ac:dyDescent="0.25">
      <c r="A11" s="4">
        <v>8</v>
      </c>
      <c r="B11" s="21" t="s">
        <v>14</v>
      </c>
      <c r="C11" s="4">
        <v>1</v>
      </c>
      <c r="D11" s="6"/>
      <c r="E11" s="10">
        <v>0.19</v>
      </c>
      <c r="F11" s="20">
        <v>47131800</v>
      </c>
      <c r="G11" s="6">
        <f t="shared" si="0"/>
        <v>0.19</v>
      </c>
    </row>
    <row r="12" spans="1:7" ht="45" x14ac:dyDescent="0.25">
      <c r="A12" s="4">
        <v>9</v>
      </c>
      <c r="B12" s="21" t="s">
        <v>15</v>
      </c>
      <c r="C12" s="4">
        <v>1</v>
      </c>
      <c r="D12" s="6"/>
      <c r="E12" s="10">
        <v>0.19</v>
      </c>
      <c r="F12" s="20">
        <v>47131800</v>
      </c>
      <c r="G12" s="6">
        <f t="shared" si="0"/>
        <v>0.19</v>
      </c>
    </row>
    <row r="13" spans="1:7" ht="45" x14ac:dyDescent="0.25">
      <c r="A13" s="4">
        <v>10</v>
      </c>
      <c r="B13" s="21" t="s">
        <v>16</v>
      </c>
      <c r="C13" s="4">
        <v>1</v>
      </c>
      <c r="D13" s="6"/>
      <c r="E13" s="10">
        <v>0.19</v>
      </c>
      <c r="F13" s="20">
        <v>52151500</v>
      </c>
      <c r="G13" s="6">
        <f t="shared" si="0"/>
        <v>0.19</v>
      </c>
    </row>
    <row r="14" spans="1:7" ht="30" x14ac:dyDescent="0.25">
      <c r="A14" s="4">
        <v>11</v>
      </c>
      <c r="B14" s="21" t="s">
        <v>17</v>
      </c>
      <c r="C14" s="4">
        <v>1</v>
      </c>
      <c r="D14" s="6"/>
      <c r="E14" s="10">
        <v>0.19</v>
      </c>
      <c r="F14" s="20">
        <v>52151500</v>
      </c>
      <c r="G14" s="6">
        <f t="shared" si="0"/>
        <v>0.19</v>
      </c>
    </row>
    <row r="15" spans="1:7" ht="45" x14ac:dyDescent="0.25">
      <c r="A15" s="4">
        <v>12</v>
      </c>
      <c r="B15" s="21" t="s">
        <v>18</v>
      </c>
      <c r="C15" s="4">
        <v>1</v>
      </c>
      <c r="D15" s="6"/>
      <c r="E15" s="10">
        <v>0.19</v>
      </c>
      <c r="F15" s="20">
        <v>47131900</v>
      </c>
      <c r="G15" s="6">
        <f t="shared" si="0"/>
        <v>0.19</v>
      </c>
    </row>
    <row r="16" spans="1:7" ht="45" x14ac:dyDescent="0.25">
      <c r="A16" s="4">
        <v>13</v>
      </c>
      <c r="B16" s="21" t="s">
        <v>19</v>
      </c>
      <c r="C16" s="4">
        <v>1</v>
      </c>
      <c r="D16" s="6"/>
      <c r="E16" s="10">
        <v>0.19</v>
      </c>
      <c r="F16" s="20">
        <v>47131900</v>
      </c>
      <c r="G16" s="6">
        <f t="shared" si="0"/>
        <v>0.19</v>
      </c>
    </row>
    <row r="17" spans="1:7" ht="30" x14ac:dyDescent="0.25">
      <c r="A17" s="4">
        <v>14</v>
      </c>
      <c r="B17" s="21" t="s">
        <v>20</v>
      </c>
      <c r="C17" s="4">
        <v>1</v>
      </c>
      <c r="D17" s="6"/>
      <c r="E17" s="10">
        <v>0.19</v>
      </c>
      <c r="F17" s="20">
        <v>47131900</v>
      </c>
      <c r="G17" s="6">
        <f t="shared" si="0"/>
        <v>0.19</v>
      </c>
    </row>
    <row r="18" spans="1:7" ht="30" x14ac:dyDescent="0.25">
      <c r="A18" s="4">
        <v>15</v>
      </c>
      <c r="B18" s="21" t="s">
        <v>21</v>
      </c>
      <c r="C18" s="4">
        <v>1</v>
      </c>
      <c r="D18" s="6"/>
      <c r="E18" s="10">
        <v>0.19</v>
      </c>
      <c r="F18" s="20">
        <v>47131900</v>
      </c>
      <c r="G18" s="6">
        <f t="shared" si="0"/>
        <v>0.19</v>
      </c>
    </row>
    <row r="19" spans="1:7" ht="45" x14ac:dyDescent="0.25">
      <c r="A19" s="4">
        <v>16</v>
      </c>
      <c r="B19" s="21" t="s">
        <v>22</v>
      </c>
      <c r="C19" s="4">
        <v>1</v>
      </c>
      <c r="D19" s="6"/>
      <c r="E19" s="10">
        <v>0.19</v>
      </c>
      <c r="F19" s="20">
        <v>47131900</v>
      </c>
      <c r="G19" s="6">
        <f t="shared" si="0"/>
        <v>0.19</v>
      </c>
    </row>
    <row r="20" spans="1:7" ht="135" x14ac:dyDescent="0.25">
      <c r="A20" s="4">
        <v>17</v>
      </c>
      <c r="B20" s="21" t="s">
        <v>23</v>
      </c>
      <c r="C20" s="4">
        <v>1</v>
      </c>
      <c r="D20" s="6"/>
      <c r="E20" s="10">
        <v>0.19</v>
      </c>
      <c r="F20" s="20">
        <v>47131900</v>
      </c>
      <c r="G20" s="6">
        <f t="shared" si="0"/>
        <v>0.19</v>
      </c>
    </row>
    <row r="21" spans="1:7" ht="135" x14ac:dyDescent="0.25">
      <c r="A21" s="4">
        <v>18</v>
      </c>
      <c r="B21" s="21" t="s">
        <v>24</v>
      </c>
      <c r="C21" s="4">
        <v>1</v>
      </c>
      <c r="D21" s="6"/>
      <c r="E21" s="10">
        <v>0.19</v>
      </c>
      <c r="F21" s="20">
        <v>47131900</v>
      </c>
      <c r="G21" s="6">
        <f t="shared" si="0"/>
        <v>0.19</v>
      </c>
    </row>
    <row r="22" spans="1:7" ht="75" x14ac:dyDescent="0.25">
      <c r="A22" s="4">
        <v>19</v>
      </c>
      <c r="B22" s="21" t="s">
        <v>25</v>
      </c>
      <c r="C22" s="4">
        <v>1</v>
      </c>
      <c r="D22" s="6"/>
      <c r="E22" s="10">
        <v>0.19</v>
      </c>
      <c r="F22" s="20">
        <v>47131900</v>
      </c>
      <c r="G22" s="6">
        <f t="shared" si="0"/>
        <v>0.19</v>
      </c>
    </row>
    <row r="23" spans="1:7" ht="60" x14ac:dyDescent="0.25">
      <c r="A23" s="4">
        <v>20</v>
      </c>
      <c r="B23" s="21" t="s">
        <v>26</v>
      </c>
      <c r="C23" s="4">
        <v>1</v>
      </c>
      <c r="D23" s="6"/>
      <c r="E23" s="10">
        <v>0.19</v>
      </c>
      <c r="F23" s="20">
        <v>47131500</v>
      </c>
      <c r="G23" s="6">
        <f t="shared" si="0"/>
        <v>0.19</v>
      </c>
    </row>
    <row r="24" spans="1:7" ht="60" x14ac:dyDescent="0.25">
      <c r="A24" s="4">
        <v>21</v>
      </c>
      <c r="B24" s="21" t="s">
        <v>27</v>
      </c>
      <c r="C24" s="4">
        <v>1</v>
      </c>
      <c r="D24" s="6"/>
      <c r="E24" s="10">
        <v>0.19</v>
      </c>
      <c r="F24" s="20">
        <v>47131500</v>
      </c>
      <c r="G24" s="6">
        <f t="shared" si="0"/>
        <v>0.19</v>
      </c>
    </row>
    <row r="25" spans="1:7" ht="45" x14ac:dyDescent="0.25">
      <c r="A25" s="4">
        <v>22</v>
      </c>
      <c r="B25" s="21" t="s">
        <v>28</v>
      </c>
      <c r="C25" s="4">
        <v>1</v>
      </c>
      <c r="D25" s="6"/>
      <c r="E25" s="10">
        <v>0.19</v>
      </c>
      <c r="F25" s="20">
        <v>52151500</v>
      </c>
      <c r="G25" s="6">
        <f t="shared" si="0"/>
        <v>0.19</v>
      </c>
    </row>
    <row r="26" spans="1:7" ht="45" x14ac:dyDescent="0.25">
      <c r="A26" s="4">
        <v>23</v>
      </c>
      <c r="B26" s="21" t="s">
        <v>29</v>
      </c>
      <c r="C26" s="4">
        <v>1</v>
      </c>
      <c r="D26" s="6"/>
      <c r="E26" s="10">
        <v>0.19</v>
      </c>
      <c r="F26" s="20">
        <v>52151500</v>
      </c>
      <c r="G26" s="6">
        <f t="shared" si="0"/>
        <v>0.19</v>
      </c>
    </row>
    <row r="27" spans="1:7" ht="45" x14ac:dyDescent="0.25">
      <c r="A27" s="4">
        <v>24</v>
      </c>
      <c r="B27" s="21" t="s">
        <v>30</v>
      </c>
      <c r="C27" s="4">
        <v>1</v>
      </c>
      <c r="D27" s="6"/>
      <c r="E27" s="10">
        <v>0.05</v>
      </c>
      <c r="F27" s="20">
        <v>52151500</v>
      </c>
      <c r="G27" s="6">
        <f t="shared" si="0"/>
        <v>0.05</v>
      </c>
    </row>
    <row r="28" spans="1:7" ht="60" x14ac:dyDescent="0.25">
      <c r="A28" s="4">
        <v>25</v>
      </c>
      <c r="B28" s="21" t="s">
        <v>31</v>
      </c>
      <c r="C28" s="4">
        <v>1</v>
      </c>
      <c r="D28" s="6"/>
      <c r="E28" s="10">
        <v>0.19</v>
      </c>
      <c r="F28" s="20">
        <v>52151500</v>
      </c>
      <c r="G28" s="6">
        <f t="shared" si="0"/>
        <v>0.19</v>
      </c>
    </row>
    <row r="29" spans="1:7" ht="30" x14ac:dyDescent="0.25">
      <c r="A29" s="4">
        <v>26</v>
      </c>
      <c r="B29" s="21" t="s">
        <v>51</v>
      </c>
      <c r="C29" s="4">
        <v>1</v>
      </c>
      <c r="D29" s="6"/>
      <c r="E29" s="10">
        <v>0.19</v>
      </c>
      <c r="F29" s="20">
        <v>52151500</v>
      </c>
      <c r="G29" s="6">
        <f t="shared" si="0"/>
        <v>0.19</v>
      </c>
    </row>
    <row r="30" spans="1:7" ht="30" x14ac:dyDescent="0.25">
      <c r="A30" s="4">
        <v>27</v>
      </c>
      <c r="B30" s="21" t="s">
        <v>52</v>
      </c>
      <c r="C30" s="4">
        <v>1</v>
      </c>
      <c r="D30" s="6"/>
      <c r="E30" s="10">
        <v>0.19</v>
      </c>
      <c r="F30" s="20">
        <v>52151500</v>
      </c>
      <c r="G30" s="6">
        <f t="shared" si="0"/>
        <v>0.19</v>
      </c>
    </row>
    <row r="31" spans="1:7" ht="60" x14ac:dyDescent="0.25">
      <c r="A31" s="4">
        <v>28</v>
      </c>
      <c r="B31" s="21" t="s">
        <v>32</v>
      </c>
      <c r="C31" s="4">
        <v>1</v>
      </c>
      <c r="D31" s="6"/>
      <c r="E31" s="10">
        <v>0.19</v>
      </c>
      <c r="F31" s="20">
        <v>52151500</v>
      </c>
      <c r="G31" s="6">
        <f t="shared" si="0"/>
        <v>0.19</v>
      </c>
    </row>
    <row r="32" spans="1:7" ht="75" x14ac:dyDescent="0.25">
      <c r="A32" s="4">
        <v>29</v>
      </c>
      <c r="B32" s="21" t="s">
        <v>33</v>
      </c>
      <c r="C32" s="4">
        <v>1</v>
      </c>
      <c r="D32" s="6"/>
      <c r="E32" s="10">
        <v>0.19</v>
      </c>
      <c r="F32" s="20">
        <v>52151500</v>
      </c>
      <c r="G32" s="6">
        <f t="shared" si="0"/>
        <v>0.19</v>
      </c>
    </row>
    <row r="33" spans="1:7" ht="30" x14ac:dyDescent="0.25">
      <c r="A33" s="4">
        <v>30</v>
      </c>
      <c r="B33" s="21" t="s">
        <v>34</v>
      </c>
      <c r="C33" s="4">
        <v>1</v>
      </c>
      <c r="D33" s="6"/>
      <c r="E33" s="10">
        <v>0.19</v>
      </c>
      <c r="F33" s="20">
        <v>52151500</v>
      </c>
      <c r="G33" s="6">
        <f t="shared" si="0"/>
        <v>0.19</v>
      </c>
    </row>
    <row r="34" spans="1:7" ht="150" x14ac:dyDescent="0.25">
      <c r="A34" s="4">
        <v>31</v>
      </c>
      <c r="B34" s="21" t="s">
        <v>35</v>
      </c>
      <c r="C34" s="4">
        <v>1</v>
      </c>
      <c r="D34" s="6"/>
      <c r="E34" s="10">
        <v>0.05</v>
      </c>
      <c r="F34" s="20">
        <v>50201700</v>
      </c>
      <c r="G34" s="6">
        <f t="shared" si="0"/>
        <v>0.05</v>
      </c>
    </row>
    <row r="35" spans="1:7" ht="90" x14ac:dyDescent="0.25">
      <c r="A35" s="4">
        <v>32</v>
      </c>
      <c r="B35" s="21" t="s">
        <v>36</v>
      </c>
      <c r="C35" s="4">
        <v>1</v>
      </c>
      <c r="D35" s="6"/>
      <c r="E35" s="10">
        <v>0.05</v>
      </c>
      <c r="F35" s="20">
        <v>50161500</v>
      </c>
      <c r="G35" s="6">
        <f t="shared" si="0"/>
        <v>0.05</v>
      </c>
    </row>
    <row r="36" spans="1:7" ht="60" x14ac:dyDescent="0.25">
      <c r="A36" s="4">
        <v>33</v>
      </c>
      <c r="B36" s="21" t="s">
        <v>37</v>
      </c>
      <c r="C36" s="4">
        <v>1</v>
      </c>
      <c r="D36" s="6"/>
      <c r="E36" s="10">
        <v>0.19</v>
      </c>
      <c r="F36" s="20">
        <v>50201700</v>
      </c>
      <c r="G36" s="6">
        <f t="shared" si="0"/>
        <v>0.19</v>
      </c>
    </row>
    <row r="37" spans="1:7" ht="345" x14ac:dyDescent="0.25">
      <c r="A37" s="4">
        <v>34</v>
      </c>
      <c r="B37" s="21" t="s">
        <v>38</v>
      </c>
      <c r="C37" s="4">
        <v>1</v>
      </c>
      <c r="D37" s="6"/>
      <c r="E37" s="10">
        <v>0.05</v>
      </c>
      <c r="F37" s="20">
        <v>50201700</v>
      </c>
      <c r="G37" s="6">
        <f t="shared" si="0"/>
        <v>0.05</v>
      </c>
    </row>
    <row r="38" spans="1:7" x14ac:dyDescent="0.25">
      <c r="A38" s="4">
        <v>35</v>
      </c>
      <c r="B38" s="21" t="s">
        <v>49</v>
      </c>
      <c r="C38" s="4">
        <v>1</v>
      </c>
      <c r="D38" s="6"/>
      <c r="E38" s="10">
        <v>0.19</v>
      </c>
      <c r="F38" s="20">
        <v>50201700</v>
      </c>
      <c r="G38" s="6">
        <f t="shared" si="0"/>
        <v>0.19</v>
      </c>
    </row>
    <row r="39" spans="1:7" ht="60" x14ac:dyDescent="0.25">
      <c r="A39" s="4">
        <v>36</v>
      </c>
      <c r="B39" s="21" t="s">
        <v>39</v>
      </c>
      <c r="C39" s="4">
        <v>1</v>
      </c>
      <c r="D39" s="6"/>
      <c r="E39" s="10">
        <f t="shared" ref="E39:E40" si="1">D39*19%</f>
        <v>0</v>
      </c>
      <c r="F39" s="20">
        <v>47131900</v>
      </c>
      <c r="G39" s="6">
        <f t="shared" si="0"/>
        <v>0</v>
      </c>
    </row>
    <row r="40" spans="1:7" ht="60" x14ac:dyDescent="0.25">
      <c r="A40" s="4">
        <v>37</v>
      </c>
      <c r="B40" s="21" t="s">
        <v>40</v>
      </c>
      <c r="C40" s="4">
        <v>1</v>
      </c>
      <c r="D40" s="6"/>
      <c r="E40" s="10">
        <f t="shared" si="1"/>
        <v>0</v>
      </c>
      <c r="F40" s="20">
        <v>47131900</v>
      </c>
      <c r="G40" s="6">
        <f t="shared" si="0"/>
        <v>0</v>
      </c>
    </row>
    <row r="41" spans="1:7" ht="45" x14ac:dyDescent="0.25">
      <c r="A41" s="4">
        <v>38</v>
      </c>
      <c r="B41" s="21" t="s">
        <v>41</v>
      </c>
      <c r="C41" s="4">
        <v>1</v>
      </c>
      <c r="D41" s="6"/>
      <c r="E41" s="10">
        <v>0.19</v>
      </c>
      <c r="F41" s="20">
        <v>47131900</v>
      </c>
      <c r="G41" s="6">
        <f t="shared" si="0"/>
        <v>0.19</v>
      </c>
    </row>
    <row r="42" spans="1:7" ht="60" x14ac:dyDescent="0.25">
      <c r="A42" s="4">
        <v>39</v>
      </c>
      <c r="B42" s="21" t="s">
        <v>42</v>
      </c>
      <c r="C42" s="4">
        <v>1</v>
      </c>
      <c r="D42" s="6"/>
      <c r="E42" s="10">
        <v>0.19</v>
      </c>
      <c r="F42" s="20">
        <v>47131900</v>
      </c>
      <c r="G42" s="6">
        <f t="shared" si="0"/>
        <v>0.19</v>
      </c>
    </row>
    <row r="43" spans="1:7" ht="45" x14ac:dyDescent="0.25">
      <c r="A43" s="4">
        <v>40</v>
      </c>
      <c r="B43" s="21" t="s">
        <v>43</v>
      </c>
      <c r="C43" s="4">
        <v>1</v>
      </c>
      <c r="D43" s="6"/>
      <c r="E43" s="10">
        <v>0.19</v>
      </c>
      <c r="F43" s="20">
        <v>47131900</v>
      </c>
      <c r="G43" s="6">
        <f t="shared" si="0"/>
        <v>0.19</v>
      </c>
    </row>
    <row r="44" spans="1:7" ht="30" x14ac:dyDescent="0.25">
      <c r="A44" s="4">
        <v>41</v>
      </c>
      <c r="B44" s="5" t="s">
        <v>44</v>
      </c>
      <c r="C44" s="4">
        <v>1</v>
      </c>
      <c r="D44" s="6"/>
      <c r="E44" s="10">
        <v>0.19</v>
      </c>
      <c r="F44" s="20">
        <v>47131600</v>
      </c>
      <c r="G44" s="6">
        <f t="shared" si="0"/>
        <v>0.19</v>
      </c>
    </row>
    <row r="45" spans="1:7" ht="60" x14ac:dyDescent="0.25">
      <c r="A45" s="4">
        <v>42</v>
      </c>
      <c r="B45" s="8" t="s">
        <v>50</v>
      </c>
      <c r="C45" s="4">
        <v>1</v>
      </c>
      <c r="D45" s="6"/>
      <c r="E45" s="10">
        <v>0.19</v>
      </c>
      <c r="F45" s="20">
        <v>52151500</v>
      </c>
      <c r="G45" s="6">
        <f t="shared" si="0"/>
        <v>0.19</v>
      </c>
    </row>
    <row r="46" spans="1:7" x14ac:dyDescent="0.25">
      <c r="A46" s="16" t="s">
        <v>45</v>
      </c>
      <c r="B46" s="17"/>
      <c r="C46" s="17"/>
      <c r="D46" s="17"/>
      <c r="E46" s="18"/>
      <c r="F46" s="12"/>
      <c r="G46" s="6">
        <f>SUM(D4:D45)</f>
        <v>0</v>
      </c>
    </row>
    <row r="47" spans="1:7" x14ac:dyDescent="0.25">
      <c r="A47" s="16" t="s">
        <v>46</v>
      </c>
      <c r="B47" s="17"/>
      <c r="C47" s="17"/>
      <c r="D47" s="17"/>
      <c r="E47" s="18"/>
      <c r="F47" s="12"/>
      <c r="G47" s="6">
        <f>SUM(E4:E45)</f>
        <v>7.0400000000000045</v>
      </c>
    </row>
    <row r="48" spans="1:7" x14ac:dyDescent="0.25">
      <c r="A48" s="16" t="s">
        <v>47</v>
      </c>
      <c r="B48" s="17"/>
      <c r="C48" s="17"/>
      <c r="D48" s="17"/>
      <c r="E48" s="18"/>
      <c r="F48" s="12"/>
      <c r="G48" s="6">
        <f>G46+G47</f>
        <v>7.0400000000000045</v>
      </c>
    </row>
    <row r="49" spans="13:13" x14ac:dyDescent="0.25">
      <c r="M49" s="1" t="s">
        <v>48</v>
      </c>
    </row>
  </sheetData>
  <mergeCells count="4">
    <mergeCell ref="A2:G2"/>
    <mergeCell ref="A46:E46"/>
    <mergeCell ref="A47:E47"/>
    <mergeCell ref="A48:E4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Secretaria  General</dc:creator>
  <cp:lastModifiedBy>Contratación  IDERF</cp:lastModifiedBy>
  <dcterms:created xsi:type="dcterms:W3CDTF">2025-07-28T20:16:43Z</dcterms:created>
  <dcterms:modified xsi:type="dcterms:W3CDTF">2026-04-15T19:46:22Z</dcterms:modified>
</cp:coreProperties>
</file>