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Users\PAE01\Desktop\L1_Raciones 2024\"/>
    </mc:Choice>
  </mc:AlternateContent>
  <xr:revisionPtr revIDLastSave="0" documentId="13_ncr:1_{E81031E1-1652-41D4-8EF5-66BBFAA9D0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1 EJECUCIÓN A MARZO 31 2025" sheetId="3" r:id="rId1"/>
    <sheet name="LOTE 1 AGOSTO (2)" sheetId="2" state="hidden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13" i="3" l="1"/>
  <c r="I911" i="3"/>
  <c r="H911" i="3"/>
  <c r="G911" i="3"/>
  <c r="F911" i="3"/>
  <c r="E911" i="3"/>
  <c r="F912" i="3" l="1"/>
  <c r="F914" i="3" s="1"/>
  <c r="G165" i="2" l="1"/>
  <c r="D36" i="2"/>
  <c r="D34" i="2"/>
  <c r="D33" i="2"/>
  <c r="D23" i="2"/>
</calcChain>
</file>

<file path=xl/sharedStrings.xml><?xml version="1.0" encoding="utf-8"?>
<sst xmlns="http://schemas.openxmlformats.org/spreadsheetml/2006/main" count="2930" uniqueCount="136">
  <si>
    <t>INTERVENTORÍA AL PROGRAMA DE ALIMENTACIÓN ESCOLAR PAE MEDELLIN</t>
  </si>
  <si>
    <t>NOMBRE DEL PAPEL DE TRABAJO :</t>
  </si>
  <si>
    <t>CONSOLIDADO EJECUCION FINANCIERA</t>
  </si>
  <si>
    <t>OBJETIVO:</t>
  </si>
  <si>
    <t>CONSOLIDAR LA INFORMACIÓN FINANCIERA Y FISICA DE LOS CONTRATOS PAE</t>
  </si>
  <si>
    <t>N° CONTRATO:</t>
  </si>
  <si>
    <t>NOMBRE DE CONTRATISTA:</t>
  </si>
  <si>
    <t>GR LOGÍSTICA INTEGRAL S.A.S</t>
  </si>
  <si>
    <t>VIGENCIA INICIAL DEL CONTRATO:</t>
  </si>
  <si>
    <t>FECHA DE TERMINACION</t>
  </si>
  <si>
    <t>NUEVA FECHA TERMINACIÓN</t>
  </si>
  <si>
    <t>NÚMERO DE OBLIGACIÓN DEL CONTRATO:</t>
  </si>
  <si>
    <t>DESIGNADO:</t>
  </si>
  <si>
    <t>PERIODO DE EJECUCIÓN:</t>
  </si>
  <si>
    <t>RESPONSABLE DE LA VERIFICACIÓN:</t>
  </si>
  <si>
    <t>MARIA ANGELA CALLE VERA</t>
  </si>
  <si>
    <t>1. LOTE 1: Resumen de ejecución financiera de recursos</t>
  </si>
  <si>
    <t>CONTRATISTA</t>
  </si>
  <si>
    <t>GR LOGÍSTICA INTEGRAL SAS</t>
  </si>
  <si>
    <t>NUMERO DE CONTRATO</t>
  </si>
  <si>
    <t>LOTE</t>
  </si>
  <si>
    <t>VALOR CONTRATO</t>
  </si>
  <si>
    <t>VALOR ADICION</t>
  </si>
  <si>
    <t>VALOR EJECUCION RACIONES</t>
  </si>
  <si>
    <t>RECONOCIMIENTOS</t>
  </si>
  <si>
    <t>DESCUENTOS</t>
  </si>
  <si>
    <t>CORRECTIVOS</t>
  </si>
  <si>
    <t>2. LOTE 1: Resumen de la ejecución financiera de recursos</t>
  </si>
  <si>
    <t>LOTE 1</t>
  </si>
  <si>
    <t>Valor del Contrato</t>
  </si>
  <si>
    <t>Adiciones</t>
  </si>
  <si>
    <t>Total valor del contrato más adiciones</t>
  </si>
  <si>
    <t>Pagos Realizados (Acumulado)</t>
  </si>
  <si>
    <t>Porcentaje de ejecución financiera</t>
  </si>
  <si>
    <t>3. LOTE 1: Resumen de la ejecución física (Tiempo)</t>
  </si>
  <si>
    <t>CONTRATO</t>
  </si>
  <si>
    <t>ZONA</t>
  </si>
  <si>
    <t>DEL 26 AL 29 DE FEBRERO</t>
  </si>
  <si>
    <t>RACIONES T°</t>
  </si>
  <si>
    <t>AM/PM</t>
  </si>
  <si>
    <t>RACIONES 1° a 3°</t>
  </si>
  <si>
    <t>RACIONES 4° a 5°</t>
  </si>
  <si>
    <t>RACIONES 6° a 9</t>
  </si>
  <si>
    <t>RACIONES 10° a 11°</t>
  </si>
  <si>
    <t>VL</t>
  </si>
  <si>
    <t>RC</t>
  </si>
  <si>
    <t>DEL 01 AL 01 DE MARZO</t>
  </si>
  <si>
    <t>DEL 04 AL 08 DE MARZO</t>
  </si>
  <si>
    <t>DEL 11 AL 15 DE MARZO</t>
  </si>
  <si>
    <t>DEL 18 AL 22 DE MARZO</t>
  </si>
  <si>
    <t>TOTAL RACIONES ENTREGADAS</t>
  </si>
  <si>
    <t>No, RACIONES AM/PM; RC Y VL (SEGÚN PRESUPUESTO)</t>
  </si>
  <si>
    <t>PORCENTAJE DE EJECUCIÓN FÍSICA</t>
  </si>
  <si>
    <t>CONSORCIO  CONSORCIO PAE NIÑOS MEDELLÍN (CONTRATO No. 4600094470 DE 2022)</t>
  </si>
  <si>
    <t>4600094422 DE 2022</t>
  </si>
  <si>
    <t>JULIO 5 DE 2022</t>
  </si>
  <si>
    <t>NOVIEMBRE 24 DE 2022</t>
  </si>
  <si>
    <t>N.A.</t>
  </si>
  <si>
    <t>CRISTIAN SALGADO</t>
  </si>
  <si>
    <t>DEL 01 AL 31 DE AGOSTO DE 2022</t>
  </si>
  <si>
    <t>TOTAL  AGOSTO</t>
  </si>
  <si>
    <t>TOTAL,AGOSTO 2022</t>
  </si>
  <si>
    <t>Pago autorizado del mes de agosto de 2022</t>
  </si>
  <si>
    <t>ESCOLARIDAD</t>
  </si>
  <si>
    <t>DEL 01 AL 5 DE AGOSTO</t>
  </si>
  <si>
    <t>DEL 08 AL 12 DE AGOSTO</t>
  </si>
  <si>
    <t>DEL 16 AL 19 DE AGOSTO</t>
  </si>
  <si>
    <t>DEL 22 AL 26 DE AGOSTO</t>
  </si>
  <si>
    <t>DEL 29 AL 31 DE AGOSTO</t>
  </si>
  <si>
    <t>DEL 01 AL 05 DE ABRIL</t>
  </si>
  <si>
    <t>DEL 08 AL 12 DE ABRIL</t>
  </si>
  <si>
    <t>DEL 15 AL 19 DE ABRIL</t>
  </si>
  <si>
    <t>DEL 22 AL 26 DE ABRIL</t>
  </si>
  <si>
    <t>DEL 29 AL 30 DE ABRIL</t>
  </si>
  <si>
    <t xml:space="preserve">PORCENTAJE DE EJECUCIÓN </t>
  </si>
  <si>
    <t>DEL 02 AL 03 DE MAYO</t>
  </si>
  <si>
    <t>DEL 06 AL 10 DE MAYO</t>
  </si>
  <si>
    <t>DEL 14 AL 17 DE MAYO</t>
  </si>
  <si>
    <t>DEL 27 AL 31 DE MAYO</t>
  </si>
  <si>
    <t>RACION DE EMERGENCIA T°</t>
  </si>
  <si>
    <t>RACION DE EMERGENCIA 1° a 3°</t>
  </si>
  <si>
    <t>RACION DE EMERGENCIA 4° a 5°</t>
  </si>
  <si>
    <t>RACION DE EMERGENCIA 6° a 9</t>
  </si>
  <si>
    <t>RACION DE EMERGENCIA 10° a 11°</t>
  </si>
  <si>
    <t>DEL 20 AL 24 DE MAYO</t>
  </si>
  <si>
    <t>DEL 04 AL 07 DE JUNIO</t>
  </si>
  <si>
    <t>DEL 11 AL 17 DE JUNIO</t>
  </si>
  <si>
    <t>DEL 08 AL 12 DE JULIO</t>
  </si>
  <si>
    <t>DEL 15 AL 19 DE JULIO</t>
  </si>
  <si>
    <t>DEL 22 AL 26 DE JULIO</t>
  </si>
  <si>
    <t>DEL 29 AL 31 DE JULIO</t>
  </si>
  <si>
    <t>RACIÓN DE EMERGENCIA T°</t>
  </si>
  <si>
    <t>RACIÓN DE EMERGENCIA 1° a 3°</t>
  </si>
  <si>
    <t>RACIÓN DE EMERGENCIA 4° a 5°</t>
  </si>
  <si>
    <t>RACIÓN DE EMERGENCIA 6° a 9°</t>
  </si>
  <si>
    <t>RACIÓN DE EMERGENCIA 10° a 11°</t>
  </si>
  <si>
    <t>RE</t>
  </si>
  <si>
    <t>RACION T°</t>
  </si>
  <si>
    <t>RACION 1° a 3°</t>
  </si>
  <si>
    <t>RACION 4° a 5°</t>
  </si>
  <si>
    <t>RACION  6° a 9</t>
  </si>
  <si>
    <t>RACION 10° a 11°</t>
  </si>
  <si>
    <t>DEL 01 AL 02 DE AGOSTO</t>
  </si>
  <si>
    <t>DEL 05 AL 09 DE AGOSTO</t>
  </si>
  <si>
    <t>DEL 12 AL 16 DE AGOSTO</t>
  </si>
  <si>
    <t>DEL 19 AL 23 DE AGOSTO</t>
  </si>
  <si>
    <t>DEL 26 AL 30 DE AGOSTO</t>
  </si>
  <si>
    <t>DEL 02 AL 06 DE SEPT</t>
  </si>
  <si>
    <t>DEL 09 AL 13 DE SEPT</t>
  </si>
  <si>
    <t>DEL 16 AL 20 DE SEPT</t>
  </si>
  <si>
    <t>DEL 23 AL 27 DE SEPT</t>
  </si>
  <si>
    <t>DEL 30 AL 30 DE SEPT</t>
  </si>
  <si>
    <t>DEL 01 AL 04 DE OCT</t>
  </si>
  <si>
    <t>DEL 15 AL 18 DE OCT</t>
  </si>
  <si>
    <t>DEL21 AL 25 DE OCT</t>
  </si>
  <si>
    <t>DEL 28 AL 31 DE OCT</t>
  </si>
  <si>
    <t>DEL 01 AL 01 DE NOV</t>
  </si>
  <si>
    <t>DEL 05 AL 08 DE NOV</t>
  </si>
  <si>
    <t>DEL 12 AL 15 DE NOV</t>
  </si>
  <si>
    <t>DEL 18 AL 22 DE NOV</t>
  </si>
  <si>
    <t>DEL 25 AL 29 DE NOV</t>
  </si>
  <si>
    <t>DEL 20 AL 24 DE ENERO</t>
  </si>
  <si>
    <t>DEL 27 AL 31 DE ENERO</t>
  </si>
  <si>
    <t>DEL 03 AL 07 DE FEBRERO</t>
  </si>
  <si>
    <t>DEL 10 AL 14 DE FEBRERO</t>
  </si>
  <si>
    <t>DEL 17 AL 21 DE FEBRERO</t>
  </si>
  <si>
    <t>DEL 24 AL 28 DE FEBRERO</t>
  </si>
  <si>
    <t>DEL 03 AL 07 DE MARZO</t>
  </si>
  <si>
    <t>DEL 10 AL 14 DE MARZO</t>
  </si>
  <si>
    <t>DEL 17 AL 21 DE MARZO</t>
  </si>
  <si>
    <t>DEL 24 AL 28 DEMARZO</t>
  </si>
  <si>
    <t>DIA 31 DE MARZO</t>
  </si>
  <si>
    <t>TOTALES  MARZO 2025</t>
  </si>
  <si>
    <t>NOTA:</t>
  </si>
  <si>
    <t xml:space="preserve">Esta información no tiene ruta específica en el SECOP.  La información se encuen en la ejecución de los informes (ISCES) que se cargan mensualmente a dicha </t>
  </si>
  <si>
    <t>plataforma y en el sistema de información de la ESAN.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</si>
</sst>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3" formatCode="_-* #,##0.00_-;\-* #,##0.00_-;_-* &quot;-&quot;??_-;_-@_-"/>
    <numFmt numFmtId="164" formatCode="&quot;$&quot;\ #,##0"/>
    <numFmt numFmtId="165" formatCode="_(* #,##0_);_(* \(#,##0\);_(* &quot;-&quot;??_);_(@_)"/>
    <numFmt numFmtId="166" formatCode="0_ ;\-0\ "/>
    <numFmt numFmtId="167" formatCode="_-* #,##0_-;\-* #,##0_-;_-* &quot;-&quot;_-;_-@"/>
    <numFmt numFmtId="168" formatCode="_-* #,##0_-;\-* #,##0_-;_-* &quot;-&quot;??_-;_-@"/>
    <numFmt numFmtId="169" formatCode="&quot;$&quot;\ #,##0.00"/>
    <numFmt numFmtId="170" formatCode="#,##0_ ;\-#,##0\ "/>
  </numFmts>
  <fonts count="15" x14ac:knownFonts="1">
    <font>
      <sz val="11"/>
      <color theme="1"/>
      <name val="Calibri"/>
      <scheme val="minor"/>
    </font>
    <font>
      <b/>
      <sz val="8"/>
      <color theme="1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EF2CB"/>
        <bgColor rgb="FFFEF2CB"/>
      </patternFill>
    </fill>
    <fill>
      <patternFill patternType="solid">
        <fgColor rgb="FFBDD6EE"/>
        <bgColor rgb="FFBDD6EE"/>
      </patternFill>
    </fill>
    <fill>
      <patternFill patternType="solid">
        <fgColor rgb="FFDADADA"/>
        <bgColor rgb="FFDADADA"/>
      </patternFill>
    </fill>
    <fill>
      <patternFill patternType="solid">
        <fgColor rgb="FFCFF1FD"/>
        <bgColor rgb="FFCFF1FD"/>
      </patternFill>
    </fill>
    <fill>
      <patternFill patternType="solid">
        <fgColor rgb="FFBFBFBF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rgb="FFD8D8D8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8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253">
    <xf numFmtId="0" fontId="0" fillId="0" borderId="0" xfId="0"/>
    <xf numFmtId="0" fontId="3" fillId="0" borderId="0" xfId="0" applyFont="1"/>
    <xf numFmtId="0" fontId="1" fillId="2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5" fillId="4" borderId="9" xfId="0" applyFont="1" applyFill="1" applyBorder="1" applyAlignment="1">
      <alignment vertical="center" wrapText="1"/>
    </xf>
    <xf numFmtId="0" fontId="5" fillId="4" borderId="10" xfId="0" applyFont="1" applyFill="1" applyBorder="1" applyAlignment="1">
      <alignment vertical="center" wrapText="1"/>
    </xf>
    <xf numFmtId="6" fontId="3" fillId="0" borderId="0" xfId="0" applyNumberFormat="1" applyFont="1"/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horizontal="right" vertical="center" wrapText="1"/>
    </xf>
    <xf numFmtId="0" fontId="5" fillId="0" borderId="11" xfId="0" applyFont="1" applyBorder="1" applyAlignment="1">
      <alignment vertical="center" wrapText="1"/>
    </xf>
    <xf numFmtId="164" fontId="5" fillId="0" borderId="12" xfId="0" applyNumberFormat="1" applyFont="1" applyBorder="1" applyAlignment="1">
      <alignment horizontal="right" vertical="center" wrapText="1"/>
    </xf>
    <xf numFmtId="164" fontId="6" fillId="0" borderId="12" xfId="0" applyNumberFormat="1" applyFont="1" applyBorder="1" applyAlignment="1">
      <alignment horizontal="right" vertical="center" wrapText="1"/>
    </xf>
    <xf numFmtId="3" fontId="3" fillId="0" borderId="0" xfId="0" applyNumberFormat="1" applyFont="1"/>
    <xf numFmtId="0" fontId="7" fillId="0" borderId="0" xfId="0" applyFont="1" applyAlignment="1">
      <alignment horizontal="center" vertical="center" wrapText="1"/>
    </xf>
    <xf numFmtId="164" fontId="3" fillId="0" borderId="0" xfId="0" applyNumberFormat="1" applyFont="1"/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left" vertical="center" wrapText="1"/>
    </xf>
    <xf numFmtId="10" fontId="7" fillId="0" borderId="0" xfId="0" applyNumberFormat="1" applyFont="1" applyAlignment="1">
      <alignment horizontal="right" vertical="center" wrapText="1"/>
    </xf>
    <xf numFmtId="0" fontId="3" fillId="3" borderId="5" xfId="0" applyFont="1" applyFill="1" applyBorder="1"/>
    <xf numFmtId="0" fontId="8" fillId="0" borderId="0" xfId="0" applyFont="1"/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164" fontId="9" fillId="0" borderId="0" xfId="0" applyNumberFormat="1" applyFont="1" applyAlignment="1">
      <alignment horizontal="right" vertical="center" wrapText="1"/>
    </xf>
    <xf numFmtId="0" fontId="9" fillId="0" borderId="11" xfId="0" applyFont="1" applyBorder="1" applyAlignment="1">
      <alignment horizontal="left" vertical="center" wrapText="1"/>
    </xf>
    <xf numFmtId="164" fontId="9" fillId="0" borderId="12" xfId="0" applyNumberFormat="1" applyFont="1" applyBorder="1" applyAlignment="1">
      <alignment horizontal="right" vertical="center" wrapText="1"/>
    </xf>
    <xf numFmtId="1" fontId="9" fillId="0" borderId="0" xfId="0" applyNumberFormat="1" applyFont="1" applyAlignment="1">
      <alignment horizontal="right" vertical="center" wrapText="1"/>
    </xf>
    <xf numFmtId="1" fontId="3" fillId="0" borderId="0" xfId="0" applyNumberFormat="1" applyFont="1"/>
    <xf numFmtId="10" fontId="9" fillId="0" borderId="0" xfId="0" applyNumberFormat="1" applyFont="1" applyAlignment="1">
      <alignment horizontal="right" vertical="center" wrapText="1"/>
    </xf>
    <xf numFmtId="0" fontId="8" fillId="6" borderId="13" xfId="0" applyFont="1" applyFill="1" applyBorder="1" applyAlignment="1">
      <alignment horizontal="left" vertical="center" wrapText="1"/>
    </xf>
    <xf numFmtId="10" fontId="8" fillId="6" borderId="14" xfId="0" applyNumberFormat="1" applyFont="1" applyFill="1" applyBorder="1" applyAlignment="1">
      <alignment horizontal="right" vertical="center" wrapText="1"/>
    </xf>
    <xf numFmtId="1" fontId="9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167" fontId="3" fillId="7" borderId="19" xfId="0" applyNumberFormat="1" applyFont="1" applyFill="1" applyBorder="1" applyAlignment="1">
      <alignment horizontal="left" vertical="top" wrapText="1"/>
    </xf>
    <xf numFmtId="167" fontId="3" fillId="9" borderId="20" xfId="0" applyNumberFormat="1" applyFont="1" applyFill="1" applyBorder="1" applyAlignment="1">
      <alignment horizontal="left" vertical="center" wrapText="1"/>
    </xf>
    <xf numFmtId="167" fontId="3" fillId="7" borderId="20" xfId="0" applyNumberFormat="1" applyFont="1" applyFill="1" applyBorder="1" applyAlignment="1">
      <alignment horizontal="left" vertical="top" wrapText="1"/>
    </xf>
    <xf numFmtId="167" fontId="3" fillId="9" borderId="22" xfId="0" applyNumberFormat="1" applyFont="1" applyFill="1" applyBorder="1" applyAlignment="1">
      <alignment horizontal="left" vertical="center" wrapText="1"/>
    </xf>
    <xf numFmtId="0" fontId="3" fillId="0" borderId="15" xfId="0" applyFont="1" applyBorder="1"/>
    <xf numFmtId="0" fontId="3" fillId="0" borderId="26" xfId="0" applyFont="1" applyBorder="1"/>
    <xf numFmtId="0" fontId="3" fillId="0" borderId="28" xfId="0" applyFont="1" applyBorder="1"/>
    <xf numFmtId="0" fontId="3" fillId="0" borderId="4" xfId="0" applyFont="1" applyBorder="1"/>
    <xf numFmtId="0" fontId="3" fillId="0" borderId="21" xfId="0" applyFont="1" applyBorder="1"/>
    <xf numFmtId="0" fontId="3" fillId="0" borderId="23" xfId="0" applyFont="1" applyBorder="1"/>
    <xf numFmtId="0" fontId="3" fillId="0" borderId="24" xfId="0" applyFont="1" applyBorder="1"/>
    <xf numFmtId="168" fontId="3" fillId="0" borderId="0" xfId="0" applyNumberFormat="1" applyFont="1"/>
    <xf numFmtId="169" fontId="3" fillId="0" borderId="0" xfId="0" applyNumberFormat="1" applyFont="1"/>
    <xf numFmtId="0" fontId="3" fillId="3" borderId="6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vertical="center" wrapText="1"/>
    </xf>
    <xf numFmtId="164" fontId="6" fillId="5" borderId="14" xfId="0" applyNumberFormat="1" applyFont="1" applyFill="1" applyBorder="1" applyAlignment="1">
      <alignment horizontal="right" vertical="center" wrapText="1"/>
    </xf>
    <xf numFmtId="0" fontId="7" fillId="11" borderId="13" xfId="0" applyFont="1" applyFill="1" applyBorder="1" applyAlignment="1">
      <alignment vertical="center" wrapText="1"/>
    </xf>
    <xf numFmtId="164" fontId="7" fillId="11" borderId="14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8" fillId="6" borderId="9" xfId="0" applyFont="1" applyFill="1" applyBorder="1" applyAlignment="1">
      <alignment horizontal="left" vertical="center" wrapText="1"/>
    </xf>
    <xf numFmtId="164" fontId="8" fillId="6" borderId="10" xfId="0" applyNumberFormat="1" applyFont="1" applyFill="1" applyBorder="1" applyAlignment="1">
      <alignment horizontal="right" vertical="center" wrapText="1"/>
    </xf>
    <xf numFmtId="167" fontId="3" fillId="0" borderId="0" xfId="0" applyNumberFormat="1" applyFont="1" applyAlignment="1">
      <alignment vertical="top" wrapText="1"/>
    </xf>
    <xf numFmtId="0" fontId="1" fillId="0" borderId="27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3" fillId="0" borderId="18" xfId="0" applyFont="1" applyBorder="1" applyAlignment="1">
      <alignment horizontal="left" vertical="top"/>
    </xf>
    <xf numFmtId="167" fontId="3" fillId="0" borderId="4" xfId="0" applyNumberFormat="1" applyFont="1" applyBorder="1" applyAlignment="1">
      <alignment vertical="top" wrapText="1"/>
    </xf>
    <xf numFmtId="167" fontId="3" fillId="9" borderId="34" xfId="0" applyNumberFormat="1" applyFont="1" applyFill="1" applyBorder="1" applyAlignment="1">
      <alignment horizontal="left" vertical="center" wrapText="1"/>
    </xf>
    <xf numFmtId="167" fontId="3" fillId="7" borderId="35" xfId="0" applyNumberFormat="1" applyFont="1" applyFill="1" applyBorder="1" applyAlignment="1">
      <alignment horizontal="left" vertical="top" wrapText="1"/>
    </xf>
    <xf numFmtId="167" fontId="3" fillId="9" borderId="36" xfId="0" applyNumberFormat="1" applyFont="1" applyFill="1" applyBorder="1" applyAlignment="1">
      <alignment horizontal="left" vertical="center" wrapText="1"/>
    </xf>
    <xf numFmtId="167" fontId="3" fillId="7" borderId="36" xfId="0" applyNumberFormat="1" applyFont="1" applyFill="1" applyBorder="1" applyAlignment="1">
      <alignment horizontal="left" vertical="top" wrapText="1"/>
    </xf>
    <xf numFmtId="167" fontId="3" fillId="9" borderId="37" xfId="0" applyNumberFormat="1" applyFont="1" applyFill="1" applyBorder="1" applyAlignment="1">
      <alignment horizontal="left" vertical="center" wrapText="1"/>
    </xf>
    <xf numFmtId="167" fontId="3" fillId="7" borderId="38" xfId="0" applyNumberFormat="1" applyFont="1" applyFill="1" applyBorder="1" applyAlignment="1">
      <alignment horizontal="left" vertical="top" wrapText="1"/>
    </xf>
    <xf numFmtId="167" fontId="1" fillId="6" borderId="40" xfId="0" applyNumberFormat="1" applyFont="1" applyFill="1" applyBorder="1"/>
    <xf numFmtId="167" fontId="3" fillId="7" borderId="40" xfId="0" applyNumberFormat="1" applyFont="1" applyFill="1" applyBorder="1" applyAlignment="1">
      <alignment horizontal="left" vertical="top" wrapText="1"/>
    </xf>
    <xf numFmtId="167" fontId="1" fillId="6" borderId="4" xfId="0" applyNumberFormat="1" applyFont="1" applyFill="1" applyBorder="1"/>
    <xf numFmtId="167" fontId="3" fillId="7" borderId="4" xfId="0" applyNumberFormat="1" applyFont="1" applyFill="1" applyBorder="1" applyAlignment="1">
      <alignment horizontal="left" vertical="top" wrapText="1"/>
    </xf>
    <xf numFmtId="10" fontId="1" fillId="6" borderId="23" xfId="0" applyNumberFormat="1" applyFont="1" applyFill="1" applyBorder="1"/>
    <xf numFmtId="167" fontId="3" fillId="7" borderId="23" xfId="0" applyNumberFormat="1" applyFont="1" applyFill="1" applyBorder="1" applyAlignment="1">
      <alignment horizontal="left" vertical="top" wrapText="1"/>
    </xf>
    <xf numFmtId="3" fontId="3" fillId="8" borderId="43" xfId="0" applyNumberFormat="1" applyFont="1" applyFill="1" applyBorder="1" applyAlignment="1">
      <alignment horizontal="right" vertical="top" wrapText="1"/>
    </xf>
    <xf numFmtId="3" fontId="3" fillId="8" borderId="43" xfId="0" applyNumberFormat="1" applyFont="1" applyFill="1" applyBorder="1" applyAlignment="1">
      <alignment vertical="top" wrapText="1"/>
    </xf>
    <xf numFmtId="0" fontId="3" fillId="0" borderId="5" xfId="0" applyFont="1" applyBorder="1"/>
    <xf numFmtId="164" fontId="3" fillId="0" borderId="5" xfId="0" applyNumberFormat="1" applyFont="1" applyBorder="1"/>
    <xf numFmtId="0" fontId="0" fillId="0" borderId="5" xfId="0" applyBorder="1"/>
    <xf numFmtId="0" fontId="0" fillId="0" borderId="43" xfId="0" applyBorder="1"/>
    <xf numFmtId="167" fontId="3" fillId="6" borderId="54" xfId="0" applyNumberFormat="1" applyFont="1" applyFill="1" applyBorder="1" applyAlignment="1">
      <alignment horizontal="left" vertical="center" wrapText="1"/>
    </xf>
    <xf numFmtId="3" fontId="3" fillId="6" borderId="54" xfId="0" applyNumberFormat="1" applyFont="1" applyFill="1" applyBorder="1" applyAlignment="1">
      <alignment horizontal="right" vertical="top" wrapText="1"/>
    </xf>
    <xf numFmtId="3" fontId="3" fillId="0" borderId="5" xfId="0" applyNumberFormat="1" applyFont="1" applyBorder="1"/>
    <xf numFmtId="167" fontId="3" fillId="0" borderId="5" xfId="0" applyNumberFormat="1" applyFont="1" applyBorder="1"/>
    <xf numFmtId="0" fontId="3" fillId="0" borderId="5" xfId="0" applyFont="1" applyBorder="1" applyAlignment="1">
      <alignment horizontal="left" vertical="top" wrapText="1"/>
    </xf>
    <xf numFmtId="167" fontId="3" fillId="0" borderId="55" xfId="0" applyNumberFormat="1" applyFont="1" applyBorder="1" applyAlignment="1">
      <alignment vertical="top" wrapText="1"/>
    </xf>
    <xf numFmtId="167" fontId="3" fillId="0" borderId="56" xfId="0" applyNumberFormat="1" applyFont="1" applyBorder="1" applyAlignment="1">
      <alignment vertical="top" wrapText="1"/>
    </xf>
    <xf numFmtId="167" fontId="3" fillId="0" borderId="57" xfId="0" applyNumberFormat="1" applyFont="1" applyBorder="1" applyAlignment="1">
      <alignment vertical="top" wrapText="1"/>
    </xf>
    <xf numFmtId="167" fontId="3" fillId="0" borderId="58" xfId="0" applyNumberFormat="1" applyFont="1" applyBorder="1" applyAlignment="1">
      <alignment vertical="top" wrapText="1"/>
    </xf>
    <xf numFmtId="167" fontId="3" fillId="0" borderId="59" xfId="0" applyNumberFormat="1" applyFont="1" applyBorder="1" applyAlignment="1">
      <alignment vertical="top" wrapText="1"/>
    </xf>
    <xf numFmtId="167" fontId="3" fillId="0" borderId="60" xfId="0" applyNumberFormat="1" applyFont="1" applyBorder="1" applyAlignment="1">
      <alignment vertical="top" wrapText="1"/>
    </xf>
    <xf numFmtId="167" fontId="3" fillId="0" borderId="61" xfId="0" applyNumberFormat="1" applyFont="1" applyBorder="1" applyAlignment="1">
      <alignment vertical="top" wrapText="1"/>
    </xf>
    <xf numFmtId="167" fontId="10" fillId="0" borderId="62" xfId="0" applyNumberFormat="1" applyFont="1" applyBorder="1" applyAlignment="1">
      <alignment vertical="top" wrapText="1"/>
    </xf>
    <xf numFmtId="167" fontId="10" fillId="0" borderId="59" xfId="0" applyNumberFormat="1" applyFont="1" applyBorder="1" applyAlignment="1">
      <alignment vertical="top" wrapText="1"/>
    </xf>
    <xf numFmtId="167" fontId="10" fillId="0" borderId="63" xfId="0" applyNumberFormat="1" applyFont="1" applyBorder="1" applyAlignment="1">
      <alignment vertical="top" wrapText="1"/>
    </xf>
    <xf numFmtId="167" fontId="10" fillId="0" borderId="64" xfId="0" applyNumberFormat="1" applyFont="1" applyBorder="1" applyAlignment="1">
      <alignment vertical="top" wrapText="1"/>
    </xf>
    <xf numFmtId="167" fontId="10" fillId="0" borderId="60" xfId="0" applyNumberFormat="1" applyFont="1" applyBorder="1" applyAlignment="1">
      <alignment vertical="top" wrapText="1"/>
    </xf>
    <xf numFmtId="167" fontId="10" fillId="0" borderId="65" xfId="0" applyNumberFormat="1" applyFont="1" applyBorder="1" applyAlignment="1">
      <alignment vertical="top" wrapText="1"/>
    </xf>
    <xf numFmtId="167" fontId="3" fillId="9" borderId="50" xfId="0" applyNumberFormat="1" applyFont="1" applyFill="1" applyBorder="1" applyAlignment="1">
      <alignment horizontal="left" vertical="center" wrapText="1"/>
    </xf>
    <xf numFmtId="10" fontId="1" fillId="6" borderId="45" xfId="0" applyNumberFormat="1" applyFont="1" applyFill="1" applyBorder="1"/>
    <xf numFmtId="3" fontId="3" fillId="13" borderId="43" xfId="0" applyNumberFormat="1" applyFont="1" applyFill="1" applyBorder="1" applyAlignment="1">
      <alignment horizontal="right" vertical="top" wrapText="1"/>
    </xf>
    <xf numFmtId="3" fontId="3" fillId="13" borderId="54" xfId="0" applyNumberFormat="1" applyFont="1" applyFill="1" applyBorder="1" applyAlignment="1">
      <alignment horizontal="right" vertical="top" wrapText="1"/>
    </xf>
    <xf numFmtId="167" fontId="3" fillId="6" borderId="43" xfId="0" applyNumberFormat="1" applyFont="1" applyFill="1" applyBorder="1" applyAlignment="1">
      <alignment horizontal="left" vertical="center" wrapText="1"/>
    </xf>
    <xf numFmtId="3" fontId="3" fillId="6" borderId="43" xfId="0" applyNumberFormat="1" applyFont="1" applyFill="1" applyBorder="1" applyAlignment="1">
      <alignment horizontal="right" vertical="top" wrapText="1"/>
    </xf>
    <xf numFmtId="167" fontId="3" fillId="0" borderId="62" xfId="0" applyNumberFormat="1" applyFont="1" applyBorder="1" applyAlignment="1">
      <alignment vertical="top" wrapText="1"/>
    </xf>
    <xf numFmtId="167" fontId="10" fillId="9" borderId="73" xfId="0" applyNumberFormat="1" applyFont="1" applyFill="1" applyBorder="1" applyAlignment="1">
      <alignment horizontal="left" vertical="center" wrapText="1"/>
    </xf>
    <xf numFmtId="167" fontId="3" fillId="9" borderId="73" xfId="0" applyNumberFormat="1" applyFont="1" applyFill="1" applyBorder="1" applyAlignment="1">
      <alignment horizontal="left" vertical="center" wrapText="1"/>
    </xf>
    <xf numFmtId="167" fontId="3" fillId="13" borderId="43" xfId="0" applyNumberFormat="1" applyFont="1" applyFill="1" applyBorder="1" applyAlignment="1">
      <alignment horizontal="left" vertical="center" wrapText="1"/>
    </xf>
    <xf numFmtId="1" fontId="10" fillId="13" borderId="43" xfId="0" applyNumberFormat="1" applyFont="1" applyFill="1" applyBorder="1" applyAlignment="1">
      <alignment horizontal="right" vertical="center" wrapText="1"/>
    </xf>
    <xf numFmtId="167" fontId="3" fillId="13" borderId="54" xfId="0" applyNumberFormat="1" applyFont="1" applyFill="1" applyBorder="1" applyAlignment="1">
      <alignment horizontal="left" vertical="center" wrapText="1"/>
    </xf>
    <xf numFmtId="167" fontId="3" fillId="8" borderId="43" xfId="0" applyNumberFormat="1" applyFont="1" applyFill="1" applyBorder="1" applyAlignment="1">
      <alignment horizontal="left" vertical="center" wrapText="1"/>
    </xf>
    <xf numFmtId="167" fontId="3" fillId="10" borderId="43" xfId="0" applyNumberFormat="1" applyFont="1" applyFill="1" applyBorder="1" applyAlignment="1">
      <alignment horizontal="left" vertical="center" wrapText="1"/>
    </xf>
    <xf numFmtId="3" fontId="3" fillId="10" borderId="43" xfId="0" applyNumberFormat="1" applyFont="1" applyFill="1" applyBorder="1" applyAlignment="1">
      <alignment horizontal="right" vertical="top" wrapText="1"/>
    </xf>
    <xf numFmtId="1" fontId="3" fillId="10" borderId="43" xfId="0" applyNumberFormat="1" applyFont="1" applyFill="1" applyBorder="1" applyAlignment="1">
      <alignment horizontal="right" vertical="top" wrapText="1"/>
    </xf>
    <xf numFmtId="167" fontId="3" fillId="8" borderId="74" xfId="0" applyNumberFormat="1" applyFont="1" applyFill="1" applyBorder="1" applyAlignment="1">
      <alignment horizontal="left" vertical="center" wrapText="1"/>
    </xf>
    <xf numFmtId="3" fontId="3" fillId="8" borderId="74" xfId="0" applyNumberFormat="1" applyFont="1" applyFill="1" applyBorder="1" applyAlignment="1">
      <alignment horizontal="right" vertical="top" wrapText="1"/>
    </xf>
    <xf numFmtId="164" fontId="10" fillId="0" borderId="5" xfId="0" applyNumberFormat="1" applyFont="1" applyBorder="1" applyAlignment="1">
      <alignment horizontal="right" vertical="center" wrapText="1"/>
    </xf>
    <xf numFmtId="170" fontId="3" fillId="13" borderId="43" xfId="0" applyNumberFormat="1" applyFont="1" applyFill="1" applyBorder="1" applyAlignment="1">
      <alignment horizontal="right" vertical="center" wrapText="1"/>
    </xf>
    <xf numFmtId="170" fontId="3" fillId="8" borderId="74" xfId="0" applyNumberFormat="1" applyFont="1" applyFill="1" applyBorder="1" applyAlignment="1">
      <alignment horizontal="right" vertical="center" wrapText="1"/>
    </xf>
    <xf numFmtId="170" fontId="3" fillId="8" borderId="43" xfId="0" applyNumberFormat="1" applyFont="1" applyFill="1" applyBorder="1" applyAlignment="1">
      <alignment horizontal="right" vertical="center" wrapText="1"/>
    </xf>
    <xf numFmtId="170" fontId="3" fillId="10" borderId="43" xfId="0" applyNumberFormat="1" applyFont="1" applyFill="1" applyBorder="1" applyAlignment="1">
      <alignment horizontal="right" vertical="center" wrapText="1"/>
    </xf>
    <xf numFmtId="164" fontId="3" fillId="8" borderId="43" xfId="0" applyNumberFormat="1" applyFont="1" applyFill="1" applyBorder="1" applyAlignment="1">
      <alignment horizontal="right" vertical="top" wrapText="1"/>
    </xf>
    <xf numFmtId="167" fontId="1" fillId="6" borderId="48" xfId="0" applyNumberFormat="1" applyFont="1" applyFill="1" applyBorder="1"/>
    <xf numFmtId="3" fontId="3" fillId="0" borderId="5" xfId="0" applyNumberFormat="1" applyFont="1" applyBorder="1" applyAlignment="1">
      <alignment horizontal="right" vertical="top" wrapText="1"/>
    </xf>
    <xf numFmtId="168" fontId="3" fillId="0" borderId="5" xfId="0" applyNumberFormat="1" applyFont="1" applyBorder="1" applyAlignment="1">
      <alignment horizontal="right" vertical="top" wrapText="1"/>
    </xf>
    <xf numFmtId="1" fontId="3" fillId="0" borderId="5" xfId="0" applyNumberFormat="1" applyFont="1" applyBorder="1" applyAlignment="1">
      <alignment horizontal="right" vertical="top" wrapText="1"/>
    </xf>
    <xf numFmtId="168" fontId="3" fillId="0" borderId="5" xfId="0" applyNumberFormat="1" applyFont="1" applyBorder="1" applyAlignment="1">
      <alignment horizontal="left" vertical="top" wrapText="1"/>
    </xf>
    <xf numFmtId="170" fontId="3" fillId="8" borderId="74" xfId="0" applyNumberFormat="1" applyFont="1" applyFill="1" applyBorder="1" applyAlignment="1">
      <alignment vertical="center" wrapText="1"/>
    </xf>
    <xf numFmtId="3" fontId="3" fillId="8" borderId="74" xfId="0" applyNumberFormat="1" applyFont="1" applyFill="1" applyBorder="1" applyAlignment="1">
      <alignment vertical="top" wrapText="1"/>
    </xf>
    <xf numFmtId="170" fontId="3" fillId="8" borderId="43" xfId="0" applyNumberFormat="1" applyFont="1" applyFill="1" applyBorder="1" applyAlignment="1">
      <alignment vertical="center" wrapText="1"/>
    </xf>
    <xf numFmtId="170" fontId="3" fillId="10" borderId="43" xfId="0" applyNumberFormat="1" applyFont="1" applyFill="1" applyBorder="1" applyAlignment="1">
      <alignment vertical="center" wrapText="1"/>
    </xf>
    <xf numFmtId="3" fontId="3" fillId="6" borderId="43" xfId="0" applyNumberFormat="1" applyFont="1" applyFill="1" applyBorder="1" applyAlignment="1">
      <alignment vertical="top" wrapText="1"/>
    </xf>
    <xf numFmtId="170" fontId="3" fillId="13" borderId="43" xfId="0" applyNumberFormat="1" applyFont="1" applyFill="1" applyBorder="1" applyAlignment="1">
      <alignment vertical="center" wrapText="1"/>
    </xf>
    <xf numFmtId="170" fontId="3" fillId="13" borderId="54" xfId="0" applyNumberFormat="1" applyFont="1" applyFill="1" applyBorder="1" applyAlignment="1">
      <alignment vertical="center" wrapText="1"/>
    </xf>
    <xf numFmtId="167" fontId="3" fillId="6" borderId="43" xfId="0" applyNumberFormat="1" applyFont="1" applyFill="1" applyBorder="1" applyAlignment="1">
      <alignment horizontal="right" vertical="center" wrapText="1"/>
    </xf>
    <xf numFmtId="167" fontId="3" fillId="8" borderId="74" xfId="0" applyNumberFormat="1" applyFont="1" applyFill="1" applyBorder="1" applyAlignment="1">
      <alignment horizontal="right" vertical="center" wrapText="1"/>
    </xf>
    <xf numFmtId="167" fontId="3" fillId="8" borderId="43" xfId="0" applyNumberFormat="1" applyFont="1" applyFill="1" applyBorder="1" applyAlignment="1">
      <alignment horizontal="right" vertical="center" wrapText="1"/>
    </xf>
    <xf numFmtId="167" fontId="3" fillId="10" borderId="43" xfId="0" applyNumberFormat="1" applyFont="1" applyFill="1" applyBorder="1" applyAlignment="1">
      <alignment horizontal="right" vertical="center" wrapText="1"/>
    </xf>
    <xf numFmtId="167" fontId="1" fillId="14" borderId="76" xfId="0" applyNumberFormat="1" applyFont="1" applyFill="1" applyBorder="1" applyAlignment="1">
      <alignment horizontal="left" vertical="center" wrapText="1"/>
    </xf>
    <xf numFmtId="3" fontId="10" fillId="13" borderId="43" xfId="0" applyNumberFormat="1" applyFont="1" applyFill="1" applyBorder="1" applyAlignment="1">
      <alignment horizontal="right" vertical="center" wrapText="1"/>
    </xf>
    <xf numFmtId="3" fontId="3" fillId="8" borderId="43" xfId="0" applyNumberFormat="1" applyFont="1" applyFill="1" applyBorder="1" applyAlignment="1">
      <alignment horizontal="right"/>
    </xf>
    <xf numFmtId="3" fontId="3" fillId="10" borderId="43" xfId="0" applyNumberFormat="1" applyFont="1" applyFill="1" applyBorder="1" applyAlignment="1">
      <alignment horizontal="right"/>
    </xf>
    <xf numFmtId="3" fontId="3" fillId="6" borderId="43" xfId="0" applyNumberFormat="1" applyFont="1" applyFill="1" applyBorder="1" applyAlignment="1">
      <alignment horizontal="right"/>
    </xf>
    <xf numFmtId="3" fontId="3" fillId="13" borderId="43" xfId="0" applyNumberFormat="1" applyFont="1" applyFill="1" applyBorder="1" applyAlignment="1">
      <alignment horizontal="right" vertical="center" wrapText="1"/>
    </xf>
    <xf numFmtId="3" fontId="3" fillId="13" borderId="54" xfId="0" applyNumberFormat="1" applyFont="1" applyFill="1" applyBorder="1" applyAlignment="1">
      <alignment horizontal="right" vertical="center" wrapText="1"/>
    </xf>
    <xf numFmtId="3" fontId="3" fillId="8" borderId="74" xfId="0" applyNumberFormat="1" applyFont="1" applyFill="1" applyBorder="1" applyAlignment="1">
      <alignment horizontal="right" vertical="center" wrapText="1"/>
    </xf>
    <xf numFmtId="3" fontId="3" fillId="8" borderId="43" xfId="0" applyNumberFormat="1" applyFont="1" applyFill="1" applyBorder="1" applyAlignment="1">
      <alignment horizontal="right" vertical="center" wrapText="1"/>
    </xf>
    <xf numFmtId="3" fontId="3" fillId="6" borderId="54" xfId="0" applyNumberFormat="1" applyFont="1" applyFill="1" applyBorder="1" applyAlignment="1">
      <alignment horizontal="right"/>
    </xf>
    <xf numFmtId="3" fontId="3" fillId="8" borderId="43" xfId="0" applyNumberFormat="1" applyFont="1" applyFill="1" applyBorder="1" applyAlignment="1">
      <alignment vertical="center" wrapText="1"/>
    </xf>
    <xf numFmtId="3" fontId="3" fillId="10" borderId="43" xfId="0" applyNumberFormat="1" applyFont="1" applyFill="1" applyBorder="1"/>
    <xf numFmtId="3" fontId="3" fillId="6" borderId="43" xfId="0" applyNumberFormat="1" applyFont="1" applyFill="1" applyBorder="1"/>
    <xf numFmtId="3" fontId="3" fillId="13" borderId="43" xfId="0" applyNumberFormat="1" applyFont="1" applyFill="1" applyBorder="1" applyAlignment="1">
      <alignment vertical="center" wrapText="1"/>
    </xf>
    <xf numFmtId="3" fontId="3" fillId="13" borderId="54" xfId="0" applyNumberFormat="1" applyFont="1" applyFill="1" applyBorder="1" applyAlignment="1">
      <alignment vertical="center" wrapText="1"/>
    </xf>
    <xf numFmtId="3" fontId="3" fillId="6" borderId="54" xfId="0" applyNumberFormat="1" applyFont="1" applyFill="1" applyBorder="1" applyAlignment="1">
      <alignment vertical="top" wrapText="1"/>
    </xf>
    <xf numFmtId="3" fontId="3" fillId="13" borderId="43" xfId="0" applyNumberFormat="1" applyFont="1" applyFill="1" applyBorder="1" applyAlignment="1">
      <alignment vertical="top" wrapText="1"/>
    </xf>
    <xf numFmtId="3" fontId="3" fillId="13" borderId="54" xfId="0" applyNumberFormat="1" applyFont="1" applyFill="1" applyBorder="1" applyAlignment="1">
      <alignment vertical="top" wrapText="1"/>
    </xf>
    <xf numFmtId="3" fontId="10" fillId="13" borderId="43" xfId="0" applyNumberFormat="1" applyFont="1" applyFill="1" applyBorder="1" applyAlignment="1">
      <alignment vertical="center" wrapText="1"/>
    </xf>
    <xf numFmtId="3" fontId="10" fillId="13" borderId="54" xfId="0" applyNumberFormat="1" applyFont="1" applyFill="1" applyBorder="1" applyAlignment="1">
      <alignment vertical="center" wrapText="1"/>
    </xf>
    <xf numFmtId="3" fontId="3" fillId="10" borderId="43" xfId="0" applyNumberFormat="1" applyFont="1" applyFill="1" applyBorder="1" applyAlignment="1">
      <alignment vertical="top" wrapText="1"/>
    </xf>
    <xf numFmtId="3" fontId="3" fillId="8" borderId="74" xfId="0" applyNumberFormat="1" applyFont="1" applyFill="1" applyBorder="1"/>
    <xf numFmtId="3" fontId="3" fillId="8" borderId="43" xfId="0" applyNumberFormat="1" applyFont="1" applyFill="1" applyBorder="1"/>
    <xf numFmtId="3" fontId="3" fillId="6" borderId="54" xfId="0" applyNumberFormat="1" applyFont="1" applyFill="1" applyBorder="1"/>
    <xf numFmtId="3" fontId="3" fillId="10" borderId="43" xfId="0" applyNumberFormat="1" applyFont="1" applyFill="1" applyBorder="1" applyAlignment="1">
      <alignment vertical="center" wrapText="1"/>
    </xf>
    <xf numFmtId="3" fontId="3" fillId="6" borderId="43" xfId="0" applyNumberFormat="1" applyFont="1" applyFill="1" applyBorder="1" applyAlignment="1">
      <alignment vertical="center" wrapText="1"/>
    </xf>
    <xf numFmtId="10" fontId="3" fillId="0" borderId="0" xfId="0" applyNumberFormat="1" applyFont="1"/>
    <xf numFmtId="43" fontId="3" fillId="0" borderId="0" xfId="1" applyFont="1"/>
    <xf numFmtId="43" fontId="3" fillId="0" borderId="0" xfId="0" applyNumberFormat="1" applyFont="1"/>
    <xf numFmtId="167" fontId="3" fillId="0" borderId="63" xfId="0" applyNumberFormat="1" applyFont="1" applyBorder="1" applyAlignment="1">
      <alignment vertical="top" wrapText="1"/>
    </xf>
    <xf numFmtId="167" fontId="3" fillId="0" borderId="64" xfId="0" applyNumberFormat="1" applyFont="1" applyBorder="1" applyAlignment="1">
      <alignment vertical="top" wrapText="1"/>
    </xf>
    <xf numFmtId="167" fontId="3" fillId="0" borderId="65" xfId="0" applyNumberFormat="1" applyFont="1" applyBorder="1" applyAlignment="1">
      <alignment vertical="top" wrapText="1"/>
    </xf>
    <xf numFmtId="167" fontId="1" fillId="6" borderId="78" xfId="0" applyNumberFormat="1" applyFont="1" applyFill="1" applyBorder="1"/>
    <xf numFmtId="167" fontId="3" fillId="10" borderId="43" xfId="0" applyNumberFormat="1" applyFont="1" applyFill="1" applyBorder="1" applyAlignment="1">
      <alignment horizontal="left" vertical="top" wrapText="1"/>
    </xf>
    <xf numFmtId="0" fontId="1" fillId="0" borderId="71" xfId="0" applyFont="1" applyBorder="1" applyAlignment="1">
      <alignment horizontal="left" vertical="top"/>
    </xf>
    <xf numFmtId="0" fontId="1" fillId="0" borderId="73" xfId="0" applyFont="1" applyBorder="1" applyAlignment="1">
      <alignment horizontal="left" vertical="top"/>
    </xf>
    <xf numFmtId="167" fontId="3" fillId="7" borderId="73" xfId="0" applyNumberFormat="1" applyFont="1" applyFill="1" applyBorder="1" applyAlignment="1">
      <alignment horizontal="left" vertical="top" wrapText="1"/>
    </xf>
    <xf numFmtId="3" fontId="3" fillId="8" borderId="49" xfId="0" applyNumberFormat="1" applyFont="1" applyFill="1" applyBorder="1" applyAlignment="1">
      <alignment vertical="top" wrapText="1"/>
    </xf>
    <xf numFmtId="3" fontId="3" fillId="10" borderId="49" xfId="0" applyNumberFormat="1" applyFont="1" applyFill="1" applyBorder="1" applyAlignment="1">
      <alignment vertical="top" wrapText="1"/>
    </xf>
    <xf numFmtId="3" fontId="3" fillId="6" borderId="49" xfId="0" applyNumberFormat="1" applyFont="1" applyFill="1" applyBorder="1" applyAlignment="1">
      <alignment vertical="top" wrapText="1"/>
    </xf>
    <xf numFmtId="3" fontId="3" fillId="10" borderId="49" xfId="0" applyNumberFormat="1" applyFont="1" applyFill="1" applyBorder="1"/>
    <xf numFmtId="3" fontId="3" fillId="13" borderId="49" xfId="0" applyNumberFormat="1" applyFont="1" applyFill="1" applyBorder="1" applyAlignment="1">
      <alignment vertical="top" wrapText="1"/>
    </xf>
    <xf numFmtId="3" fontId="10" fillId="13" borderId="49" xfId="0" applyNumberFormat="1" applyFont="1" applyFill="1" applyBorder="1" applyAlignment="1">
      <alignment vertical="center" wrapText="1"/>
    </xf>
    <xf numFmtId="3" fontId="3" fillId="8" borderId="49" xfId="0" applyNumberFormat="1" applyFont="1" applyFill="1" applyBorder="1"/>
    <xf numFmtId="3" fontId="3" fillId="6" borderId="49" xfId="0" applyNumberFormat="1" applyFont="1" applyFill="1" applyBorder="1"/>
    <xf numFmtId="3" fontId="3" fillId="13" borderId="49" xfId="0" applyNumberFormat="1" applyFont="1" applyFill="1" applyBorder="1" applyAlignment="1">
      <alignment vertical="center" wrapText="1"/>
    </xf>
    <xf numFmtId="0" fontId="1" fillId="0" borderId="66" xfId="0" applyFont="1" applyBorder="1" applyAlignment="1">
      <alignment horizontal="left" vertical="top"/>
    </xf>
    <xf numFmtId="167" fontId="1" fillId="0" borderId="68" xfId="0" applyNumberFormat="1" applyFont="1" applyBorder="1" applyAlignment="1">
      <alignment vertical="top" wrapText="1"/>
    </xf>
    <xf numFmtId="167" fontId="1" fillId="14" borderId="80" xfId="0" applyNumberFormat="1" applyFont="1" applyFill="1" applyBorder="1" applyAlignment="1">
      <alignment horizontal="left" vertical="center" wrapText="1"/>
    </xf>
    <xf numFmtId="167" fontId="1" fillId="14" borderId="8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14" fillId="0" borderId="0" xfId="0" applyFont="1"/>
    <xf numFmtId="0" fontId="1" fillId="15" borderId="83" xfId="0" applyFont="1" applyFill="1" applyBorder="1" applyAlignment="1">
      <alignment horizontal="left" vertical="top"/>
    </xf>
    <xf numFmtId="0" fontId="1" fillId="15" borderId="75" xfId="0" applyFont="1" applyFill="1" applyBorder="1"/>
    <xf numFmtId="3" fontId="1" fillId="15" borderId="75" xfId="0" applyNumberFormat="1" applyFont="1" applyFill="1" applyBorder="1" applyAlignment="1">
      <alignment horizontal="center" vertical="top" wrapText="1"/>
    </xf>
    <xf numFmtId="3" fontId="1" fillId="15" borderId="84" xfId="0" applyNumberFormat="1" applyFont="1" applyFill="1" applyBorder="1" applyAlignment="1">
      <alignment horizontal="center" vertical="top" wrapText="1"/>
    </xf>
    <xf numFmtId="167" fontId="3" fillId="7" borderId="71" xfId="0" applyNumberFormat="1" applyFont="1" applyFill="1" applyBorder="1" applyAlignment="1">
      <alignment horizontal="left" vertical="top" wrapText="1"/>
    </xf>
    <xf numFmtId="3" fontId="3" fillId="8" borderId="72" xfId="0" applyNumberFormat="1" applyFont="1" applyFill="1" applyBorder="1" applyAlignment="1">
      <alignment vertical="top" wrapText="1"/>
    </xf>
    <xf numFmtId="3" fontId="3" fillId="6" borderId="51" xfId="0" applyNumberFormat="1" applyFont="1" applyFill="1" applyBorder="1" applyAlignment="1">
      <alignment vertical="top" wrapText="1"/>
    </xf>
    <xf numFmtId="167" fontId="3" fillId="0" borderId="85" xfId="0" applyNumberFormat="1" applyFont="1" applyBorder="1" applyAlignment="1">
      <alignment vertical="top" wrapText="1"/>
    </xf>
    <xf numFmtId="167" fontId="3" fillId="0" borderId="86" xfId="0" applyNumberFormat="1" applyFont="1" applyBorder="1" applyAlignment="1">
      <alignment vertical="top" wrapText="1"/>
    </xf>
    <xf numFmtId="167" fontId="3" fillId="0" borderId="87" xfId="0" applyNumberFormat="1" applyFont="1" applyBorder="1" applyAlignment="1">
      <alignment vertical="top" wrapText="1"/>
    </xf>
    <xf numFmtId="167" fontId="10" fillId="9" borderId="50" xfId="0" applyNumberFormat="1" applyFont="1" applyFill="1" applyBorder="1" applyAlignment="1">
      <alignment horizontal="left" vertical="center" wrapText="1"/>
    </xf>
    <xf numFmtId="3" fontId="3" fillId="13" borderId="51" xfId="0" applyNumberFormat="1" applyFont="1" applyFill="1" applyBorder="1" applyAlignment="1">
      <alignment vertical="top" wrapText="1"/>
    </xf>
    <xf numFmtId="3" fontId="3" fillId="6" borderId="51" xfId="0" applyNumberFormat="1" applyFont="1" applyFill="1" applyBorder="1"/>
    <xf numFmtId="3" fontId="3" fillId="8" borderId="72" xfId="0" applyNumberFormat="1" applyFont="1" applyFill="1" applyBorder="1"/>
    <xf numFmtId="3" fontId="3" fillId="13" borderId="51" xfId="0" applyNumberFormat="1" applyFont="1" applyFill="1" applyBorder="1" applyAlignment="1">
      <alignment vertical="center" wrapText="1"/>
    </xf>
    <xf numFmtId="3" fontId="3" fillId="8" borderId="74" xfId="0" applyNumberFormat="1" applyFont="1" applyFill="1" applyBorder="1" applyAlignment="1">
      <alignment vertical="center" wrapText="1"/>
    </xf>
    <xf numFmtId="165" fontId="1" fillId="0" borderId="74" xfId="0" applyNumberFormat="1" applyFont="1" applyBorder="1" applyAlignment="1">
      <alignment vertical="center" wrapText="1"/>
    </xf>
    <xf numFmtId="165" fontId="1" fillId="0" borderId="72" xfId="0" applyNumberFormat="1" applyFont="1" applyBorder="1" applyAlignment="1">
      <alignment vertical="center" wrapText="1"/>
    </xf>
    <xf numFmtId="166" fontId="1" fillId="0" borderId="43" xfId="0" applyNumberFormat="1" applyFont="1" applyBorder="1" applyAlignment="1">
      <alignment horizontal="center" vertical="top" wrapText="1"/>
    </xf>
    <xf numFmtId="166" fontId="1" fillId="0" borderId="49" xfId="0" applyNumberFormat="1" applyFont="1" applyBorder="1" applyAlignment="1">
      <alignment horizontal="center" vertical="top" wrapText="1"/>
    </xf>
    <xf numFmtId="1" fontId="1" fillId="0" borderId="53" xfId="0" applyNumberFormat="1" applyFont="1" applyBorder="1" applyAlignment="1">
      <alignment horizontal="center" vertical="top" wrapText="1"/>
    </xf>
    <xf numFmtId="1" fontId="1" fillId="0" borderId="67" xfId="0" applyNumberFormat="1" applyFont="1" applyBorder="1" applyAlignment="1">
      <alignment horizontal="center" vertical="top" wrapText="1"/>
    </xf>
    <xf numFmtId="167" fontId="10" fillId="0" borderId="69" xfId="0" applyNumberFormat="1" applyFont="1" applyBorder="1" applyAlignment="1">
      <alignment horizontal="center" vertical="top" wrapText="1"/>
    </xf>
    <xf numFmtId="167" fontId="10" fillId="0" borderId="47" xfId="0" applyNumberFormat="1" applyFont="1" applyBorder="1" applyAlignment="1">
      <alignment horizontal="center" vertical="top" wrapText="1"/>
    </xf>
    <xf numFmtId="167" fontId="10" fillId="0" borderId="46" xfId="0" applyNumberFormat="1" applyFont="1" applyBorder="1" applyAlignment="1">
      <alignment horizontal="center" vertical="top" wrapText="1"/>
    </xf>
    <xf numFmtId="0" fontId="1" fillId="6" borderId="77" xfId="0" applyFont="1" applyFill="1" applyBorder="1" applyAlignment="1">
      <alignment horizontal="center" vertical="center" wrapText="1"/>
    </xf>
    <xf numFmtId="0" fontId="2" fillId="0" borderId="77" xfId="0" applyFont="1" applyBorder="1"/>
    <xf numFmtId="0" fontId="3" fillId="12" borderId="79" xfId="0" applyFont="1" applyFill="1" applyBorder="1" applyAlignment="1">
      <alignment horizontal="center"/>
    </xf>
    <xf numFmtId="0" fontId="3" fillId="12" borderId="77" xfId="0" applyFont="1" applyFill="1" applyBorder="1" applyAlignment="1">
      <alignment horizontal="center"/>
    </xf>
    <xf numFmtId="0" fontId="3" fillId="12" borderId="82" xfId="0" applyFont="1" applyFill="1" applyBorder="1" applyAlignment="1">
      <alignment horizontal="center"/>
    </xf>
    <xf numFmtId="0" fontId="11" fillId="6" borderId="68" xfId="0" applyFont="1" applyFill="1" applyBorder="1" applyAlignment="1">
      <alignment horizontal="center" vertical="center" wrapText="1"/>
    </xf>
    <xf numFmtId="0" fontId="2" fillId="0" borderId="44" xfId="0" applyFont="1" applyBorder="1"/>
    <xf numFmtId="0" fontId="3" fillId="12" borderId="70" xfId="0" applyFont="1" applyFill="1" applyBorder="1" applyAlignment="1">
      <alignment horizontal="center"/>
    </xf>
    <xf numFmtId="0" fontId="3" fillId="12" borderId="44" xfId="0" applyFont="1" applyFill="1" applyBorder="1" applyAlignment="1">
      <alignment horizontal="center"/>
    </xf>
    <xf numFmtId="0" fontId="3" fillId="12" borderId="52" xfId="0" applyFont="1" applyFill="1" applyBorder="1" applyAlignment="1">
      <alignment horizontal="center"/>
    </xf>
    <xf numFmtId="0" fontId="1" fillId="6" borderId="68" xfId="0" applyFont="1" applyFill="1" applyBorder="1" applyAlignment="1">
      <alignment horizontal="center"/>
    </xf>
    <xf numFmtId="0" fontId="1" fillId="6" borderId="41" xfId="0" applyFont="1" applyFill="1" applyBorder="1" applyAlignment="1">
      <alignment horizontal="center"/>
    </xf>
    <xf numFmtId="0" fontId="2" fillId="0" borderId="42" xfId="0" applyFont="1" applyBorder="1"/>
    <xf numFmtId="0" fontId="2" fillId="0" borderId="29" xfId="0" applyFont="1" applyBorder="1"/>
    <xf numFmtId="14" fontId="3" fillId="3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15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0" fillId="0" borderId="0" xfId="0"/>
    <xf numFmtId="0" fontId="2" fillId="0" borderId="8" xfId="0" applyFont="1" applyBorder="1"/>
    <xf numFmtId="15" fontId="7" fillId="6" borderId="30" xfId="0" applyNumberFormat="1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32" xfId="0" applyFont="1" applyBorder="1"/>
    <xf numFmtId="0" fontId="8" fillId="6" borderId="16" xfId="0" applyFont="1" applyFill="1" applyBorder="1" applyAlignment="1">
      <alignment horizontal="center"/>
    </xf>
    <xf numFmtId="0" fontId="2" fillId="0" borderId="17" xfId="0" applyFont="1" applyBorder="1"/>
    <xf numFmtId="0" fontId="1" fillId="3" borderId="1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top" wrapText="1"/>
    </xf>
    <xf numFmtId="0" fontId="2" fillId="0" borderId="25" xfId="0" applyFont="1" applyBorder="1"/>
    <xf numFmtId="0" fontId="2" fillId="0" borderId="26" xfId="0" applyFont="1" applyBorder="1"/>
    <xf numFmtId="0" fontId="1" fillId="6" borderId="3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Usuario%20PAE18/Desktop/INTEV_PAE_MARZO%2016_2025/L1/L1_13FEBRERO%202025/L1_HDT_a_FEB%202025.xlsx" TargetMode="External"/><Relationship Id="rId1" Type="http://schemas.openxmlformats.org/officeDocument/2006/relationships/externalLinkPath" Target="/Users/Usuario%20PAE18/Desktop/INTEV_PAE_MARZO%2016_2025/L1/L1_13FEBRERO%202025/L1_HDT_a_FEB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TENCIONES"/>
      <sheetName val="IMPUTACION DEL GTO 2024"/>
      <sheetName val="FRAS_PAGOS REALIZADOS"/>
      <sheetName val="EJEC X PROYECTO"/>
      <sheetName val="REUSUMEN EJEC"/>
      <sheetName val="EJEC DE RECURSOS"/>
      <sheetName val="RECONOC Y DESC"/>
      <sheetName val="MMTOS CORREC"/>
      <sheetName val="CONSOL ENTREGAS CON ADIC "/>
      <sheetName val="OTRA INFOR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8">
          <cell r="BG28">
            <v>8086004658</v>
          </cell>
        </row>
        <row r="36">
          <cell r="E36">
            <v>13204399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C7250-50DE-45A0-B788-8FBDEAB95375}">
  <sheetPr>
    <tabColor rgb="FFF7CAAC"/>
  </sheetPr>
  <dimension ref="A1:GY1783"/>
  <sheetViews>
    <sheetView tabSelected="1" topLeftCell="A786" zoomScale="90" zoomScaleNormal="90" workbookViewId="0">
      <selection activeCell="K817" sqref="K817"/>
    </sheetView>
  </sheetViews>
  <sheetFormatPr baseColWidth="10" defaultColWidth="14.42578125" defaultRowHeight="15" customHeight="1" x14ac:dyDescent="0.25"/>
  <cols>
    <col min="1" max="1" width="20.28515625" customWidth="1"/>
    <col min="2" max="2" width="23.85546875" customWidth="1"/>
    <col min="3" max="3" width="36.7109375" customWidth="1"/>
    <col min="4" max="4" width="10.85546875" customWidth="1"/>
    <col min="5" max="5" width="19.140625" customWidth="1"/>
    <col min="6" max="9" width="19" customWidth="1"/>
    <col min="10" max="10" width="20" customWidth="1"/>
    <col min="11" max="11" width="13.85546875" customWidth="1"/>
    <col min="12" max="21" width="19" customWidth="1"/>
  </cols>
  <sheetData>
    <row r="1" spans="1:207" ht="11.25" customHeight="1" thickBot="1" x14ac:dyDescent="0.3">
      <c r="A1" s="37"/>
      <c r="B1" s="37"/>
      <c r="C1" s="37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07" ht="11.25" customHeight="1" x14ac:dyDescent="0.25">
      <c r="A2" s="1"/>
      <c r="B2" s="86"/>
      <c r="C2" s="174" t="s">
        <v>20</v>
      </c>
      <c r="D2" s="208">
        <v>1</v>
      </c>
      <c r="E2" s="208"/>
      <c r="F2" s="208"/>
      <c r="G2" s="208"/>
      <c r="H2" s="208"/>
      <c r="I2" s="20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07" ht="11.25" customHeight="1" x14ac:dyDescent="0.25">
      <c r="A3" s="1"/>
      <c r="B3" s="86"/>
      <c r="C3" s="175" t="s">
        <v>35</v>
      </c>
      <c r="D3" s="210">
        <v>4600101036</v>
      </c>
      <c r="E3" s="210"/>
      <c r="F3" s="210"/>
      <c r="G3" s="210"/>
      <c r="H3" s="210"/>
      <c r="I3" s="21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07" ht="11.25" customHeight="1" thickBot="1" x14ac:dyDescent="0.3">
      <c r="A4" s="1"/>
      <c r="B4" s="86"/>
      <c r="C4" s="186" t="s">
        <v>17</v>
      </c>
      <c r="D4" s="212" t="s">
        <v>18</v>
      </c>
      <c r="E4" s="212"/>
      <c r="F4" s="212"/>
      <c r="G4" s="212"/>
      <c r="H4" s="212"/>
      <c r="I4" s="21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07" ht="11.25" customHeight="1" thickBot="1" x14ac:dyDescent="0.3">
      <c r="A5" s="1"/>
      <c r="B5" s="86"/>
      <c r="C5" s="192" t="s">
        <v>36</v>
      </c>
      <c r="D5" s="193"/>
      <c r="E5" s="194">
        <v>1</v>
      </c>
      <c r="F5" s="194">
        <v>2</v>
      </c>
      <c r="G5" s="194">
        <v>3</v>
      </c>
      <c r="H5" s="194">
        <v>4</v>
      </c>
      <c r="I5" s="195">
        <v>6</v>
      </c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  <c r="DU5" s="80"/>
      <c r="DV5" s="80"/>
      <c r="DW5" s="80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0"/>
      <c r="EL5" s="80"/>
      <c r="EM5" s="80"/>
      <c r="EN5" s="80"/>
      <c r="EO5" s="80"/>
      <c r="EP5" s="80"/>
      <c r="EQ5" s="80"/>
      <c r="ER5" s="80"/>
      <c r="ES5" s="80"/>
      <c r="ET5" s="80"/>
      <c r="EU5" s="80"/>
      <c r="EV5" s="80"/>
      <c r="EW5" s="80"/>
      <c r="EX5" s="80"/>
      <c r="EY5" s="80"/>
      <c r="EZ5" s="80"/>
      <c r="FA5" s="80"/>
      <c r="FB5" s="80"/>
      <c r="FC5" s="80"/>
      <c r="FD5" s="80"/>
      <c r="FE5" s="80"/>
      <c r="FF5" s="80"/>
      <c r="FG5" s="80"/>
      <c r="FH5" s="80"/>
      <c r="FI5" s="80"/>
      <c r="FJ5" s="80"/>
      <c r="FK5" s="80"/>
      <c r="FL5" s="80"/>
      <c r="FM5" s="80"/>
      <c r="FN5" s="80"/>
      <c r="FO5" s="80"/>
      <c r="FP5" s="80"/>
      <c r="FQ5" s="80"/>
      <c r="FR5" s="80"/>
      <c r="FS5" s="80"/>
      <c r="FT5" s="80"/>
      <c r="FU5" s="80"/>
      <c r="FV5" s="80"/>
      <c r="FW5" s="80"/>
      <c r="FX5" s="80"/>
      <c r="FY5" s="80"/>
      <c r="FZ5" s="80"/>
      <c r="GA5" s="80"/>
      <c r="GB5" s="80"/>
      <c r="GC5" s="80"/>
      <c r="GD5" s="80"/>
      <c r="GE5" s="80"/>
      <c r="GF5" s="80"/>
      <c r="GG5" s="80"/>
      <c r="GH5" s="80"/>
      <c r="GI5" s="80"/>
      <c r="GJ5" s="80"/>
      <c r="GK5" s="80"/>
      <c r="GL5" s="80"/>
      <c r="GM5" s="80"/>
      <c r="GN5" s="80"/>
      <c r="GO5" s="80"/>
      <c r="GP5" s="80"/>
      <c r="GQ5" s="80"/>
      <c r="GR5" s="80"/>
      <c r="GS5" s="80"/>
      <c r="GT5" s="80"/>
      <c r="GU5" s="80"/>
      <c r="GV5" s="80"/>
      <c r="GW5" s="80"/>
      <c r="GX5" s="80"/>
      <c r="GY5" s="80"/>
    </row>
    <row r="6" spans="1:207" ht="13.5" customHeight="1" x14ac:dyDescent="0.25">
      <c r="A6" s="1"/>
      <c r="B6" s="87" t="s">
        <v>37</v>
      </c>
      <c r="C6" s="196" t="s">
        <v>38</v>
      </c>
      <c r="D6" s="116" t="s">
        <v>39</v>
      </c>
      <c r="E6" s="117">
        <v>4346</v>
      </c>
      <c r="F6" s="117">
        <v>15545</v>
      </c>
      <c r="G6" s="130">
        <v>6228</v>
      </c>
      <c r="H6" s="130">
        <v>3419</v>
      </c>
      <c r="I6" s="197">
        <v>2840</v>
      </c>
      <c r="J6" s="84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  <c r="DL6" s="80"/>
      <c r="DM6" s="80"/>
      <c r="DN6" s="80"/>
      <c r="DO6" s="80"/>
      <c r="DP6" s="80"/>
      <c r="DQ6" s="80"/>
      <c r="DR6" s="80"/>
      <c r="DS6" s="80"/>
      <c r="DT6" s="80"/>
      <c r="DU6" s="80"/>
      <c r="DV6" s="80"/>
      <c r="DW6" s="80"/>
      <c r="DX6" s="80"/>
      <c r="DY6" s="80"/>
      <c r="DZ6" s="80"/>
      <c r="EA6" s="80"/>
      <c r="EB6" s="80"/>
      <c r="EC6" s="80"/>
      <c r="ED6" s="80"/>
      <c r="EE6" s="80"/>
      <c r="EF6" s="80"/>
      <c r="EG6" s="80"/>
      <c r="EH6" s="80"/>
      <c r="EI6" s="80"/>
      <c r="EJ6" s="80"/>
      <c r="EK6" s="80"/>
      <c r="EL6" s="80"/>
      <c r="EM6" s="80"/>
      <c r="EN6" s="80"/>
      <c r="EO6" s="80"/>
      <c r="EP6" s="80"/>
      <c r="EQ6" s="80"/>
      <c r="ER6" s="80"/>
      <c r="ES6" s="80"/>
      <c r="ET6" s="80"/>
      <c r="EU6" s="80"/>
      <c r="EV6" s="80"/>
      <c r="EW6" s="80"/>
      <c r="EX6" s="80"/>
      <c r="EY6" s="80"/>
      <c r="EZ6" s="80"/>
      <c r="FA6" s="80"/>
      <c r="FB6" s="80"/>
      <c r="FC6" s="80"/>
      <c r="FD6" s="80"/>
      <c r="FE6" s="80"/>
      <c r="FF6" s="80"/>
      <c r="FG6" s="80"/>
      <c r="FH6" s="80"/>
      <c r="FI6" s="80"/>
      <c r="FJ6" s="80"/>
      <c r="FK6" s="80"/>
      <c r="FL6" s="80"/>
      <c r="FM6" s="80"/>
      <c r="FN6" s="80"/>
      <c r="FO6" s="80"/>
      <c r="FP6" s="80"/>
      <c r="FQ6" s="80"/>
      <c r="FR6" s="80"/>
      <c r="FS6" s="80"/>
      <c r="FT6" s="80"/>
      <c r="FU6" s="80"/>
      <c r="FV6" s="80"/>
      <c r="FW6" s="80"/>
      <c r="FX6" s="80"/>
      <c r="FY6" s="80"/>
      <c r="FZ6" s="80"/>
      <c r="GA6" s="80"/>
      <c r="GB6" s="80"/>
      <c r="GC6" s="80"/>
      <c r="GD6" s="80"/>
      <c r="GE6" s="80"/>
      <c r="GF6" s="80"/>
      <c r="GG6" s="80"/>
      <c r="GH6" s="80"/>
      <c r="GI6" s="80"/>
      <c r="GJ6" s="80"/>
      <c r="GK6" s="80"/>
      <c r="GL6" s="80"/>
      <c r="GM6" s="80"/>
      <c r="GN6" s="80"/>
      <c r="GO6" s="80"/>
      <c r="GP6" s="80"/>
      <c r="GQ6" s="80"/>
      <c r="GR6" s="80"/>
      <c r="GS6" s="80"/>
      <c r="GT6" s="80"/>
      <c r="GU6" s="80"/>
      <c r="GV6" s="80"/>
      <c r="GW6" s="80"/>
      <c r="GX6" s="80"/>
      <c r="GY6" s="80"/>
    </row>
    <row r="7" spans="1:207" ht="13.5" customHeight="1" x14ac:dyDescent="0.25">
      <c r="A7" s="1"/>
      <c r="B7" s="88" t="s">
        <v>37</v>
      </c>
      <c r="C7" s="108" t="s">
        <v>40</v>
      </c>
      <c r="D7" s="112" t="s">
        <v>39</v>
      </c>
      <c r="E7" s="76">
        <v>13512</v>
      </c>
      <c r="F7" s="76">
        <v>45822</v>
      </c>
      <c r="G7" s="77">
        <v>18626</v>
      </c>
      <c r="H7" s="77">
        <v>8693</v>
      </c>
      <c r="I7" s="177">
        <v>6969</v>
      </c>
      <c r="J7" s="84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0"/>
      <c r="EL7" s="80"/>
      <c r="EM7" s="80"/>
      <c r="EN7" s="80"/>
      <c r="EO7" s="80"/>
      <c r="EP7" s="80"/>
      <c r="EQ7" s="80"/>
      <c r="ER7" s="80"/>
      <c r="ES7" s="80"/>
      <c r="ET7" s="80"/>
      <c r="EU7" s="80"/>
      <c r="EV7" s="80"/>
      <c r="EW7" s="80"/>
      <c r="EX7" s="80"/>
      <c r="EY7" s="80"/>
      <c r="EZ7" s="80"/>
      <c r="FA7" s="80"/>
      <c r="FB7" s="80"/>
      <c r="FC7" s="80"/>
      <c r="FD7" s="80"/>
      <c r="FE7" s="80"/>
      <c r="FF7" s="80"/>
      <c r="FG7" s="80"/>
      <c r="FH7" s="80"/>
      <c r="FI7" s="80"/>
      <c r="FJ7" s="80"/>
      <c r="FK7" s="80"/>
      <c r="FL7" s="80"/>
      <c r="FM7" s="80"/>
      <c r="FN7" s="80"/>
      <c r="FO7" s="80"/>
      <c r="FP7" s="80"/>
      <c r="FQ7" s="80"/>
      <c r="FR7" s="80"/>
      <c r="FS7" s="80"/>
      <c r="FT7" s="80"/>
      <c r="FU7" s="80"/>
      <c r="FV7" s="80"/>
      <c r="FW7" s="80"/>
      <c r="FX7" s="80"/>
      <c r="FY7" s="80"/>
      <c r="FZ7" s="80"/>
      <c r="GA7" s="80"/>
      <c r="GB7" s="80"/>
      <c r="GC7" s="80"/>
      <c r="GD7" s="80"/>
      <c r="GE7" s="80"/>
      <c r="GF7" s="80"/>
      <c r="GG7" s="80"/>
      <c r="GH7" s="80"/>
      <c r="GI7" s="80"/>
      <c r="GJ7" s="80"/>
      <c r="GK7" s="80"/>
      <c r="GL7" s="80"/>
      <c r="GM7" s="80"/>
      <c r="GN7" s="80"/>
      <c r="GO7" s="80"/>
      <c r="GP7" s="80"/>
      <c r="GQ7" s="80"/>
      <c r="GR7" s="80"/>
      <c r="GS7" s="80"/>
      <c r="GT7" s="80"/>
      <c r="GU7" s="80"/>
      <c r="GV7" s="80"/>
      <c r="GW7" s="80"/>
      <c r="GX7" s="80"/>
      <c r="GY7" s="80"/>
    </row>
    <row r="8" spans="1:207" ht="13.5" customHeight="1" x14ac:dyDescent="0.25">
      <c r="A8" s="1"/>
      <c r="B8" s="88" t="s">
        <v>37</v>
      </c>
      <c r="C8" s="108" t="s">
        <v>41</v>
      </c>
      <c r="D8" s="112" t="s">
        <v>39</v>
      </c>
      <c r="E8" s="76">
        <v>7986</v>
      </c>
      <c r="F8" s="76">
        <v>21179</v>
      </c>
      <c r="G8" s="77">
        <v>13984</v>
      </c>
      <c r="H8" s="77">
        <v>3650</v>
      </c>
      <c r="I8" s="177">
        <v>1944</v>
      </c>
      <c r="J8" s="84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80"/>
      <c r="DC8" s="80"/>
      <c r="DD8" s="80"/>
      <c r="DE8" s="80"/>
      <c r="DF8" s="80"/>
      <c r="DG8" s="80"/>
      <c r="DH8" s="80"/>
      <c r="DI8" s="80"/>
      <c r="DJ8" s="80"/>
      <c r="DK8" s="80"/>
      <c r="DL8" s="80"/>
      <c r="DM8" s="80"/>
      <c r="DN8" s="80"/>
      <c r="DO8" s="80"/>
      <c r="DP8" s="80"/>
      <c r="DQ8" s="80"/>
      <c r="DR8" s="80"/>
      <c r="DS8" s="80"/>
      <c r="DT8" s="80"/>
      <c r="DU8" s="80"/>
      <c r="DV8" s="80"/>
      <c r="DW8" s="80"/>
      <c r="DX8" s="80"/>
      <c r="DY8" s="80"/>
      <c r="DZ8" s="80"/>
      <c r="EA8" s="80"/>
      <c r="EB8" s="80"/>
      <c r="EC8" s="80"/>
      <c r="ED8" s="80"/>
      <c r="EE8" s="80"/>
      <c r="EF8" s="80"/>
      <c r="EG8" s="80"/>
      <c r="EH8" s="80"/>
      <c r="EI8" s="80"/>
      <c r="EJ8" s="80"/>
      <c r="EK8" s="80"/>
      <c r="EL8" s="80"/>
      <c r="EM8" s="80"/>
      <c r="EN8" s="80"/>
      <c r="EO8" s="80"/>
      <c r="EP8" s="80"/>
      <c r="EQ8" s="80"/>
      <c r="ER8" s="80"/>
      <c r="ES8" s="80"/>
      <c r="ET8" s="80"/>
      <c r="EU8" s="80"/>
      <c r="EV8" s="80"/>
      <c r="EW8" s="80"/>
      <c r="EX8" s="80"/>
      <c r="EY8" s="80"/>
      <c r="EZ8" s="80"/>
      <c r="FA8" s="80"/>
      <c r="FB8" s="80"/>
      <c r="FC8" s="80"/>
      <c r="FD8" s="80"/>
      <c r="FE8" s="80"/>
      <c r="FF8" s="80"/>
      <c r="FG8" s="80"/>
      <c r="FH8" s="80"/>
      <c r="FI8" s="80"/>
      <c r="FJ8" s="80"/>
      <c r="FK8" s="80"/>
      <c r="FL8" s="80"/>
      <c r="FM8" s="80"/>
      <c r="FN8" s="80"/>
      <c r="FO8" s="80"/>
      <c r="FP8" s="80"/>
      <c r="FQ8" s="80"/>
      <c r="FR8" s="80"/>
      <c r="FS8" s="80"/>
      <c r="FT8" s="80"/>
      <c r="FU8" s="80"/>
      <c r="FV8" s="80"/>
      <c r="FW8" s="80"/>
      <c r="FX8" s="80"/>
      <c r="FY8" s="80"/>
      <c r="FZ8" s="80"/>
      <c r="GA8" s="80"/>
      <c r="GB8" s="80"/>
      <c r="GC8" s="80"/>
      <c r="GD8" s="80"/>
      <c r="GE8" s="80"/>
      <c r="GF8" s="80"/>
      <c r="GG8" s="80"/>
      <c r="GH8" s="80"/>
      <c r="GI8" s="80"/>
      <c r="GJ8" s="80"/>
      <c r="GK8" s="80"/>
      <c r="GL8" s="80"/>
      <c r="GM8" s="80"/>
      <c r="GN8" s="80"/>
      <c r="GO8" s="80"/>
      <c r="GP8" s="80"/>
      <c r="GQ8" s="80"/>
      <c r="GR8" s="80"/>
      <c r="GS8" s="80"/>
      <c r="GT8" s="80"/>
      <c r="GU8" s="80"/>
      <c r="GV8" s="80"/>
      <c r="GW8" s="80"/>
      <c r="GX8" s="80"/>
      <c r="GY8" s="80"/>
    </row>
    <row r="9" spans="1:207" ht="13.5" customHeight="1" x14ac:dyDescent="0.25">
      <c r="A9" s="1"/>
      <c r="B9" s="88" t="s">
        <v>37</v>
      </c>
      <c r="C9" s="108" t="s">
        <v>42</v>
      </c>
      <c r="D9" s="112" t="s">
        <v>39</v>
      </c>
      <c r="E9" s="76">
        <v>11676</v>
      </c>
      <c r="F9" s="76">
        <v>27392</v>
      </c>
      <c r="G9" s="77">
        <v>13196</v>
      </c>
      <c r="H9" s="77">
        <v>5863</v>
      </c>
      <c r="I9" s="177">
        <v>2010</v>
      </c>
      <c r="J9" s="84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80"/>
      <c r="CK9" s="80"/>
      <c r="CL9" s="80"/>
      <c r="CM9" s="80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0"/>
      <c r="DD9" s="80"/>
      <c r="DE9" s="80"/>
      <c r="DF9" s="80"/>
      <c r="DG9" s="80"/>
      <c r="DH9" s="80"/>
      <c r="DI9" s="80"/>
      <c r="DJ9" s="80"/>
      <c r="DK9" s="80"/>
      <c r="DL9" s="80"/>
      <c r="DM9" s="80"/>
      <c r="DN9" s="80"/>
      <c r="DO9" s="80"/>
      <c r="DP9" s="80"/>
      <c r="DQ9" s="80"/>
      <c r="DR9" s="80"/>
      <c r="DS9" s="80"/>
      <c r="DT9" s="80"/>
      <c r="DU9" s="80"/>
      <c r="DV9" s="80"/>
      <c r="DW9" s="80"/>
      <c r="DX9" s="80"/>
      <c r="DY9" s="80"/>
      <c r="DZ9" s="80"/>
      <c r="EA9" s="80"/>
      <c r="EB9" s="80"/>
      <c r="EC9" s="80"/>
      <c r="ED9" s="80"/>
      <c r="EE9" s="80"/>
      <c r="EF9" s="80"/>
      <c r="EG9" s="80"/>
      <c r="EH9" s="80"/>
      <c r="EI9" s="80"/>
      <c r="EJ9" s="80"/>
      <c r="EK9" s="80"/>
      <c r="EL9" s="80"/>
      <c r="EM9" s="80"/>
      <c r="EN9" s="80"/>
      <c r="EO9" s="80"/>
      <c r="EP9" s="80"/>
      <c r="EQ9" s="80"/>
      <c r="ER9" s="80"/>
      <c r="ES9" s="80"/>
      <c r="ET9" s="80"/>
      <c r="EU9" s="80"/>
      <c r="EV9" s="80"/>
      <c r="EW9" s="80"/>
      <c r="EX9" s="80"/>
      <c r="EY9" s="80"/>
      <c r="EZ9" s="80"/>
      <c r="FA9" s="80"/>
      <c r="FB9" s="80"/>
      <c r="FC9" s="80"/>
      <c r="FD9" s="80"/>
      <c r="FE9" s="80"/>
      <c r="FF9" s="80"/>
      <c r="FG9" s="80"/>
      <c r="FH9" s="80"/>
      <c r="FI9" s="80"/>
      <c r="FJ9" s="80"/>
      <c r="FK9" s="80"/>
      <c r="FL9" s="80"/>
      <c r="FM9" s="80"/>
      <c r="FN9" s="80"/>
      <c r="FO9" s="80"/>
      <c r="FP9" s="80"/>
      <c r="FQ9" s="80"/>
      <c r="FR9" s="80"/>
      <c r="FS9" s="80"/>
      <c r="FT9" s="80"/>
      <c r="FU9" s="80"/>
      <c r="FV9" s="80"/>
      <c r="FW9" s="80"/>
      <c r="FX9" s="80"/>
      <c r="FY9" s="80"/>
      <c r="FZ9" s="80"/>
      <c r="GA9" s="80"/>
      <c r="GB9" s="80"/>
      <c r="GC9" s="80"/>
      <c r="GD9" s="80"/>
      <c r="GE9" s="80"/>
      <c r="GF9" s="80"/>
      <c r="GG9" s="80"/>
      <c r="GH9" s="80"/>
      <c r="GI9" s="80"/>
      <c r="GJ9" s="80"/>
      <c r="GK9" s="80"/>
      <c r="GL9" s="80"/>
      <c r="GM9" s="80"/>
      <c r="GN9" s="80"/>
      <c r="GO9" s="80"/>
      <c r="GP9" s="80"/>
      <c r="GQ9" s="80"/>
      <c r="GR9" s="80"/>
      <c r="GS9" s="80"/>
      <c r="GT9" s="80"/>
      <c r="GU9" s="80"/>
      <c r="GV9" s="80"/>
      <c r="GW9" s="80"/>
      <c r="GX9" s="80"/>
      <c r="GY9" s="80"/>
    </row>
    <row r="10" spans="1:207" ht="13.5" customHeight="1" x14ac:dyDescent="0.25">
      <c r="A10" s="1"/>
      <c r="B10" s="88" t="s">
        <v>37</v>
      </c>
      <c r="C10" s="108" t="s">
        <v>43</v>
      </c>
      <c r="D10" s="112" t="s">
        <v>39</v>
      </c>
      <c r="E10" s="76">
        <v>5365</v>
      </c>
      <c r="F10" s="76">
        <v>26397</v>
      </c>
      <c r="G10" s="77">
        <v>8883</v>
      </c>
      <c r="H10" s="77">
        <v>2860</v>
      </c>
      <c r="I10" s="177">
        <v>1855</v>
      </c>
      <c r="J10" s="84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80"/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80"/>
      <c r="BY10" s="80"/>
      <c r="BZ10" s="80"/>
      <c r="CA10" s="80"/>
      <c r="CB10" s="80"/>
      <c r="CC10" s="80"/>
      <c r="CD10" s="80"/>
      <c r="CE10" s="80"/>
      <c r="CF10" s="80"/>
      <c r="CG10" s="80"/>
      <c r="CH10" s="80"/>
      <c r="CI10" s="80"/>
      <c r="CJ10" s="80"/>
      <c r="CK10" s="80"/>
      <c r="CL10" s="80"/>
      <c r="CM10" s="80"/>
      <c r="CN10" s="80"/>
      <c r="CO10" s="80"/>
      <c r="CP10" s="80"/>
      <c r="CQ10" s="80"/>
      <c r="CR10" s="80"/>
      <c r="CS10" s="80"/>
      <c r="CT10" s="80"/>
      <c r="CU10" s="80"/>
      <c r="CV10" s="80"/>
      <c r="CW10" s="80"/>
      <c r="CX10" s="80"/>
      <c r="CY10" s="80"/>
      <c r="CZ10" s="80"/>
      <c r="DA10" s="80"/>
      <c r="DB10" s="80"/>
      <c r="DC10" s="80"/>
      <c r="DD10" s="80"/>
      <c r="DE10" s="80"/>
      <c r="DF10" s="80"/>
      <c r="DG10" s="80"/>
      <c r="DH10" s="80"/>
      <c r="DI10" s="80"/>
      <c r="DJ10" s="80"/>
      <c r="DK10" s="80"/>
      <c r="DL10" s="80"/>
      <c r="DM10" s="80"/>
      <c r="DN10" s="80"/>
      <c r="DO10" s="80"/>
      <c r="DP10" s="80"/>
      <c r="DQ10" s="80"/>
      <c r="DR10" s="80"/>
      <c r="DS10" s="80"/>
      <c r="DT10" s="80"/>
      <c r="DU10" s="80"/>
      <c r="DV10" s="80"/>
      <c r="DW10" s="80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0"/>
      <c r="EL10" s="80"/>
      <c r="EM10" s="80"/>
      <c r="EN10" s="80"/>
      <c r="EO10" s="80"/>
      <c r="EP10" s="80"/>
      <c r="EQ10" s="80"/>
      <c r="ER10" s="80"/>
      <c r="ES10" s="80"/>
      <c r="ET10" s="80"/>
      <c r="EU10" s="80"/>
      <c r="EV10" s="80"/>
      <c r="EW10" s="80"/>
      <c r="EX10" s="80"/>
      <c r="EY10" s="80"/>
      <c r="EZ10" s="80"/>
      <c r="FA10" s="80"/>
      <c r="FB10" s="80"/>
      <c r="FC10" s="80"/>
      <c r="FD10" s="80"/>
      <c r="FE10" s="80"/>
      <c r="FF10" s="80"/>
      <c r="FG10" s="80"/>
      <c r="FH10" s="80"/>
      <c r="FI10" s="80"/>
      <c r="FJ10" s="80"/>
      <c r="FK10" s="80"/>
      <c r="FL10" s="80"/>
      <c r="FM10" s="80"/>
      <c r="FN10" s="80"/>
      <c r="FO10" s="80"/>
      <c r="FP10" s="80"/>
      <c r="FQ10" s="80"/>
      <c r="FR10" s="80"/>
      <c r="FS10" s="80"/>
      <c r="FT10" s="80"/>
      <c r="FU10" s="80"/>
      <c r="FV10" s="80"/>
      <c r="FW10" s="80"/>
      <c r="FX10" s="80"/>
      <c r="FY10" s="80"/>
      <c r="FZ10" s="80"/>
      <c r="GA10" s="80"/>
      <c r="GB10" s="80"/>
      <c r="GC10" s="80"/>
      <c r="GD10" s="80"/>
      <c r="GE10" s="80"/>
      <c r="GF10" s="80"/>
      <c r="GG10" s="80"/>
      <c r="GH10" s="80"/>
      <c r="GI10" s="80"/>
      <c r="GJ10" s="80"/>
      <c r="GK10" s="80"/>
      <c r="GL10" s="80"/>
      <c r="GM10" s="80"/>
      <c r="GN10" s="80"/>
      <c r="GO10" s="80"/>
      <c r="GP10" s="80"/>
      <c r="GQ10" s="80"/>
      <c r="GR10" s="80"/>
      <c r="GS10" s="80"/>
      <c r="GT10" s="80"/>
      <c r="GU10" s="80"/>
      <c r="GV10" s="80"/>
      <c r="GW10" s="80"/>
      <c r="GX10" s="80"/>
      <c r="GY10" s="80"/>
    </row>
    <row r="11" spans="1:207" ht="13.5" customHeight="1" x14ac:dyDescent="0.25">
      <c r="A11" s="1"/>
      <c r="B11" s="88" t="s">
        <v>37</v>
      </c>
      <c r="C11" s="176" t="s">
        <v>38</v>
      </c>
      <c r="D11" s="113" t="s">
        <v>44</v>
      </c>
      <c r="E11" s="114">
        <v>0</v>
      </c>
      <c r="F11" s="114">
        <v>2431</v>
      </c>
      <c r="G11" s="160">
        <v>1536</v>
      </c>
      <c r="H11" s="160">
        <v>0</v>
      </c>
      <c r="I11" s="178">
        <v>216</v>
      </c>
      <c r="J11" s="84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  <c r="CE11" s="80"/>
      <c r="CF11" s="80"/>
      <c r="CG11" s="80"/>
      <c r="CH11" s="80"/>
      <c r="CI11" s="80"/>
      <c r="CJ11" s="80"/>
      <c r="CK11" s="80"/>
      <c r="CL11" s="80"/>
      <c r="CM11" s="80"/>
      <c r="CN11" s="80"/>
      <c r="CO11" s="80"/>
      <c r="CP11" s="80"/>
      <c r="CQ11" s="80"/>
      <c r="CR11" s="80"/>
      <c r="CS11" s="80"/>
      <c r="CT11" s="80"/>
      <c r="CU11" s="80"/>
      <c r="CV11" s="80"/>
      <c r="CW11" s="80"/>
      <c r="CX11" s="80"/>
      <c r="CY11" s="80"/>
      <c r="CZ11" s="80"/>
      <c r="DA11" s="80"/>
      <c r="DB11" s="80"/>
      <c r="DC11" s="80"/>
      <c r="DD11" s="80"/>
      <c r="DE11" s="80"/>
      <c r="DF11" s="80"/>
      <c r="DG11" s="80"/>
      <c r="DH11" s="80"/>
      <c r="DI11" s="80"/>
      <c r="DJ11" s="80"/>
      <c r="DK11" s="80"/>
      <c r="DL11" s="80"/>
      <c r="DM11" s="80"/>
      <c r="DN11" s="80"/>
      <c r="DO11" s="80"/>
      <c r="DP11" s="80"/>
      <c r="DQ11" s="80"/>
      <c r="DR11" s="80"/>
      <c r="DS11" s="80"/>
      <c r="DT11" s="80"/>
      <c r="DU11" s="80"/>
      <c r="DV11" s="80"/>
      <c r="DW11" s="80"/>
      <c r="DX11" s="80"/>
      <c r="DY11" s="80"/>
      <c r="DZ11" s="80"/>
      <c r="EA11" s="80"/>
      <c r="EB11" s="80"/>
      <c r="EC11" s="80"/>
      <c r="ED11" s="80"/>
      <c r="EE11" s="80"/>
      <c r="EF11" s="80"/>
      <c r="EG11" s="80"/>
      <c r="EH11" s="80"/>
      <c r="EI11" s="80"/>
      <c r="EJ11" s="80"/>
      <c r="EK11" s="80"/>
      <c r="EL11" s="80"/>
      <c r="EM11" s="80"/>
      <c r="EN11" s="80"/>
      <c r="EO11" s="80"/>
      <c r="EP11" s="80"/>
      <c r="EQ11" s="80"/>
      <c r="ER11" s="80"/>
      <c r="ES11" s="80"/>
      <c r="ET11" s="80"/>
      <c r="EU11" s="80"/>
      <c r="EV11" s="80"/>
      <c r="EW11" s="80"/>
      <c r="EX11" s="80"/>
      <c r="EY11" s="80"/>
      <c r="EZ11" s="80"/>
      <c r="FA11" s="80"/>
      <c r="FB11" s="80"/>
      <c r="FC11" s="80"/>
      <c r="FD11" s="80"/>
      <c r="FE11" s="80"/>
      <c r="FF11" s="80"/>
      <c r="FG11" s="80"/>
      <c r="FH11" s="80"/>
      <c r="FI11" s="80"/>
      <c r="FJ11" s="80"/>
      <c r="FK11" s="80"/>
      <c r="FL11" s="80"/>
      <c r="FM11" s="80"/>
      <c r="FN11" s="80"/>
      <c r="FO11" s="80"/>
      <c r="FP11" s="80"/>
      <c r="FQ11" s="80"/>
      <c r="FR11" s="80"/>
      <c r="FS11" s="80"/>
      <c r="FT11" s="80"/>
      <c r="FU11" s="80"/>
      <c r="FV11" s="80"/>
      <c r="FW11" s="80"/>
      <c r="FX11" s="80"/>
      <c r="FY11" s="80"/>
      <c r="FZ11" s="80"/>
      <c r="GA11" s="80"/>
      <c r="GB11" s="80"/>
      <c r="GC11" s="80"/>
      <c r="GD11" s="80"/>
      <c r="GE11" s="80"/>
      <c r="GF11" s="80"/>
      <c r="GG11" s="80"/>
      <c r="GH11" s="80"/>
      <c r="GI11" s="80"/>
      <c r="GJ11" s="80"/>
      <c r="GK11" s="80"/>
      <c r="GL11" s="80"/>
      <c r="GM11" s="80"/>
      <c r="GN11" s="80"/>
      <c r="GO11" s="80"/>
      <c r="GP11" s="80"/>
      <c r="GQ11" s="80"/>
      <c r="GR11" s="80"/>
      <c r="GS11" s="80"/>
      <c r="GT11" s="80"/>
      <c r="GU11" s="80"/>
      <c r="GV11" s="80"/>
      <c r="GW11" s="80"/>
      <c r="GX11" s="80"/>
      <c r="GY11" s="80"/>
    </row>
    <row r="12" spans="1:207" ht="13.5" customHeight="1" x14ac:dyDescent="0.25">
      <c r="A12" s="1"/>
      <c r="B12" s="88" t="s">
        <v>37</v>
      </c>
      <c r="C12" s="108" t="s">
        <v>40</v>
      </c>
      <c r="D12" s="113" t="s">
        <v>44</v>
      </c>
      <c r="E12" s="114">
        <v>0</v>
      </c>
      <c r="F12" s="114">
        <v>9756</v>
      </c>
      <c r="G12" s="160">
        <v>848</v>
      </c>
      <c r="H12" s="160">
        <v>0</v>
      </c>
      <c r="I12" s="178">
        <v>540</v>
      </c>
      <c r="J12" s="84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80"/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80"/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/>
      <c r="CL12" s="80"/>
      <c r="CM12" s="80"/>
      <c r="CN12" s="80"/>
      <c r="CO12" s="80"/>
      <c r="CP12" s="80"/>
      <c r="CQ12" s="80"/>
      <c r="CR12" s="80"/>
      <c r="CS12" s="80"/>
      <c r="CT12" s="80"/>
      <c r="CU12" s="80"/>
      <c r="CV12" s="80"/>
      <c r="CW12" s="80"/>
      <c r="CX12" s="80"/>
      <c r="CY12" s="80"/>
      <c r="CZ12" s="80"/>
      <c r="DA12" s="80"/>
      <c r="DB12" s="80"/>
      <c r="DC12" s="80"/>
      <c r="DD12" s="80"/>
      <c r="DE12" s="80"/>
      <c r="DF12" s="80"/>
      <c r="DG12" s="80"/>
      <c r="DH12" s="80"/>
      <c r="DI12" s="80"/>
      <c r="DJ12" s="80"/>
      <c r="DK12" s="80"/>
      <c r="DL12" s="80"/>
      <c r="DM12" s="80"/>
      <c r="DN12" s="80"/>
      <c r="DO12" s="80"/>
      <c r="DP12" s="80"/>
      <c r="DQ12" s="80"/>
      <c r="DR12" s="80"/>
      <c r="DS12" s="80"/>
      <c r="DT12" s="80"/>
      <c r="DU12" s="80"/>
      <c r="DV12" s="80"/>
      <c r="DW12" s="80"/>
      <c r="DX12" s="80"/>
      <c r="DY12" s="80"/>
      <c r="DZ12" s="80"/>
      <c r="EA12" s="80"/>
      <c r="EB12" s="80"/>
      <c r="EC12" s="80"/>
      <c r="ED12" s="80"/>
      <c r="EE12" s="80"/>
      <c r="EF12" s="80"/>
      <c r="EG12" s="80"/>
      <c r="EH12" s="80"/>
      <c r="EI12" s="80"/>
      <c r="EJ12" s="80"/>
      <c r="EK12" s="80"/>
      <c r="EL12" s="80"/>
      <c r="EM12" s="80"/>
      <c r="EN12" s="80"/>
      <c r="EO12" s="80"/>
      <c r="EP12" s="80"/>
      <c r="EQ12" s="80"/>
      <c r="ER12" s="80"/>
      <c r="ES12" s="80"/>
      <c r="ET12" s="80"/>
      <c r="EU12" s="80"/>
      <c r="EV12" s="80"/>
      <c r="EW12" s="80"/>
      <c r="EX12" s="80"/>
      <c r="EY12" s="80"/>
      <c r="EZ12" s="80"/>
      <c r="FA12" s="80"/>
      <c r="FB12" s="80"/>
      <c r="FC12" s="80"/>
      <c r="FD12" s="80"/>
      <c r="FE12" s="80"/>
      <c r="FF12" s="80"/>
      <c r="FG12" s="80"/>
      <c r="FH12" s="80"/>
      <c r="FI12" s="80"/>
      <c r="FJ12" s="80"/>
      <c r="FK12" s="80"/>
      <c r="FL12" s="80"/>
      <c r="FM12" s="80"/>
      <c r="FN12" s="80"/>
      <c r="FO12" s="80"/>
      <c r="FP12" s="80"/>
      <c r="FQ12" s="80"/>
      <c r="FR12" s="80"/>
      <c r="FS12" s="80"/>
      <c r="FT12" s="80"/>
      <c r="FU12" s="80"/>
      <c r="FV12" s="80"/>
      <c r="FW12" s="80"/>
      <c r="FX12" s="80"/>
      <c r="FY12" s="80"/>
      <c r="FZ12" s="80"/>
      <c r="GA12" s="80"/>
      <c r="GB12" s="80"/>
      <c r="GC12" s="80"/>
      <c r="GD12" s="80"/>
      <c r="GE12" s="80"/>
      <c r="GF12" s="80"/>
      <c r="GG12" s="80"/>
      <c r="GH12" s="80"/>
      <c r="GI12" s="80"/>
      <c r="GJ12" s="80"/>
      <c r="GK12" s="80"/>
      <c r="GL12" s="80"/>
      <c r="GM12" s="80"/>
      <c r="GN12" s="80"/>
      <c r="GO12" s="80"/>
      <c r="GP12" s="80"/>
      <c r="GQ12" s="80"/>
      <c r="GR12" s="80"/>
      <c r="GS12" s="80"/>
      <c r="GT12" s="80"/>
      <c r="GU12" s="80"/>
      <c r="GV12" s="80"/>
      <c r="GW12" s="80"/>
      <c r="GX12" s="80"/>
      <c r="GY12" s="80"/>
    </row>
    <row r="13" spans="1:207" ht="13.5" customHeight="1" x14ac:dyDescent="0.25">
      <c r="A13" s="1"/>
      <c r="B13" s="88" t="s">
        <v>37</v>
      </c>
      <c r="C13" s="108" t="s">
        <v>41</v>
      </c>
      <c r="D13" s="113" t="s">
        <v>44</v>
      </c>
      <c r="E13" s="114">
        <v>0</v>
      </c>
      <c r="F13" s="114">
        <v>9395</v>
      </c>
      <c r="G13" s="160">
        <v>468</v>
      </c>
      <c r="H13" s="160">
        <v>0</v>
      </c>
      <c r="I13" s="178">
        <v>584</v>
      </c>
      <c r="J13" s="84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80"/>
      <c r="CX13" s="80"/>
      <c r="CY13" s="80"/>
      <c r="CZ13" s="80"/>
      <c r="DA13" s="80"/>
      <c r="DB13" s="80"/>
      <c r="DC13" s="80"/>
      <c r="DD13" s="80"/>
      <c r="DE13" s="80"/>
      <c r="DF13" s="80"/>
      <c r="DG13" s="80"/>
      <c r="DH13" s="80"/>
      <c r="DI13" s="80"/>
      <c r="DJ13" s="80"/>
      <c r="DK13" s="80"/>
      <c r="DL13" s="80"/>
      <c r="DM13" s="80"/>
      <c r="DN13" s="80"/>
      <c r="DO13" s="80"/>
      <c r="DP13" s="80"/>
      <c r="DQ13" s="80"/>
      <c r="DR13" s="80"/>
      <c r="DS13" s="80"/>
      <c r="DT13" s="80"/>
      <c r="DU13" s="80"/>
      <c r="DV13" s="80"/>
      <c r="DW13" s="80"/>
      <c r="DX13" s="80"/>
      <c r="DY13" s="80"/>
      <c r="DZ13" s="80"/>
      <c r="EA13" s="80"/>
      <c r="EB13" s="80"/>
      <c r="EC13" s="80"/>
      <c r="ED13" s="80"/>
      <c r="EE13" s="80"/>
      <c r="EF13" s="80"/>
      <c r="EG13" s="80"/>
      <c r="EH13" s="80"/>
      <c r="EI13" s="80"/>
      <c r="EJ13" s="80"/>
      <c r="EK13" s="80"/>
      <c r="EL13" s="80"/>
      <c r="EM13" s="80"/>
      <c r="EN13" s="80"/>
      <c r="EO13" s="80"/>
      <c r="EP13" s="80"/>
      <c r="EQ13" s="80"/>
      <c r="ER13" s="80"/>
      <c r="ES13" s="80"/>
      <c r="ET13" s="80"/>
      <c r="EU13" s="80"/>
      <c r="EV13" s="80"/>
      <c r="EW13" s="80"/>
      <c r="EX13" s="80"/>
      <c r="EY13" s="80"/>
      <c r="EZ13" s="80"/>
      <c r="FA13" s="80"/>
      <c r="FB13" s="80"/>
      <c r="FC13" s="80"/>
      <c r="FD13" s="80"/>
      <c r="FE13" s="80"/>
      <c r="FF13" s="80"/>
      <c r="FG13" s="80"/>
      <c r="FH13" s="80"/>
      <c r="FI13" s="80"/>
      <c r="FJ13" s="80"/>
      <c r="FK13" s="80"/>
      <c r="FL13" s="80"/>
      <c r="FM13" s="80"/>
      <c r="FN13" s="80"/>
      <c r="FO13" s="80"/>
      <c r="FP13" s="80"/>
      <c r="FQ13" s="80"/>
      <c r="FR13" s="80"/>
      <c r="FS13" s="80"/>
      <c r="FT13" s="80"/>
      <c r="FU13" s="80"/>
      <c r="FV13" s="80"/>
      <c r="FW13" s="80"/>
      <c r="FX13" s="80"/>
      <c r="FY13" s="80"/>
      <c r="FZ13" s="80"/>
      <c r="GA13" s="80"/>
      <c r="GB13" s="80"/>
      <c r="GC13" s="80"/>
      <c r="GD13" s="80"/>
      <c r="GE13" s="80"/>
      <c r="GF13" s="80"/>
      <c r="GG13" s="80"/>
      <c r="GH13" s="80"/>
      <c r="GI13" s="80"/>
      <c r="GJ13" s="80"/>
      <c r="GK13" s="80"/>
      <c r="GL13" s="80"/>
      <c r="GM13" s="80"/>
      <c r="GN13" s="80"/>
      <c r="GO13" s="80"/>
      <c r="GP13" s="80"/>
      <c r="GQ13" s="80"/>
      <c r="GR13" s="80"/>
      <c r="GS13" s="80"/>
      <c r="GT13" s="80"/>
      <c r="GU13" s="80"/>
      <c r="GV13" s="80"/>
      <c r="GW13" s="80"/>
      <c r="GX13" s="80"/>
      <c r="GY13" s="80"/>
    </row>
    <row r="14" spans="1:207" ht="13.5" customHeight="1" x14ac:dyDescent="0.25">
      <c r="A14" s="1"/>
      <c r="B14" s="88" t="s">
        <v>37</v>
      </c>
      <c r="C14" s="108" t="s">
        <v>42</v>
      </c>
      <c r="D14" s="113" t="s">
        <v>44</v>
      </c>
      <c r="E14" s="114">
        <v>0</v>
      </c>
      <c r="F14" s="114">
        <v>13454</v>
      </c>
      <c r="G14" s="160">
        <v>2428</v>
      </c>
      <c r="H14" s="160">
        <v>600</v>
      </c>
      <c r="I14" s="178">
        <v>208</v>
      </c>
      <c r="J14" s="84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80"/>
      <c r="CX14" s="80"/>
      <c r="CY14" s="80"/>
      <c r="CZ14" s="80"/>
      <c r="DA14" s="80"/>
      <c r="DB14" s="80"/>
      <c r="DC14" s="80"/>
      <c r="DD14" s="80"/>
      <c r="DE14" s="80"/>
      <c r="DF14" s="80"/>
      <c r="DG14" s="80"/>
      <c r="DH14" s="80"/>
      <c r="DI14" s="80"/>
      <c r="DJ14" s="80"/>
      <c r="DK14" s="80"/>
      <c r="DL14" s="80"/>
      <c r="DM14" s="80"/>
      <c r="DN14" s="80"/>
      <c r="DO14" s="80"/>
      <c r="DP14" s="80"/>
      <c r="DQ14" s="80"/>
      <c r="DR14" s="80"/>
      <c r="DS14" s="80"/>
      <c r="DT14" s="80"/>
      <c r="DU14" s="80"/>
      <c r="DV14" s="80"/>
      <c r="DW14" s="80"/>
      <c r="DX14" s="80"/>
      <c r="DY14" s="80"/>
      <c r="DZ14" s="80"/>
      <c r="EA14" s="80"/>
      <c r="EB14" s="80"/>
      <c r="EC14" s="80"/>
      <c r="ED14" s="80"/>
      <c r="EE14" s="80"/>
      <c r="EF14" s="80"/>
      <c r="EG14" s="80"/>
      <c r="EH14" s="80"/>
      <c r="EI14" s="80"/>
      <c r="EJ14" s="80"/>
      <c r="EK14" s="80"/>
      <c r="EL14" s="80"/>
      <c r="EM14" s="80"/>
      <c r="EN14" s="80"/>
      <c r="EO14" s="80"/>
      <c r="EP14" s="80"/>
      <c r="EQ14" s="80"/>
      <c r="ER14" s="80"/>
      <c r="ES14" s="80"/>
      <c r="ET14" s="80"/>
      <c r="EU14" s="80"/>
      <c r="EV14" s="80"/>
      <c r="EW14" s="80"/>
      <c r="EX14" s="80"/>
      <c r="EY14" s="80"/>
      <c r="EZ14" s="80"/>
      <c r="FA14" s="80"/>
      <c r="FB14" s="80"/>
      <c r="FC14" s="80"/>
      <c r="FD14" s="80"/>
      <c r="FE14" s="80"/>
      <c r="FF14" s="80"/>
      <c r="FG14" s="80"/>
      <c r="FH14" s="80"/>
      <c r="FI14" s="80"/>
      <c r="FJ14" s="80"/>
      <c r="FK14" s="80"/>
      <c r="FL14" s="80"/>
      <c r="FM14" s="80"/>
      <c r="FN14" s="80"/>
      <c r="FO14" s="80"/>
      <c r="FP14" s="80"/>
      <c r="FQ14" s="80"/>
      <c r="FR14" s="80"/>
      <c r="FS14" s="80"/>
      <c r="FT14" s="80"/>
      <c r="FU14" s="80"/>
      <c r="FV14" s="80"/>
      <c r="FW14" s="80"/>
      <c r="FX14" s="80"/>
      <c r="FY14" s="80"/>
      <c r="FZ14" s="80"/>
      <c r="GA14" s="80"/>
      <c r="GB14" s="80"/>
      <c r="GC14" s="80"/>
      <c r="GD14" s="80"/>
      <c r="GE14" s="80"/>
      <c r="GF14" s="80"/>
      <c r="GG14" s="80"/>
      <c r="GH14" s="80"/>
      <c r="GI14" s="80"/>
      <c r="GJ14" s="80"/>
      <c r="GK14" s="80"/>
      <c r="GL14" s="80"/>
      <c r="GM14" s="80"/>
      <c r="GN14" s="80"/>
      <c r="GO14" s="80"/>
      <c r="GP14" s="80"/>
      <c r="GQ14" s="80"/>
      <c r="GR14" s="80"/>
      <c r="GS14" s="80"/>
      <c r="GT14" s="80"/>
      <c r="GU14" s="80"/>
      <c r="GV14" s="80"/>
      <c r="GW14" s="80"/>
      <c r="GX14" s="80"/>
      <c r="GY14" s="80"/>
    </row>
    <row r="15" spans="1:207" ht="13.5" customHeight="1" x14ac:dyDescent="0.25">
      <c r="A15" s="1"/>
      <c r="B15" s="88" t="s">
        <v>37</v>
      </c>
      <c r="C15" s="108" t="s">
        <v>43</v>
      </c>
      <c r="D15" s="113" t="s">
        <v>44</v>
      </c>
      <c r="E15" s="114">
        <v>0</v>
      </c>
      <c r="F15" s="114">
        <v>2037</v>
      </c>
      <c r="G15" s="160">
        <v>928</v>
      </c>
      <c r="H15" s="160">
        <v>280</v>
      </c>
      <c r="I15" s="178">
        <v>0</v>
      </c>
      <c r="J15" s="84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0"/>
      <c r="CY15" s="80"/>
      <c r="CZ15" s="80"/>
      <c r="DA15" s="80"/>
      <c r="DB15" s="80"/>
      <c r="DC15" s="80"/>
      <c r="DD15" s="80"/>
      <c r="DE15" s="80"/>
      <c r="DF15" s="80"/>
      <c r="DG15" s="80"/>
      <c r="DH15" s="80"/>
      <c r="DI15" s="80"/>
      <c r="DJ15" s="80"/>
      <c r="DK15" s="80"/>
      <c r="DL15" s="80"/>
      <c r="DM15" s="80"/>
      <c r="DN15" s="80"/>
      <c r="DO15" s="80"/>
      <c r="DP15" s="80"/>
      <c r="DQ15" s="80"/>
      <c r="DR15" s="80"/>
      <c r="DS15" s="80"/>
      <c r="DT15" s="80"/>
      <c r="DU15" s="80"/>
      <c r="DV15" s="80"/>
      <c r="DW15" s="80"/>
      <c r="DX15" s="80"/>
      <c r="DY15" s="80"/>
      <c r="DZ15" s="80"/>
      <c r="EA15" s="80"/>
      <c r="EB15" s="80"/>
      <c r="EC15" s="80"/>
      <c r="ED15" s="80"/>
      <c r="EE15" s="80"/>
      <c r="EF15" s="80"/>
      <c r="EG15" s="80"/>
      <c r="EH15" s="80"/>
      <c r="EI15" s="80"/>
      <c r="EJ15" s="80"/>
      <c r="EK15" s="80"/>
      <c r="EL15" s="80"/>
      <c r="EM15" s="80"/>
      <c r="EN15" s="80"/>
      <c r="EO15" s="80"/>
      <c r="EP15" s="80"/>
      <c r="EQ15" s="80"/>
      <c r="ER15" s="80"/>
      <c r="ES15" s="80"/>
      <c r="ET15" s="80"/>
      <c r="EU15" s="80"/>
      <c r="EV15" s="80"/>
      <c r="EW15" s="80"/>
      <c r="EX15" s="80"/>
      <c r="EY15" s="80"/>
      <c r="EZ15" s="80"/>
      <c r="FA15" s="80"/>
      <c r="FB15" s="80"/>
      <c r="FC15" s="80"/>
      <c r="FD15" s="80"/>
      <c r="FE15" s="80"/>
      <c r="FF15" s="80"/>
      <c r="FG15" s="80"/>
      <c r="FH15" s="80"/>
      <c r="FI15" s="80"/>
      <c r="FJ15" s="80"/>
      <c r="FK15" s="80"/>
      <c r="FL15" s="80"/>
      <c r="FM15" s="80"/>
      <c r="FN15" s="80"/>
      <c r="FO15" s="80"/>
      <c r="FP15" s="80"/>
      <c r="FQ15" s="80"/>
      <c r="FR15" s="80"/>
      <c r="FS15" s="80"/>
      <c r="FT15" s="80"/>
      <c r="FU15" s="80"/>
      <c r="FV15" s="80"/>
      <c r="FW15" s="80"/>
      <c r="FX15" s="80"/>
      <c r="FY15" s="80"/>
      <c r="FZ15" s="80"/>
      <c r="GA15" s="80"/>
      <c r="GB15" s="80"/>
      <c r="GC15" s="80"/>
      <c r="GD15" s="80"/>
      <c r="GE15" s="80"/>
      <c r="GF15" s="80"/>
      <c r="GG15" s="80"/>
      <c r="GH15" s="80"/>
      <c r="GI15" s="80"/>
      <c r="GJ15" s="80"/>
      <c r="GK15" s="80"/>
      <c r="GL15" s="80"/>
      <c r="GM15" s="80"/>
      <c r="GN15" s="80"/>
      <c r="GO15" s="80"/>
      <c r="GP15" s="80"/>
      <c r="GQ15" s="80"/>
      <c r="GR15" s="80"/>
      <c r="GS15" s="80"/>
      <c r="GT15" s="80"/>
      <c r="GU15" s="80"/>
      <c r="GV15" s="80"/>
      <c r="GW15" s="80"/>
      <c r="GX15" s="80"/>
      <c r="GY15" s="80"/>
    </row>
    <row r="16" spans="1:207" ht="13.5" customHeight="1" x14ac:dyDescent="0.25">
      <c r="A16" s="1"/>
      <c r="B16" s="88" t="s">
        <v>37</v>
      </c>
      <c r="C16" s="176" t="s">
        <v>38</v>
      </c>
      <c r="D16" s="104" t="s">
        <v>45</v>
      </c>
      <c r="E16" s="105">
        <v>3250</v>
      </c>
      <c r="F16" s="105">
        <v>646</v>
      </c>
      <c r="G16" s="133">
        <v>172</v>
      </c>
      <c r="H16" s="133">
        <v>1072</v>
      </c>
      <c r="I16" s="179">
        <v>788</v>
      </c>
      <c r="J16" s="84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80"/>
      <c r="CX16" s="80"/>
      <c r="CY16" s="80"/>
      <c r="CZ16" s="80"/>
      <c r="DA16" s="80"/>
      <c r="DB16" s="80"/>
      <c r="DC16" s="80"/>
      <c r="DD16" s="80"/>
      <c r="DE16" s="80"/>
      <c r="DF16" s="80"/>
      <c r="DG16" s="80"/>
      <c r="DH16" s="80"/>
      <c r="DI16" s="80"/>
      <c r="DJ16" s="80"/>
      <c r="DK16" s="80"/>
      <c r="DL16" s="80"/>
      <c r="DM16" s="80"/>
      <c r="DN16" s="80"/>
      <c r="DO16" s="80"/>
      <c r="DP16" s="80"/>
      <c r="DQ16" s="80"/>
      <c r="DR16" s="80"/>
      <c r="DS16" s="80"/>
      <c r="DT16" s="80"/>
      <c r="DU16" s="80"/>
      <c r="DV16" s="80"/>
      <c r="DW16" s="80"/>
      <c r="DX16" s="80"/>
      <c r="DY16" s="80"/>
      <c r="DZ16" s="80"/>
      <c r="EA16" s="80"/>
      <c r="EB16" s="80"/>
      <c r="EC16" s="80"/>
      <c r="ED16" s="80"/>
      <c r="EE16" s="80"/>
      <c r="EF16" s="80"/>
      <c r="EG16" s="80"/>
      <c r="EH16" s="80"/>
      <c r="EI16" s="80"/>
      <c r="EJ16" s="80"/>
      <c r="EK16" s="80"/>
      <c r="EL16" s="80"/>
      <c r="EM16" s="80"/>
      <c r="EN16" s="80"/>
      <c r="EO16" s="80"/>
      <c r="EP16" s="80"/>
      <c r="EQ16" s="80"/>
      <c r="ER16" s="80"/>
      <c r="ES16" s="80"/>
      <c r="ET16" s="80"/>
      <c r="EU16" s="80"/>
      <c r="EV16" s="80"/>
      <c r="EW16" s="80"/>
      <c r="EX16" s="80"/>
      <c r="EY16" s="80"/>
      <c r="EZ16" s="80"/>
      <c r="FA16" s="80"/>
      <c r="FB16" s="80"/>
      <c r="FC16" s="80"/>
      <c r="FD16" s="80"/>
      <c r="FE16" s="80"/>
      <c r="FF16" s="80"/>
      <c r="FG16" s="80"/>
      <c r="FH16" s="80"/>
      <c r="FI16" s="80"/>
      <c r="FJ16" s="80"/>
      <c r="FK16" s="80"/>
      <c r="FL16" s="80"/>
      <c r="FM16" s="80"/>
      <c r="FN16" s="80"/>
      <c r="FO16" s="80"/>
      <c r="FP16" s="80"/>
      <c r="FQ16" s="80"/>
      <c r="FR16" s="80"/>
      <c r="FS16" s="80"/>
      <c r="FT16" s="80"/>
      <c r="FU16" s="80"/>
      <c r="FV16" s="80"/>
      <c r="FW16" s="80"/>
      <c r="FX16" s="80"/>
      <c r="FY16" s="80"/>
      <c r="FZ16" s="80"/>
      <c r="GA16" s="80"/>
      <c r="GB16" s="80"/>
      <c r="GC16" s="80"/>
      <c r="GD16" s="80"/>
      <c r="GE16" s="80"/>
      <c r="GF16" s="80"/>
      <c r="GG16" s="80"/>
      <c r="GH16" s="80"/>
      <c r="GI16" s="80"/>
      <c r="GJ16" s="80"/>
      <c r="GK16" s="80"/>
      <c r="GL16" s="80"/>
      <c r="GM16" s="80"/>
      <c r="GN16" s="80"/>
      <c r="GO16" s="80"/>
      <c r="GP16" s="80"/>
      <c r="GQ16" s="80"/>
      <c r="GR16" s="80"/>
      <c r="GS16" s="80"/>
      <c r="GT16" s="80"/>
      <c r="GU16" s="80"/>
      <c r="GV16" s="80"/>
      <c r="GW16" s="80"/>
      <c r="GX16" s="80"/>
      <c r="GY16" s="80"/>
    </row>
    <row r="17" spans="1:207" ht="13.5" customHeight="1" x14ac:dyDescent="0.25">
      <c r="A17" s="1"/>
      <c r="B17" s="88" t="s">
        <v>37</v>
      </c>
      <c r="C17" s="108" t="s">
        <v>40</v>
      </c>
      <c r="D17" s="104" t="s">
        <v>45</v>
      </c>
      <c r="E17" s="105">
        <v>10461</v>
      </c>
      <c r="F17" s="105">
        <v>2000</v>
      </c>
      <c r="G17" s="133">
        <v>447</v>
      </c>
      <c r="H17" s="133">
        <v>3778</v>
      </c>
      <c r="I17" s="179">
        <v>1808</v>
      </c>
      <c r="J17" s="84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/>
      <c r="CY17" s="80"/>
      <c r="CZ17" s="80"/>
      <c r="DA17" s="80"/>
      <c r="DB17" s="80"/>
      <c r="DC17" s="80"/>
      <c r="DD17" s="80"/>
      <c r="DE17" s="80"/>
      <c r="DF17" s="80"/>
      <c r="DG17" s="80"/>
      <c r="DH17" s="80"/>
      <c r="DI17" s="80"/>
      <c r="DJ17" s="80"/>
      <c r="DK17" s="80"/>
      <c r="DL17" s="80"/>
      <c r="DM17" s="80"/>
      <c r="DN17" s="80"/>
      <c r="DO17" s="80"/>
      <c r="DP17" s="80"/>
      <c r="DQ17" s="80"/>
      <c r="DR17" s="80"/>
      <c r="DS17" s="80"/>
      <c r="DT17" s="80"/>
      <c r="DU17" s="80"/>
      <c r="DV17" s="80"/>
      <c r="DW17" s="80"/>
      <c r="DX17" s="80"/>
      <c r="DY17" s="80"/>
      <c r="DZ17" s="80"/>
      <c r="EA17" s="80"/>
      <c r="EB17" s="80"/>
      <c r="EC17" s="80"/>
      <c r="ED17" s="80"/>
      <c r="EE17" s="80"/>
      <c r="EF17" s="80"/>
      <c r="EG17" s="80"/>
      <c r="EH17" s="80"/>
      <c r="EI17" s="80"/>
      <c r="EJ17" s="80"/>
      <c r="EK17" s="80"/>
      <c r="EL17" s="80"/>
      <c r="EM17" s="80"/>
      <c r="EN17" s="80"/>
      <c r="EO17" s="80"/>
      <c r="EP17" s="80"/>
      <c r="EQ17" s="80"/>
      <c r="ER17" s="80"/>
      <c r="ES17" s="80"/>
      <c r="ET17" s="80"/>
      <c r="EU17" s="80"/>
      <c r="EV17" s="80"/>
      <c r="EW17" s="80"/>
      <c r="EX17" s="80"/>
      <c r="EY17" s="80"/>
      <c r="EZ17" s="80"/>
      <c r="FA17" s="80"/>
      <c r="FB17" s="80"/>
      <c r="FC17" s="80"/>
      <c r="FD17" s="80"/>
      <c r="FE17" s="80"/>
      <c r="FF17" s="80"/>
      <c r="FG17" s="80"/>
      <c r="FH17" s="80"/>
      <c r="FI17" s="80"/>
      <c r="FJ17" s="80"/>
      <c r="FK17" s="80"/>
      <c r="FL17" s="80"/>
      <c r="FM17" s="80"/>
      <c r="FN17" s="80"/>
      <c r="FO17" s="80"/>
      <c r="FP17" s="80"/>
      <c r="FQ17" s="80"/>
      <c r="FR17" s="80"/>
      <c r="FS17" s="80"/>
      <c r="FT17" s="80"/>
      <c r="FU17" s="80"/>
      <c r="FV17" s="80"/>
      <c r="FW17" s="80"/>
      <c r="FX17" s="80"/>
      <c r="FY17" s="80"/>
      <c r="FZ17" s="80"/>
      <c r="GA17" s="80"/>
      <c r="GB17" s="80"/>
      <c r="GC17" s="80"/>
      <c r="GD17" s="80"/>
      <c r="GE17" s="80"/>
      <c r="GF17" s="80"/>
      <c r="GG17" s="80"/>
      <c r="GH17" s="80"/>
      <c r="GI17" s="80"/>
      <c r="GJ17" s="80"/>
      <c r="GK17" s="80"/>
      <c r="GL17" s="80"/>
      <c r="GM17" s="80"/>
      <c r="GN17" s="80"/>
      <c r="GO17" s="80"/>
      <c r="GP17" s="80"/>
      <c r="GQ17" s="80"/>
      <c r="GR17" s="80"/>
      <c r="GS17" s="80"/>
      <c r="GT17" s="80"/>
      <c r="GU17" s="80"/>
      <c r="GV17" s="80"/>
      <c r="GW17" s="80"/>
      <c r="GX17" s="80"/>
      <c r="GY17" s="80"/>
    </row>
    <row r="18" spans="1:207" ht="13.5" customHeight="1" x14ac:dyDescent="0.25">
      <c r="A18" s="1"/>
      <c r="B18" s="88" t="s">
        <v>37</v>
      </c>
      <c r="C18" s="108" t="s">
        <v>41</v>
      </c>
      <c r="D18" s="104" t="s">
        <v>45</v>
      </c>
      <c r="E18" s="105">
        <v>8107</v>
      </c>
      <c r="F18" s="105">
        <v>817</v>
      </c>
      <c r="G18" s="133">
        <v>391</v>
      </c>
      <c r="H18" s="133">
        <v>2936</v>
      </c>
      <c r="I18" s="179">
        <v>560</v>
      </c>
      <c r="J18" s="84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80"/>
      <c r="CX18" s="80"/>
      <c r="CY18" s="80"/>
      <c r="CZ18" s="80"/>
      <c r="DA18" s="80"/>
      <c r="DB18" s="80"/>
      <c r="DC18" s="80"/>
      <c r="DD18" s="80"/>
      <c r="DE18" s="80"/>
      <c r="DF18" s="80"/>
      <c r="DG18" s="80"/>
      <c r="DH18" s="80"/>
      <c r="DI18" s="80"/>
      <c r="DJ18" s="80"/>
      <c r="DK18" s="80"/>
      <c r="DL18" s="80"/>
      <c r="DM18" s="80"/>
      <c r="DN18" s="80"/>
      <c r="DO18" s="80"/>
      <c r="DP18" s="80"/>
      <c r="DQ18" s="80"/>
      <c r="DR18" s="80"/>
      <c r="DS18" s="80"/>
      <c r="DT18" s="80"/>
      <c r="DU18" s="80"/>
      <c r="DV18" s="80"/>
      <c r="DW18" s="80"/>
      <c r="DX18" s="80"/>
      <c r="DY18" s="80"/>
      <c r="DZ18" s="80"/>
      <c r="EA18" s="80"/>
      <c r="EB18" s="80"/>
      <c r="EC18" s="80"/>
      <c r="ED18" s="80"/>
      <c r="EE18" s="80"/>
      <c r="EF18" s="80"/>
      <c r="EG18" s="80"/>
      <c r="EH18" s="80"/>
      <c r="EI18" s="80"/>
      <c r="EJ18" s="80"/>
      <c r="EK18" s="80"/>
      <c r="EL18" s="80"/>
      <c r="EM18" s="80"/>
      <c r="EN18" s="80"/>
      <c r="EO18" s="80"/>
      <c r="EP18" s="80"/>
      <c r="EQ18" s="80"/>
      <c r="ER18" s="80"/>
      <c r="ES18" s="80"/>
      <c r="ET18" s="80"/>
      <c r="EU18" s="80"/>
      <c r="EV18" s="80"/>
      <c r="EW18" s="80"/>
      <c r="EX18" s="80"/>
      <c r="EY18" s="80"/>
      <c r="EZ18" s="80"/>
      <c r="FA18" s="80"/>
      <c r="FB18" s="80"/>
      <c r="FC18" s="80"/>
      <c r="FD18" s="80"/>
      <c r="FE18" s="80"/>
      <c r="FF18" s="80"/>
      <c r="FG18" s="80"/>
      <c r="FH18" s="80"/>
      <c r="FI18" s="80"/>
      <c r="FJ18" s="80"/>
      <c r="FK18" s="80"/>
      <c r="FL18" s="80"/>
      <c r="FM18" s="80"/>
      <c r="FN18" s="80"/>
      <c r="FO18" s="80"/>
      <c r="FP18" s="80"/>
      <c r="FQ18" s="80"/>
      <c r="FR18" s="80"/>
      <c r="FS18" s="80"/>
      <c r="FT18" s="80"/>
      <c r="FU18" s="80"/>
      <c r="FV18" s="80"/>
      <c r="FW18" s="80"/>
      <c r="FX18" s="80"/>
      <c r="FY18" s="80"/>
      <c r="FZ18" s="80"/>
      <c r="GA18" s="80"/>
      <c r="GB18" s="80"/>
      <c r="GC18" s="80"/>
      <c r="GD18" s="80"/>
      <c r="GE18" s="80"/>
      <c r="GF18" s="80"/>
      <c r="GG18" s="80"/>
      <c r="GH18" s="80"/>
      <c r="GI18" s="80"/>
      <c r="GJ18" s="80"/>
      <c r="GK18" s="80"/>
      <c r="GL18" s="80"/>
      <c r="GM18" s="80"/>
      <c r="GN18" s="80"/>
      <c r="GO18" s="80"/>
      <c r="GP18" s="80"/>
      <c r="GQ18" s="80"/>
      <c r="GR18" s="80"/>
      <c r="GS18" s="80"/>
      <c r="GT18" s="80"/>
      <c r="GU18" s="80"/>
      <c r="GV18" s="80"/>
      <c r="GW18" s="80"/>
      <c r="GX18" s="80"/>
      <c r="GY18" s="80"/>
    </row>
    <row r="19" spans="1:207" ht="13.5" customHeight="1" x14ac:dyDescent="0.25">
      <c r="A19" s="1"/>
      <c r="B19" s="88" t="s">
        <v>37</v>
      </c>
      <c r="C19" s="108" t="s">
        <v>42</v>
      </c>
      <c r="D19" s="104" t="s">
        <v>45</v>
      </c>
      <c r="E19" s="105">
        <v>10362</v>
      </c>
      <c r="F19" s="105">
        <v>4535</v>
      </c>
      <c r="G19" s="133">
        <v>1583</v>
      </c>
      <c r="H19" s="133">
        <v>5028</v>
      </c>
      <c r="I19" s="179">
        <v>908</v>
      </c>
      <c r="J19" s="84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80"/>
      <c r="CX19" s="80"/>
      <c r="CY19" s="80"/>
      <c r="CZ19" s="80"/>
      <c r="DA19" s="80"/>
      <c r="DB19" s="80"/>
      <c r="DC19" s="80"/>
      <c r="DD19" s="80"/>
      <c r="DE19" s="80"/>
      <c r="DF19" s="80"/>
      <c r="DG19" s="80"/>
      <c r="DH19" s="80"/>
      <c r="DI19" s="80"/>
      <c r="DJ19" s="80"/>
      <c r="DK19" s="80"/>
      <c r="DL19" s="80"/>
      <c r="DM19" s="80"/>
      <c r="DN19" s="80"/>
      <c r="DO19" s="80"/>
      <c r="DP19" s="80"/>
      <c r="DQ19" s="80"/>
      <c r="DR19" s="80"/>
      <c r="DS19" s="80"/>
      <c r="DT19" s="80"/>
      <c r="DU19" s="80"/>
      <c r="DV19" s="80"/>
      <c r="DW19" s="80"/>
      <c r="DX19" s="80"/>
      <c r="DY19" s="80"/>
      <c r="DZ19" s="80"/>
      <c r="EA19" s="80"/>
      <c r="EB19" s="80"/>
      <c r="EC19" s="80"/>
      <c r="ED19" s="80"/>
      <c r="EE19" s="80"/>
      <c r="EF19" s="80"/>
      <c r="EG19" s="80"/>
      <c r="EH19" s="80"/>
      <c r="EI19" s="80"/>
      <c r="EJ19" s="80"/>
      <c r="EK19" s="80"/>
      <c r="EL19" s="80"/>
      <c r="EM19" s="80"/>
      <c r="EN19" s="80"/>
      <c r="EO19" s="80"/>
      <c r="EP19" s="80"/>
      <c r="EQ19" s="80"/>
      <c r="ER19" s="80"/>
      <c r="ES19" s="80"/>
      <c r="ET19" s="80"/>
      <c r="EU19" s="80"/>
      <c r="EV19" s="80"/>
      <c r="EW19" s="80"/>
      <c r="EX19" s="80"/>
      <c r="EY19" s="80"/>
      <c r="EZ19" s="80"/>
      <c r="FA19" s="80"/>
      <c r="FB19" s="80"/>
      <c r="FC19" s="80"/>
      <c r="FD19" s="80"/>
      <c r="FE19" s="80"/>
      <c r="FF19" s="80"/>
      <c r="FG19" s="80"/>
      <c r="FH19" s="80"/>
      <c r="FI19" s="80"/>
      <c r="FJ19" s="80"/>
      <c r="FK19" s="80"/>
      <c r="FL19" s="80"/>
      <c r="FM19" s="80"/>
      <c r="FN19" s="80"/>
      <c r="FO19" s="80"/>
      <c r="FP19" s="80"/>
      <c r="FQ19" s="80"/>
      <c r="FR19" s="80"/>
      <c r="FS19" s="80"/>
      <c r="FT19" s="80"/>
      <c r="FU19" s="80"/>
      <c r="FV19" s="80"/>
      <c r="FW19" s="80"/>
      <c r="FX19" s="80"/>
      <c r="FY19" s="80"/>
      <c r="FZ19" s="80"/>
      <c r="GA19" s="80"/>
      <c r="GB19" s="80"/>
      <c r="GC19" s="80"/>
      <c r="GD19" s="80"/>
      <c r="GE19" s="80"/>
      <c r="GF19" s="80"/>
      <c r="GG19" s="80"/>
      <c r="GH19" s="80"/>
      <c r="GI19" s="80"/>
      <c r="GJ19" s="80"/>
      <c r="GK19" s="80"/>
      <c r="GL19" s="80"/>
      <c r="GM19" s="80"/>
      <c r="GN19" s="80"/>
      <c r="GO19" s="80"/>
      <c r="GP19" s="80"/>
      <c r="GQ19" s="80"/>
      <c r="GR19" s="80"/>
      <c r="GS19" s="80"/>
      <c r="GT19" s="80"/>
      <c r="GU19" s="80"/>
      <c r="GV19" s="80"/>
      <c r="GW19" s="80"/>
      <c r="GX19" s="80"/>
      <c r="GY19" s="80"/>
    </row>
    <row r="20" spans="1:207" ht="13.5" customHeight="1" thickBot="1" x14ac:dyDescent="0.3">
      <c r="A20" s="1"/>
      <c r="B20" s="89" t="s">
        <v>37</v>
      </c>
      <c r="C20" s="100" t="s">
        <v>43</v>
      </c>
      <c r="D20" s="82" t="s">
        <v>45</v>
      </c>
      <c r="E20" s="83">
        <v>3737</v>
      </c>
      <c r="F20" s="83">
        <v>2102</v>
      </c>
      <c r="G20" s="155">
        <v>276</v>
      </c>
      <c r="H20" s="155">
        <v>1904</v>
      </c>
      <c r="I20" s="198">
        <v>736</v>
      </c>
      <c r="J20" s="84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80"/>
      <c r="CX20" s="80"/>
      <c r="CY20" s="80"/>
      <c r="CZ20" s="80"/>
      <c r="DA20" s="80"/>
      <c r="DB20" s="80"/>
      <c r="DC20" s="80"/>
      <c r="DD20" s="80"/>
      <c r="DE20" s="80"/>
      <c r="DF20" s="80"/>
      <c r="DG20" s="80"/>
      <c r="DH20" s="80"/>
      <c r="DI20" s="80"/>
      <c r="DJ20" s="80"/>
      <c r="DK20" s="80"/>
      <c r="DL20" s="80"/>
      <c r="DM20" s="80"/>
      <c r="DN20" s="80"/>
      <c r="DO20" s="80"/>
      <c r="DP20" s="80"/>
      <c r="DQ20" s="80"/>
      <c r="DR20" s="80"/>
      <c r="DS20" s="80"/>
      <c r="DT20" s="80"/>
      <c r="DU20" s="80"/>
      <c r="DV20" s="80"/>
      <c r="DW20" s="80"/>
      <c r="DX20" s="80"/>
      <c r="DY20" s="80"/>
      <c r="DZ20" s="80"/>
      <c r="EA20" s="80"/>
      <c r="EB20" s="80"/>
      <c r="EC20" s="80"/>
      <c r="ED20" s="80"/>
      <c r="EE20" s="80"/>
      <c r="EF20" s="80"/>
      <c r="EG20" s="80"/>
      <c r="EH20" s="80"/>
      <c r="EI20" s="80"/>
      <c r="EJ20" s="80"/>
      <c r="EK20" s="80"/>
      <c r="EL20" s="80"/>
      <c r="EM20" s="80"/>
      <c r="EN20" s="80"/>
      <c r="EO20" s="80"/>
      <c r="EP20" s="80"/>
      <c r="EQ20" s="80"/>
      <c r="ER20" s="80"/>
      <c r="ES20" s="80"/>
      <c r="ET20" s="80"/>
      <c r="EU20" s="80"/>
      <c r="EV20" s="80"/>
      <c r="EW20" s="80"/>
      <c r="EX20" s="80"/>
      <c r="EY20" s="80"/>
      <c r="EZ20" s="80"/>
      <c r="FA20" s="80"/>
      <c r="FB20" s="80"/>
      <c r="FC20" s="80"/>
      <c r="FD20" s="80"/>
      <c r="FE20" s="80"/>
      <c r="FF20" s="80"/>
      <c r="FG20" s="80"/>
      <c r="FH20" s="80"/>
      <c r="FI20" s="80"/>
      <c r="FJ20" s="80"/>
      <c r="FK20" s="80"/>
      <c r="FL20" s="80"/>
      <c r="FM20" s="80"/>
      <c r="FN20" s="80"/>
      <c r="FO20" s="80"/>
      <c r="FP20" s="80"/>
      <c r="FQ20" s="80"/>
      <c r="FR20" s="80"/>
      <c r="FS20" s="80"/>
      <c r="FT20" s="80"/>
      <c r="FU20" s="80"/>
      <c r="FV20" s="80"/>
      <c r="FW20" s="80"/>
      <c r="FX20" s="80"/>
      <c r="FY20" s="80"/>
      <c r="FZ20" s="80"/>
      <c r="GA20" s="80"/>
      <c r="GB20" s="80"/>
      <c r="GC20" s="80"/>
      <c r="GD20" s="80"/>
      <c r="GE20" s="80"/>
      <c r="GF20" s="80"/>
      <c r="GG20" s="80"/>
      <c r="GH20" s="80"/>
      <c r="GI20" s="80"/>
      <c r="GJ20" s="80"/>
      <c r="GK20" s="80"/>
      <c r="GL20" s="80"/>
      <c r="GM20" s="80"/>
      <c r="GN20" s="80"/>
      <c r="GO20" s="80"/>
      <c r="GP20" s="80"/>
      <c r="GQ20" s="80"/>
      <c r="GR20" s="80"/>
      <c r="GS20" s="80"/>
      <c r="GT20" s="80"/>
      <c r="GU20" s="80"/>
      <c r="GV20" s="80"/>
      <c r="GW20" s="80"/>
      <c r="GX20" s="80"/>
      <c r="GY20" s="80"/>
    </row>
    <row r="21" spans="1:207" ht="13.5" customHeight="1" x14ac:dyDescent="0.25">
      <c r="A21" s="1"/>
      <c r="B21" s="87" t="s">
        <v>46</v>
      </c>
      <c r="C21" s="196" t="s">
        <v>38</v>
      </c>
      <c r="D21" s="116" t="s">
        <v>39</v>
      </c>
      <c r="E21" s="117">
        <v>220</v>
      </c>
      <c r="F21" s="117">
        <v>995</v>
      </c>
      <c r="G21" s="130">
        <v>0</v>
      </c>
      <c r="H21" s="130">
        <v>3177</v>
      </c>
      <c r="I21" s="197">
        <v>2520</v>
      </c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CY21" s="80"/>
      <c r="CZ21" s="80"/>
      <c r="DA21" s="80"/>
      <c r="DB21" s="80"/>
      <c r="DC21" s="80"/>
      <c r="DD21" s="80"/>
      <c r="DE21" s="80"/>
      <c r="DF21" s="80"/>
      <c r="DG21" s="80"/>
      <c r="DH21" s="80"/>
      <c r="DI21" s="80"/>
      <c r="DJ21" s="80"/>
      <c r="DK21" s="80"/>
      <c r="DL21" s="80"/>
      <c r="DM21" s="80"/>
      <c r="DN21" s="80"/>
      <c r="DO21" s="80"/>
      <c r="DP21" s="80"/>
      <c r="DQ21" s="80"/>
      <c r="DR21" s="80"/>
      <c r="DS21" s="80"/>
      <c r="DT21" s="80"/>
      <c r="DU21" s="80"/>
      <c r="DV21" s="80"/>
      <c r="DW21" s="80"/>
      <c r="DX21" s="80"/>
      <c r="DY21" s="80"/>
      <c r="DZ21" s="80"/>
      <c r="EA21" s="80"/>
      <c r="EB21" s="80"/>
      <c r="EC21" s="80"/>
      <c r="ED21" s="80"/>
      <c r="EE21" s="80"/>
      <c r="EF21" s="80"/>
      <c r="EG21" s="80"/>
      <c r="EH21" s="80"/>
      <c r="EI21" s="80"/>
      <c r="EJ21" s="80"/>
      <c r="EK21" s="80"/>
      <c r="EL21" s="80"/>
      <c r="EM21" s="80"/>
      <c r="EN21" s="80"/>
      <c r="EO21" s="80"/>
      <c r="EP21" s="80"/>
      <c r="EQ21" s="80"/>
      <c r="ER21" s="80"/>
      <c r="ES21" s="80"/>
      <c r="ET21" s="80"/>
      <c r="EU21" s="80"/>
      <c r="EV21" s="80"/>
      <c r="EW21" s="80"/>
      <c r="EX21" s="80"/>
      <c r="EY21" s="80"/>
      <c r="EZ21" s="80"/>
      <c r="FA21" s="80"/>
      <c r="FB21" s="80"/>
      <c r="FC21" s="80"/>
      <c r="FD21" s="80"/>
      <c r="FE21" s="80"/>
      <c r="FF21" s="80"/>
      <c r="FG21" s="80"/>
      <c r="FH21" s="80"/>
      <c r="FI21" s="80"/>
      <c r="FJ21" s="80"/>
      <c r="FK21" s="80"/>
      <c r="FL21" s="80"/>
      <c r="FM21" s="80"/>
      <c r="FN21" s="80"/>
      <c r="FO21" s="80"/>
      <c r="FP21" s="80"/>
      <c r="FQ21" s="80"/>
      <c r="FR21" s="80"/>
      <c r="FS21" s="80"/>
      <c r="FT21" s="80"/>
      <c r="FU21" s="80"/>
      <c r="FV21" s="80"/>
      <c r="FW21" s="80"/>
      <c r="FX21" s="80"/>
      <c r="FY21" s="80"/>
      <c r="FZ21" s="80"/>
      <c r="GA21" s="80"/>
      <c r="GB21" s="80"/>
      <c r="GC21" s="80"/>
      <c r="GD21" s="80"/>
      <c r="GE21" s="80"/>
      <c r="GF21" s="80"/>
      <c r="GG21" s="80"/>
      <c r="GH21" s="80"/>
      <c r="GI21" s="80"/>
      <c r="GJ21" s="80"/>
      <c r="GK21" s="80"/>
      <c r="GL21" s="80"/>
      <c r="GM21" s="80"/>
      <c r="GN21" s="80"/>
      <c r="GO21" s="80"/>
      <c r="GP21" s="80"/>
      <c r="GQ21" s="80"/>
      <c r="GR21" s="80"/>
      <c r="GS21" s="80"/>
      <c r="GT21" s="80"/>
      <c r="GU21" s="80"/>
      <c r="GV21" s="80"/>
      <c r="GW21" s="80"/>
      <c r="GX21" s="80"/>
      <c r="GY21" s="80"/>
    </row>
    <row r="22" spans="1:207" ht="13.5" customHeight="1" x14ac:dyDescent="0.25">
      <c r="A22" s="1"/>
      <c r="B22" s="88" t="s">
        <v>46</v>
      </c>
      <c r="C22" s="108" t="s">
        <v>40</v>
      </c>
      <c r="D22" s="112" t="s">
        <v>39</v>
      </c>
      <c r="E22" s="76">
        <v>656</v>
      </c>
      <c r="F22" s="76">
        <v>2912</v>
      </c>
      <c r="G22" s="77">
        <v>0</v>
      </c>
      <c r="H22" s="77">
        <v>8145</v>
      </c>
      <c r="I22" s="177">
        <v>5945</v>
      </c>
      <c r="J22" s="79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80"/>
      <c r="CX22" s="80"/>
      <c r="CY22" s="80"/>
      <c r="CZ22" s="80"/>
      <c r="DA22" s="80"/>
      <c r="DB22" s="80"/>
      <c r="DC22" s="80"/>
      <c r="DD22" s="80"/>
      <c r="DE22" s="80"/>
      <c r="DF22" s="80"/>
      <c r="DG22" s="80"/>
      <c r="DH22" s="80"/>
      <c r="DI22" s="80"/>
      <c r="DJ22" s="80"/>
      <c r="DK22" s="80"/>
      <c r="DL22" s="80"/>
      <c r="DM22" s="80"/>
      <c r="DN22" s="80"/>
      <c r="DO22" s="80"/>
      <c r="DP22" s="80"/>
      <c r="DQ22" s="80"/>
      <c r="DR22" s="80"/>
      <c r="DS22" s="80"/>
      <c r="DT22" s="80"/>
      <c r="DU22" s="80"/>
      <c r="DV22" s="80"/>
      <c r="DW22" s="80"/>
      <c r="DX22" s="80"/>
      <c r="DY22" s="80"/>
      <c r="DZ22" s="80"/>
      <c r="EA22" s="80"/>
      <c r="EB22" s="80"/>
      <c r="EC22" s="80"/>
      <c r="ED22" s="80"/>
      <c r="EE22" s="80"/>
      <c r="EF22" s="80"/>
      <c r="EG22" s="80"/>
      <c r="EH22" s="80"/>
      <c r="EI22" s="80"/>
      <c r="EJ22" s="80"/>
      <c r="EK22" s="80"/>
      <c r="EL22" s="80"/>
      <c r="EM22" s="80"/>
      <c r="EN22" s="80"/>
      <c r="EO22" s="80"/>
      <c r="EP22" s="80"/>
      <c r="EQ22" s="80"/>
      <c r="ER22" s="80"/>
      <c r="ES22" s="80"/>
      <c r="ET22" s="80"/>
      <c r="EU22" s="80"/>
      <c r="EV22" s="80"/>
      <c r="EW22" s="80"/>
      <c r="EX22" s="80"/>
      <c r="EY22" s="80"/>
      <c r="EZ22" s="80"/>
      <c r="FA22" s="80"/>
      <c r="FB22" s="80"/>
      <c r="FC22" s="80"/>
      <c r="FD22" s="80"/>
      <c r="FE22" s="80"/>
      <c r="FF22" s="80"/>
      <c r="FG22" s="80"/>
      <c r="FH22" s="80"/>
      <c r="FI22" s="80"/>
      <c r="FJ22" s="80"/>
      <c r="FK22" s="80"/>
      <c r="FL22" s="80"/>
      <c r="FM22" s="80"/>
      <c r="FN22" s="80"/>
      <c r="FO22" s="80"/>
      <c r="FP22" s="80"/>
      <c r="FQ22" s="80"/>
      <c r="FR22" s="80"/>
      <c r="FS22" s="80"/>
      <c r="FT22" s="80"/>
      <c r="FU22" s="80"/>
      <c r="FV22" s="80"/>
      <c r="FW22" s="80"/>
      <c r="FX22" s="80"/>
      <c r="FY22" s="80"/>
      <c r="FZ22" s="80"/>
      <c r="GA22" s="80"/>
      <c r="GB22" s="80"/>
      <c r="GC22" s="80"/>
      <c r="GD22" s="80"/>
      <c r="GE22" s="80"/>
      <c r="GF22" s="80"/>
      <c r="GG22" s="80"/>
      <c r="GH22" s="80"/>
      <c r="GI22" s="80"/>
      <c r="GJ22" s="80"/>
      <c r="GK22" s="80"/>
      <c r="GL22" s="80"/>
      <c r="GM22" s="80"/>
      <c r="GN22" s="80"/>
      <c r="GO22" s="80"/>
      <c r="GP22" s="80"/>
      <c r="GQ22" s="80"/>
      <c r="GR22" s="80"/>
      <c r="GS22" s="80"/>
      <c r="GT22" s="80"/>
      <c r="GU22" s="80"/>
      <c r="GV22" s="80"/>
      <c r="GW22" s="80"/>
      <c r="GX22" s="80"/>
      <c r="GY22" s="80"/>
    </row>
    <row r="23" spans="1:207" ht="13.5" customHeight="1" x14ac:dyDescent="0.25">
      <c r="A23" s="1"/>
      <c r="B23" s="88" t="s">
        <v>46</v>
      </c>
      <c r="C23" s="108" t="s">
        <v>41</v>
      </c>
      <c r="D23" s="112" t="s">
        <v>39</v>
      </c>
      <c r="E23" s="76">
        <v>456</v>
      </c>
      <c r="F23" s="76">
        <v>953</v>
      </c>
      <c r="G23" s="77">
        <v>0</v>
      </c>
      <c r="H23" s="77">
        <v>3358</v>
      </c>
      <c r="I23" s="177">
        <v>2205</v>
      </c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80"/>
      <c r="CX23" s="80"/>
      <c r="CY23" s="80"/>
      <c r="CZ23" s="80"/>
      <c r="DA23" s="80"/>
      <c r="DB23" s="80"/>
      <c r="DC23" s="80"/>
      <c r="DD23" s="80"/>
      <c r="DE23" s="80"/>
      <c r="DF23" s="80"/>
      <c r="DG23" s="80"/>
      <c r="DH23" s="80"/>
      <c r="DI23" s="80"/>
      <c r="DJ23" s="80"/>
      <c r="DK23" s="80"/>
      <c r="DL23" s="80"/>
      <c r="DM23" s="80"/>
      <c r="DN23" s="80"/>
      <c r="DO23" s="80"/>
      <c r="DP23" s="80"/>
      <c r="DQ23" s="80"/>
      <c r="DR23" s="80"/>
      <c r="DS23" s="80"/>
      <c r="DT23" s="80"/>
      <c r="DU23" s="80"/>
      <c r="DV23" s="80"/>
      <c r="DW23" s="80"/>
      <c r="DX23" s="80"/>
      <c r="DY23" s="80"/>
      <c r="DZ23" s="80"/>
      <c r="EA23" s="80"/>
      <c r="EB23" s="80"/>
      <c r="EC23" s="80"/>
      <c r="ED23" s="80"/>
      <c r="EE23" s="80"/>
      <c r="EF23" s="80"/>
      <c r="EG23" s="80"/>
      <c r="EH23" s="80"/>
      <c r="EI23" s="80"/>
      <c r="EJ23" s="80"/>
      <c r="EK23" s="80"/>
      <c r="EL23" s="80"/>
      <c r="EM23" s="80"/>
      <c r="EN23" s="80"/>
      <c r="EO23" s="80"/>
      <c r="EP23" s="80"/>
      <c r="EQ23" s="80"/>
      <c r="ER23" s="80"/>
      <c r="ES23" s="80"/>
      <c r="ET23" s="80"/>
      <c r="EU23" s="80"/>
      <c r="EV23" s="80"/>
      <c r="EW23" s="80"/>
      <c r="EX23" s="80"/>
      <c r="EY23" s="80"/>
      <c r="EZ23" s="80"/>
      <c r="FA23" s="80"/>
      <c r="FB23" s="80"/>
      <c r="FC23" s="80"/>
      <c r="FD23" s="80"/>
      <c r="FE23" s="80"/>
      <c r="FF23" s="80"/>
      <c r="FG23" s="80"/>
      <c r="FH23" s="80"/>
      <c r="FI23" s="80"/>
      <c r="FJ23" s="80"/>
      <c r="FK23" s="80"/>
      <c r="FL23" s="80"/>
      <c r="FM23" s="80"/>
      <c r="FN23" s="80"/>
      <c r="FO23" s="80"/>
      <c r="FP23" s="80"/>
      <c r="FQ23" s="80"/>
      <c r="FR23" s="80"/>
      <c r="FS23" s="80"/>
      <c r="FT23" s="80"/>
      <c r="FU23" s="80"/>
      <c r="FV23" s="80"/>
      <c r="FW23" s="80"/>
      <c r="FX23" s="80"/>
      <c r="FY23" s="80"/>
      <c r="FZ23" s="80"/>
      <c r="GA23" s="80"/>
      <c r="GB23" s="80"/>
      <c r="GC23" s="80"/>
      <c r="GD23" s="80"/>
      <c r="GE23" s="80"/>
      <c r="GF23" s="80"/>
      <c r="GG23" s="80"/>
      <c r="GH23" s="80"/>
      <c r="GI23" s="80"/>
      <c r="GJ23" s="80"/>
      <c r="GK23" s="80"/>
      <c r="GL23" s="80"/>
      <c r="GM23" s="80"/>
      <c r="GN23" s="80"/>
      <c r="GO23" s="80"/>
      <c r="GP23" s="80"/>
      <c r="GQ23" s="80"/>
      <c r="GR23" s="80"/>
      <c r="GS23" s="80"/>
      <c r="GT23" s="80"/>
      <c r="GU23" s="80"/>
      <c r="GV23" s="80"/>
      <c r="GW23" s="80"/>
      <c r="GX23" s="80"/>
      <c r="GY23" s="80"/>
    </row>
    <row r="24" spans="1:207" ht="13.5" customHeight="1" x14ac:dyDescent="0.25">
      <c r="A24" s="1"/>
      <c r="B24" s="88" t="s">
        <v>46</v>
      </c>
      <c r="C24" s="108" t="s">
        <v>42</v>
      </c>
      <c r="D24" s="112" t="s">
        <v>39</v>
      </c>
      <c r="E24" s="76">
        <v>524</v>
      </c>
      <c r="F24" s="76">
        <v>1465</v>
      </c>
      <c r="G24" s="77">
        <v>0</v>
      </c>
      <c r="H24" s="77">
        <v>5740</v>
      </c>
      <c r="I24" s="177">
        <v>1810</v>
      </c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80"/>
      <c r="CX24" s="80"/>
      <c r="CY24" s="80"/>
      <c r="CZ24" s="80"/>
      <c r="DA24" s="80"/>
      <c r="DB24" s="80"/>
      <c r="DC24" s="80"/>
      <c r="DD24" s="80"/>
      <c r="DE24" s="80"/>
      <c r="DF24" s="80"/>
      <c r="DG24" s="80"/>
      <c r="DH24" s="80"/>
      <c r="DI24" s="80"/>
      <c r="DJ24" s="80"/>
      <c r="DK24" s="80"/>
      <c r="DL24" s="80"/>
      <c r="DM24" s="80"/>
      <c r="DN24" s="80"/>
      <c r="DO24" s="80"/>
      <c r="DP24" s="80"/>
      <c r="DQ24" s="80"/>
      <c r="DR24" s="80"/>
      <c r="DS24" s="80"/>
      <c r="DT24" s="80"/>
      <c r="DU24" s="80"/>
      <c r="DV24" s="80"/>
      <c r="DW24" s="80"/>
      <c r="DX24" s="80"/>
      <c r="DY24" s="80"/>
      <c r="DZ24" s="80"/>
      <c r="EA24" s="80"/>
      <c r="EB24" s="80"/>
      <c r="EC24" s="80"/>
      <c r="ED24" s="80"/>
      <c r="EE24" s="80"/>
      <c r="EF24" s="80"/>
      <c r="EG24" s="80"/>
      <c r="EH24" s="80"/>
      <c r="EI24" s="80"/>
      <c r="EJ24" s="80"/>
      <c r="EK24" s="80"/>
      <c r="EL24" s="80"/>
      <c r="EM24" s="80"/>
      <c r="EN24" s="80"/>
      <c r="EO24" s="80"/>
      <c r="EP24" s="80"/>
      <c r="EQ24" s="80"/>
      <c r="ER24" s="80"/>
      <c r="ES24" s="80"/>
      <c r="ET24" s="80"/>
      <c r="EU24" s="80"/>
      <c r="EV24" s="80"/>
      <c r="EW24" s="80"/>
      <c r="EX24" s="80"/>
      <c r="EY24" s="80"/>
      <c r="EZ24" s="80"/>
      <c r="FA24" s="80"/>
      <c r="FB24" s="80"/>
      <c r="FC24" s="80"/>
      <c r="FD24" s="80"/>
      <c r="FE24" s="80"/>
      <c r="FF24" s="80"/>
      <c r="FG24" s="80"/>
      <c r="FH24" s="80"/>
      <c r="FI24" s="80"/>
      <c r="FJ24" s="80"/>
      <c r="FK24" s="80"/>
      <c r="FL24" s="80"/>
      <c r="FM24" s="80"/>
      <c r="FN24" s="80"/>
      <c r="FO24" s="80"/>
      <c r="FP24" s="80"/>
      <c r="FQ24" s="80"/>
      <c r="FR24" s="80"/>
      <c r="FS24" s="80"/>
      <c r="FT24" s="80"/>
      <c r="FU24" s="80"/>
      <c r="FV24" s="80"/>
      <c r="FW24" s="80"/>
      <c r="FX24" s="80"/>
      <c r="FY24" s="80"/>
      <c r="FZ24" s="80"/>
      <c r="GA24" s="80"/>
      <c r="GB24" s="80"/>
      <c r="GC24" s="80"/>
      <c r="GD24" s="80"/>
      <c r="GE24" s="80"/>
      <c r="GF24" s="80"/>
      <c r="GG24" s="80"/>
      <c r="GH24" s="80"/>
      <c r="GI24" s="80"/>
      <c r="GJ24" s="80"/>
      <c r="GK24" s="80"/>
      <c r="GL24" s="80"/>
      <c r="GM24" s="80"/>
      <c r="GN24" s="80"/>
      <c r="GO24" s="80"/>
      <c r="GP24" s="80"/>
      <c r="GQ24" s="80"/>
      <c r="GR24" s="80"/>
      <c r="GS24" s="80"/>
      <c r="GT24" s="80"/>
      <c r="GU24" s="80"/>
      <c r="GV24" s="80"/>
      <c r="GW24" s="80"/>
      <c r="GX24" s="80"/>
      <c r="GY24" s="80"/>
    </row>
    <row r="25" spans="1:207" ht="13.5" customHeight="1" x14ac:dyDescent="0.25">
      <c r="A25" s="1"/>
      <c r="B25" s="88" t="s">
        <v>46</v>
      </c>
      <c r="C25" s="108" t="s">
        <v>43</v>
      </c>
      <c r="D25" s="112" t="s">
        <v>39</v>
      </c>
      <c r="E25" s="76">
        <v>264</v>
      </c>
      <c r="F25" s="76">
        <v>1470</v>
      </c>
      <c r="G25" s="77">
        <v>0</v>
      </c>
      <c r="H25" s="77">
        <v>2779</v>
      </c>
      <c r="I25" s="177">
        <v>1540</v>
      </c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80"/>
      <c r="CX25" s="80"/>
      <c r="CY25" s="80"/>
      <c r="CZ25" s="80"/>
      <c r="DA25" s="80"/>
      <c r="DB25" s="80"/>
      <c r="DC25" s="80"/>
      <c r="DD25" s="80"/>
      <c r="DE25" s="80"/>
      <c r="DF25" s="80"/>
      <c r="DG25" s="80"/>
      <c r="DH25" s="80"/>
      <c r="DI25" s="80"/>
      <c r="DJ25" s="80"/>
      <c r="DK25" s="80"/>
      <c r="DL25" s="80"/>
      <c r="DM25" s="80"/>
      <c r="DN25" s="80"/>
      <c r="DO25" s="80"/>
      <c r="DP25" s="80"/>
      <c r="DQ25" s="80"/>
      <c r="DR25" s="80"/>
      <c r="DS25" s="80"/>
      <c r="DT25" s="80"/>
      <c r="DU25" s="80"/>
      <c r="DV25" s="80"/>
      <c r="DW25" s="80"/>
      <c r="DX25" s="80"/>
      <c r="DY25" s="80"/>
      <c r="DZ25" s="80"/>
      <c r="EA25" s="80"/>
      <c r="EB25" s="80"/>
      <c r="EC25" s="80"/>
      <c r="ED25" s="80"/>
      <c r="EE25" s="80"/>
      <c r="EF25" s="80"/>
      <c r="EG25" s="80"/>
      <c r="EH25" s="80"/>
      <c r="EI25" s="80"/>
      <c r="EJ25" s="80"/>
      <c r="EK25" s="80"/>
      <c r="EL25" s="80"/>
      <c r="EM25" s="80"/>
      <c r="EN25" s="80"/>
      <c r="EO25" s="80"/>
      <c r="EP25" s="80"/>
      <c r="EQ25" s="80"/>
      <c r="ER25" s="80"/>
      <c r="ES25" s="80"/>
      <c r="ET25" s="80"/>
      <c r="EU25" s="80"/>
      <c r="EV25" s="80"/>
      <c r="EW25" s="80"/>
      <c r="EX25" s="80"/>
      <c r="EY25" s="80"/>
      <c r="EZ25" s="80"/>
      <c r="FA25" s="80"/>
      <c r="FB25" s="80"/>
      <c r="FC25" s="80"/>
      <c r="FD25" s="80"/>
      <c r="FE25" s="80"/>
      <c r="FF25" s="80"/>
      <c r="FG25" s="80"/>
      <c r="FH25" s="80"/>
      <c r="FI25" s="80"/>
      <c r="FJ25" s="80"/>
      <c r="FK25" s="80"/>
      <c r="FL25" s="80"/>
      <c r="FM25" s="80"/>
      <c r="FN25" s="80"/>
      <c r="FO25" s="80"/>
      <c r="FP25" s="80"/>
      <c r="FQ25" s="80"/>
      <c r="FR25" s="80"/>
      <c r="FS25" s="80"/>
      <c r="FT25" s="80"/>
      <c r="FU25" s="80"/>
      <c r="FV25" s="80"/>
      <c r="FW25" s="80"/>
      <c r="FX25" s="80"/>
      <c r="FY25" s="80"/>
      <c r="FZ25" s="80"/>
      <c r="GA25" s="80"/>
      <c r="GB25" s="80"/>
      <c r="GC25" s="80"/>
      <c r="GD25" s="80"/>
      <c r="GE25" s="80"/>
      <c r="GF25" s="80"/>
      <c r="GG25" s="80"/>
      <c r="GH25" s="80"/>
      <c r="GI25" s="80"/>
      <c r="GJ25" s="80"/>
      <c r="GK25" s="80"/>
      <c r="GL25" s="80"/>
      <c r="GM25" s="80"/>
      <c r="GN25" s="80"/>
      <c r="GO25" s="80"/>
      <c r="GP25" s="80"/>
      <c r="GQ25" s="80"/>
      <c r="GR25" s="80"/>
      <c r="GS25" s="80"/>
      <c r="GT25" s="80"/>
      <c r="GU25" s="80"/>
      <c r="GV25" s="80"/>
      <c r="GW25" s="80"/>
      <c r="GX25" s="80"/>
      <c r="GY25" s="80"/>
    </row>
    <row r="26" spans="1:207" ht="13.5" customHeight="1" x14ac:dyDescent="0.25">
      <c r="A26" s="1"/>
      <c r="B26" s="88" t="s">
        <v>46</v>
      </c>
      <c r="C26" s="176" t="s">
        <v>38</v>
      </c>
      <c r="D26" s="113" t="s">
        <v>44</v>
      </c>
      <c r="E26" s="114">
        <v>0</v>
      </c>
      <c r="F26" s="114">
        <v>497</v>
      </c>
      <c r="G26" s="160">
        <v>384</v>
      </c>
      <c r="H26" s="160">
        <v>0</v>
      </c>
      <c r="I26" s="178">
        <v>54</v>
      </c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80"/>
      <c r="CX26" s="80"/>
      <c r="CY26" s="80"/>
      <c r="CZ26" s="80"/>
      <c r="DA26" s="80"/>
      <c r="DB26" s="80"/>
      <c r="DC26" s="80"/>
      <c r="DD26" s="80"/>
      <c r="DE26" s="80"/>
      <c r="DF26" s="80"/>
      <c r="DG26" s="80"/>
      <c r="DH26" s="80"/>
      <c r="DI26" s="80"/>
      <c r="DJ26" s="80"/>
      <c r="DK26" s="80"/>
      <c r="DL26" s="80"/>
      <c r="DM26" s="80"/>
      <c r="DN26" s="80"/>
      <c r="DO26" s="80"/>
      <c r="DP26" s="80"/>
      <c r="DQ26" s="80"/>
      <c r="DR26" s="80"/>
      <c r="DS26" s="80"/>
      <c r="DT26" s="80"/>
      <c r="DU26" s="80"/>
      <c r="DV26" s="80"/>
      <c r="DW26" s="80"/>
      <c r="DX26" s="80"/>
      <c r="DY26" s="80"/>
      <c r="DZ26" s="80"/>
      <c r="EA26" s="80"/>
      <c r="EB26" s="80"/>
      <c r="EC26" s="80"/>
      <c r="ED26" s="80"/>
      <c r="EE26" s="80"/>
      <c r="EF26" s="80"/>
      <c r="EG26" s="80"/>
      <c r="EH26" s="80"/>
      <c r="EI26" s="80"/>
      <c r="EJ26" s="80"/>
      <c r="EK26" s="80"/>
      <c r="EL26" s="80"/>
      <c r="EM26" s="80"/>
      <c r="EN26" s="80"/>
      <c r="EO26" s="80"/>
      <c r="EP26" s="80"/>
      <c r="EQ26" s="80"/>
      <c r="ER26" s="80"/>
      <c r="ES26" s="80"/>
      <c r="ET26" s="80"/>
      <c r="EU26" s="80"/>
      <c r="EV26" s="80"/>
      <c r="EW26" s="80"/>
      <c r="EX26" s="80"/>
      <c r="EY26" s="80"/>
      <c r="EZ26" s="80"/>
      <c r="FA26" s="80"/>
      <c r="FB26" s="80"/>
      <c r="FC26" s="80"/>
      <c r="FD26" s="80"/>
      <c r="FE26" s="80"/>
      <c r="FF26" s="80"/>
      <c r="FG26" s="80"/>
      <c r="FH26" s="80"/>
      <c r="FI26" s="80"/>
      <c r="FJ26" s="80"/>
      <c r="FK26" s="80"/>
      <c r="FL26" s="80"/>
      <c r="FM26" s="80"/>
      <c r="FN26" s="80"/>
      <c r="FO26" s="80"/>
      <c r="FP26" s="80"/>
      <c r="FQ26" s="80"/>
      <c r="FR26" s="80"/>
      <c r="FS26" s="80"/>
      <c r="FT26" s="80"/>
      <c r="FU26" s="80"/>
      <c r="FV26" s="80"/>
      <c r="FW26" s="80"/>
      <c r="FX26" s="80"/>
      <c r="FY26" s="80"/>
      <c r="FZ26" s="80"/>
      <c r="GA26" s="80"/>
      <c r="GB26" s="80"/>
      <c r="GC26" s="80"/>
      <c r="GD26" s="80"/>
      <c r="GE26" s="80"/>
      <c r="GF26" s="80"/>
      <c r="GG26" s="80"/>
      <c r="GH26" s="80"/>
      <c r="GI26" s="80"/>
      <c r="GJ26" s="80"/>
      <c r="GK26" s="80"/>
      <c r="GL26" s="80"/>
      <c r="GM26" s="80"/>
      <c r="GN26" s="80"/>
      <c r="GO26" s="80"/>
      <c r="GP26" s="80"/>
      <c r="GQ26" s="80"/>
      <c r="GR26" s="80"/>
      <c r="GS26" s="80"/>
      <c r="GT26" s="80"/>
      <c r="GU26" s="80"/>
      <c r="GV26" s="80"/>
      <c r="GW26" s="80"/>
      <c r="GX26" s="80"/>
      <c r="GY26" s="80"/>
    </row>
    <row r="27" spans="1:207" ht="13.5" customHeight="1" x14ac:dyDescent="0.25">
      <c r="A27" s="1"/>
      <c r="B27" s="88" t="s">
        <v>46</v>
      </c>
      <c r="C27" s="108" t="s">
        <v>40</v>
      </c>
      <c r="D27" s="113" t="s">
        <v>44</v>
      </c>
      <c r="E27" s="114">
        <v>0</v>
      </c>
      <c r="F27" s="114">
        <v>2188</v>
      </c>
      <c r="G27" s="160">
        <v>212</v>
      </c>
      <c r="H27" s="160">
        <v>0</v>
      </c>
      <c r="I27" s="178">
        <v>135</v>
      </c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/>
      <c r="CY27" s="80"/>
      <c r="CZ27" s="80"/>
      <c r="DA27" s="80"/>
      <c r="DB27" s="80"/>
      <c r="DC27" s="80"/>
      <c r="DD27" s="80"/>
      <c r="DE27" s="80"/>
      <c r="DF27" s="80"/>
      <c r="DG27" s="80"/>
      <c r="DH27" s="80"/>
      <c r="DI27" s="80"/>
      <c r="DJ27" s="80"/>
      <c r="DK27" s="80"/>
      <c r="DL27" s="80"/>
      <c r="DM27" s="80"/>
      <c r="DN27" s="80"/>
      <c r="DO27" s="80"/>
      <c r="DP27" s="80"/>
      <c r="DQ27" s="80"/>
      <c r="DR27" s="80"/>
      <c r="DS27" s="80"/>
      <c r="DT27" s="80"/>
      <c r="DU27" s="80"/>
      <c r="DV27" s="80"/>
      <c r="DW27" s="80"/>
      <c r="DX27" s="80"/>
      <c r="DY27" s="80"/>
      <c r="DZ27" s="80"/>
      <c r="EA27" s="80"/>
      <c r="EB27" s="80"/>
      <c r="EC27" s="80"/>
      <c r="ED27" s="80"/>
      <c r="EE27" s="80"/>
      <c r="EF27" s="80"/>
      <c r="EG27" s="80"/>
      <c r="EH27" s="80"/>
      <c r="EI27" s="80"/>
      <c r="EJ27" s="80"/>
      <c r="EK27" s="80"/>
      <c r="EL27" s="80"/>
      <c r="EM27" s="80"/>
      <c r="EN27" s="80"/>
      <c r="EO27" s="80"/>
      <c r="EP27" s="80"/>
      <c r="EQ27" s="8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  <c r="FF27" s="80"/>
      <c r="FG27" s="80"/>
      <c r="FH27" s="80"/>
      <c r="FI27" s="80"/>
      <c r="FJ27" s="80"/>
      <c r="FK27" s="80"/>
      <c r="FL27" s="80"/>
      <c r="FM27" s="80"/>
      <c r="FN27" s="80"/>
      <c r="FO27" s="80"/>
      <c r="FP27" s="80"/>
      <c r="FQ27" s="80"/>
      <c r="FR27" s="80"/>
      <c r="FS27" s="80"/>
      <c r="FT27" s="80"/>
      <c r="FU27" s="80"/>
      <c r="FV27" s="80"/>
      <c r="FW27" s="80"/>
      <c r="FX27" s="80"/>
      <c r="FY27" s="80"/>
      <c r="FZ27" s="80"/>
      <c r="GA27" s="80"/>
      <c r="GB27" s="80"/>
      <c r="GC27" s="80"/>
      <c r="GD27" s="80"/>
      <c r="GE27" s="80"/>
      <c r="GF27" s="80"/>
      <c r="GG27" s="80"/>
      <c r="GH27" s="80"/>
      <c r="GI27" s="80"/>
      <c r="GJ27" s="80"/>
      <c r="GK27" s="80"/>
      <c r="GL27" s="80"/>
      <c r="GM27" s="80"/>
      <c r="GN27" s="80"/>
      <c r="GO27" s="80"/>
      <c r="GP27" s="80"/>
      <c r="GQ27" s="80"/>
      <c r="GR27" s="80"/>
      <c r="GS27" s="80"/>
      <c r="GT27" s="80"/>
      <c r="GU27" s="80"/>
      <c r="GV27" s="80"/>
      <c r="GW27" s="80"/>
      <c r="GX27" s="80"/>
      <c r="GY27" s="80"/>
    </row>
    <row r="28" spans="1:207" ht="13.5" customHeight="1" x14ac:dyDescent="0.25">
      <c r="A28" s="1"/>
      <c r="B28" s="88" t="s">
        <v>46</v>
      </c>
      <c r="C28" s="108" t="s">
        <v>41</v>
      </c>
      <c r="D28" s="113" t="s">
        <v>44</v>
      </c>
      <c r="E28" s="114">
        <v>0</v>
      </c>
      <c r="F28" s="114">
        <v>2279</v>
      </c>
      <c r="G28" s="160">
        <v>117</v>
      </c>
      <c r="H28" s="160">
        <v>0</v>
      </c>
      <c r="I28" s="178">
        <v>146</v>
      </c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80"/>
      <c r="CX28" s="80"/>
      <c r="CY28" s="80"/>
      <c r="CZ28" s="80"/>
      <c r="DA28" s="80"/>
      <c r="DB28" s="80"/>
      <c r="DC28" s="80"/>
      <c r="DD28" s="80"/>
      <c r="DE28" s="80"/>
      <c r="DF28" s="80"/>
      <c r="DG28" s="80"/>
      <c r="DH28" s="80"/>
      <c r="DI28" s="80"/>
      <c r="DJ28" s="80"/>
      <c r="DK28" s="80"/>
      <c r="DL28" s="80"/>
      <c r="DM28" s="80"/>
      <c r="DN28" s="80"/>
      <c r="DO28" s="80"/>
      <c r="DP28" s="80"/>
      <c r="DQ28" s="80"/>
      <c r="DR28" s="80"/>
      <c r="DS28" s="80"/>
      <c r="DT28" s="80"/>
      <c r="DU28" s="80"/>
      <c r="DV28" s="80"/>
      <c r="DW28" s="80"/>
      <c r="DX28" s="80"/>
      <c r="DY28" s="80"/>
      <c r="DZ28" s="80"/>
      <c r="EA28" s="80"/>
      <c r="EB28" s="80"/>
      <c r="EC28" s="80"/>
      <c r="ED28" s="80"/>
      <c r="EE28" s="80"/>
      <c r="EF28" s="80"/>
      <c r="EG28" s="80"/>
      <c r="EH28" s="80"/>
      <c r="EI28" s="80"/>
      <c r="EJ28" s="80"/>
      <c r="EK28" s="80"/>
      <c r="EL28" s="80"/>
      <c r="EM28" s="80"/>
      <c r="EN28" s="80"/>
      <c r="EO28" s="80"/>
      <c r="EP28" s="80"/>
      <c r="EQ28" s="80"/>
      <c r="ER28" s="80"/>
      <c r="ES28" s="80"/>
      <c r="ET28" s="80"/>
      <c r="EU28" s="80"/>
      <c r="EV28" s="80"/>
      <c r="EW28" s="80"/>
      <c r="EX28" s="80"/>
      <c r="EY28" s="80"/>
      <c r="EZ28" s="80"/>
      <c r="FA28" s="80"/>
      <c r="FB28" s="80"/>
      <c r="FC28" s="80"/>
      <c r="FD28" s="80"/>
      <c r="FE28" s="80"/>
      <c r="FF28" s="80"/>
      <c r="FG28" s="80"/>
      <c r="FH28" s="80"/>
      <c r="FI28" s="80"/>
      <c r="FJ28" s="80"/>
      <c r="FK28" s="80"/>
      <c r="FL28" s="80"/>
      <c r="FM28" s="80"/>
      <c r="FN28" s="80"/>
      <c r="FO28" s="80"/>
      <c r="FP28" s="80"/>
      <c r="FQ28" s="80"/>
      <c r="FR28" s="80"/>
      <c r="FS28" s="80"/>
      <c r="FT28" s="80"/>
      <c r="FU28" s="80"/>
      <c r="FV28" s="80"/>
      <c r="FW28" s="80"/>
      <c r="FX28" s="80"/>
      <c r="FY28" s="80"/>
      <c r="FZ28" s="80"/>
      <c r="GA28" s="80"/>
      <c r="GB28" s="80"/>
      <c r="GC28" s="80"/>
      <c r="GD28" s="80"/>
      <c r="GE28" s="80"/>
      <c r="GF28" s="80"/>
      <c r="GG28" s="80"/>
      <c r="GH28" s="80"/>
      <c r="GI28" s="80"/>
      <c r="GJ28" s="80"/>
      <c r="GK28" s="80"/>
      <c r="GL28" s="80"/>
      <c r="GM28" s="80"/>
      <c r="GN28" s="80"/>
      <c r="GO28" s="80"/>
      <c r="GP28" s="80"/>
      <c r="GQ28" s="80"/>
      <c r="GR28" s="80"/>
      <c r="GS28" s="80"/>
      <c r="GT28" s="80"/>
      <c r="GU28" s="80"/>
      <c r="GV28" s="80"/>
      <c r="GW28" s="80"/>
      <c r="GX28" s="80"/>
      <c r="GY28" s="80"/>
    </row>
    <row r="29" spans="1:207" ht="13.5" customHeight="1" x14ac:dyDescent="0.25">
      <c r="A29" s="1"/>
      <c r="B29" s="88" t="s">
        <v>46</v>
      </c>
      <c r="C29" s="108" t="s">
        <v>42</v>
      </c>
      <c r="D29" s="113" t="s">
        <v>44</v>
      </c>
      <c r="E29" s="114">
        <v>0</v>
      </c>
      <c r="F29" s="114">
        <v>3657</v>
      </c>
      <c r="G29" s="160">
        <v>607</v>
      </c>
      <c r="H29" s="160">
        <v>150</v>
      </c>
      <c r="I29" s="178">
        <v>52</v>
      </c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/>
      <c r="CY29" s="80"/>
      <c r="CZ29" s="80"/>
      <c r="DA29" s="80"/>
      <c r="DB29" s="80"/>
      <c r="DC29" s="80"/>
      <c r="DD29" s="80"/>
      <c r="DE29" s="80"/>
      <c r="DF29" s="80"/>
      <c r="DG29" s="80"/>
      <c r="DH29" s="80"/>
      <c r="DI29" s="80"/>
      <c r="DJ29" s="80"/>
      <c r="DK29" s="80"/>
      <c r="DL29" s="80"/>
      <c r="DM29" s="80"/>
      <c r="DN29" s="80"/>
      <c r="DO29" s="80"/>
      <c r="DP29" s="80"/>
      <c r="DQ29" s="80"/>
      <c r="DR29" s="80"/>
      <c r="DS29" s="80"/>
      <c r="DT29" s="80"/>
      <c r="DU29" s="80"/>
      <c r="DV29" s="80"/>
      <c r="DW29" s="80"/>
      <c r="DX29" s="80"/>
      <c r="DY29" s="80"/>
      <c r="DZ29" s="80"/>
      <c r="EA29" s="80"/>
      <c r="EB29" s="80"/>
      <c r="EC29" s="80"/>
      <c r="ED29" s="80"/>
      <c r="EE29" s="80"/>
      <c r="EF29" s="80"/>
      <c r="EG29" s="80"/>
      <c r="EH29" s="80"/>
      <c r="EI29" s="80"/>
      <c r="EJ29" s="80"/>
      <c r="EK29" s="80"/>
      <c r="EL29" s="80"/>
      <c r="EM29" s="80"/>
      <c r="EN29" s="80"/>
      <c r="EO29" s="80"/>
      <c r="EP29" s="80"/>
      <c r="EQ29" s="80"/>
      <c r="ER29" s="80"/>
      <c r="ES29" s="80"/>
      <c r="ET29" s="80"/>
      <c r="EU29" s="80"/>
      <c r="EV29" s="80"/>
      <c r="EW29" s="80"/>
      <c r="EX29" s="80"/>
      <c r="EY29" s="80"/>
      <c r="EZ29" s="80"/>
      <c r="FA29" s="80"/>
      <c r="FB29" s="80"/>
      <c r="FC29" s="80"/>
      <c r="FD29" s="80"/>
      <c r="FE29" s="80"/>
      <c r="FF29" s="80"/>
      <c r="FG29" s="80"/>
      <c r="FH29" s="80"/>
      <c r="FI29" s="80"/>
      <c r="FJ29" s="80"/>
      <c r="FK29" s="80"/>
      <c r="FL29" s="80"/>
      <c r="FM29" s="80"/>
      <c r="FN29" s="80"/>
      <c r="FO29" s="80"/>
      <c r="FP29" s="80"/>
      <c r="FQ29" s="80"/>
      <c r="FR29" s="80"/>
      <c r="FS29" s="80"/>
      <c r="FT29" s="80"/>
      <c r="FU29" s="80"/>
      <c r="FV29" s="80"/>
      <c r="FW29" s="80"/>
      <c r="FX29" s="80"/>
      <c r="FY29" s="80"/>
      <c r="FZ29" s="80"/>
      <c r="GA29" s="80"/>
      <c r="GB29" s="80"/>
      <c r="GC29" s="80"/>
      <c r="GD29" s="80"/>
      <c r="GE29" s="80"/>
      <c r="GF29" s="80"/>
      <c r="GG29" s="80"/>
      <c r="GH29" s="80"/>
      <c r="GI29" s="80"/>
      <c r="GJ29" s="80"/>
      <c r="GK29" s="80"/>
      <c r="GL29" s="80"/>
      <c r="GM29" s="80"/>
      <c r="GN29" s="80"/>
      <c r="GO29" s="80"/>
      <c r="GP29" s="80"/>
      <c r="GQ29" s="80"/>
      <c r="GR29" s="80"/>
      <c r="GS29" s="80"/>
      <c r="GT29" s="80"/>
      <c r="GU29" s="80"/>
      <c r="GV29" s="80"/>
      <c r="GW29" s="80"/>
      <c r="GX29" s="80"/>
      <c r="GY29" s="80"/>
    </row>
    <row r="30" spans="1:207" ht="13.5" customHeight="1" x14ac:dyDescent="0.25">
      <c r="A30" s="1"/>
      <c r="B30" s="88" t="s">
        <v>46</v>
      </c>
      <c r="C30" s="108" t="s">
        <v>43</v>
      </c>
      <c r="D30" s="113" t="s">
        <v>44</v>
      </c>
      <c r="E30" s="114">
        <v>0</v>
      </c>
      <c r="F30" s="114">
        <v>564</v>
      </c>
      <c r="G30" s="160">
        <v>241</v>
      </c>
      <c r="H30" s="160">
        <v>70</v>
      </c>
      <c r="I30" s="178">
        <v>0</v>
      </c>
      <c r="J30" s="79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80"/>
      <c r="CX30" s="80"/>
      <c r="CY30" s="80"/>
      <c r="CZ30" s="80"/>
      <c r="DA30" s="80"/>
      <c r="DB30" s="80"/>
      <c r="DC30" s="80"/>
      <c r="DD30" s="80"/>
      <c r="DE30" s="80"/>
      <c r="DF30" s="80"/>
      <c r="DG30" s="80"/>
      <c r="DH30" s="80"/>
      <c r="DI30" s="80"/>
      <c r="DJ30" s="80"/>
      <c r="DK30" s="80"/>
      <c r="DL30" s="80"/>
      <c r="DM30" s="80"/>
      <c r="DN30" s="80"/>
      <c r="DO30" s="80"/>
      <c r="DP30" s="80"/>
      <c r="DQ30" s="80"/>
      <c r="DR30" s="80"/>
      <c r="DS30" s="80"/>
      <c r="DT30" s="80"/>
      <c r="DU30" s="80"/>
      <c r="DV30" s="80"/>
      <c r="DW30" s="80"/>
      <c r="DX30" s="80"/>
      <c r="DY30" s="80"/>
      <c r="DZ30" s="80"/>
      <c r="EA30" s="80"/>
      <c r="EB30" s="80"/>
      <c r="EC30" s="80"/>
      <c r="ED30" s="80"/>
      <c r="EE30" s="80"/>
      <c r="EF30" s="80"/>
      <c r="EG30" s="80"/>
      <c r="EH30" s="80"/>
      <c r="EI30" s="80"/>
      <c r="EJ30" s="80"/>
      <c r="EK30" s="80"/>
      <c r="EL30" s="80"/>
      <c r="EM30" s="80"/>
      <c r="EN30" s="80"/>
      <c r="EO30" s="80"/>
      <c r="EP30" s="80"/>
      <c r="EQ30" s="80"/>
      <c r="ER30" s="80"/>
      <c r="ES30" s="80"/>
      <c r="ET30" s="80"/>
      <c r="EU30" s="80"/>
      <c r="EV30" s="80"/>
      <c r="EW30" s="80"/>
      <c r="EX30" s="80"/>
      <c r="EY30" s="80"/>
      <c r="EZ30" s="80"/>
      <c r="FA30" s="80"/>
      <c r="FB30" s="80"/>
      <c r="FC30" s="80"/>
      <c r="FD30" s="80"/>
      <c r="FE30" s="80"/>
      <c r="FF30" s="80"/>
      <c r="FG30" s="80"/>
      <c r="FH30" s="80"/>
      <c r="FI30" s="80"/>
      <c r="FJ30" s="80"/>
      <c r="FK30" s="80"/>
      <c r="FL30" s="80"/>
      <c r="FM30" s="80"/>
      <c r="FN30" s="80"/>
      <c r="FO30" s="80"/>
      <c r="FP30" s="80"/>
      <c r="FQ30" s="80"/>
      <c r="FR30" s="80"/>
      <c r="FS30" s="80"/>
      <c r="FT30" s="80"/>
      <c r="FU30" s="80"/>
      <c r="FV30" s="80"/>
      <c r="FW30" s="80"/>
      <c r="FX30" s="80"/>
      <c r="FY30" s="80"/>
      <c r="FZ30" s="80"/>
      <c r="GA30" s="80"/>
      <c r="GB30" s="80"/>
      <c r="GC30" s="80"/>
      <c r="GD30" s="80"/>
      <c r="GE30" s="80"/>
      <c r="GF30" s="80"/>
      <c r="GG30" s="80"/>
      <c r="GH30" s="80"/>
      <c r="GI30" s="80"/>
      <c r="GJ30" s="80"/>
      <c r="GK30" s="80"/>
      <c r="GL30" s="80"/>
      <c r="GM30" s="80"/>
      <c r="GN30" s="80"/>
      <c r="GO30" s="80"/>
      <c r="GP30" s="80"/>
      <c r="GQ30" s="80"/>
      <c r="GR30" s="80"/>
      <c r="GS30" s="80"/>
      <c r="GT30" s="80"/>
      <c r="GU30" s="80"/>
      <c r="GV30" s="80"/>
      <c r="GW30" s="80"/>
      <c r="GX30" s="80"/>
      <c r="GY30" s="80"/>
    </row>
    <row r="31" spans="1:207" ht="13.5" customHeight="1" x14ac:dyDescent="0.25">
      <c r="A31" s="1"/>
      <c r="B31" s="88" t="s">
        <v>46</v>
      </c>
      <c r="C31" s="176" t="s">
        <v>38</v>
      </c>
      <c r="D31" s="104" t="s">
        <v>45</v>
      </c>
      <c r="E31" s="105">
        <v>850</v>
      </c>
      <c r="F31" s="105">
        <v>158</v>
      </c>
      <c r="G31" s="133">
        <v>87</v>
      </c>
      <c r="H31" s="133">
        <v>283</v>
      </c>
      <c r="I31" s="179">
        <v>197</v>
      </c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80"/>
      <c r="CX31" s="80"/>
      <c r="CY31" s="80"/>
      <c r="CZ31" s="80"/>
      <c r="DA31" s="80"/>
      <c r="DB31" s="80"/>
      <c r="DC31" s="80"/>
      <c r="DD31" s="80"/>
      <c r="DE31" s="80"/>
      <c r="DF31" s="80"/>
      <c r="DG31" s="80"/>
      <c r="DH31" s="80"/>
      <c r="DI31" s="80"/>
      <c r="DJ31" s="80"/>
      <c r="DK31" s="80"/>
      <c r="DL31" s="80"/>
      <c r="DM31" s="80"/>
      <c r="DN31" s="80"/>
      <c r="DO31" s="80"/>
      <c r="DP31" s="80"/>
      <c r="DQ31" s="80"/>
      <c r="DR31" s="80"/>
      <c r="DS31" s="80"/>
      <c r="DT31" s="80"/>
      <c r="DU31" s="80"/>
      <c r="DV31" s="80"/>
      <c r="DW31" s="80"/>
      <c r="DX31" s="80"/>
      <c r="DY31" s="80"/>
      <c r="DZ31" s="80"/>
      <c r="EA31" s="80"/>
      <c r="EB31" s="80"/>
      <c r="EC31" s="80"/>
      <c r="ED31" s="80"/>
      <c r="EE31" s="80"/>
      <c r="EF31" s="80"/>
      <c r="EG31" s="80"/>
      <c r="EH31" s="80"/>
      <c r="EI31" s="80"/>
      <c r="EJ31" s="80"/>
      <c r="EK31" s="80"/>
      <c r="EL31" s="80"/>
      <c r="EM31" s="80"/>
      <c r="EN31" s="80"/>
      <c r="EO31" s="80"/>
      <c r="EP31" s="80"/>
      <c r="EQ31" s="80"/>
      <c r="ER31" s="80"/>
      <c r="ES31" s="80"/>
      <c r="ET31" s="80"/>
      <c r="EU31" s="80"/>
      <c r="EV31" s="80"/>
      <c r="EW31" s="80"/>
      <c r="EX31" s="80"/>
      <c r="EY31" s="80"/>
      <c r="EZ31" s="80"/>
      <c r="FA31" s="80"/>
      <c r="FB31" s="80"/>
      <c r="FC31" s="80"/>
      <c r="FD31" s="80"/>
      <c r="FE31" s="80"/>
      <c r="FF31" s="80"/>
      <c r="FG31" s="80"/>
      <c r="FH31" s="80"/>
      <c r="FI31" s="80"/>
      <c r="FJ31" s="80"/>
      <c r="FK31" s="80"/>
      <c r="FL31" s="80"/>
      <c r="FM31" s="80"/>
      <c r="FN31" s="80"/>
      <c r="FO31" s="80"/>
      <c r="FP31" s="80"/>
      <c r="FQ31" s="80"/>
      <c r="FR31" s="80"/>
      <c r="FS31" s="80"/>
      <c r="FT31" s="80"/>
      <c r="FU31" s="80"/>
      <c r="FV31" s="80"/>
      <c r="FW31" s="80"/>
      <c r="FX31" s="80"/>
      <c r="FY31" s="80"/>
      <c r="FZ31" s="80"/>
      <c r="GA31" s="80"/>
      <c r="GB31" s="80"/>
      <c r="GC31" s="80"/>
      <c r="GD31" s="80"/>
      <c r="GE31" s="80"/>
      <c r="GF31" s="80"/>
      <c r="GG31" s="80"/>
      <c r="GH31" s="80"/>
      <c r="GI31" s="80"/>
      <c r="GJ31" s="80"/>
      <c r="GK31" s="80"/>
      <c r="GL31" s="80"/>
      <c r="GM31" s="80"/>
      <c r="GN31" s="80"/>
      <c r="GO31" s="80"/>
      <c r="GP31" s="80"/>
      <c r="GQ31" s="80"/>
      <c r="GR31" s="80"/>
      <c r="GS31" s="80"/>
      <c r="GT31" s="80"/>
      <c r="GU31" s="80"/>
      <c r="GV31" s="80"/>
      <c r="GW31" s="80"/>
      <c r="GX31" s="80"/>
      <c r="GY31" s="80"/>
    </row>
    <row r="32" spans="1:207" ht="13.5" customHeight="1" x14ac:dyDescent="0.25">
      <c r="A32" s="1"/>
      <c r="B32" s="88" t="s">
        <v>46</v>
      </c>
      <c r="C32" s="108" t="s">
        <v>40</v>
      </c>
      <c r="D32" s="104" t="s">
        <v>45</v>
      </c>
      <c r="E32" s="105">
        <v>2650</v>
      </c>
      <c r="F32" s="105">
        <v>476</v>
      </c>
      <c r="G32" s="133">
        <v>171</v>
      </c>
      <c r="H32" s="133">
        <v>1062</v>
      </c>
      <c r="I32" s="179">
        <v>452</v>
      </c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80"/>
      <c r="CX32" s="80"/>
      <c r="CY32" s="80"/>
      <c r="CZ32" s="80"/>
      <c r="DA32" s="80"/>
      <c r="DB32" s="80"/>
      <c r="DC32" s="80"/>
      <c r="DD32" s="80"/>
      <c r="DE32" s="80"/>
      <c r="DF32" s="80"/>
      <c r="DG32" s="80"/>
      <c r="DH32" s="80"/>
      <c r="DI32" s="80"/>
      <c r="DJ32" s="80"/>
      <c r="DK32" s="80"/>
      <c r="DL32" s="80"/>
      <c r="DM32" s="80"/>
      <c r="DN32" s="80"/>
      <c r="DO32" s="80"/>
      <c r="DP32" s="80"/>
      <c r="DQ32" s="80"/>
      <c r="DR32" s="80"/>
      <c r="DS32" s="80"/>
      <c r="DT32" s="80"/>
      <c r="DU32" s="80"/>
      <c r="DV32" s="80"/>
      <c r="DW32" s="80"/>
      <c r="DX32" s="80"/>
      <c r="DY32" s="80"/>
      <c r="DZ32" s="80"/>
      <c r="EA32" s="80"/>
      <c r="EB32" s="80"/>
      <c r="EC32" s="80"/>
      <c r="ED32" s="80"/>
      <c r="EE32" s="80"/>
      <c r="EF32" s="80"/>
      <c r="EG32" s="80"/>
      <c r="EH32" s="80"/>
      <c r="EI32" s="80"/>
      <c r="EJ32" s="80"/>
      <c r="EK32" s="80"/>
      <c r="EL32" s="80"/>
      <c r="EM32" s="80"/>
      <c r="EN32" s="80"/>
      <c r="EO32" s="80"/>
      <c r="EP32" s="80"/>
      <c r="EQ32" s="80"/>
      <c r="ER32" s="80"/>
      <c r="ES32" s="80"/>
      <c r="ET32" s="80"/>
      <c r="EU32" s="80"/>
      <c r="EV32" s="80"/>
      <c r="EW32" s="80"/>
      <c r="EX32" s="80"/>
      <c r="EY32" s="80"/>
      <c r="EZ32" s="80"/>
      <c r="FA32" s="80"/>
      <c r="FB32" s="80"/>
      <c r="FC32" s="80"/>
      <c r="FD32" s="80"/>
      <c r="FE32" s="80"/>
      <c r="FF32" s="80"/>
      <c r="FG32" s="80"/>
      <c r="FH32" s="80"/>
      <c r="FI32" s="80"/>
      <c r="FJ32" s="80"/>
      <c r="FK32" s="80"/>
      <c r="FL32" s="80"/>
      <c r="FM32" s="80"/>
      <c r="FN32" s="80"/>
      <c r="FO32" s="80"/>
      <c r="FP32" s="80"/>
      <c r="FQ32" s="80"/>
      <c r="FR32" s="80"/>
      <c r="FS32" s="80"/>
      <c r="FT32" s="80"/>
      <c r="FU32" s="80"/>
      <c r="FV32" s="80"/>
      <c r="FW32" s="80"/>
      <c r="FX32" s="80"/>
      <c r="FY32" s="80"/>
      <c r="FZ32" s="80"/>
      <c r="GA32" s="80"/>
      <c r="GB32" s="80"/>
      <c r="GC32" s="80"/>
      <c r="GD32" s="80"/>
      <c r="GE32" s="80"/>
      <c r="GF32" s="80"/>
      <c r="GG32" s="80"/>
      <c r="GH32" s="80"/>
      <c r="GI32" s="80"/>
      <c r="GJ32" s="80"/>
      <c r="GK32" s="80"/>
      <c r="GL32" s="80"/>
      <c r="GM32" s="80"/>
      <c r="GN32" s="80"/>
      <c r="GO32" s="80"/>
      <c r="GP32" s="80"/>
      <c r="GQ32" s="80"/>
      <c r="GR32" s="80"/>
      <c r="GS32" s="80"/>
      <c r="GT32" s="80"/>
      <c r="GU32" s="80"/>
      <c r="GV32" s="80"/>
      <c r="GW32" s="80"/>
      <c r="GX32" s="80"/>
      <c r="GY32" s="80"/>
    </row>
    <row r="33" spans="1:207" ht="13.5" customHeight="1" x14ac:dyDescent="0.25">
      <c r="A33" s="1"/>
      <c r="B33" s="88" t="s">
        <v>46</v>
      </c>
      <c r="C33" s="108" t="s">
        <v>41</v>
      </c>
      <c r="D33" s="104" t="s">
        <v>45</v>
      </c>
      <c r="E33" s="105">
        <v>2013</v>
      </c>
      <c r="F33" s="105">
        <v>203</v>
      </c>
      <c r="G33" s="133">
        <v>194</v>
      </c>
      <c r="H33" s="133">
        <v>768</v>
      </c>
      <c r="I33" s="179">
        <v>140</v>
      </c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80"/>
      <c r="CX33" s="80"/>
      <c r="CY33" s="80"/>
      <c r="CZ33" s="80"/>
      <c r="DA33" s="80"/>
      <c r="DB33" s="80"/>
      <c r="DC33" s="80"/>
      <c r="DD33" s="80"/>
      <c r="DE33" s="80"/>
      <c r="DF33" s="80"/>
      <c r="DG33" s="80"/>
      <c r="DH33" s="80"/>
      <c r="DI33" s="80"/>
      <c r="DJ33" s="80"/>
      <c r="DK33" s="80"/>
      <c r="DL33" s="80"/>
      <c r="DM33" s="80"/>
      <c r="DN33" s="80"/>
      <c r="DO33" s="80"/>
      <c r="DP33" s="80"/>
      <c r="DQ33" s="80"/>
      <c r="DR33" s="80"/>
      <c r="DS33" s="80"/>
      <c r="DT33" s="80"/>
      <c r="DU33" s="80"/>
      <c r="DV33" s="80"/>
      <c r="DW33" s="80"/>
      <c r="DX33" s="80"/>
      <c r="DY33" s="80"/>
      <c r="DZ33" s="80"/>
      <c r="EA33" s="80"/>
      <c r="EB33" s="80"/>
      <c r="EC33" s="80"/>
      <c r="ED33" s="80"/>
      <c r="EE33" s="80"/>
      <c r="EF33" s="80"/>
      <c r="EG33" s="80"/>
      <c r="EH33" s="80"/>
      <c r="EI33" s="80"/>
      <c r="EJ33" s="80"/>
      <c r="EK33" s="80"/>
      <c r="EL33" s="80"/>
      <c r="EM33" s="80"/>
      <c r="EN33" s="80"/>
      <c r="EO33" s="80"/>
      <c r="EP33" s="80"/>
      <c r="EQ33" s="80"/>
      <c r="ER33" s="80"/>
      <c r="ES33" s="80"/>
      <c r="ET33" s="80"/>
      <c r="EU33" s="80"/>
      <c r="EV33" s="80"/>
      <c r="EW33" s="80"/>
      <c r="EX33" s="80"/>
      <c r="EY33" s="80"/>
      <c r="EZ33" s="80"/>
      <c r="FA33" s="80"/>
      <c r="FB33" s="80"/>
      <c r="FC33" s="80"/>
      <c r="FD33" s="80"/>
      <c r="FE33" s="80"/>
      <c r="FF33" s="80"/>
      <c r="FG33" s="80"/>
      <c r="FH33" s="80"/>
      <c r="FI33" s="80"/>
      <c r="FJ33" s="80"/>
      <c r="FK33" s="80"/>
      <c r="FL33" s="80"/>
      <c r="FM33" s="80"/>
      <c r="FN33" s="80"/>
      <c r="FO33" s="80"/>
      <c r="FP33" s="80"/>
      <c r="FQ33" s="80"/>
      <c r="FR33" s="80"/>
      <c r="FS33" s="80"/>
      <c r="FT33" s="80"/>
      <c r="FU33" s="80"/>
      <c r="FV33" s="80"/>
      <c r="FW33" s="80"/>
      <c r="FX33" s="80"/>
      <c r="FY33" s="80"/>
      <c r="FZ33" s="80"/>
      <c r="GA33" s="80"/>
      <c r="GB33" s="80"/>
      <c r="GC33" s="80"/>
      <c r="GD33" s="80"/>
      <c r="GE33" s="80"/>
      <c r="GF33" s="80"/>
      <c r="GG33" s="80"/>
      <c r="GH33" s="80"/>
      <c r="GI33" s="80"/>
      <c r="GJ33" s="80"/>
      <c r="GK33" s="80"/>
      <c r="GL33" s="80"/>
      <c r="GM33" s="80"/>
      <c r="GN33" s="80"/>
      <c r="GO33" s="80"/>
      <c r="GP33" s="80"/>
      <c r="GQ33" s="80"/>
      <c r="GR33" s="80"/>
      <c r="GS33" s="80"/>
      <c r="GT33" s="80"/>
      <c r="GU33" s="80"/>
      <c r="GV33" s="80"/>
      <c r="GW33" s="80"/>
      <c r="GX33" s="80"/>
      <c r="GY33" s="80"/>
    </row>
    <row r="34" spans="1:207" ht="13.5" customHeight="1" x14ac:dyDescent="0.25">
      <c r="A34" s="1"/>
      <c r="B34" s="88" t="s">
        <v>46</v>
      </c>
      <c r="C34" s="108" t="s">
        <v>42</v>
      </c>
      <c r="D34" s="104" t="s">
        <v>45</v>
      </c>
      <c r="E34" s="105">
        <v>2413</v>
      </c>
      <c r="F34" s="105">
        <v>1132</v>
      </c>
      <c r="G34" s="133">
        <v>440</v>
      </c>
      <c r="H34" s="133">
        <v>1392</v>
      </c>
      <c r="I34" s="179">
        <v>227</v>
      </c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80"/>
      <c r="CX34" s="80"/>
      <c r="CY34" s="80"/>
      <c r="CZ34" s="80"/>
      <c r="DA34" s="80"/>
      <c r="DB34" s="80"/>
      <c r="DC34" s="80"/>
      <c r="DD34" s="80"/>
      <c r="DE34" s="80"/>
      <c r="DF34" s="80"/>
      <c r="DG34" s="80"/>
      <c r="DH34" s="80"/>
      <c r="DI34" s="80"/>
      <c r="DJ34" s="80"/>
      <c r="DK34" s="80"/>
      <c r="DL34" s="80"/>
      <c r="DM34" s="80"/>
      <c r="DN34" s="80"/>
      <c r="DO34" s="80"/>
      <c r="DP34" s="80"/>
      <c r="DQ34" s="80"/>
      <c r="DR34" s="80"/>
      <c r="DS34" s="80"/>
      <c r="DT34" s="80"/>
      <c r="DU34" s="80"/>
      <c r="DV34" s="80"/>
      <c r="DW34" s="80"/>
      <c r="DX34" s="80"/>
      <c r="DY34" s="80"/>
      <c r="DZ34" s="80"/>
      <c r="EA34" s="80"/>
      <c r="EB34" s="80"/>
      <c r="EC34" s="80"/>
      <c r="ED34" s="80"/>
      <c r="EE34" s="80"/>
      <c r="EF34" s="80"/>
      <c r="EG34" s="80"/>
      <c r="EH34" s="80"/>
      <c r="EI34" s="80"/>
      <c r="EJ34" s="80"/>
      <c r="EK34" s="80"/>
      <c r="EL34" s="80"/>
      <c r="EM34" s="80"/>
      <c r="EN34" s="80"/>
      <c r="EO34" s="80"/>
      <c r="EP34" s="80"/>
      <c r="EQ34" s="80"/>
      <c r="ER34" s="80"/>
      <c r="ES34" s="80"/>
      <c r="ET34" s="80"/>
      <c r="EU34" s="80"/>
      <c r="EV34" s="80"/>
      <c r="EW34" s="80"/>
      <c r="EX34" s="80"/>
      <c r="EY34" s="80"/>
      <c r="EZ34" s="80"/>
      <c r="FA34" s="80"/>
      <c r="FB34" s="80"/>
      <c r="FC34" s="80"/>
      <c r="FD34" s="80"/>
      <c r="FE34" s="80"/>
      <c r="FF34" s="80"/>
      <c r="FG34" s="80"/>
      <c r="FH34" s="80"/>
      <c r="FI34" s="80"/>
      <c r="FJ34" s="80"/>
      <c r="FK34" s="80"/>
      <c r="FL34" s="80"/>
      <c r="FM34" s="80"/>
      <c r="FN34" s="80"/>
      <c r="FO34" s="80"/>
      <c r="FP34" s="80"/>
      <c r="FQ34" s="80"/>
      <c r="FR34" s="80"/>
      <c r="FS34" s="80"/>
      <c r="FT34" s="80"/>
      <c r="FU34" s="80"/>
      <c r="FV34" s="80"/>
      <c r="FW34" s="80"/>
      <c r="FX34" s="80"/>
      <c r="FY34" s="80"/>
      <c r="FZ34" s="80"/>
      <c r="GA34" s="80"/>
      <c r="GB34" s="80"/>
      <c r="GC34" s="80"/>
      <c r="GD34" s="80"/>
      <c r="GE34" s="80"/>
      <c r="GF34" s="80"/>
      <c r="GG34" s="80"/>
      <c r="GH34" s="80"/>
      <c r="GI34" s="80"/>
      <c r="GJ34" s="80"/>
      <c r="GK34" s="80"/>
      <c r="GL34" s="80"/>
      <c r="GM34" s="80"/>
      <c r="GN34" s="80"/>
      <c r="GO34" s="80"/>
      <c r="GP34" s="80"/>
      <c r="GQ34" s="80"/>
      <c r="GR34" s="80"/>
      <c r="GS34" s="80"/>
      <c r="GT34" s="80"/>
      <c r="GU34" s="80"/>
      <c r="GV34" s="80"/>
      <c r="GW34" s="80"/>
      <c r="GX34" s="80"/>
      <c r="GY34" s="80"/>
    </row>
    <row r="35" spans="1:207" ht="13.5" customHeight="1" thickBot="1" x14ac:dyDescent="0.3">
      <c r="A35" s="1"/>
      <c r="B35" s="200" t="s">
        <v>46</v>
      </c>
      <c r="C35" s="108" t="s">
        <v>43</v>
      </c>
      <c r="D35" s="104" t="s">
        <v>45</v>
      </c>
      <c r="E35" s="105">
        <v>882</v>
      </c>
      <c r="F35" s="105">
        <v>521</v>
      </c>
      <c r="G35" s="133">
        <v>89</v>
      </c>
      <c r="H35" s="133">
        <v>515</v>
      </c>
      <c r="I35" s="179">
        <v>184</v>
      </c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80"/>
      <c r="CX35" s="80"/>
      <c r="CY35" s="80"/>
      <c r="CZ35" s="80"/>
      <c r="DA35" s="80"/>
      <c r="DB35" s="80"/>
      <c r="DC35" s="80"/>
      <c r="DD35" s="80"/>
      <c r="DE35" s="80"/>
      <c r="DF35" s="80"/>
      <c r="DG35" s="80"/>
      <c r="DH35" s="80"/>
      <c r="DI35" s="80"/>
      <c r="DJ35" s="80"/>
      <c r="DK35" s="80"/>
      <c r="DL35" s="80"/>
      <c r="DM35" s="80"/>
      <c r="DN35" s="80"/>
      <c r="DO35" s="80"/>
      <c r="DP35" s="80"/>
      <c r="DQ35" s="80"/>
      <c r="DR35" s="80"/>
      <c r="DS35" s="80"/>
      <c r="DT35" s="80"/>
      <c r="DU35" s="80"/>
      <c r="DV35" s="80"/>
      <c r="DW35" s="80"/>
      <c r="DX35" s="80"/>
      <c r="DY35" s="80"/>
      <c r="DZ35" s="80"/>
      <c r="EA35" s="80"/>
      <c r="EB35" s="80"/>
      <c r="EC35" s="80"/>
      <c r="ED35" s="80"/>
      <c r="EE35" s="80"/>
      <c r="EF35" s="80"/>
      <c r="EG35" s="80"/>
      <c r="EH35" s="80"/>
      <c r="EI35" s="80"/>
      <c r="EJ35" s="80"/>
      <c r="EK35" s="80"/>
      <c r="EL35" s="80"/>
      <c r="EM35" s="80"/>
      <c r="EN35" s="80"/>
      <c r="EO35" s="80"/>
      <c r="EP35" s="80"/>
      <c r="EQ35" s="80"/>
      <c r="ER35" s="80"/>
      <c r="ES35" s="80"/>
      <c r="ET35" s="80"/>
      <c r="EU35" s="80"/>
      <c r="EV35" s="80"/>
      <c r="EW35" s="80"/>
      <c r="EX35" s="80"/>
      <c r="EY35" s="80"/>
      <c r="EZ35" s="80"/>
      <c r="FA35" s="80"/>
      <c r="FB35" s="80"/>
      <c r="FC35" s="80"/>
      <c r="FD35" s="80"/>
      <c r="FE35" s="80"/>
      <c r="FF35" s="80"/>
      <c r="FG35" s="80"/>
      <c r="FH35" s="80"/>
      <c r="FI35" s="80"/>
      <c r="FJ35" s="80"/>
      <c r="FK35" s="80"/>
      <c r="FL35" s="80"/>
      <c r="FM35" s="80"/>
      <c r="FN35" s="80"/>
      <c r="FO35" s="80"/>
      <c r="FP35" s="80"/>
      <c r="FQ35" s="80"/>
      <c r="FR35" s="80"/>
      <c r="FS35" s="80"/>
      <c r="FT35" s="80"/>
      <c r="FU35" s="80"/>
      <c r="FV35" s="80"/>
      <c r="FW35" s="80"/>
      <c r="FX35" s="80"/>
      <c r="FY35" s="80"/>
      <c r="FZ35" s="80"/>
      <c r="GA35" s="80"/>
      <c r="GB35" s="80"/>
      <c r="GC35" s="80"/>
      <c r="GD35" s="80"/>
      <c r="GE35" s="80"/>
      <c r="GF35" s="80"/>
      <c r="GG35" s="80"/>
      <c r="GH35" s="80"/>
      <c r="GI35" s="80"/>
      <c r="GJ35" s="80"/>
      <c r="GK35" s="80"/>
      <c r="GL35" s="80"/>
      <c r="GM35" s="80"/>
      <c r="GN35" s="80"/>
      <c r="GO35" s="80"/>
      <c r="GP35" s="80"/>
      <c r="GQ35" s="80"/>
      <c r="GR35" s="80"/>
      <c r="GS35" s="80"/>
      <c r="GT35" s="80"/>
      <c r="GU35" s="80"/>
      <c r="GV35" s="80"/>
      <c r="GW35" s="80"/>
      <c r="GX35" s="80"/>
      <c r="GY35" s="80"/>
    </row>
    <row r="36" spans="1:207" ht="13.5" customHeight="1" x14ac:dyDescent="0.25">
      <c r="A36" s="1"/>
      <c r="B36" s="199" t="s">
        <v>47</v>
      </c>
      <c r="C36" s="176" t="s">
        <v>38</v>
      </c>
      <c r="D36" s="112" t="s">
        <v>39</v>
      </c>
      <c r="E36" s="76">
        <v>3439</v>
      </c>
      <c r="F36" s="76">
        <v>9518</v>
      </c>
      <c r="G36" s="77">
        <v>3165</v>
      </c>
      <c r="H36" s="77">
        <v>3440</v>
      </c>
      <c r="I36" s="177">
        <v>2435</v>
      </c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80"/>
      <c r="CW36" s="80"/>
      <c r="CX36" s="80"/>
      <c r="CY36" s="80"/>
      <c r="CZ36" s="80"/>
      <c r="DA36" s="80"/>
      <c r="DB36" s="80"/>
      <c r="DC36" s="80"/>
      <c r="DD36" s="80"/>
      <c r="DE36" s="80"/>
      <c r="DF36" s="80"/>
      <c r="DG36" s="80"/>
      <c r="DH36" s="80"/>
      <c r="DI36" s="80"/>
      <c r="DJ36" s="80"/>
      <c r="DK36" s="80"/>
      <c r="DL36" s="80"/>
      <c r="DM36" s="80"/>
      <c r="DN36" s="80"/>
      <c r="DO36" s="80"/>
      <c r="DP36" s="80"/>
      <c r="DQ36" s="80"/>
      <c r="DR36" s="80"/>
      <c r="DS36" s="80"/>
      <c r="DT36" s="80"/>
      <c r="DU36" s="80"/>
      <c r="DV36" s="80"/>
      <c r="DW36" s="80"/>
      <c r="DX36" s="80"/>
      <c r="DY36" s="80"/>
      <c r="DZ36" s="80"/>
      <c r="EA36" s="80"/>
      <c r="EB36" s="80"/>
      <c r="EC36" s="80"/>
      <c r="ED36" s="80"/>
      <c r="EE36" s="80"/>
      <c r="EF36" s="80"/>
      <c r="EG36" s="80"/>
      <c r="EH36" s="80"/>
      <c r="EI36" s="80"/>
      <c r="EJ36" s="80"/>
      <c r="EK36" s="80"/>
      <c r="EL36" s="80"/>
      <c r="EM36" s="80"/>
      <c r="EN36" s="80"/>
      <c r="EO36" s="80"/>
      <c r="EP36" s="80"/>
      <c r="EQ36" s="80"/>
      <c r="ER36" s="80"/>
      <c r="ES36" s="80"/>
      <c r="ET36" s="80"/>
      <c r="EU36" s="80"/>
      <c r="EV36" s="80"/>
      <c r="EW36" s="80"/>
      <c r="EX36" s="80"/>
      <c r="EY36" s="80"/>
      <c r="EZ36" s="80"/>
      <c r="FA36" s="80"/>
      <c r="FB36" s="80"/>
      <c r="FC36" s="80"/>
      <c r="FD36" s="80"/>
      <c r="FE36" s="80"/>
      <c r="FF36" s="80"/>
      <c r="FG36" s="80"/>
      <c r="FH36" s="80"/>
      <c r="FI36" s="80"/>
      <c r="FJ36" s="80"/>
      <c r="FK36" s="80"/>
      <c r="FL36" s="80"/>
      <c r="FM36" s="80"/>
      <c r="FN36" s="80"/>
      <c r="FO36" s="80"/>
      <c r="FP36" s="80"/>
      <c r="FQ36" s="80"/>
      <c r="FR36" s="80"/>
      <c r="FS36" s="80"/>
      <c r="FT36" s="80"/>
      <c r="FU36" s="80"/>
      <c r="FV36" s="80"/>
      <c r="FW36" s="80"/>
      <c r="FX36" s="80"/>
      <c r="FY36" s="80"/>
      <c r="FZ36" s="80"/>
      <c r="GA36" s="80"/>
      <c r="GB36" s="80"/>
      <c r="GC36" s="80"/>
      <c r="GD36" s="80"/>
      <c r="GE36" s="80"/>
      <c r="GF36" s="80"/>
      <c r="GG36" s="80"/>
      <c r="GH36" s="80"/>
      <c r="GI36" s="80"/>
      <c r="GJ36" s="80"/>
      <c r="GK36" s="80"/>
      <c r="GL36" s="80"/>
      <c r="GM36" s="80"/>
      <c r="GN36" s="80"/>
      <c r="GO36" s="80"/>
      <c r="GP36" s="80"/>
      <c r="GQ36" s="80"/>
      <c r="GR36" s="80"/>
      <c r="GS36" s="80"/>
      <c r="GT36" s="80"/>
      <c r="GU36" s="80"/>
      <c r="GV36" s="80"/>
      <c r="GW36" s="80"/>
      <c r="GX36" s="80"/>
      <c r="GY36" s="80"/>
    </row>
    <row r="37" spans="1:207" ht="13.5" customHeight="1" x14ac:dyDescent="0.25">
      <c r="A37" s="1"/>
      <c r="B37" s="88" t="s">
        <v>47</v>
      </c>
      <c r="C37" s="108" t="s">
        <v>40</v>
      </c>
      <c r="D37" s="112" t="s">
        <v>39</v>
      </c>
      <c r="E37" s="76">
        <v>10076</v>
      </c>
      <c r="F37" s="76">
        <v>29010</v>
      </c>
      <c r="G37" s="77">
        <v>9769</v>
      </c>
      <c r="H37" s="77">
        <v>8686</v>
      </c>
      <c r="I37" s="177">
        <v>6128</v>
      </c>
      <c r="J37" s="84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80"/>
      <c r="CX37" s="80"/>
      <c r="CY37" s="80"/>
      <c r="CZ37" s="80"/>
      <c r="DA37" s="80"/>
      <c r="DB37" s="80"/>
      <c r="DC37" s="80"/>
      <c r="DD37" s="80"/>
      <c r="DE37" s="80"/>
      <c r="DF37" s="80"/>
      <c r="DG37" s="80"/>
      <c r="DH37" s="80"/>
      <c r="DI37" s="80"/>
      <c r="DJ37" s="80"/>
      <c r="DK37" s="80"/>
      <c r="DL37" s="80"/>
      <c r="DM37" s="80"/>
      <c r="DN37" s="80"/>
      <c r="DO37" s="80"/>
      <c r="DP37" s="80"/>
      <c r="DQ37" s="80"/>
      <c r="DR37" s="80"/>
      <c r="DS37" s="80"/>
      <c r="DT37" s="80"/>
      <c r="DU37" s="80"/>
      <c r="DV37" s="80"/>
      <c r="DW37" s="80"/>
      <c r="DX37" s="80"/>
      <c r="DY37" s="80"/>
      <c r="DZ37" s="80"/>
      <c r="EA37" s="80"/>
      <c r="EB37" s="80"/>
      <c r="EC37" s="80"/>
      <c r="ED37" s="80"/>
      <c r="EE37" s="80"/>
      <c r="EF37" s="80"/>
      <c r="EG37" s="80"/>
      <c r="EH37" s="80"/>
      <c r="EI37" s="80"/>
      <c r="EJ37" s="80"/>
      <c r="EK37" s="80"/>
      <c r="EL37" s="80"/>
      <c r="EM37" s="80"/>
      <c r="EN37" s="80"/>
      <c r="EO37" s="80"/>
      <c r="EP37" s="80"/>
      <c r="EQ37" s="80"/>
      <c r="ER37" s="80"/>
      <c r="ES37" s="80"/>
      <c r="ET37" s="80"/>
      <c r="EU37" s="80"/>
      <c r="EV37" s="80"/>
      <c r="EW37" s="80"/>
      <c r="EX37" s="80"/>
      <c r="EY37" s="80"/>
      <c r="EZ37" s="80"/>
      <c r="FA37" s="80"/>
      <c r="FB37" s="80"/>
      <c r="FC37" s="80"/>
      <c r="FD37" s="80"/>
      <c r="FE37" s="80"/>
      <c r="FF37" s="80"/>
      <c r="FG37" s="80"/>
      <c r="FH37" s="80"/>
      <c r="FI37" s="80"/>
      <c r="FJ37" s="80"/>
      <c r="FK37" s="80"/>
      <c r="FL37" s="80"/>
      <c r="FM37" s="80"/>
      <c r="FN37" s="80"/>
      <c r="FO37" s="80"/>
      <c r="FP37" s="80"/>
      <c r="FQ37" s="80"/>
      <c r="FR37" s="80"/>
      <c r="FS37" s="80"/>
      <c r="FT37" s="80"/>
      <c r="FU37" s="80"/>
      <c r="FV37" s="80"/>
      <c r="FW37" s="80"/>
      <c r="FX37" s="80"/>
      <c r="FY37" s="80"/>
      <c r="FZ37" s="80"/>
      <c r="GA37" s="80"/>
      <c r="GB37" s="80"/>
      <c r="GC37" s="80"/>
      <c r="GD37" s="80"/>
      <c r="GE37" s="80"/>
      <c r="GF37" s="80"/>
      <c r="GG37" s="80"/>
      <c r="GH37" s="80"/>
      <c r="GI37" s="80"/>
      <c r="GJ37" s="80"/>
      <c r="GK37" s="80"/>
      <c r="GL37" s="80"/>
      <c r="GM37" s="80"/>
      <c r="GN37" s="80"/>
      <c r="GO37" s="80"/>
      <c r="GP37" s="80"/>
      <c r="GQ37" s="80"/>
      <c r="GR37" s="80"/>
      <c r="GS37" s="80"/>
      <c r="GT37" s="80"/>
      <c r="GU37" s="80"/>
      <c r="GV37" s="80"/>
      <c r="GW37" s="80"/>
      <c r="GX37" s="80"/>
      <c r="GY37" s="80"/>
    </row>
    <row r="38" spans="1:207" ht="13.5" customHeight="1" x14ac:dyDescent="0.25">
      <c r="A38" s="1"/>
      <c r="B38" s="88" t="s">
        <v>47</v>
      </c>
      <c r="C38" s="108" t="s">
        <v>41</v>
      </c>
      <c r="D38" s="112" t="s">
        <v>39</v>
      </c>
      <c r="E38" s="76">
        <v>6391</v>
      </c>
      <c r="F38" s="76">
        <v>13219</v>
      </c>
      <c r="G38" s="77">
        <v>7116</v>
      </c>
      <c r="H38" s="77">
        <v>3923</v>
      </c>
      <c r="I38" s="177">
        <v>2165</v>
      </c>
      <c r="J38" s="84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80"/>
      <c r="CX38" s="80"/>
      <c r="CY38" s="80"/>
      <c r="CZ38" s="80"/>
      <c r="DA38" s="80"/>
      <c r="DB38" s="80"/>
      <c r="DC38" s="80"/>
      <c r="DD38" s="80"/>
      <c r="DE38" s="80"/>
      <c r="DF38" s="80"/>
      <c r="DG38" s="80"/>
      <c r="DH38" s="80"/>
      <c r="DI38" s="80"/>
      <c r="DJ38" s="80"/>
      <c r="DK38" s="80"/>
      <c r="DL38" s="80"/>
      <c r="DM38" s="80"/>
      <c r="DN38" s="80"/>
      <c r="DO38" s="80"/>
      <c r="DP38" s="80"/>
      <c r="DQ38" s="80"/>
      <c r="DR38" s="80"/>
      <c r="DS38" s="80"/>
      <c r="DT38" s="80"/>
      <c r="DU38" s="80"/>
      <c r="DV38" s="80"/>
      <c r="DW38" s="80"/>
      <c r="DX38" s="80"/>
      <c r="DY38" s="80"/>
      <c r="DZ38" s="80"/>
      <c r="EA38" s="80"/>
      <c r="EB38" s="80"/>
      <c r="EC38" s="80"/>
      <c r="ED38" s="80"/>
      <c r="EE38" s="80"/>
      <c r="EF38" s="80"/>
      <c r="EG38" s="80"/>
      <c r="EH38" s="80"/>
      <c r="EI38" s="80"/>
      <c r="EJ38" s="80"/>
      <c r="EK38" s="80"/>
      <c r="EL38" s="80"/>
      <c r="EM38" s="80"/>
      <c r="EN38" s="80"/>
      <c r="EO38" s="80"/>
      <c r="EP38" s="80"/>
      <c r="EQ38" s="80"/>
      <c r="ER38" s="80"/>
      <c r="ES38" s="80"/>
      <c r="ET38" s="80"/>
      <c r="EU38" s="80"/>
      <c r="EV38" s="80"/>
      <c r="EW38" s="80"/>
      <c r="EX38" s="80"/>
      <c r="EY38" s="80"/>
      <c r="EZ38" s="80"/>
      <c r="FA38" s="80"/>
      <c r="FB38" s="80"/>
      <c r="FC38" s="80"/>
      <c r="FD38" s="80"/>
      <c r="FE38" s="80"/>
      <c r="FF38" s="80"/>
      <c r="FG38" s="80"/>
      <c r="FH38" s="80"/>
      <c r="FI38" s="80"/>
      <c r="FJ38" s="80"/>
      <c r="FK38" s="80"/>
      <c r="FL38" s="80"/>
      <c r="FM38" s="80"/>
      <c r="FN38" s="80"/>
      <c r="FO38" s="80"/>
      <c r="FP38" s="80"/>
      <c r="FQ38" s="80"/>
      <c r="FR38" s="80"/>
      <c r="FS38" s="80"/>
      <c r="FT38" s="80"/>
      <c r="FU38" s="80"/>
      <c r="FV38" s="80"/>
      <c r="FW38" s="80"/>
      <c r="FX38" s="80"/>
      <c r="FY38" s="80"/>
      <c r="FZ38" s="80"/>
      <c r="GA38" s="80"/>
      <c r="GB38" s="80"/>
      <c r="GC38" s="80"/>
      <c r="GD38" s="80"/>
      <c r="GE38" s="80"/>
      <c r="GF38" s="80"/>
      <c r="GG38" s="80"/>
      <c r="GH38" s="80"/>
      <c r="GI38" s="80"/>
      <c r="GJ38" s="80"/>
      <c r="GK38" s="80"/>
      <c r="GL38" s="80"/>
      <c r="GM38" s="80"/>
      <c r="GN38" s="80"/>
      <c r="GO38" s="80"/>
      <c r="GP38" s="80"/>
      <c r="GQ38" s="80"/>
      <c r="GR38" s="80"/>
      <c r="GS38" s="80"/>
      <c r="GT38" s="80"/>
      <c r="GU38" s="80"/>
      <c r="GV38" s="80"/>
      <c r="GW38" s="80"/>
      <c r="GX38" s="80"/>
      <c r="GY38" s="80"/>
    </row>
    <row r="39" spans="1:207" ht="13.5" customHeight="1" x14ac:dyDescent="0.25">
      <c r="A39" s="1"/>
      <c r="B39" s="88" t="s">
        <v>47</v>
      </c>
      <c r="C39" s="108" t="s">
        <v>42</v>
      </c>
      <c r="D39" s="112" t="s">
        <v>39</v>
      </c>
      <c r="E39" s="76">
        <v>10594</v>
      </c>
      <c r="F39" s="76">
        <v>16844</v>
      </c>
      <c r="G39" s="77">
        <v>6819</v>
      </c>
      <c r="H39" s="77">
        <v>6044</v>
      </c>
      <c r="I39" s="177">
        <v>1709</v>
      </c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80"/>
      <c r="CX39" s="80"/>
      <c r="CY39" s="80"/>
      <c r="CZ39" s="80"/>
      <c r="DA39" s="80"/>
      <c r="DB39" s="80"/>
      <c r="DC39" s="80"/>
      <c r="DD39" s="80"/>
      <c r="DE39" s="80"/>
      <c r="DF39" s="80"/>
      <c r="DG39" s="80"/>
      <c r="DH39" s="80"/>
      <c r="DI39" s="80"/>
      <c r="DJ39" s="80"/>
      <c r="DK39" s="80"/>
      <c r="DL39" s="80"/>
      <c r="DM39" s="80"/>
      <c r="DN39" s="80"/>
      <c r="DO39" s="80"/>
      <c r="DP39" s="80"/>
      <c r="DQ39" s="80"/>
      <c r="DR39" s="80"/>
      <c r="DS39" s="80"/>
      <c r="DT39" s="80"/>
      <c r="DU39" s="80"/>
      <c r="DV39" s="80"/>
      <c r="DW39" s="80"/>
      <c r="DX39" s="80"/>
      <c r="DY39" s="80"/>
      <c r="DZ39" s="80"/>
      <c r="EA39" s="80"/>
      <c r="EB39" s="80"/>
      <c r="EC39" s="80"/>
      <c r="ED39" s="80"/>
      <c r="EE39" s="80"/>
      <c r="EF39" s="80"/>
      <c r="EG39" s="80"/>
      <c r="EH39" s="80"/>
      <c r="EI39" s="80"/>
      <c r="EJ39" s="80"/>
      <c r="EK39" s="80"/>
      <c r="EL39" s="80"/>
      <c r="EM39" s="80"/>
      <c r="EN39" s="80"/>
      <c r="EO39" s="80"/>
      <c r="EP39" s="80"/>
      <c r="EQ39" s="80"/>
      <c r="ER39" s="80"/>
      <c r="ES39" s="80"/>
      <c r="ET39" s="80"/>
      <c r="EU39" s="80"/>
      <c r="EV39" s="80"/>
      <c r="EW39" s="80"/>
      <c r="EX39" s="80"/>
      <c r="EY39" s="80"/>
      <c r="EZ39" s="80"/>
      <c r="FA39" s="80"/>
      <c r="FB39" s="80"/>
      <c r="FC39" s="80"/>
      <c r="FD39" s="80"/>
      <c r="FE39" s="80"/>
      <c r="FF39" s="80"/>
      <c r="FG39" s="80"/>
      <c r="FH39" s="80"/>
      <c r="FI39" s="80"/>
      <c r="FJ39" s="80"/>
      <c r="FK39" s="80"/>
      <c r="FL39" s="80"/>
      <c r="FM39" s="80"/>
      <c r="FN39" s="80"/>
      <c r="FO39" s="80"/>
      <c r="FP39" s="80"/>
      <c r="FQ39" s="80"/>
      <c r="FR39" s="80"/>
      <c r="FS39" s="80"/>
      <c r="FT39" s="80"/>
      <c r="FU39" s="80"/>
      <c r="FV39" s="80"/>
      <c r="FW39" s="80"/>
      <c r="FX39" s="80"/>
      <c r="FY39" s="80"/>
      <c r="FZ39" s="80"/>
      <c r="GA39" s="80"/>
      <c r="GB39" s="80"/>
      <c r="GC39" s="80"/>
      <c r="GD39" s="80"/>
      <c r="GE39" s="80"/>
      <c r="GF39" s="80"/>
      <c r="GG39" s="80"/>
      <c r="GH39" s="80"/>
      <c r="GI39" s="80"/>
      <c r="GJ39" s="80"/>
      <c r="GK39" s="80"/>
      <c r="GL39" s="80"/>
      <c r="GM39" s="80"/>
      <c r="GN39" s="80"/>
      <c r="GO39" s="80"/>
      <c r="GP39" s="80"/>
      <c r="GQ39" s="80"/>
      <c r="GR39" s="80"/>
      <c r="GS39" s="80"/>
      <c r="GT39" s="80"/>
      <c r="GU39" s="80"/>
      <c r="GV39" s="80"/>
      <c r="GW39" s="80"/>
      <c r="GX39" s="80"/>
      <c r="GY39" s="80"/>
    </row>
    <row r="40" spans="1:207" ht="13.5" customHeight="1" x14ac:dyDescent="0.25">
      <c r="A40" s="1"/>
      <c r="B40" s="88" t="s">
        <v>47</v>
      </c>
      <c r="C40" s="108" t="s">
        <v>43</v>
      </c>
      <c r="D40" s="112" t="s">
        <v>39</v>
      </c>
      <c r="E40" s="76">
        <v>4475</v>
      </c>
      <c r="F40" s="76">
        <v>16599</v>
      </c>
      <c r="G40" s="77">
        <v>4796</v>
      </c>
      <c r="H40" s="77">
        <v>3210</v>
      </c>
      <c r="I40" s="177">
        <v>1668</v>
      </c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80"/>
      <c r="CX40" s="80"/>
      <c r="CY40" s="80"/>
      <c r="CZ40" s="80"/>
      <c r="DA40" s="80"/>
      <c r="DB40" s="80"/>
      <c r="DC40" s="80"/>
      <c r="DD40" s="80"/>
      <c r="DE40" s="80"/>
      <c r="DF40" s="80"/>
      <c r="DG40" s="80"/>
      <c r="DH40" s="80"/>
      <c r="DI40" s="80"/>
      <c r="DJ40" s="80"/>
      <c r="DK40" s="80"/>
      <c r="DL40" s="80"/>
      <c r="DM40" s="80"/>
      <c r="DN40" s="80"/>
      <c r="DO40" s="80"/>
      <c r="DP40" s="80"/>
      <c r="DQ40" s="80"/>
      <c r="DR40" s="80"/>
      <c r="DS40" s="80"/>
      <c r="DT40" s="80"/>
      <c r="DU40" s="80"/>
      <c r="DV40" s="80"/>
      <c r="DW40" s="80"/>
      <c r="DX40" s="80"/>
      <c r="DY40" s="80"/>
      <c r="DZ40" s="80"/>
      <c r="EA40" s="80"/>
      <c r="EB40" s="80"/>
      <c r="EC40" s="80"/>
      <c r="ED40" s="80"/>
      <c r="EE40" s="80"/>
      <c r="EF40" s="80"/>
      <c r="EG40" s="80"/>
      <c r="EH40" s="80"/>
      <c r="EI40" s="80"/>
      <c r="EJ40" s="80"/>
      <c r="EK40" s="80"/>
      <c r="EL40" s="80"/>
      <c r="EM40" s="80"/>
      <c r="EN40" s="80"/>
      <c r="EO40" s="80"/>
      <c r="EP40" s="80"/>
      <c r="EQ40" s="80"/>
      <c r="ER40" s="80"/>
      <c r="ES40" s="80"/>
      <c r="ET40" s="80"/>
      <c r="EU40" s="80"/>
      <c r="EV40" s="80"/>
      <c r="EW40" s="80"/>
      <c r="EX40" s="80"/>
      <c r="EY40" s="80"/>
      <c r="EZ40" s="80"/>
      <c r="FA40" s="80"/>
      <c r="FB40" s="80"/>
      <c r="FC40" s="80"/>
      <c r="FD40" s="80"/>
      <c r="FE40" s="80"/>
      <c r="FF40" s="80"/>
      <c r="FG40" s="80"/>
      <c r="FH40" s="80"/>
      <c r="FI40" s="80"/>
      <c r="FJ40" s="80"/>
      <c r="FK40" s="80"/>
      <c r="FL40" s="80"/>
      <c r="FM40" s="80"/>
      <c r="FN40" s="80"/>
      <c r="FO40" s="80"/>
      <c r="FP40" s="80"/>
      <c r="FQ40" s="80"/>
      <c r="FR40" s="80"/>
      <c r="FS40" s="80"/>
      <c r="FT40" s="80"/>
      <c r="FU40" s="80"/>
      <c r="FV40" s="80"/>
      <c r="FW40" s="80"/>
      <c r="FX40" s="80"/>
      <c r="FY40" s="80"/>
      <c r="FZ40" s="80"/>
      <c r="GA40" s="80"/>
      <c r="GB40" s="80"/>
      <c r="GC40" s="80"/>
      <c r="GD40" s="80"/>
      <c r="GE40" s="80"/>
      <c r="GF40" s="80"/>
      <c r="GG40" s="80"/>
      <c r="GH40" s="80"/>
      <c r="GI40" s="80"/>
      <c r="GJ40" s="80"/>
      <c r="GK40" s="80"/>
      <c r="GL40" s="80"/>
      <c r="GM40" s="80"/>
      <c r="GN40" s="80"/>
      <c r="GO40" s="80"/>
      <c r="GP40" s="80"/>
      <c r="GQ40" s="80"/>
      <c r="GR40" s="80"/>
      <c r="GS40" s="80"/>
      <c r="GT40" s="80"/>
      <c r="GU40" s="80"/>
      <c r="GV40" s="80"/>
      <c r="GW40" s="80"/>
      <c r="GX40" s="80"/>
      <c r="GY40" s="80"/>
    </row>
    <row r="41" spans="1:207" ht="13.5" customHeight="1" x14ac:dyDescent="0.25">
      <c r="A41" s="1"/>
      <c r="B41" s="88" t="s">
        <v>47</v>
      </c>
      <c r="C41" s="176" t="s">
        <v>38</v>
      </c>
      <c r="D41" s="113" t="s">
        <v>44</v>
      </c>
      <c r="E41" s="114">
        <v>0</v>
      </c>
      <c r="F41" s="114">
        <v>3018</v>
      </c>
      <c r="G41" s="160">
        <v>1828</v>
      </c>
      <c r="H41" s="160">
        <v>0</v>
      </c>
      <c r="I41" s="178">
        <v>270</v>
      </c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80"/>
      <c r="CX41" s="80"/>
      <c r="CY41" s="80"/>
      <c r="CZ41" s="80"/>
      <c r="DA41" s="80"/>
      <c r="DB41" s="80"/>
      <c r="DC41" s="80"/>
      <c r="DD41" s="80"/>
      <c r="DE41" s="80"/>
      <c r="DF41" s="80"/>
      <c r="DG41" s="80"/>
      <c r="DH41" s="80"/>
      <c r="DI41" s="80"/>
      <c r="DJ41" s="80"/>
      <c r="DK41" s="80"/>
      <c r="DL41" s="80"/>
      <c r="DM41" s="80"/>
      <c r="DN41" s="80"/>
      <c r="DO41" s="80"/>
      <c r="DP41" s="80"/>
      <c r="DQ41" s="80"/>
      <c r="DR41" s="80"/>
      <c r="DS41" s="80"/>
      <c r="DT41" s="80"/>
      <c r="DU41" s="80"/>
      <c r="DV41" s="80"/>
      <c r="DW41" s="80"/>
      <c r="DX41" s="80"/>
      <c r="DY41" s="80"/>
      <c r="DZ41" s="80"/>
      <c r="EA41" s="80"/>
      <c r="EB41" s="80"/>
      <c r="EC41" s="80"/>
      <c r="ED41" s="80"/>
      <c r="EE41" s="80"/>
      <c r="EF41" s="80"/>
      <c r="EG41" s="80"/>
      <c r="EH41" s="80"/>
      <c r="EI41" s="80"/>
      <c r="EJ41" s="80"/>
      <c r="EK41" s="80"/>
      <c r="EL41" s="80"/>
      <c r="EM41" s="80"/>
      <c r="EN41" s="80"/>
      <c r="EO41" s="80"/>
      <c r="EP41" s="80"/>
      <c r="EQ41" s="80"/>
      <c r="ER41" s="80"/>
      <c r="ES41" s="80"/>
      <c r="ET41" s="80"/>
      <c r="EU41" s="80"/>
      <c r="EV41" s="80"/>
      <c r="EW41" s="80"/>
      <c r="EX41" s="80"/>
      <c r="EY41" s="80"/>
      <c r="EZ41" s="80"/>
      <c r="FA41" s="80"/>
      <c r="FB41" s="80"/>
      <c r="FC41" s="80"/>
      <c r="FD41" s="80"/>
      <c r="FE41" s="80"/>
      <c r="FF41" s="80"/>
      <c r="FG41" s="80"/>
      <c r="FH41" s="80"/>
      <c r="FI41" s="80"/>
      <c r="FJ41" s="80"/>
      <c r="FK41" s="80"/>
      <c r="FL41" s="80"/>
      <c r="FM41" s="80"/>
      <c r="FN41" s="80"/>
      <c r="FO41" s="80"/>
      <c r="FP41" s="80"/>
      <c r="FQ41" s="80"/>
      <c r="FR41" s="80"/>
      <c r="FS41" s="80"/>
      <c r="FT41" s="80"/>
      <c r="FU41" s="80"/>
      <c r="FV41" s="80"/>
      <c r="FW41" s="80"/>
      <c r="FX41" s="80"/>
      <c r="FY41" s="80"/>
      <c r="FZ41" s="80"/>
      <c r="GA41" s="80"/>
      <c r="GB41" s="80"/>
      <c r="GC41" s="80"/>
      <c r="GD41" s="80"/>
      <c r="GE41" s="80"/>
      <c r="GF41" s="80"/>
      <c r="GG41" s="80"/>
      <c r="GH41" s="80"/>
      <c r="GI41" s="80"/>
      <c r="GJ41" s="80"/>
      <c r="GK41" s="80"/>
      <c r="GL41" s="80"/>
      <c r="GM41" s="80"/>
      <c r="GN41" s="80"/>
      <c r="GO41" s="80"/>
      <c r="GP41" s="80"/>
      <c r="GQ41" s="80"/>
      <c r="GR41" s="80"/>
      <c r="GS41" s="80"/>
      <c r="GT41" s="80"/>
      <c r="GU41" s="80"/>
      <c r="GV41" s="80"/>
      <c r="GW41" s="80"/>
      <c r="GX41" s="80"/>
      <c r="GY41" s="80"/>
    </row>
    <row r="42" spans="1:207" ht="13.5" customHeight="1" x14ac:dyDescent="0.25">
      <c r="A42" s="1"/>
      <c r="B42" s="88" t="s">
        <v>47</v>
      </c>
      <c r="C42" s="108" t="s">
        <v>40</v>
      </c>
      <c r="D42" s="113" t="s">
        <v>44</v>
      </c>
      <c r="E42" s="114">
        <v>0</v>
      </c>
      <c r="F42" s="114">
        <v>13020</v>
      </c>
      <c r="G42" s="160">
        <v>1303</v>
      </c>
      <c r="H42" s="160">
        <v>0</v>
      </c>
      <c r="I42" s="178">
        <v>675</v>
      </c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80"/>
      <c r="CX42" s="80"/>
      <c r="CY42" s="80"/>
      <c r="CZ42" s="80"/>
      <c r="DA42" s="80"/>
      <c r="DB42" s="80"/>
      <c r="DC42" s="80"/>
      <c r="DD42" s="80"/>
      <c r="DE42" s="80"/>
      <c r="DF42" s="80"/>
      <c r="DG42" s="80"/>
      <c r="DH42" s="80"/>
      <c r="DI42" s="80"/>
      <c r="DJ42" s="80"/>
      <c r="DK42" s="80"/>
      <c r="DL42" s="80"/>
      <c r="DM42" s="80"/>
      <c r="DN42" s="80"/>
      <c r="DO42" s="80"/>
      <c r="DP42" s="80"/>
      <c r="DQ42" s="80"/>
      <c r="DR42" s="80"/>
      <c r="DS42" s="80"/>
      <c r="DT42" s="80"/>
      <c r="DU42" s="80"/>
      <c r="DV42" s="80"/>
      <c r="DW42" s="80"/>
      <c r="DX42" s="80"/>
      <c r="DY42" s="80"/>
      <c r="DZ42" s="80"/>
      <c r="EA42" s="80"/>
      <c r="EB42" s="80"/>
      <c r="EC42" s="80"/>
      <c r="ED42" s="80"/>
      <c r="EE42" s="80"/>
      <c r="EF42" s="80"/>
      <c r="EG42" s="80"/>
      <c r="EH42" s="80"/>
      <c r="EI42" s="80"/>
      <c r="EJ42" s="80"/>
      <c r="EK42" s="80"/>
      <c r="EL42" s="80"/>
      <c r="EM42" s="80"/>
      <c r="EN42" s="80"/>
      <c r="EO42" s="80"/>
      <c r="EP42" s="80"/>
      <c r="EQ42" s="80"/>
      <c r="ER42" s="80"/>
      <c r="ES42" s="80"/>
      <c r="ET42" s="80"/>
      <c r="EU42" s="80"/>
      <c r="EV42" s="80"/>
      <c r="EW42" s="80"/>
      <c r="EX42" s="80"/>
      <c r="EY42" s="80"/>
      <c r="EZ42" s="80"/>
      <c r="FA42" s="80"/>
      <c r="FB42" s="80"/>
      <c r="FC42" s="80"/>
      <c r="FD42" s="80"/>
      <c r="FE42" s="80"/>
      <c r="FF42" s="80"/>
      <c r="FG42" s="80"/>
      <c r="FH42" s="80"/>
      <c r="FI42" s="80"/>
      <c r="FJ42" s="80"/>
      <c r="FK42" s="80"/>
      <c r="FL42" s="80"/>
      <c r="FM42" s="80"/>
      <c r="FN42" s="80"/>
      <c r="FO42" s="80"/>
      <c r="FP42" s="80"/>
      <c r="FQ42" s="80"/>
      <c r="FR42" s="80"/>
      <c r="FS42" s="80"/>
      <c r="FT42" s="80"/>
      <c r="FU42" s="80"/>
      <c r="FV42" s="80"/>
      <c r="FW42" s="80"/>
      <c r="FX42" s="80"/>
      <c r="FY42" s="80"/>
      <c r="FZ42" s="80"/>
      <c r="GA42" s="80"/>
      <c r="GB42" s="80"/>
      <c r="GC42" s="80"/>
      <c r="GD42" s="80"/>
      <c r="GE42" s="80"/>
      <c r="GF42" s="80"/>
      <c r="GG42" s="80"/>
      <c r="GH42" s="80"/>
      <c r="GI42" s="80"/>
      <c r="GJ42" s="80"/>
      <c r="GK42" s="80"/>
      <c r="GL42" s="80"/>
      <c r="GM42" s="80"/>
      <c r="GN42" s="80"/>
      <c r="GO42" s="80"/>
      <c r="GP42" s="80"/>
      <c r="GQ42" s="80"/>
      <c r="GR42" s="80"/>
      <c r="GS42" s="80"/>
      <c r="GT42" s="80"/>
      <c r="GU42" s="80"/>
      <c r="GV42" s="80"/>
      <c r="GW42" s="80"/>
      <c r="GX42" s="80"/>
      <c r="GY42" s="80"/>
    </row>
    <row r="43" spans="1:207" ht="13.5" customHeight="1" x14ac:dyDescent="0.25">
      <c r="A43" s="1"/>
      <c r="B43" s="88" t="s">
        <v>47</v>
      </c>
      <c r="C43" s="108" t="s">
        <v>41</v>
      </c>
      <c r="D43" s="113" t="s">
        <v>44</v>
      </c>
      <c r="E43" s="114">
        <v>0</v>
      </c>
      <c r="F43" s="114">
        <v>12212</v>
      </c>
      <c r="G43" s="160">
        <v>744</v>
      </c>
      <c r="H43" s="160">
        <v>0</v>
      </c>
      <c r="I43" s="178">
        <v>730</v>
      </c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80"/>
      <c r="CX43" s="80"/>
      <c r="CY43" s="80"/>
      <c r="CZ43" s="80"/>
      <c r="DA43" s="80"/>
      <c r="DB43" s="80"/>
      <c r="DC43" s="80"/>
      <c r="DD43" s="80"/>
      <c r="DE43" s="80"/>
      <c r="DF43" s="80"/>
      <c r="DG43" s="80"/>
      <c r="DH43" s="80"/>
      <c r="DI43" s="80"/>
      <c r="DJ43" s="80"/>
      <c r="DK43" s="80"/>
      <c r="DL43" s="80"/>
      <c r="DM43" s="80"/>
      <c r="DN43" s="80"/>
      <c r="DO43" s="80"/>
      <c r="DP43" s="80"/>
      <c r="DQ43" s="80"/>
      <c r="DR43" s="80"/>
      <c r="DS43" s="80"/>
      <c r="DT43" s="80"/>
      <c r="DU43" s="80"/>
      <c r="DV43" s="80"/>
      <c r="DW43" s="80"/>
      <c r="DX43" s="80"/>
      <c r="DY43" s="80"/>
      <c r="DZ43" s="80"/>
      <c r="EA43" s="80"/>
      <c r="EB43" s="80"/>
      <c r="EC43" s="80"/>
      <c r="ED43" s="80"/>
      <c r="EE43" s="80"/>
      <c r="EF43" s="80"/>
      <c r="EG43" s="80"/>
      <c r="EH43" s="80"/>
      <c r="EI43" s="80"/>
      <c r="EJ43" s="80"/>
      <c r="EK43" s="80"/>
      <c r="EL43" s="80"/>
      <c r="EM43" s="80"/>
      <c r="EN43" s="80"/>
      <c r="EO43" s="80"/>
      <c r="EP43" s="80"/>
      <c r="EQ43" s="80"/>
      <c r="ER43" s="80"/>
      <c r="ES43" s="80"/>
      <c r="ET43" s="80"/>
      <c r="EU43" s="80"/>
      <c r="EV43" s="80"/>
      <c r="EW43" s="80"/>
      <c r="EX43" s="80"/>
      <c r="EY43" s="80"/>
      <c r="EZ43" s="80"/>
      <c r="FA43" s="80"/>
      <c r="FB43" s="80"/>
      <c r="FC43" s="80"/>
      <c r="FD43" s="80"/>
      <c r="FE43" s="80"/>
      <c r="FF43" s="80"/>
      <c r="FG43" s="80"/>
      <c r="FH43" s="80"/>
      <c r="FI43" s="80"/>
      <c r="FJ43" s="80"/>
      <c r="FK43" s="80"/>
      <c r="FL43" s="80"/>
      <c r="FM43" s="80"/>
      <c r="FN43" s="80"/>
      <c r="FO43" s="80"/>
      <c r="FP43" s="80"/>
      <c r="FQ43" s="80"/>
      <c r="FR43" s="80"/>
      <c r="FS43" s="80"/>
      <c r="FT43" s="80"/>
      <c r="FU43" s="80"/>
      <c r="FV43" s="80"/>
      <c r="FW43" s="80"/>
      <c r="FX43" s="80"/>
      <c r="FY43" s="80"/>
      <c r="FZ43" s="80"/>
      <c r="GA43" s="80"/>
      <c r="GB43" s="80"/>
      <c r="GC43" s="80"/>
      <c r="GD43" s="80"/>
      <c r="GE43" s="80"/>
      <c r="GF43" s="80"/>
      <c r="GG43" s="80"/>
      <c r="GH43" s="80"/>
      <c r="GI43" s="80"/>
      <c r="GJ43" s="80"/>
      <c r="GK43" s="80"/>
      <c r="GL43" s="80"/>
      <c r="GM43" s="80"/>
      <c r="GN43" s="80"/>
      <c r="GO43" s="80"/>
      <c r="GP43" s="80"/>
      <c r="GQ43" s="80"/>
      <c r="GR43" s="80"/>
      <c r="GS43" s="80"/>
      <c r="GT43" s="80"/>
      <c r="GU43" s="80"/>
      <c r="GV43" s="80"/>
      <c r="GW43" s="80"/>
      <c r="GX43" s="80"/>
      <c r="GY43" s="80"/>
    </row>
    <row r="44" spans="1:207" ht="13.5" customHeight="1" x14ac:dyDescent="0.25">
      <c r="A44" s="1"/>
      <c r="B44" s="88" t="s">
        <v>47</v>
      </c>
      <c r="C44" s="108" t="s">
        <v>42</v>
      </c>
      <c r="D44" s="113" t="s">
        <v>44</v>
      </c>
      <c r="E44" s="114">
        <v>0</v>
      </c>
      <c r="F44" s="114">
        <v>18123</v>
      </c>
      <c r="G44" s="160">
        <v>2941</v>
      </c>
      <c r="H44" s="160">
        <v>750</v>
      </c>
      <c r="I44" s="178">
        <v>260</v>
      </c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0"/>
      <c r="BZ44" s="80"/>
      <c r="CA44" s="80"/>
      <c r="CB44" s="80"/>
      <c r="CC44" s="80"/>
      <c r="CD44" s="80"/>
      <c r="CE44" s="80"/>
      <c r="CF44" s="80"/>
      <c r="CG44" s="80"/>
      <c r="CH44" s="80"/>
      <c r="CI44" s="80"/>
      <c r="CJ44" s="80"/>
      <c r="CK44" s="80"/>
      <c r="CL44" s="80"/>
      <c r="CM44" s="80"/>
      <c r="CN44" s="80"/>
      <c r="CO44" s="80"/>
      <c r="CP44" s="80"/>
      <c r="CQ44" s="80"/>
      <c r="CR44" s="80"/>
      <c r="CS44" s="80"/>
      <c r="CT44" s="80"/>
      <c r="CU44" s="80"/>
      <c r="CV44" s="80"/>
      <c r="CW44" s="80"/>
      <c r="CX44" s="80"/>
      <c r="CY44" s="80"/>
      <c r="CZ44" s="80"/>
      <c r="DA44" s="80"/>
      <c r="DB44" s="80"/>
      <c r="DC44" s="80"/>
      <c r="DD44" s="80"/>
      <c r="DE44" s="80"/>
      <c r="DF44" s="80"/>
      <c r="DG44" s="80"/>
      <c r="DH44" s="80"/>
      <c r="DI44" s="80"/>
      <c r="DJ44" s="80"/>
      <c r="DK44" s="80"/>
      <c r="DL44" s="80"/>
      <c r="DM44" s="80"/>
      <c r="DN44" s="80"/>
      <c r="DO44" s="80"/>
      <c r="DP44" s="80"/>
      <c r="DQ44" s="80"/>
      <c r="DR44" s="80"/>
      <c r="DS44" s="80"/>
      <c r="DT44" s="80"/>
      <c r="DU44" s="80"/>
      <c r="DV44" s="80"/>
      <c r="DW44" s="80"/>
      <c r="DX44" s="80"/>
      <c r="DY44" s="80"/>
      <c r="DZ44" s="80"/>
      <c r="EA44" s="80"/>
      <c r="EB44" s="80"/>
      <c r="EC44" s="80"/>
      <c r="ED44" s="80"/>
      <c r="EE44" s="80"/>
      <c r="EF44" s="80"/>
      <c r="EG44" s="80"/>
      <c r="EH44" s="80"/>
      <c r="EI44" s="80"/>
      <c r="EJ44" s="80"/>
      <c r="EK44" s="80"/>
      <c r="EL44" s="80"/>
      <c r="EM44" s="80"/>
      <c r="EN44" s="80"/>
      <c r="EO44" s="80"/>
      <c r="EP44" s="80"/>
      <c r="EQ44" s="80"/>
      <c r="ER44" s="80"/>
      <c r="ES44" s="80"/>
      <c r="ET44" s="80"/>
      <c r="EU44" s="80"/>
      <c r="EV44" s="80"/>
      <c r="EW44" s="80"/>
      <c r="EX44" s="80"/>
      <c r="EY44" s="80"/>
      <c r="EZ44" s="80"/>
      <c r="FA44" s="80"/>
      <c r="FB44" s="80"/>
      <c r="FC44" s="80"/>
      <c r="FD44" s="80"/>
      <c r="FE44" s="80"/>
      <c r="FF44" s="80"/>
      <c r="FG44" s="80"/>
      <c r="FH44" s="80"/>
      <c r="FI44" s="80"/>
      <c r="FJ44" s="80"/>
      <c r="FK44" s="80"/>
      <c r="FL44" s="80"/>
      <c r="FM44" s="80"/>
      <c r="FN44" s="80"/>
      <c r="FO44" s="80"/>
      <c r="FP44" s="80"/>
      <c r="FQ44" s="80"/>
      <c r="FR44" s="80"/>
      <c r="FS44" s="80"/>
      <c r="FT44" s="80"/>
      <c r="FU44" s="80"/>
      <c r="FV44" s="80"/>
      <c r="FW44" s="80"/>
      <c r="FX44" s="80"/>
      <c r="FY44" s="80"/>
      <c r="FZ44" s="80"/>
      <c r="GA44" s="80"/>
      <c r="GB44" s="80"/>
      <c r="GC44" s="80"/>
      <c r="GD44" s="80"/>
      <c r="GE44" s="80"/>
      <c r="GF44" s="80"/>
      <c r="GG44" s="80"/>
      <c r="GH44" s="80"/>
      <c r="GI44" s="80"/>
      <c r="GJ44" s="80"/>
      <c r="GK44" s="80"/>
      <c r="GL44" s="80"/>
      <c r="GM44" s="80"/>
      <c r="GN44" s="80"/>
      <c r="GO44" s="80"/>
      <c r="GP44" s="80"/>
      <c r="GQ44" s="80"/>
      <c r="GR44" s="80"/>
      <c r="GS44" s="80"/>
      <c r="GT44" s="80"/>
      <c r="GU44" s="80"/>
      <c r="GV44" s="80"/>
      <c r="GW44" s="80"/>
      <c r="GX44" s="80"/>
      <c r="GY44" s="80"/>
    </row>
    <row r="45" spans="1:207" ht="13.5" customHeight="1" x14ac:dyDescent="0.25">
      <c r="A45" s="1"/>
      <c r="B45" s="88" t="s">
        <v>47</v>
      </c>
      <c r="C45" s="108" t="s">
        <v>43</v>
      </c>
      <c r="D45" s="113" t="s">
        <v>44</v>
      </c>
      <c r="E45" s="114">
        <v>0</v>
      </c>
      <c r="F45" s="114">
        <v>2960</v>
      </c>
      <c r="G45" s="160">
        <v>1179</v>
      </c>
      <c r="H45" s="160">
        <v>350</v>
      </c>
      <c r="I45" s="178">
        <v>0</v>
      </c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  <c r="CE45" s="80"/>
      <c r="CF45" s="80"/>
      <c r="CG45" s="80"/>
      <c r="CH45" s="80"/>
      <c r="CI45" s="80"/>
      <c r="CJ45" s="80"/>
      <c r="CK45" s="80"/>
      <c r="CL45" s="80"/>
      <c r="CM45" s="80"/>
      <c r="CN45" s="80"/>
      <c r="CO45" s="80"/>
      <c r="CP45" s="80"/>
      <c r="CQ45" s="80"/>
      <c r="CR45" s="80"/>
      <c r="CS45" s="80"/>
      <c r="CT45" s="80"/>
      <c r="CU45" s="80"/>
      <c r="CV45" s="80"/>
      <c r="CW45" s="80"/>
      <c r="CX45" s="80"/>
      <c r="CY45" s="80"/>
      <c r="CZ45" s="80"/>
      <c r="DA45" s="80"/>
      <c r="DB45" s="80"/>
      <c r="DC45" s="80"/>
      <c r="DD45" s="80"/>
      <c r="DE45" s="80"/>
      <c r="DF45" s="80"/>
      <c r="DG45" s="80"/>
      <c r="DH45" s="80"/>
      <c r="DI45" s="80"/>
      <c r="DJ45" s="80"/>
      <c r="DK45" s="80"/>
      <c r="DL45" s="80"/>
      <c r="DM45" s="80"/>
      <c r="DN45" s="80"/>
      <c r="DO45" s="80"/>
      <c r="DP45" s="80"/>
      <c r="DQ45" s="80"/>
      <c r="DR45" s="80"/>
      <c r="DS45" s="80"/>
      <c r="DT45" s="80"/>
      <c r="DU45" s="80"/>
      <c r="DV45" s="80"/>
      <c r="DW45" s="80"/>
      <c r="DX45" s="80"/>
      <c r="DY45" s="80"/>
      <c r="DZ45" s="80"/>
      <c r="EA45" s="80"/>
      <c r="EB45" s="80"/>
      <c r="EC45" s="80"/>
      <c r="ED45" s="80"/>
      <c r="EE45" s="80"/>
      <c r="EF45" s="80"/>
      <c r="EG45" s="80"/>
      <c r="EH45" s="80"/>
      <c r="EI45" s="80"/>
      <c r="EJ45" s="80"/>
      <c r="EK45" s="80"/>
      <c r="EL45" s="80"/>
      <c r="EM45" s="80"/>
      <c r="EN45" s="80"/>
      <c r="EO45" s="80"/>
      <c r="EP45" s="80"/>
      <c r="EQ45" s="80"/>
      <c r="ER45" s="80"/>
      <c r="ES45" s="80"/>
      <c r="ET45" s="80"/>
      <c r="EU45" s="80"/>
      <c r="EV45" s="80"/>
      <c r="EW45" s="80"/>
      <c r="EX45" s="80"/>
      <c r="EY45" s="80"/>
      <c r="EZ45" s="80"/>
      <c r="FA45" s="80"/>
      <c r="FB45" s="80"/>
      <c r="FC45" s="80"/>
      <c r="FD45" s="80"/>
      <c r="FE45" s="80"/>
      <c r="FF45" s="80"/>
      <c r="FG45" s="80"/>
      <c r="FH45" s="80"/>
      <c r="FI45" s="80"/>
      <c r="FJ45" s="80"/>
      <c r="FK45" s="80"/>
      <c r="FL45" s="80"/>
      <c r="FM45" s="80"/>
      <c r="FN45" s="80"/>
      <c r="FO45" s="80"/>
      <c r="FP45" s="80"/>
      <c r="FQ45" s="80"/>
      <c r="FR45" s="80"/>
      <c r="FS45" s="80"/>
      <c r="FT45" s="80"/>
      <c r="FU45" s="80"/>
      <c r="FV45" s="80"/>
      <c r="FW45" s="80"/>
      <c r="FX45" s="80"/>
      <c r="FY45" s="80"/>
      <c r="FZ45" s="80"/>
      <c r="GA45" s="80"/>
      <c r="GB45" s="80"/>
      <c r="GC45" s="80"/>
      <c r="GD45" s="80"/>
      <c r="GE45" s="80"/>
      <c r="GF45" s="80"/>
      <c r="GG45" s="80"/>
      <c r="GH45" s="80"/>
      <c r="GI45" s="80"/>
      <c r="GJ45" s="80"/>
      <c r="GK45" s="80"/>
      <c r="GL45" s="80"/>
      <c r="GM45" s="80"/>
      <c r="GN45" s="80"/>
      <c r="GO45" s="80"/>
      <c r="GP45" s="80"/>
      <c r="GQ45" s="80"/>
      <c r="GR45" s="80"/>
      <c r="GS45" s="80"/>
      <c r="GT45" s="80"/>
      <c r="GU45" s="80"/>
      <c r="GV45" s="80"/>
      <c r="GW45" s="80"/>
      <c r="GX45" s="80"/>
      <c r="GY45" s="80"/>
    </row>
    <row r="46" spans="1:207" ht="13.5" customHeight="1" x14ac:dyDescent="0.25">
      <c r="A46" s="1"/>
      <c r="B46" s="88" t="s">
        <v>47</v>
      </c>
      <c r="C46" s="176" t="s">
        <v>38</v>
      </c>
      <c r="D46" s="104" t="s">
        <v>45</v>
      </c>
      <c r="E46" s="105">
        <v>4298</v>
      </c>
      <c r="F46" s="105">
        <v>754</v>
      </c>
      <c r="G46" s="133">
        <v>167</v>
      </c>
      <c r="H46" s="133">
        <v>1110</v>
      </c>
      <c r="I46" s="179">
        <v>921</v>
      </c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0"/>
      <c r="BZ46" s="80"/>
      <c r="CA46" s="80"/>
      <c r="CB46" s="80"/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  <c r="CT46" s="80"/>
      <c r="CU46" s="80"/>
      <c r="CV46" s="80"/>
      <c r="CW46" s="80"/>
      <c r="CX46" s="80"/>
      <c r="CY46" s="80"/>
      <c r="CZ46" s="80"/>
      <c r="DA46" s="80"/>
      <c r="DB46" s="80"/>
      <c r="DC46" s="80"/>
      <c r="DD46" s="80"/>
      <c r="DE46" s="80"/>
      <c r="DF46" s="80"/>
      <c r="DG46" s="80"/>
      <c r="DH46" s="80"/>
      <c r="DI46" s="80"/>
      <c r="DJ46" s="80"/>
      <c r="DK46" s="80"/>
      <c r="DL46" s="80"/>
      <c r="DM46" s="80"/>
      <c r="DN46" s="80"/>
      <c r="DO46" s="80"/>
      <c r="DP46" s="80"/>
      <c r="DQ46" s="80"/>
      <c r="DR46" s="80"/>
      <c r="DS46" s="80"/>
      <c r="DT46" s="80"/>
      <c r="DU46" s="80"/>
      <c r="DV46" s="80"/>
      <c r="DW46" s="80"/>
      <c r="DX46" s="80"/>
      <c r="DY46" s="80"/>
      <c r="DZ46" s="80"/>
      <c r="EA46" s="80"/>
      <c r="EB46" s="80"/>
      <c r="EC46" s="80"/>
      <c r="ED46" s="80"/>
      <c r="EE46" s="80"/>
      <c r="EF46" s="80"/>
      <c r="EG46" s="80"/>
      <c r="EH46" s="80"/>
      <c r="EI46" s="80"/>
      <c r="EJ46" s="80"/>
      <c r="EK46" s="80"/>
      <c r="EL46" s="80"/>
      <c r="EM46" s="80"/>
      <c r="EN46" s="80"/>
      <c r="EO46" s="80"/>
      <c r="EP46" s="80"/>
      <c r="EQ46" s="80"/>
      <c r="ER46" s="80"/>
      <c r="ES46" s="80"/>
      <c r="ET46" s="80"/>
      <c r="EU46" s="80"/>
      <c r="EV46" s="80"/>
      <c r="EW46" s="80"/>
      <c r="EX46" s="80"/>
      <c r="EY46" s="80"/>
      <c r="EZ46" s="80"/>
      <c r="FA46" s="80"/>
      <c r="FB46" s="80"/>
      <c r="FC46" s="80"/>
      <c r="FD46" s="80"/>
      <c r="FE46" s="80"/>
      <c r="FF46" s="80"/>
      <c r="FG46" s="80"/>
      <c r="FH46" s="80"/>
      <c r="FI46" s="80"/>
      <c r="FJ46" s="80"/>
      <c r="FK46" s="80"/>
      <c r="FL46" s="80"/>
      <c r="FM46" s="80"/>
      <c r="FN46" s="80"/>
      <c r="FO46" s="80"/>
      <c r="FP46" s="80"/>
      <c r="FQ46" s="80"/>
      <c r="FR46" s="80"/>
      <c r="FS46" s="80"/>
      <c r="FT46" s="80"/>
      <c r="FU46" s="80"/>
      <c r="FV46" s="80"/>
      <c r="FW46" s="80"/>
      <c r="FX46" s="80"/>
      <c r="FY46" s="80"/>
      <c r="FZ46" s="80"/>
      <c r="GA46" s="80"/>
      <c r="GB46" s="80"/>
      <c r="GC46" s="80"/>
      <c r="GD46" s="80"/>
      <c r="GE46" s="80"/>
      <c r="GF46" s="80"/>
      <c r="GG46" s="80"/>
      <c r="GH46" s="80"/>
      <c r="GI46" s="80"/>
      <c r="GJ46" s="80"/>
      <c r="GK46" s="80"/>
      <c r="GL46" s="80"/>
      <c r="GM46" s="80"/>
      <c r="GN46" s="80"/>
      <c r="GO46" s="80"/>
      <c r="GP46" s="80"/>
      <c r="GQ46" s="80"/>
      <c r="GR46" s="80"/>
      <c r="GS46" s="80"/>
      <c r="GT46" s="80"/>
      <c r="GU46" s="80"/>
      <c r="GV46" s="80"/>
      <c r="GW46" s="80"/>
      <c r="GX46" s="80"/>
      <c r="GY46" s="80"/>
    </row>
    <row r="47" spans="1:207" ht="13.5" customHeight="1" x14ac:dyDescent="0.25">
      <c r="A47" s="1"/>
      <c r="B47" s="88" t="s">
        <v>47</v>
      </c>
      <c r="C47" s="108" t="s">
        <v>40</v>
      </c>
      <c r="D47" s="104" t="s">
        <v>45</v>
      </c>
      <c r="E47" s="105">
        <v>12659</v>
      </c>
      <c r="F47" s="105">
        <v>2347</v>
      </c>
      <c r="G47" s="133">
        <v>443</v>
      </c>
      <c r="H47" s="133">
        <v>3712</v>
      </c>
      <c r="I47" s="179">
        <v>2077</v>
      </c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80"/>
      <c r="BB47" s="80"/>
      <c r="BC47" s="80"/>
      <c r="BD47" s="80"/>
      <c r="BE47" s="80"/>
      <c r="BF47" s="80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0"/>
      <c r="CA47" s="80"/>
      <c r="CB47" s="80"/>
      <c r="CC47" s="80"/>
      <c r="CD47" s="80"/>
      <c r="CE47" s="80"/>
      <c r="CF47" s="80"/>
      <c r="CG47" s="80"/>
      <c r="CH47" s="80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80"/>
      <c r="CX47" s="80"/>
      <c r="CY47" s="80"/>
      <c r="CZ47" s="80"/>
      <c r="DA47" s="80"/>
      <c r="DB47" s="80"/>
      <c r="DC47" s="80"/>
      <c r="DD47" s="80"/>
      <c r="DE47" s="80"/>
      <c r="DF47" s="80"/>
      <c r="DG47" s="80"/>
      <c r="DH47" s="80"/>
      <c r="DI47" s="80"/>
      <c r="DJ47" s="80"/>
      <c r="DK47" s="80"/>
      <c r="DL47" s="80"/>
      <c r="DM47" s="80"/>
      <c r="DN47" s="80"/>
      <c r="DO47" s="80"/>
      <c r="DP47" s="80"/>
      <c r="DQ47" s="80"/>
      <c r="DR47" s="80"/>
      <c r="DS47" s="80"/>
      <c r="DT47" s="80"/>
      <c r="DU47" s="80"/>
      <c r="DV47" s="80"/>
      <c r="DW47" s="80"/>
      <c r="DX47" s="80"/>
      <c r="DY47" s="80"/>
      <c r="DZ47" s="80"/>
      <c r="EA47" s="80"/>
      <c r="EB47" s="80"/>
      <c r="EC47" s="80"/>
      <c r="ED47" s="80"/>
      <c r="EE47" s="80"/>
      <c r="EF47" s="80"/>
      <c r="EG47" s="80"/>
      <c r="EH47" s="80"/>
      <c r="EI47" s="80"/>
      <c r="EJ47" s="80"/>
      <c r="EK47" s="80"/>
      <c r="EL47" s="80"/>
      <c r="EM47" s="80"/>
      <c r="EN47" s="80"/>
      <c r="EO47" s="80"/>
      <c r="EP47" s="80"/>
      <c r="EQ47" s="80"/>
      <c r="ER47" s="80"/>
      <c r="ES47" s="80"/>
      <c r="ET47" s="80"/>
      <c r="EU47" s="80"/>
      <c r="EV47" s="80"/>
      <c r="EW47" s="80"/>
      <c r="EX47" s="80"/>
      <c r="EY47" s="80"/>
      <c r="EZ47" s="80"/>
      <c r="FA47" s="80"/>
      <c r="FB47" s="80"/>
      <c r="FC47" s="80"/>
      <c r="FD47" s="80"/>
      <c r="FE47" s="80"/>
      <c r="FF47" s="80"/>
      <c r="FG47" s="80"/>
      <c r="FH47" s="80"/>
      <c r="FI47" s="80"/>
      <c r="FJ47" s="80"/>
      <c r="FK47" s="80"/>
      <c r="FL47" s="80"/>
      <c r="FM47" s="80"/>
      <c r="FN47" s="80"/>
      <c r="FO47" s="80"/>
      <c r="FP47" s="80"/>
      <c r="FQ47" s="80"/>
      <c r="FR47" s="80"/>
      <c r="FS47" s="80"/>
      <c r="FT47" s="80"/>
      <c r="FU47" s="80"/>
      <c r="FV47" s="80"/>
      <c r="FW47" s="80"/>
      <c r="FX47" s="80"/>
      <c r="FY47" s="80"/>
      <c r="FZ47" s="80"/>
      <c r="GA47" s="80"/>
      <c r="GB47" s="80"/>
      <c r="GC47" s="80"/>
      <c r="GD47" s="80"/>
      <c r="GE47" s="80"/>
      <c r="GF47" s="80"/>
      <c r="GG47" s="80"/>
      <c r="GH47" s="80"/>
      <c r="GI47" s="80"/>
      <c r="GJ47" s="80"/>
      <c r="GK47" s="80"/>
      <c r="GL47" s="80"/>
      <c r="GM47" s="80"/>
      <c r="GN47" s="80"/>
      <c r="GO47" s="80"/>
      <c r="GP47" s="80"/>
      <c r="GQ47" s="80"/>
      <c r="GR47" s="80"/>
      <c r="GS47" s="80"/>
      <c r="GT47" s="80"/>
      <c r="GU47" s="80"/>
      <c r="GV47" s="80"/>
      <c r="GW47" s="80"/>
      <c r="GX47" s="80"/>
      <c r="GY47" s="80"/>
    </row>
    <row r="48" spans="1:207" ht="13.5" customHeight="1" x14ac:dyDescent="0.25">
      <c r="A48" s="1"/>
      <c r="B48" s="88" t="s">
        <v>47</v>
      </c>
      <c r="C48" s="108" t="s">
        <v>41</v>
      </c>
      <c r="D48" s="104" t="s">
        <v>45</v>
      </c>
      <c r="E48" s="105">
        <v>9379</v>
      </c>
      <c r="F48" s="105">
        <v>956</v>
      </c>
      <c r="G48" s="133">
        <v>402</v>
      </c>
      <c r="H48" s="133">
        <v>3074</v>
      </c>
      <c r="I48" s="179">
        <v>700</v>
      </c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80"/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80"/>
      <c r="BB48" s="80"/>
      <c r="BC48" s="80"/>
      <c r="BD48" s="80"/>
      <c r="BE48" s="80"/>
      <c r="BF48" s="80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80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  <c r="CT48" s="80"/>
      <c r="CU48" s="80"/>
      <c r="CV48" s="80"/>
      <c r="CW48" s="80"/>
      <c r="CX48" s="80"/>
      <c r="CY48" s="80"/>
      <c r="CZ48" s="80"/>
      <c r="DA48" s="80"/>
      <c r="DB48" s="80"/>
      <c r="DC48" s="80"/>
      <c r="DD48" s="80"/>
      <c r="DE48" s="80"/>
      <c r="DF48" s="80"/>
      <c r="DG48" s="80"/>
      <c r="DH48" s="80"/>
      <c r="DI48" s="80"/>
      <c r="DJ48" s="80"/>
      <c r="DK48" s="80"/>
      <c r="DL48" s="80"/>
      <c r="DM48" s="80"/>
      <c r="DN48" s="80"/>
      <c r="DO48" s="80"/>
      <c r="DP48" s="80"/>
      <c r="DQ48" s="80"/>
      <c r="DR48" s="80"/>
      <c r="DS48" s="80"/>
      <c r="DT48" s="80"/>
      <c r="DU48" s="80"/>
      <c r="DV48" s="80"/>
      <c r="DW48" s="80"/>
      <c r="DX48" s="80"/>
      <c r="DY48" s="80"/>
      <c r="DZ48" s="80"/>
      <c r="EA48" s="80"/>
      <c r="EB48" s="80"/>
      <c r="EC48" s="80"/>
      <c r="ED48" s="80"/>
      <c r="EE48" s="80"/>
      <c r="EF48" s="80"/>
      <c r="EG48" s="80"/>
      <c r="EH48" s="80"/>
      <c r="EI48" s="80"/>
      <c r="EJ48" s="80"/>
      <c r="EK48" s="80"/>
      <c r="EL48" s="80"/>
      <c r="EM48" s="80"/>
      <c r="EN48" s="80"/>
      <c r="EO48" s="80"/>
      <c r="EP48" s="80"/>
      <c r="EQ48" s="80"/>
      <c r="ER48" s="80"/>
      <c r="ES48" s="80"/>
      <c r="ET48" s="80"/>
      <c r="EU48" s="80"/>
      <c r="EV48" s="80"/>
      <c r="EW48" s="80"/>
      <c r="EX48" s="80"/>
      <c r="EY48" s="80"/>
      <c r="EZ48" s="80"/>
      <c r="FA48" s="80"/>
      <c r="FB48" s="80"/>
      <c r="FC48" s="80"/>
      <c r="FD48" s="80"/>
      <c r="FE48" s="80"/>
      <c r="FF48" s="80"/>
      <c r="FG48" s="80"/>
      <c r="FH48" s="80"/>
      <c r="FI48" s="80"/>
      <c r="FJ48" s="80"/>
      <c r="FK48" s="80"/>
      <c r="FL48" s="80"/>
      <c r="FM48" s="80"/>
      <c r="FN48" s="80"/>
      <c r="FO48" s="80"/>
      <c r="FP48" s="80"/>
      <c r="FQ48" s="80"/>
      <c r="FR48" s="80"/>
      <c r="FS48" s="80"/>
      <c r="FT48" s="80"/>
      <c r="FU48" s="80"/>
      <c r="FV48" s="80"/>
      <c r="FW48" s="80"/>
      <c r="FX48" s="80"/>
      <c r="FY48" s="80"/>
      <c r="FZ48" s="80"/>
      <c r="GA48" s="80"/>
      <c r="GB48" s="80"/>
      <c r="GC48" s="80"/>
      <c r="GD48" s="80"/>
      <c r="GE48" s="80"/>
      <c r="GF48" s="80"/>
      <c r="GG48" s="80"/>
      <c r="GH48" s="80"/>
      <c r="GI48" s="80"/>
      <c r="GJ48" s="80"/>
      <c r="GK48" s="80"/>
      <c r="GL48" s="80"/>
      <c r="GM48" s="80"/>
      <c r="GN48" s="80"/>
      <c r="GO48" s="80"/>
      <c r="GP48" s="80"/>
      <c r="GQ48" s="80"/>
      <c r="GR48" s="80"/>
      <c r="GS48" s="80"/>
      <c r="GT48" s="80"/>
      <c r="GU48" s="80"/>
      <c r="GV48" s="80"/>
      <c r="GW48" s="80"/>
      <c r="GX48" s="80"/>
      <c r="GY48" s="80"/>
    </row>
    <row r="49" spans="1:207" ht="13.5" customHeight="1" x14ac:dyDescent="0.25">
      <c r="A49" s="1"/>
      <c r="B49" s="88" t="s">
        <v>47</v>
      </c>
      <c r="C49" s="108" t="s">
        <v>42</v>
      </c>
      <c r="D49" s="104" t="s">
        <v>45</v>
      </c>
      <c r="E49" s="105">
        <v>11830</v>
      </c>
      <c r="F49" s="105">
        <v>5377</v>
      </c>
      <c r="G49" s="133">
        <v>1844</v>
      </c>
      <c r="H49" s="133">
        <v>5080</v>
      </c>
      <c r="I49" s="179">
        <v>1095</v>
      </c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80"/>
      <c r="CX49" s="80"/>
      <c r="CY49" s="80"/>
      <c r="CZ49" s="80"/>
      <c r="DA49" s="80"/>
      <c r="DB49" s="80"/>
      <c r="DC49" s="80"/>
      <c r="DD49" s="80"/>
      <c r="DE49" s="80"/>
      <c r="DF49" s="80"/>
      <c r="DG49" s="80"/>
      <c r="DH49" s="80"/>
      <c r="DI49" s="80"/>
      <c r="DJ49" s="80"/>
      <c r="DK49" s="80"/>
      <c r="DL49" s="80"/>
      <c r="DM49" s="80"/>
      <c r="DN49" s="80"/>
      <c r="DO49" s="80"/>
      <c r="DP49" s="80"/>
      <c r="DQ49" s="80"/>
      <c r="DR49" s="80"/>
      <c r="DS49" s="80"/>
      <c r="DT49" s="80"/>
      <c r="DU49" s="80"/>
      <c r="DV49" s="80"/>
      <c r="DW49" s="80"/>
      <c r="DX49" s="80"/>
      <c r="DY49" s="80"/>
      <c r="DZ49" s="80"/>
      <c r="EA49" s="80"/>
      <c r="EB49" s="80"/>
      <c r="EC49" s="80"/>
      <c r="ED49" s="80"/>
      <c r="EE49" s="80"/>
      <c r="EF49" s="80"/>
      <c r="EG49" s="80"/>
      <c r="EH49" s="80"/>
      <c r="EI49" s="80"/>
      <c r="EJ49" s="80"/>
      <c r="EK49" s="80"/>
      <c r="EL49" s="80"/>
      <c r="EM49" s="80"/>
      <c r="EN49" s="80"/>
      <c r="EO49" s="80"/>
      <c r="EP49" s="80"/>
      <c r="EQ49" s="80"/>
      <c r="ER49" s="80"/>
      <c r="ES49" s="80"/>
      <c r="ET49" s="80"/>
      <c r="EU49" s="80"/>
      <c r="EV49" s="80"/>
      <c r="EW49" s="80"/>
      <c r="EX49" s="80"/>
      <c r="EY49" s="80"/>
      <c r="EZ49" s="80"/>
      <c r="FA49" s="80"/>
      <c r="FB49" s="80"/>
      <c r="FC49" s="80"/>
      <c r="FD49" s="80"/>
      <c r="FE49" s="80"/>
      <c r="FF49" s="80"/>
      <c r="FG49" s="80"/>
      <c r="FH49" s="80"/>
      <c r="FI49" s="80"/>
      <c r="FJ49" s="80"/>
      <c r="FK49" s="80"/>
      <c r="FL49" s="80"/>
      <c r="FM49" s="80"/>
      <c r="FN49" s="80"/>
      <c r="FO49" s="80"/>
      <c r="FP49" s="80"/>
      <c r="FQ49" s="80"/>
      <c r="FR49" s="80"/>
      <c r="FS49" s="80"/>
      <c r="FT49" s="80"/>
      <c r="FU49" s="80"/>
      <c r="FV49" s="80"/>
      <c r="FW49" s="80"/>
      <c r="FX49" s="80"/>
      <c r="FY49" s="80"/>
      <c r="FZ49" s="80"/>
      <c r="GA49" s="80"/>
      <c r="GB49" s="80"/>
      <c r="GC49" s="80"/>
      <c r="GD49" s="80"/>
      <c r="GE49" s="80"/>
      <c r="GF49" s="80"/>
      <c r="GG49" s="80"/>
      <c r="GH49" s="80"/>
      <c r="GI49" s="80"/>
      <c r="GJ49" s="80"/>
      <c r="GK49" s="80"/>
      <c r="GL49" s="80"/>
      <c r="GM49" s="80"/>
      <c r="GN49" s="80"/>
      <c r="GO49" s="80"/>
      <c r="GP49" s="80"/>
      <c r="GQ49" s="80"/>
      <c r="GR49" s="80"/>
      <c r="GS49" s="80"/>
      <c r="GT49" s="80"/>
      <c r="GU49" s="80"/>
      <c r="GV49" s="80"/>
      <c r="GW49" s="80"/>
      <c r="GX49" s="80"/>
      <c r="GY49" s="80"/>
    </row>
    <row r="50" spans="1:207" ht="13.5" customHeight="1" thickBot="1" x14ac:dyDescent="0.3">
      <c r="A50" s="1"/>
      <c r="B50" s="90" t="s">
        <v>47</v>
      </c>
      <c r="C50" s="108" t="s">
        <v>43</v>
      </c>
      <c r="D50" s="104" t="s">
        <v>45</v>
      </c>
      <c r="E50" s="105">
        <v>4196</v>
      </c>
      <c r="F50" s="105">
        <v>2391</v>
      </c>
      <c r="G50" s="133">
        <v>226</v>
      </c>
      <c r="H50" s="133">
        <v>1803</v>
      </c>
      <c r="I50" s="179">
        <v>857</v>
      </c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0"/>
      <c r="CA50" s="80"/>
      <c r="CB50" s="80"/>
      <c r="CC50" s="80"/>
      <c r="CD50" s="80"/>
      <c r="CE50" s="80"/>
      <c r="CF50" s="80"/>
      <c r="CG50" s="80"/>
      <c r="CH50" s="80"/>
      <c r="CI50" s="80"/>
      <c r="CJ50" s="80"/>
      <c r="CK50" s="80"/>
      <c r="CL50" s="80"/>
      <c r="CM50" s="80"/>
      <c r="CN50" s="80"/>
      <c r="CO50" s="80"/>
      <c r="CP50" s="80"/>
      <c r="CQ50" s="80"/>
      <c r="CR50" s="80"/>
      <c r="CS50" s="80"/>
      <c r="CT50" s="80"/>
      <c r="CU50" s="80"/>
      <c r="CV50" s="80"/>
      <c r="CW50" s="80"/>
      <c r="CX50" s="80"/>
      <c r="CY50" s="80"/>
      <c r="CZ50" s="80"/>
      <c r="DA50" s="80"/>
      <c r="DB50" s="80"/>
      <c r="DC50" s="80"/>
      <c r="DD50" s="80"/>
      <c r="DE50" s="80"/>
      <c r="DF50" s="80"/>
      <c r="DG50" s="80"/>
      <c r="DH50" s="80"/>
      <c r="DI50" s="80"/>
      <c r="DJ50" s="80"/>
      <c r="DK50" s="80"/>
      <c r="DL50" s="80"/>
      <c r="DM50" s="80"/>
      <c r="DN50" s="80"/>
      <c r="DO50" s="80"/>
      <c r="DP50" s="80"/>
      <c r="DQ50" s="80"/>
      <c r="DR50" s="80"/>
      <c r="DS50" s="80"/>
      <c r="DT50" s="80"/>
      <c r="DU50" s="80"/>
      <c r="DV50" s="80"/>
      <c r="DW50" s="80"/>
      <c r="DX50" s="80"/>
      <c r="DY50" s="80"/>
      <c r="DZ50" s="80"/>
      <c r="EA50" s="80"/>
      <c r="EB50" s="80"/>
      <c r="EC50" s="80"/>
      <c r="ED50" s="80"/>
      <c r="EE50" s="80"/>
      <c r="EF50" s="80"/>
      <c r="EG50" s="80"/>
      <c r="EH50" s="80"/>
      <c r="EI50" s="80"/>
      <c r="EJ50" s="80"/>
      <c r="EK50" s="80"/>
      <c r="EL50" s="80"/>
      <c r="EM50" s="80"/>
      <c r="EN50" s="80"/>
      <c r="EO50" s="80"/>
      <c r="EP50" s="80"/>
      <c r="EQ50" s="80"/>
      <c r="ER50" s="80"/>
      <c r="ES50" s="80"/>
      <c r="ET50" s="80"/>
      <c r="EU50" s="80"/>
      <c r="EV50" s="80"/>
      <c r="EW50" s="80"/>
      <c r="EX50" s="80"/>
      <c r="EY50" s="80"/>
      <c r="EZ50" s="80"/>
      <c r="FA50" s="80"/>
      <c r="FB50" s="80"/>
      <c r="FC50" s="80"/>
      <c r="FD50" s="80"/>
      <c r="FE50" s="80"/>
      <c r="FF50" s="80"/>
      <c r="FG50" s="80"/>
      <c r="FH50" s="80"/>
      <c r="FI50" s="80"/>
      <c r="FJ50" s="80"/>
      <c r="FK50" s="80"/>
      <c r="FL50" s="80"/>
      <c r="FM50" s="80"/>
      <c r="FN50" s="80"/>
      <c r="FO50" s="80"/>
      <c r="FP50" s="80"/>
      <c r="FQ50" s="80"/>
      <c r="FR50" s="80"/>
      <c r="FS50" s="80"/>
      <c r="FT50" s="80"/>
      <c r="FU50" s="80"/>
      <c r="FV50" s="80"/>
      <c r="FW50" s="80"/>
      <c r="FX50" s="80"/>
      <c r="FY50" s="80"/>
      <c r="FZ50" s="80"/>
      <c r="GA50" s="80"/>
      <c r="GB50" s="80"/>
      <c r="GC50" s="80"/>
      <c r="GD50" s="80"/>
      <c r="GE50" s="80"/>
      <c r="GF50" s="80"/>
      <c r="GG50" s="80"/>
      <c r="GH50" s="80"/>
      <c r="GI50" s="80"/>
      <c r="GJ50" s="80"/>
      <c r="GK50" s="80"/>
      <c r="GL50" s="80"/>
      <c r="GM50" s="80"/>
      <c r="GN50" s="80"/>
      <c r="GO50" s="80"/>
      <c r="GP50" s="80"/>
      <c r="GQ50" s="80"/>
      <c r="GR50" s="80"/>
      <c r="GS50" s="80"/>
      <c r="GT50" s="80"/>
      <c r="GU50" s="80"/>
      <c r="GV50" s="80"/>
      <c r="GW50" s="80"/>
      <c r="GX50" s="80"/>
      <c r="GY50" s="80"/>
    </row>
    <row r="51" spans="1:207" ht="13.5" customHeight="1" x14ac:dyDescent="0.25">
      <c r="A51" s="1"/>
      <c r="B51" s="201" t="s">
        <v>48</v>
      </c>
      <c r="C51" s="176" t="s">
        <v>38</v>
      </c>
      <c r="D51" s="112" t="s">
        <v>39</v>
      </c>
      <c r="E51" s="123">
        <v>3119</v>
      </c>
      <c r="F51" s="76">
        <v>8880</v>
      </c>
      <c r="G51" s="77">
        <v>2208</v>
      </c>
      <c r="H51" s="77">
        <v>1314</v>
      </c>
      <c r="I51" s="177">
        <v>1176</v>
      </c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80"/>
      <c r="CX51" s="80"/>
      <c r="CY51" s="80"/>
      <c r="CZ51" s="80"/>
      <c r="DA51" s="80"/>
      <c r="DB51" s="80"/>
      <c r="DC51" s="80"/>
      <c r="DD51" s="80"/>
      <c r="DE51" s="80"/>
      <c r="DF51" s="80"/>
      <c r="DG51" s="80"/>
      <c r="DH51" s="80"/>
      <c r="DI51" s="80"/>
      <c r="DJ51" s="80"/>
      <c r="DK51" s="80"/>
      <c r="DL51" s="80"/>
      <c r="DM51" s="80"/>
      <c r="DN51" s="80"/>
      <c r="DO51" s="80"/>
      <c r="DP51" s="80"/>
      <c r="DQ51" s="80"/>
      <c r="DR51" s="80"/>
      <c r="DS51" s="80"/>
      <c r="DT51" s="80"/>
      <c r="DU51" s="80"/>
      <c r="DV51" s="80"/>
      <c r="DW51" s="80"/>
      <c r="DX51" s="80"/>
      <c r="DY51" s="80"/>
      <c r="DZ51" s="80"/>
      <c r="EA51" s="80"/>
      <c r="EB51" s="80"/>
      <c r="EC51" s="80"/>
      <c r="ED51" s="80"/>
      <c r="EE51" s="80"/>
      <c r="EF51" s="80"/>
      <c r="EG51" s="80"/>
      <c r="EH51" s="80"/>
      <c r="EI51" s="80"/>
      <c r="EJ51" s="80"/>
      <c r="EK51" s="80"/>
      <c r="EL51" s="80"/>
      <c r="EM51" s="80"/>
      <c r="EN51" s="80"/>
      <c r="EO51" s="80"/>
      <c r="EP51" s="80"/>
      <c r="EQ51" s="80"/>
      <c r="ER51" s="80"/>
      <c r="ES51" s="80"/>
      <c r="ET51" s="80"/>
      <c r="EU51" s="80"/>
      <c r="EV51" s="80"/>
      <c r="EW51" s="80"/>
      <c r="EX51" s="80"/>
      <c r="EY51" s="80"/>
      <c r="EZ51" s="80"/>
      <c r="FA51" s="80"/>
      <c r="FB51" s="80"/>
      <c r="FC51" s="80"/>
      <c r="FD51" s="80"/>
      <c r="FE51" s="80"/>
      <c r="FF51" s="80"/>
      <c r="FG51" s="80"/>
      <c r="FH51" s="80"/>
      <c r="FI51" s="80"/>
      <c r="FJ51" s="80"/>
      <c r="FK51" s="80"/>
      <c r="FL51" s="80"/>
      <c r="FM51" s="80"/>
      <c r="FN51" s="80"/>
      <c r="FO51" s="80"/>
      <c r="FP51" s="80"/>
      <c r="FQ51" s="80"/>
      <c r="FR51" s="80"/>
      <c r="FS51" s="80"/>
      <c r="FT51" s="80"/>
      <c r="FU51" s="80"/>
      <c r="FV51" s="80"/>
      <c r="FW51" s="80"/>
      <c r="FX51" s="80"/>
      <c r="FY51" s="80"/>
      <c r="FZ51" s="80"/>
      <c r="GA51" s="80"/>
      <c r="GB51" s="80"/>
      <c r="GC51" s="80"/>
      <c r="GD51" s="80"/>
      <c r="GE51" s="80"/>
      <c r="GF51" s="80"/>
      <c r="GG51" s="80"/>
      <c r="GH51" s="80"/>
      <c r="GI51" s="80"/>
      <c r="GJ51" s="80"/>
      <c r="GK51" s="80"/>
      <c r="GL51" s="80"/>
      <c r="GM51" s="80"/>
      <c r="GN51" s="80"/>
      <c r="GO51" s="80"/>
      <c r="GP51" s="80"/>
      <c r="GQ51" s="80"/>
      <c r="GR51" s="80"/>
      <c r="GS51" s="80"/>
      <c r="GT51" s="80"/>
      <c r="GU51" s="80"/>
      <c r="GV51" s="80"/>
      <c r="GW51" s="80"/>
      <c r="GX51" s="80"/>
      <c r="GY51" s="80"/>
    </row>
    <row r="52" spans="1:207" ht="13.5" customHeight="1" x14ac:dyDescent="0.25">
      <c r="A52" s="1"/>
      <c r="B52" s="88" t="s">
        <v>48</v>
      </c>
      <c r="C52" s="108" t="s">
        <v>40</v>
      </c>
      <c r="D52" s="112" t="s">
        <v>39</v>
      </c>
      <c r="E52" s="123">
        <v>9386</v>
      </c>
      <c r="F52" s="76">
        <v>26378</v>
      </c>
      <c r="G52" s="77">
        <v>6340</v>
      </c>
      <c r="H52" s="77">
        <v>3496</v>
      </c>
      <c r="I52" s="177">
        <v>2637</v>
      </c>
      <c r="J52" s="78"/>
      <c r="K52" s="84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80"/>
      <c r="CX52" s="80"/>
      <c r="CY52" s="80"/>
      <c r="CZ52" s="80"/>
      <c r="DA52" s="80"/>
      <c r="DB52" s="80"/>
      <c r="DC52" s="80"/>
      <c r="DD52" s="80"/>
      <c r="DE52" s="80"/>
      <c r="DF52" s="80"/>
      <c r="DG52" s="80"/>
      <c r="DH52" s="80"/>
      <c r="DI52" s="80"/>
      <c r="DJ52" s="80"/>
      <c r="DK52" s="80"/>
      <c r="DL52" s="80"/>
      <c r="DM52" s="80"/>
      <c r="DN52" s="80"/>
      <c r="DO52" s="80"/>
      <c r="DP52" s="80"/>
      <c r="DQ52" s="80"/>
      <c r="DR52" s="80"/>
      <c r="DS52" s="80"/>
      <c r="DT52" s="80"/>
      <c r="DU52" s="80"/>
      <c r="DV52" s="80"/>
      <c r="DW52" s="80"/>
      <c r="DX52" s="80"/>
      <c r="DY52" s="80"/>
      <c r="DZ52" s="80"/>
      <c r="EA52" s="80"/>
      <c r="EB52" s="80"/>
      <c r="EC52" s="80"/>
      <c r="ED52" s="80"/>
      <c r="EE52" s="80"/>
      <c r="EF52" s="80"/>
      <c r="EG52" s="80"/>
      <c r="EH52" s="80"/>
      <c r="EI52" s="80"/>
      <c r="EJ52" s="80"/>
      <c r="EK52" s="80"/>
      <c r="EL52" s="80"/>
      <c r="EM52" s="80"/>
      <c r="EN52" s="80"/>
      <c r="EO52" s="80"/>
      <c r="EP52" s="80"/>
      <c r="EQ52" s="80"/>
      <c r="ER52" s="80"/>
      <c r="ES52" s="80"/>
      <c r="ET52" s="80"/>
      <c r="EU52" s="80"/>
      <c r="EV52" s="80"/>
      <c r="EW52" s="80"/>
      <c r="EX52" s="80"/>
      <c r="EY52" s="80"/>
      <c r="EZ52" s="80"/>
      <c r="FA52" s="80"/>
      <c r="FB52" s="80"/>
      <c r="FC52" s="80"/>
      <c r="FD52" s="80"/>
      <c r="FE52" s="80"/>
      <c r="FF52" s="80"/>
      <c r="FG52" s="80"/>
      <c r="FH52" s="80"/>
      <c r="FI52" s="80"/>
      <c r="FJ52" s="80"/>
      <c r="FK52" s="80"/>
      <c r="FL52" s="80"/>
      <c r="FM52" s="80"/>
      <c r="FN52" s="80"/>
      <c r="FO52" s="80"/>
      <c r="FP52" s="80"/>
      <c r="FQ52" s="80"/>
      <c r="FR52" s="80"/>
      <c r="FS52" s="80"/>
      <c r="FT52" s="80"/>
      <c r="FU52" s="80"/>
      <c r="FV52" s="80"/>
      <c r="FW52" s="80"/>
      <c r="FX52" s="80"/>
      <c r="FY52" s="80"/>
      <c r="FZ52" s="80"/>
      <c r="GA52" s="80"/>
      <c r="GB52" s="80"/>
      <c r="GC52" s="80"/>
      <c r="GD52" s="80"/>
      <c r="GE52" s="80"/>
      <c r="GF52" s="80"/>
      <c r="GG52" s="80"/>
      <c r="GH52" s="80"/>
      <c r="GI52" s="80"/>
      <c r="GJ52" s="80"/>
      <c r="GK52" s="80"/>
      <c r="GL52" s="80"/>
      <c r="GM52" s="80"/>
      <c r="GN52" s="80"/>
      <c r="GO52" s="80"/>
      <c r="GP52" s="80"/>
      <c r="GQ52" s="80"/>
      <c r="GR52" s="80"/>
      <c r="GS52" s="80"/>
      <c r="GT52" s="80"/>
      <c r="GU52" s="80"/>
      <c r="GV52" s="80"/>
      <c r="GW52" s="80"/>
      <c r="GX52" s="80"/>
      <c r="GY52" s="80"/>
    </row>
    <row r="53" spans="1:207" ht="13.5" customHeight="1" x14ac:dyDescent="0.25">
      <c r="A53" s="1"/>
      <c r="B53" s="88" t="s">
        <v>48</v>
      </c>
      <c r="C53" s="108" t="s">
        <v>41</v>
      </c>
      <c r="D53" s="112" t="s">
        <v>39</v>
      </c>
      <c r="E53" s="123">
        <v>5757</v>
      </c>
      <c r="F53" s="76">
        <v>12260</v>
      </c>
      <c r="G53" s="77">
        <v>4578</v>
      </c>
      <c r="H53" s="77">
        <v>1818</v>
      </c>
      <c r="I53" s="177">
        <v>922</v>
      </c>
      <c r="J53" s="78"/>
      <c r="K53" s="85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80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0"/>
      <c r="CJ53" s="80"/>
      <c r="CK53" s="80"/>
      <c r="CL53" s="80"/>
      <c r="CM53" s="80"/>
      <c r="CN53" s="80"/>
      <c r="CO53" s="80"/>
      <c r="CP53" s="80"/>
      <c r="CQ53" s="80"/>
      <c r="CR53" s="80"/>
      <c r="CS53" s="80"/>
      <c r="CT53" s="80"/>
      <c r="CU53" s="80"/>
      <c r="CV53" s="80"/>
      <c r="CW53" s="80"/>
      <c r="CX53" s="80"/>
      <c r="CY53" s="80"/>
      <c r="CZ53" s="80"/>
      <c r="DA53" s="80"/>
      <c r="DB53" s="80"/>
      <c r="DC53" s="80"/>
      <c r="DD53" s="80"/>
      <c r="DE53" s="80"/>
      <c r="DF53" s="80"/>
      <c r="DG53" s="80"/>
      <c r="DH53" s="80"/>
      <c r="DI53" s="80"/>
      <c r="DJ53" s="80"/>
      <c r="DK53" s="80"/>
      <c r="DL53" s="80"/>
      <c r="DM53" s="80"/>
      <c r="DN53" s="80"/>
      <c r="DO53" s="80"/>
      <c r="DP53" s="80"/>
      <c r="DQ53" s="80"/>
      <c r="DR53" s="80"/>
      <c r="DS53" s="80"/>
      <c r="DT53" s="80"/>
      <c r="DU53" s="80"/>
      <c r="DV53" s="80"/>
      <c r="DW53" s="80"/>
      <c r="DX53" s="80"/>
      <c r="DY53" s="80"/>
      <c r="DZ53" s="80"/>
      <c r="EA53" s="80"/>
      <c r="EB53" s="80"/>
      <c r="EC53" s="80"/>
      <c r="ED53" s="80"/>
      <c r="EE53" s="80"/>
      <c r="EF53" s="80"/>
      <c r="EG53" s="80"/>
      <c r="EH53" s="80"/>
      <c r="EI53" s="80"/>
      <c r="EJ53" s="80"/>
      <c r="EK53" s="80"/>
      <c r="EL53" s="80"/>
      <c r="EM53" s="80"/>
      <c r="EN53" s="80"/>
      <c r="EO53" s="80"/>
      <c r="EP53" s="80"/>
      <c r="EQ53" s="80"/>
      <c r="ER53" s="80"/>
      <c r="ES53" s="80"/>
      <c r="ET53" s="80"/>
      <c r="EU53" s="80"/>
      <c r="EV53" s="80"/>
      <c r="EW53" s="80"/>
      <c r="EX53" s="80"/>
      <c r="EY53" s="80"/>
      <c r="EZ53" s="80"/>
      <c r="FA53" s="80"/>
      <c r="FB53" s="80"/>
      <c r="FC53" s="80"/>
      <c r="FD53" s="80"/>
      <c r="FE53" s="80"/>
      <c r="FF53" s="80"/>
      <c r="FG53" s="80"/>
      <c r="FH53" s="80"/>
      <c r="FI53" s="80"/>
      <c r="FJ53" s="80"/>
      <c r="FK53" s="80"/>
      <c r="FL53" s="80"/>
      <c r="FM53" s="80"/>
      <c r="FN53" s="80"/>
      <c r="FO53" s="80"/>
      <c r="FP53" s="80"/>
      <c r="FQ53" s="80"/>
      <c r="FR53" s="80"/>
      <c r="FS53" s="80"/>
      <c r="FT53" s="80"/>
      <c r="FU53" s="80"/>
      <c r="FV53" s="80"/>
      <c r="FW53" s="80"/>
      <c r="FX53" s="80"/>
      <c r="FY53" s="80"/>
      <c r="FZ53" s="80"/>
      <c r="GA53" s="80"/>
      <c r="GB53" s="80"/>
      <c r="GC53" s="80"/>
      <c r="GD53" s="80"/>
      <c r="GE53" s="80"/>
      <c r="GF53" s="80"/>
      <c r="GG53" s="80"/>
      <c r="GH53" s="80"/>
      <c r="GI53" s="80"/>
      <c r="GJ53" s="80"/>
      <c r="GK53" s="80"/>
      <c r="GL53" s="80"/>
      <c r="GM53" s="80"/>
      <c r="GN53" s="80"/>
      <c r="GO53" s="80"/>
      <c r="GP53" s="80"/>
      <c r="GQ53" s="80"/>
      <c r="GR53" s="80"/>
      <c r="GS53" s="80"/>
      <c r="GT53" s="80"/>
      <c r="GU53" s="80"/>
      <c r="GV53" s="80"/>
      <c r="GW53" s="80"/>
      <c r="GX53" s="80"/>
      <c r="GY53" s="80"/>
    </row>
    <row r="54" spans="1:207" ht="13.5" customHeight="1" x14ac:dyDescent="0.25">
      <c r="A54" s="1"/>
      <c r="B54" s="88" t="s">
        <v>48</v>
      </c>
      <c r="C54" s="108" t="s">
        <v>42</v>
      </c>
      <c r="D54" s="112" t="s">
        <v>39</v>
      </c>
      <c r="E54" s="123">
        <v>9482</v>
      </c>
      <c r="F54" s="76">
        <v>13989</v>
      </c>
      <c r="G54" s="77">
        <v>5016</v>
      </c>
      <c r="H54" s="77">
        <v>2258</v>
      </c>
      <c r="I54" s="177">
        <v>825</v>
      </c>
      <c r="J54" s="79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80"/>
      <c r="CX54" s="80"/>
      <c r="CY54" s="80"/>
      <c r="CZ54" s="80"/>
      <c r="DA54" s="80"/>
      <c r="DB54" s="80"/>
      <c r="DC54" s="80"/>
      <c r="DD54" s="80"/>
      <c r="DE54" s="80"/>
      <c r="DF54" s="80"/>
      <c r="DG54" s="80"/>
      <c r="DH54" s="80"/>
      <c r="DI54" s="80"/>
      <c r="DJ54" s="80"/>
      <c r="DK54" s="80"/>
      <c r="DL54" s="80"/>
      <c r="DM54" s="80"/>
      <c r="DN54" s="80"/>
      <c r="DO54" s="80"/>
      <c r="DP54" s="80"/>
      <c r="DQ54" s="80"/>
      <c r="DR54" s="80"/>
      <c r="DS54" s="80"/>
      <c r="DT54" s="80"/>
      <c r="DU54" s="80"/>
      <c r="DV54" s="80"/>
      <c r="DW54" s="80"/>
      <c r="DX54" s="80"/>
      <c r="DY54" s="80"/>
      <c r="DZ54" s="80"/>
      <c r="EA54" s="80"/>
      <c r="EB54" s="80"/>
      <c r="EC54" s="80"/>
      <c r="ED54" s="80"/>
      <c r="EE54" s="80"/>
      <c r="EF54" s="80"/>
      <c r="EG54" s="80"/>
      <c r="EH54" s="80"/>
      <c r="EI54" s="80"/>
      <c r="EJ54" s="80"/>
      <c r="EK54" s="80"/>
      <c r="EL54" s="80"/>
      <c r="EM54" s="80"/>
      <c r="EN54" s="80"/>
      <c r="EO54" s="80"/>
      <c r="EP54" s="80"/>
      <c r="EQ54" s="80"/>
      <c r="ER54" s="80"/>
      <c r="ES54" s="80"/>
      <c r="ET54" s="80"/>
      <c r="EU54" s="80"/>
      <c r="EV54" s="80"/>
      <c r="EW54" s="80"/>
      <c r="EX54" s="80"/>
      <c r="EY54" s="80"/>
      <c r="EZ54" s="80"/>
      <c r="FA54" s="80"/>
      <c r="FB54" s="80"/>
      <c r="FC54" s="80"/>
      <c r="FD54" s="80"/>
      <c r="FE54" s="80"/>
      <c r="FF54" s="80"/>
      <c r="FG54" s="80"/>
      <c r="FH54" s="80"/>
      <c r="FI54" s="80"/>
      <c r="FJ54" s="80"/>
      <c r="FK54" s="80"/>
      <c r="FL54" s="80"/>
      <c r="FM54" s="80"/>
      <c r="FN54" s="80"/>
      <c r="FO54" s="80"/>
      <c r="FP54" s="80"/>
      <c r="FQ54" s="80"/>
      <c r="FR54" s="80"/>
      <c r="FS54" s="80"/>
      <c r="FT54" s="80"/>
      <c r="FU54" s="80"/>
      <c r="FV54" s="80"/>
      <c r="FW54" s="80"/>
      <c r="FX54" s="80"/>
      <c r="FY54" s="80"/>
      <c r="FZ54" s="80"/>
      <c r="GA54" s="80"/>
      <c r="GB54" s="80"/>
      <c r="GC54" s="80"/>
      <c r="GD54" s="80"/>
      <c r="GE54" s="80"/>
      <c r="GF54" s="80"/>
      <c r="GG54" s="80"/>
      <c r="GH54" s="80"/>
      <c r="GI54" s="80"/>
      <c r="GJ54" s="80"/>
      <c r="GK54" s="80"/>
      <c r="GL54" s="80"/>
      <c r="GM54" s="80"/>
      <c r="GN54" s="80"/>
      <c r="GO54" s="80"/>
      <c r="GP54" s="80"/>
      <c r="GQ54" s="80"/>
      <c r="GR54" s="80"/>
      <c r="GS54" s="80"/>
      <c r="GT54" s="80"/>
      <c r="GU54" s="80"/>
      <c r="GV54" s="80"/>
      <c r="GW54" s="80"/>
      <c r="GX54" s="80"/>
      <c r="GY54" s="80"/>
    </row>
    <row r="55" spans="1:207" ht="13.5" customHeight="1" x14ac:dyDescent="0.25">
      <c r="A55" s="1"/>
      <c r="B55" s="88" t="s">
        <v>48</v>
      </c>
      <c r="C55" s="108" t="s">
        <v>43</v>
      </c>
      <c r="D55" s="112" t="s">
        <v>39</v>
      </c>
      <c r="E55" s="123">
        <v>3957</v>
      </c>
      <c r="F55" s="76">
        <v>14820</v>
      </c>
      <c r="G55" s="77">
        <v>3709</v>
      </c>
      <c r="H55" s="77">
        <v>1210</v>
      </c>
      <c r="I55" s="177">
        <v>873</v>
      </c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80"/>
      <c r="CX55" s="80"/>
      <c r="CY55" s="80"/>
      <c r="CZ55" s="80"/>
      <c r="DA55" s="80"/>
      <c r="DB55" s="80"/>
      <c r="DC55" s="80"/>
      <c r="DD55" s="80"/>
      <c r="DE55" s="80"/>
      <c r="DF55" s="80"/>
      <c r="DG55" s="80"/>
      <c r="DH55" s="80"/>
      <c r="DI55" s="80"/>
      <c r="DJ55" s="80"/>
      <c r="DK55" s="80"/>
      <c r="DL55" s="80"/>
      <c r="DM55" s="80"/>
      <c r="DN55" s="80"/>
      <c r="DO55" s="80"/>
      <c r="DP55" s="80"/>
      <c r="DQ55" s="80"/>
      <c r="DR55" s="80"/>
      <c r="DS55" s="80"/>
      <c r="DT55" s="80"/>
      <c r="DU55" s="80"/>
      <c r="DV55" s="80"/>
      <c r="DW55" s="80"/>
      <c r="DX55" s="80"/>
      <c r="DY55" s="80"/>
      <c r="DZ55" s="80"/>
      <c r="EA55" s="80"/>
      <c r="EB55" s="80"/>
      <c r="EC55" s="80"/>
      <c r="ED55" s="80"/>
      <c r="EE55" s="80"/>
      <c r="EF55" s="80"/>
      <c r="EG55" s="80"/>
      <c r="EH55" s="80"/>
      <c r="EI55" s="80"/>
      <c r="EJ55" s="80"/>
      <c r="EK55" s="80"/>
      <c r="EL55" s="80"/>
      <c r="EM55" s="80"/>
      <c r="EN55" s="80"/>
      <c r="EO55" s="80"/>
      <c r="EP55" s="80"/>
      <c r="EQ55" s="80"/>
      <c r="ER55" s="80"/>
      <c r="ES55" s="80"/>
      <c r="ET55" s="80"/>
      <c r="EU55" s="80"/>
      <c r="EV55" s="80"/>
      <c r="EW55" s="80"/>
      <c r="EX55" s="80"/>
      <c r="EY55" s="80"/>
      <c r="EZ55" s="80"/>
      <c r="FA55" s="80"/>
      <c r="FB55" s="80"/>
      <c r="FC55" s="80"/>
      <c r="FD55" s="80"/>
      <c r="FE55" s="80"/>
      <c r="FF55" s="80"/>
      <c r="FG55" s="80"/>
      <c r="FH55" s="80"/>
      <c r="FI55" s="80"/>
      <c r="FJ55" s="80"/>
      <c r="FK55" s="80"/>
      <c r="FL55" s="80"/>
      <c r="FM55" s="80"/>
      <c r="FN55" s="80"/>
      <c r="FO55" s="80"/>
      <c r="FP55" s="80"/>
      <c r="FQ55" s="80"/>
      <c r="FR55" s="80"/>
      <c r="FS55" s="80"/>
      <c r="FT55" s="80"/>
      <c r="FU55" s="80"/>
      <c r="FV55" s="80"/>
      <c r="FW55" s="80"/>
      <c r="FX55" s="80"/>
      <c r="FY55" s="80"/>
      <c r="FZ55" s="80"/>
      <c r="GA55" s="80"/>
      <c r="GB55" s="80"/>
      <c r="GC55" s="80"/>
      <c r="GD55" s="80"/>
      <c r="GE55" s="80"/>
      <c r="GF55" s="80"/>
      <c r="GG55" s="80"/>
      <c r="GH55" s="80"/>
      <c r="GI55" s="80"/>
      <c r="GJ55" s="80"/>
      <c r="GK55" s="80"/>
      <c r="GL55" s="80"/>
      <c r="GM55" s="80"/>
      <c r="GN55" s="80"/>
      <c r="GO55" s="80"/>
      <c r="GP55" s="80"/>
      <c r="GQ55" s="80"/>
      <c r="GR55" s="80"/>
      <c r="GS55" s="80"/>
      <c r="GT55" s="80"/>
      <c r="GU55" s="80"/>
      <c r="GV55" s="80"/>
      <c r="GW55" s="80"/>
      <c r="GX55" s="80"/>
      <c r="GY55" s="80"/>
    </row>
    <row r="56" spans="1:207" ht="13.5" customHeight="1" x14ac:dyDescent="0.25">
      <c r="A56" s="1"/>
      <c r="B56" s="88" t="s">
        <v>48</v>
      </c>
      <c r="C56" s="176" t="s">
        <v>38</v>
      </c>
      <c r="D56" s="113" t="s">
        <v>44</v>
      </c>
      <c r="E56" s="115">
        <v>0</v>
      </c>
      <c r="F56" s="114">
        <v>2874</v>
      </c>
      <c r="G56" s="160">
        <v>1786</v>
      </c>
      <c r="H56" s="160">
        <v>0</v>
      </c>
      <c r="I56" s="178">
        <v>216</v>
      </c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80"/>
      <c r="CX56" s="80"/>
      <c r="CY56" s="80"/>
      <c r="CZ56" s="80"/>
      <c r="DA56" s="80"/>
      <c r="DB56" s="80"/>
      <c r="DC56" s="80"/>
      <c r="DD56" s="80"/>
      <c r="DE56" s="80"/>
      <c r="DF56" s="80"/>
      <c r="DG56" s="80"/>
      <c r="DH56" s="80"/>
      <c r="DI56" s="80"/>
      <c r="DJ56" s="80"/>
      <c r="DK56" s="80"/>
      <c r="DL56" s="80"/>
      <c r="DM56" s="80"/>
      <c r="DN56" s="80"/>
      <c r="DO56" s="80"/>
      <c r="DP56" s="80"/>
      <c r="DQ56" s="80"/>
      <c r="DR56" s="80"/>
      <c r="DS56" s="80"/>
      <c r="DT56" s="80"/>
      <c r="DU56" s="80"/>
      <c r="DV56" s="80"/>
      <c r="DW56" s="80"/>
      <c r="DX56" s="80"/>
      <c r="DY56" s="80"/>
      <c r="DZ56" s="80"/>
      <c r="EA56" s="80"/>
      <c r="EB56" s="80"/>
      <c r="EC56" s="80"/>
      <c r="ED56" s="80"/>
      <c r="EE56" s="80"/>
      <c r="EF56" s="80"/>
      <c r="EG56" s="80"/>
      <c r="EH56" s="80"/>
      <c r="EI56" s="80"/>
      <c r="EJ56" s="80"/>
      <c r="EK56" s="80"/>
      <c r="EL56" s="80"/>
      <c r="EM56" s="80"/>
      <c r="EN56" s="80"/>
      <c r="EO56" s="80"/>
      <c r="EP56" s="80"/>
      <c r="EQ56" s="80"/>
      <c r="ER56" s="80"/>
      <c r="ES56" s="80"/>
      <c r="ET56" s="80"/>
      <c r="EU56" s="80"/>
      <c r="EV56" s="80"/>
      <c r="EW56" s="80"/>
      <c r="EX56" s="80"/>
      <c r="EY56" s="80"/>
      <c r="EZ56" s="80"/>
      <c r="FA56" s="80"/>
      <c r="FB56" s="80"/>
      <c r="FC56" s="80"/>
      <c r="FD56" s="80"/>
      <c r="FE56" s="80"/>
      <c r="FF56" s="80"/>
      <c r="FG56" s="80"/>
      <c r="FH56" s="80"/>
      <c r="FI56" s="80"/>
      <c r="FJ56" s="80"/>
      <c r="FK56" s="80"/>
      <c r="FL56" s="80"/>
      <c r="FM56" s="80"/>
      <c r="FN56" s="80"/>
      <c r="FO56" s="80"/>
      <c r="FP56" s="80"/>
      <c r="FQ56" s="80"/>
      <c r="FR56" s="80"/>
      <c r="FS56" s="80"/>
      <c r="FT56" s="80"/>
      <c r="FU56" s="80"/>
      <c r="FV56" s="80"/>
      <c r="FW56" s="80"/>
      <c r="FX56" s="80"/>
      <c r="FY56" s="80"/>
      <c r="FZ56" s="80"/>
      <c r="GA56" s="80"/>
      <c r="GB56" s="80"/>
      <c r="GC56" s="80"/>
      <c r="GD56" s="80"/>
      <c r="GE56" s="80"/>
      <c r="GF56" s="80"/>
      <c r="GG56" s="80"/>
      <c r="GH56" s="80"/>
      <c r="GI56" s="80"/>
      <c r="GJ56" s="80"/>
      <c r="GK56" s="80"/>
      <c r="GL56" s="80"/>
      <c r="GM56" s="80"/>
      <c r="GN56" s="80"/>
      <c r="GO56" s="80"/>
      <c r="GP56" s="80"/>
      <c r="GQ56" s="80"/>
      <c r="GR56" s="80"/>
      <c r="GS56" s="80"/>
      <c r="GT56" s="80"/>
      <c r="GU56" s="80"/>
      <c r="GV56" s="80"/>
      <c r="GW56" s="80"/>
      <c r="GX56" s="80"/>
      <c r="GY56" s="80"/>
    </row>
    <row r="57" spans="1:207" ht="13.5" customHeight="1" x14ac:dyDescent="0.25">
      <c r="A57" s="1"/>
      <c r="B57" s="88" t="s">
        <v>48</v>
      </c>
      <c r="C57" s="108" t="s">
        <v>40</v>
      </c>
      <c r="D57" s="113" t="s">
        <v>44</v>
      </c>
      <c r="E57" s="173">
        <v>17</v>
      </c>
      <c r="F57" s="114">
        <v>12153</v>
      </c>
      <c r="G57" s="160">
        <v>932</v>
      </c>
      <c r="H57" s="160">
        <v>0</v>
      </c>
      <c r="I57" s="178">
        <v>604</v>
      </c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80"/>
      <c r="CX57" s="80"/>
      <c r="CY57" s="80"/>
      <c r="CZ57" s="80"/>
      <c r="DA57" s="80"/>
      <c r="DB57" s="80"/>
      <c r="DC57" s="80"/>
      <c r="DD57" s="80"/>
      <c r="DE57" s="80"/>
      <c r="DF57" s="80"/>
      <c r="DG57" s="80"/>
      <c r="DH57" s="80"/>
      <c r="DI57" s="80"/>
      <c r="DJ57" s="80"/>
      <c r="DK57" s="80"/>
      <c r="DL57" s="80"/>
      <c r="DM57" s="80"/>
      <c r="DN57" s="80"/>
      <c r="DO57" s="80"/>
      <c r="DP57" s="80"/>
      <c r="DQ57" s="80"/>
      <c r="DR57" s="80"/>
      <c r="DS57" s="80"/>
      <c r="DT57" s="80"/>
      <c r="DU57" s="80"/>
      <c r="DV57" s="80"/>
      <c r="DW57" s="80"/>
      <c r="DX57" s="80"/>
      <c r="DY57" s="80"/>
      <c r="DZ57" s="80"/>
      <c r="EA57" s="80"/>
      <c r="EB57" s="80"/>
      <c r="EC57" s="80"/>
      <c r="ED57" s="80"/>
      <c r="EE57" s="80"/>
      <c r="EF57" s="80"/>
      <c r="EG57" s="80"/>
      <c r="EH57" s="80"/>
      <c r="EI57" s="80"/>
      <c r="EJ57" s="80"/>
      <c r="EK57" s="80"/>
      <c r="EL57" s="80"/>
      <c r="EM57" s="80"/>
      <c r="EN57" s="80"/>
      <c r="EO57" s="80"/>
      <c r="EP57" s="80"/>
      <c r="EQ57" s="80"/>
      <c r="ER57" s="80"/>
      <c r="ES57" s="80"/>
      <c r="ET57" s="80"/>
      <c r="EU57" s="80"/>
      <c r="EV57" s="80"/>
      <c r="EW57" s="80"/>
      <c r="EX57" s="80"/>
      <c r="EY57" s="80"/>
      <c r="EZ57" s="80"/>
      <c r="FA57" s="80"/>
      <c r="FB57" s="80"/>
      <c r="FC57" s="80"/>
      <c r="FD57" s="80"/>
      <c r="FE57" s="80"/>
      <c r="FF57" s="80"/>
      <c r="FG57" s="80"/>
      <c r="FH57" s="80"/>
      <c r="FI57" s="80"/>
      <c r="FJ57" s="80"/>
      <c r="FK57" s="80"/>
      <c r="FL57" s="80"/>
      <c r="FM57" s="80"/>
      <c r="FN57" s="80"/>
      <c r="FO57" s="80"/>
      <c r="FP57" s="80"/>
      <c r="FQ57" s="80"/>
      <c r="FR57" s="80"/>
      <c r="FS57" s="80"/>
      <c r="FT57" s="80"/>
      <c r="FU57" s="80"/>
      <c r="FV57" s="80"/>
      <c r="FW57" s="80"/>
      <c r="FX57" s="80"/>
      <c r="FY57" s="80"/>
      <c r="FZ57" s="80"/>
      <c r="GA57" s="80"/>
      <c r="GB57" s="80"/>
      <c r="GC57" s="80"/>
      <c r="GD57" s="80"/>
      <c r="GE57" s="80"/>
      <c r="GF57" s="80"/>
      <c r="GG57" s="80"/>
      <c r="GH57" s="80"/>
      <c r="GI57" s="80"/>
      <c r="GJ57" s="80"/>
      <c r="GK57" s="80"/>
      <c r="GL57" s="80"/>
      <c r="GM57" s="80"/>
      <c r="GN57" s="80"/>
      <c r="GO57" s="80"/>
      <c r="GP57" s="80"/>
      <c r="GQ57" s="80"/>
      <c r="GR57" s="80"/>
      <c r="GS57" s="80"/>
      <c r="GT57" s="80"/>
      <c r="GU57" s="80"/>
      <c r="GV57" s="80"/>
      <c r="GW57" s="80"/>
      <c r="GX57" s="80"/>
      <c r="GY57" s="80"/>
    </row>
    <row r="58" spans="1:207" ht="13.5" customHeight="1" x14ac:dyDescent="0.25">
      <c r="A58" s="1"/>
      <c r="B58" s="88" t="s">
        <v>48</v>
      </c>
      <c r="C58" s="108" t="s">
        <v>41</v>
      </c>
      <c r="D58" s="113" t="s">
        <v>44</v>
      </c>
      <c r="E58" s="114">
        <v>96</v>
      </c>
      <c r="F58" s="114">
        <v>11998</v>
      </c>
      <c r="G58" s="160">
        <v>606</v>
      </c>
      <c r="H58" s="160">
        <v>0</v>
      </c>
      <c r="I58" s="178">
        <v>730</v>
      </c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80"/>
      <c r="DN58" s="80"/>
      <c r="DO58" s="80"/>
      <c r="DP58" s="80"/>
      <c r="DQ58" s="80"/>
      <c r="DR58" s="80"/>
      <c r="DS58" s="80"/>
      <c r="DT58" s="80"/>
      <c r="DU58" s="80"/>
      <c r="DV58" s="80"/>
      <c r="DW58" s="80"/>
      <c r="DX58" s="80"/>
      <c r="DY58" s="80"/>
      <c r="DZ58" s="80"/>
      <c r="EA58" s="80"/>
      <c r="EB58" s="80"/>
      <c r="EC58" s="80"/>
      <c r="ED58" s="80"/>
      <c r="EE58" s="80"/>
      <c r="EF58" s="80"/>
      <c r="EG58" s="80"/>
      <c r="EH58" s="80"/>
      <c r="EI58" s="80"/>
      <c r="EJ58" s="80"/>
      <c r="EK58" s="80"/>
      <c r="EL58" s="80"/>
      <c r="EM58" s="80"/>
      <c r="EN58" s="80"/>
      <c r="EO58" s="80"/>
      <c r="EP58" s="80"/>
      <c r="EQ58" s="80"/>
      <c r="ER58" s="80"/>
      <c r="ES58" s="80"/>
      <c r="ET58" s="80"/>
      <c r="EU58" s="80"/>
      <c r="EV58" s="80"/>
      <c r="EW58" s="80"/>
      <c r="EX58" s="80"/>
      <c r="EY58" s="80"/>
      <c r="EZ58" s="80"/>
      <c r="FA58" s="80"/>
      <c r="FB58" s="80"/>
      <c r="FC58" s="80"/>
      <c r="FD58" s="80"/>
      <c r="FE58" s="80"/>
      <c r="FF58" s="80"/>
      <c r="FG58" s="80"/>
      <c r="FH58" s="80"/>
      <c r="FI58" s="80"/>
      <c r="FJ58" s="80"/>
      <c r="FK58" s="80"/>
      <c r="FL58" s="80"/>
      <c r="FM58" s="80"/>
      <c r="FN58" s="80"/>
      <c r="FO58" s="80"/>
      <c r="FP58" s="80"/>
      <c r="FQ58" s="80"/>
      <c r="FR58" s="80"/>
      <c r="FS58" s="80"/>
      <c r="FT58" s="80"/>
      <c r="FU58" s="80"/>
      <c r="FV58" s="80"/>
      <c r="FW58" s="80"/>
      <c r="FX58" s="80"/>
      <c r="FY58" s="80"/>
      <c r="FZ58" s="80"/>
      <c r="GA58" s="80"/>
      <c r="GB58" s="80"/>
      <c r="GC58" s="80"/>
      <c r="GD58" s="80"/>
      <c r="GE58" s="80"/>
      <c r="GF58" s="80"/>
      <c r="GG58" s="80"/>
      <c r="GH58" s="80"/>
      <c r="GI58" s="80"/>
      <c r="GJ58" s="80"/>
      <c r="GK58" s="80"/>
      <c r="GL58" s="80"/>
      <c r="GM58" s="80"/>
      <c r="GN58" s="80"/>
      <c r="GO58" s="80"/>
      <c r="GP58" s="80"/>
      <c r="GQ58" s="80"/>
      <c r="GR58" s="80"/>
      <c r="GS58" s="80"/>
      <c r="GT58" s="80"/>
      <c r="GU58" s="80"/>
      <c r="GV58" s="80"/>
      <c r="GW58" s="80"/>
      <c r="GX58" s="80"/>
      <c r="GY58" s="80"/>
    </row>
    <row r="59" spans="1:207" ht="13.5" customHeight="1" x14ac:dyDescent="0.25">
      <c r="A59" s="1"/>
      <c r="B59" s="88" t="s">
        <v>48</v>
      </c>
      <c r="C59" s="108" t="s">
        <v>42</v>
      </c>
      <c r="D59" s="113" t="s">
        <v>44</v>
      </c>
      <c r="E59" s="114">
        <v>250</v>
      </c>
      <c r="F59" s="114">
        <v>17457</v>
      </c>
      <c r="G59" s="160">
        <v>2999</v>
      </c>
      <c r="H59" s="160">
        <v>750</v>
      </c>
      <c r="I59" s="178">
        <v>260</v>
      </c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80"/>
      <c r="CX59" s="80"/>
      <c r="CY59" s="80"/>
      <c r="CZ59" s="80"/>
      <c r="DA59" s="80"/>
      <c r="DB59" s="80"/>
      <c r="DC59" s="80"/>
      <c r="DD59" s="80"/>
      <c r="DE59" s="80"/>
      <c r="DF59" s="80"/>
      <c r="DG59" s="80"/>
      <c r="DH59" s="80"/>
      <c r="DI59" s="80"/>
      <c r="DJ59" s="80"/>
      <c r="DK59" s="80"/>
      <c r="DL59" s="80"/>
      <c r="DM59" s="80"/>
      <c r="DN59" s="80"/>
      <c r="DO59" s="80"/>
      <c r="DP59" s="80"/>
      <c r="DQ59" s="80"/>
      <c r="DR59" s="80"/>
      <c r="DS59" s="80"/>
      <c r="DT59" s="80"/>
      <c r="DU59" s="80"/>
      <c r="DV59" s="80"/>
      <c r="DW59" s="80"/>
      <c r="DX59" s="80"/>
      <c r="DY59" s="80"/>
      <c r="DZ59" s="80"/>
      <c r="EA59" s="80"/>
      <c r="EB59" s="80"/>
      <c r="EC59" s="80"/>
      <c r="ED59" s="80"/>
      <c r="EE59" s="80"/>
      <c r="EF59" s="80"/>
      <c r="EG59" s="80"/>
      <c r="EH59" s="80"/>
      <c r="EI59" s="80"/>
      <c r="EJ59" s="80"/>
      <c r="EK59" s="80"/>
      <c r="EL59" s="80"/>
      <c r="EM59" s="80"/>
      <c r="EN59" s="80"/>
      <c r="EO59" s="80"/>
      <c r="EP59" s="80"/>
      <c r="EQ59" s="80"/>
      <c r="ER59" s="80"/>
      <c r="ES59" s="80"/>
      <c r="ET59" s="80"/>
      <c r="EU59" s="80"/>
      <c r="EV59" s="80"/>
      <c r="EW59" s="80"/>
      <c r="EX59" s="80"/>
      <c r="EY59" s="80"/>
      <c r="EZ59" s="80"/>
      <c r="FA59" s="80"/>
      <c r="FB59" s="80"/>
      <c r="FC59" s="80"/>
      <c r="FD59" s="80"/>
      <c r="FE59" s="80"/>
      <c r="FF59" s="80"/>
      <c r="FG59" s="80"/>
      <c r="FH59" s="80"/>
      <c r="FI59" s="80"/>
      <c r="FJ59" s="80"/>
      <c r="FK59" s="80"/>
      <c r="FL59" s="80"/>
      <c r="FM59" s="80"/>
      <c r="FN59" s="80"/>
      <c r="FO59" s="80"/>
      <c r="FP59" s="80"/>
      <c r="FQ59" s="80"/>
      <c r="FR59" s="80"/>
      <c r="FS59" s="80"/>
      <c r="FT59" s="80"/>
      <c r="FU59" s="80"/>
      <c r="FV59" s="80"/>
      <c r="FW59" s="80"/>
      <c r="FX59" s="80"/>
      <c r="FY59" s="80"/>
      <c r="FZ59" s="80"/>
      <c r="GA59" s="80"/>
      <c r="GB59" s="80"/>
      <c r="GC59" s="80"/>
      <c r="GD59" s="80"/>
      <c r="GE59" s="80"/>
      <c r="GF59" s="80"/>
      <c r="GG59" s="80"/>
      <c r="GH59" s="80"/>
      <c r="GI59" s="80"/>
      <c r="GJ59" s="80"/>
      <c r="GK59" s="80"/>
      <c r="GL59" s="80"/>
      <c r="GM59" s="80"/>
      <c r="GN59" s="80"/>
      <c r="GO59" s="80"/>
      <c r="GP59" s="80"/>
      <c r="GQ59" s="80"/>
      <c r="GR59" s="80"/>
      <c r="GS59" s="80"/>
      <c r="GT59" s="80"/>
      <c r="GU59" s="80"/>
      <c r="GV59" s="80"/>
      <c r="GW59" s="80"/>
      <c r="GX59" s="80"/>
      <c r="GY59" s="80"/>
    </row>
    <row r="60" spans="1:207" ht="13.5" customHeight="1" x14ac:dyDescent="0.25">
      <c r="A60" s="1"/>
      <c r="B60" s="88" t="s">
        <v>48</v>
      </c>
      <c r="C60" s="108" t="s">
        <v>43</v>
      </c>
      <c r="D60" s="113" t="s">
        <v>44</v>
      </c>
      <c r="E60" s="114">
        <v>127</v>
      </c>
      <c r="F60" s="114">
        <v>3173</v>
      </c>
      <c r="G60" s="160">
        <v>1141</v>
      </c>
      <c r="H60" s="160">
        <v>350</v>
      </c>
      <c r="I60" s="178">
        <v>0</v>
      </c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80"/>
      <c r="CX60" s="80"/>
      <c r="CY60" s="80"/>
      <c r="CZ60" s="80"/>
      <c r="DA60" s="80"/>
      <c r="DB60" s="80"/>
      <c r="DC60" s="80"/>
      <c r="DD60" s="80"/>
      <c r="DE60" s="80"/>
      <c r="DF60" s="80"/>
      <c r="DG60" s="80"/>
      <c r="DH60" s="80"/>
      <c r="DI60" s="80"/>
      <c r="DJ60" s="80"/>
      <c r="DK60" s="80"/>
      <c r="DL60" s="80"/>
      <c r="DM60" s="80"/>
      <c r="DN60" s="80"/>
      <c r="DO60" s="80"/>
      <c r="DP60" s="80"/>
      <c r="DQ60" s="80"/>
      <c r="DR60" s="80"/>
      <c r="DS60" s="80"/>
      <c r="DT60" s="80"/>
      <c r="DU60" s="80"/>
      <c r="DV60" s="80"/>
      <c r="DW60" s="80"/>
      <c r="DX60" s="80"/>
      <c r="DY60" s="80"/>
      <c r="DZ60" s="80"/>
      <c r="EA60" s="80"/>
      <c r="EB60" s="80"/>
      <c r="EC60" s="80"/>
      <c r="ED60" s="80"/>
      <c r="EE60" s="80"/>
      <c r="EF60" s="80"/>
      <c r="EG60" s="80"/>
      <c r="EH60" s="80"/>
      <c r="EI60" s="80"/>
      <c r="EJ60" s="80"/>
      <c r="EK60" s="80"/>
      <c r="EL60" s="80"/>
      <c r="EM60" s="80"/>
      <c r="EN60" s="80"/>
      <c r="EO60" s="80"/>
      <c r="EP60" s="80"/>
      <c r="EQ60" s="80"/>
      <c r="ER60" s="80"/>
      <c r="ES60" s="80"/>
      <c r="ET60" s="80"/>
      <c r="EU60" s="80"/>
      <c r="EV60" s="80"/>
      <c r="EW60" s="80"/>
      <c r="EX60" s="80"/>
      <c r="EY60" s="80"/>
      <c r="EZ60" s="80"/>
      <c r="FA60" s="80"/>
      <c r="FB60" s="80"/>
      <c r="FC60" s="80"/>
      <c r="FD60" s="80"/>
      <c r="FE60" s="80"/>
      <c r="FF60" s="80"/>
      <c r="FG60" s="80"/>
      <c r="FH60" s="80"/>
      <c r="FI60" s="80"/>
      <c r="FJ60" s="80"/>
      <c r="FK60" s="80"/>
      <c r="FL60" s="80"/>
      <c r="FM60" s="80"/>
      <c r="FN60" s="80"/>
      <c r="FO60" s="80"/>
      <c r="FP60" s="80"/>
      <c r="FQ60" s="80"/>
      <c r="FR60" s="80"/>
      <c r="FS60" s="80"/>
      <c r="FT60" s="80"/>
      <c r="FU60" s="80"/>
      <c r="FV60" s="80"/>
      <c r="FW60" s="80"/>
      <c r="FX60" s="80"/>
      <c r="FY60" s="80"/>
      <c r="FZ60" s="80"/>
      <c r="GA60" s="80"/>
      <c r="GB60" s="80"/>
      <c r="GC60" s="80"/>
      <c r="GD60" s="80"/>
      <c r="GE60" s="80"/>
      <c r="GF60" s="80"/>
      <c r="GG60" s="80"/>
      <c r="GH60" s="80"/>
      <c r="GI60" s="80"/>
      <c r="GJ60" s="80"/>
      <c r="GK60" s="80"/>
      <c r="GL60" s="80"/>
      <c r="GM60" s="80"/>
      <c r="GN60" s="80"/>
      <c r="GO60" s="80"/>
      <c r="GP60" s="80"/>
      <c r="GQ60" s="80"/>
      <c r="GR60" s="80"/>
      <c r="GS60" s="80"/>
      <c r="GT60" s="80"/>
      <c r="GU60" s="80"/>
      <c r="GV60" s="80"/>
      <c r="GW60" s="80"/>
      <c r="GX60" s="80"/>
      <c r="GY60" s="80"/>
    </row>
    <row r="61" spans="1:207" ht="13.5" customHeight="1" x14ac:dyDescent="0.25">
      <c r="A61" s="1"/>
      <c r="B61" s="88" t="s">
        <v>48</v>
      </c>
      <c r="C61" s="176" t="s">
        <v>38</v>
      </c>
      <c r="D61" s="104" t="s">
        <v>45</v>
      </c>
      <c r="E61" s="105">
        <v>3670</v>
      </c>
      <c r="F61" s="105">
        <v>774</v>
      </c>
      <c r="G61" s="133">
        <v>80</v>
      </c>
      <c r="H61" s="133">
        <v>780</v>
      </c>
      <c r="I61" s="179">
        <v>985</v>
      </c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80"/>
      <c r="CX61" s="80"/>
      <c r="CY61" s="80"/>
      <c r="CZ61" s="80"/>
      <c r="DA61" s="80"/>
      <c r="DB61" s="80"/>
      <c r="DC61" s="80"/>
      <c r="DD61" s="80"/>
      <c r="DE61" s="80"/>
      <c r="DF61" s="80"/>
      <c r="DG61" s="80"/>
      <c r="DH61" s="80"/>
      <c r="DI61" s="80"/>
      <c r="DJ61" s="80"/>
      <c r="DK61" s="80"/>
      <c r="DL61" s="80"/>
      <c r="DM61" s="80"/>
      <c r="DN61" s="80"/>
      <c r="DO61" s="80"/>
      <c r="DP61" s="80"/>
      <c r="DQ61" s="80"/>
      <c r="DR61" s="80"/>
      <c r="DS61" s="80"/>
      <c r="DT61" s="80"/>
      <c r="DU61" s="80"/>
      <c r="DV61" s="80"/>
      <c r="DW61" s="80"/>
      <c r="DX61" s="80"/>
      <c r="DY61" s="80"/>
      <c r="DZ61" s="80"/>
      <c r="EA61" s="80"/>
      <c r="EB61" s="80"/>
      <c r="EC61" s="80"/>
      <c r="ED61" s="80"/>
      <c r="EE61" s="80"/>
      <c r="EF61" s="80"/>
      <c r="EG61" s="80"/>
      <c r="EH61" s="80"/>
      <c r="EI61" s="80"/>
      <c r="EJ61" s="80"/>
      <c r="EK61" s="80"/>
      <c r="EL61" s="80"/>
      <c r="EM61" s="80"/>
      <c r="EN61" s="80"/>
      <c r="EO61" s="80"/>
      <c r="EP61" s="80"/>
      <c r="EQ61" s="80"/>
      <c r="ER61" s="80"/>
      <c r="ES61" s="80"/>
      <c r="ET61" s="80"/>
      <c r="EU61" s="80"/>
      <c r="EV61" s="80"/>
      <c r="EW61" s="80"/>
      <c r="EX61" s="80"/>
      <c r="EY61" s="80"/>
      <c r="EZ61" s="80"/>
      <c r="FA61" s="80"/>
      <c r="FB61" s="80"/>
      <c r="FC61" s="80"/>
      <c r="FD61" s="80"/>
      <c r="FE61" s="80"/>
      <c r="FF61" s="80"/>
      <c r="FG61" s="80"/>
      <c r="FH61" s="80"/>
      <c r="FI61" s="80"/>
      <c r="FJ61" s="80"/>
      <c r="FK61" s="80"/>
      <c r="FL61" s="80"/>
      <c r="FM61" s="80"/>
      <c r="FN61" s="80"/>
      <c r="FO61" s="80"/>
      <c r="FP61" s="80"/>
      <c r="FQ61" s="80"/>
      <c r="FR61" s="80"/>
      <c r="FS61" s="80"/>
      <c r="FT61" s="80"/>
      <c r="FU61" s="80"/>
      <c r="FV61" s="80"/>
      <c r="FW61" s="80"/>
      <c r="FX61" s="80"/>
      <c r="FY61" s="80"/>
      <c r="FZ61" s="80"/>
      <c r="GA61" s="80"/>
      <c r="GB61" s="80"/>
      <c r="GC61" s="80"/>
      <c r="GD61" s="80"/>
      <c r="GE61" s="80"/>
      <c r="GF61" s="80"/>
      <c r="GG61" s="80"/>
      <c r="GH61" s="80"/>
      <c r="GI61" s="80"/>
      <c r="GJ61" s="80"/>
      <c r="GK61" s="80"/>
      <c r="GL61" s="80"/>
      <c r="GM61" s="80"/>
      <c r="GN61" s="80"/>
      <c r="GO61" s="80"/>
      <c r="GP61" s="80"/>
      <c r="GQ61" s="80"/>
      <c r="GR61" s="80"/>
      <c r="GS61" s="80"/>
      <c r="GT61" s="80"/>
      <c r="GU61" s="80"/>
      <c r="GV61" s="80"/>
      <c r="GW61" s="80"/>
      <c r="GX61" s="80"/>
      <c r="GY61" s="80"/>
    </row>
    <row r="62" spans="1:207" ht="13.5" customHeight="1" x14ac:dyDescent="0.25">
      <c r="A62" s="1"/>
      <c r="B62" s="88" t="s">
        <v>48</v>
      </c>
      <c r="C62" s="108" t="s">
        <v>40</v>
      </c>
      <c r="D62" s="104" t="s">
        <v>45</v>
      </c>
      <c r="E62" s="105">
        <v>11878</v>
      </c>
      <c r="F62" s="105">
        <v>2497</v>
      </c>
      <c r="G62" s="133">
        <v>272</v>
      </c>
      <c r="H62" s="133">
        <v>3340</v>
      </c>
      <c r="I62" s="179">
        <v>2260</v>
      </c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80"/>
      <c r="BA62" s="80"/>
      <c r="BB62" s="80"/>
      <c r="BC62" s="80"/>
      <c r="BD62" s="80"/>
      <c r="BE62" s="80"/>
      <c r="BF62" s="80"/>
      <c r="BG62" s="80"/>
      <c r="BH62" s="80"/>
      <c r="BI62" s="80"/>
      <c r="BJ62" s="80"/>
      <c r="BK62" s="80"/>
      <c r="BL62" s="80"/>
      <c r="BM62" s="80"/>
      <c r="BN62" s="80"/>
      <c r="BO62" s="80"/>
      <c r="BP62" s="80"/>
      <c r="BQ62" s="80"/>
      <c r="BR62" s="80"/>
      <c r="BS62" s="80"/>
      <c r="BT62" s="80"/>
      <c r="BU62" s="80"/>
      <c r="BV62" s="80"/>
      <c r="BW62" s="80"/>
      <c r="BX62" s="80"/>
      <c r="BY62" s="80"/>
      <c r="BZ62" s="80"/>
      <c r="CA62" s="80"/>
      <c r="CB62" s="80"/>
      <c r="CC62" s="80"/>
      <c r="CD62" s="80"/>
      <c r="CE62" s="80"/>
      <c r="CF62" s="80"/>
      <c r="CG62" s="80"/>
      <c r="CH62" s="80"/>
      <c r="CI62" s="80"/>
      <c r="CJ62" s="80"/>
      <c r="CK62" s="80"/>
      <c r="CL62" s="80"/>
      <c r="CM62" s="80"/>
      <c r="CN62" s="80"/>
      <c r="CO62" s="80"/>
      <c r="CP62" s="80"/>
      <c r="CQ62" s="80"/>
      <c r="CR62" s="80"/>
      <c r="CS62" s="80"/>
      <c r="CT62" s="80"/>
      <c r="CU62" s="80"/>
      <c r="CV62" s="80"/>
      <c r="CW62" s="80"/>
      <c r="CX62" s="80"/>
      <c r="CY62" s="80"/>
      <c r="CZ62" s="80"/>
      <c r="DA62" s="80"/>
      <c r="DB62" s="80"/>
      <c r="DC62" s="80"/>
      <c r="DD62" s="80"/>
      <c r="DE62" s="80"/>
      <c r="DF62" s="80"/>
      <c r="DG62" s="80"/>
      <c r="DH62" s="80"/>
      <c r="DI62" s="80"/>
      <c r="DJ62" s="80"/>
      <c r="DK62" s="80"/>
      <c r="DL62" s="80"/>
      <c r="DM62" s="80"/>
      <c r="DN62" s="80"/>
      <c r="DO62" s="80"/>
      <c r="DP62" s="80"/>
      <c r="DQ62" s="80"/>
      <c r="DR62" s="80"/>
      <c r="DS62" s="80"/>
      <c r="DT62" s="80"/>
      <c r="DU62" s="80"/>
      <c r="DV62" s="80"/>
      <c r="DW62" s="80"/>
      <c r="DX62" s="80"/>
      <c r="DY62" s="80"/>
      <c r="DZ62" s="80"/>
      <c r="EA62" s="80"/>
      <c r="EB62" s="80"/>
      <c r="EC62" s="80"/>
      <c r="ED62" s="80"/>
      <c r="EE62" s="80"/>
      <c r="EF62" s="80"/>
      <c r="EG62" s="80"/>
      <c r="EH62" s="80"/>
      <c r="EI62" s="80"/>
      <c r="EJ62" s="80"/>
      <c r="EK62" s="80"/>
      <c r="EL62" s="80"/>
      <c r="EM62" s="80"/>
      <c r="EN62" s="80"/>
      <c r="EO62" s="80"/>
      <c r="EP62" s="80"/>
      <c r="EQ62" s="80"/>
      <c r="ER62" s="80"/>
      <c r="ES62" s="80"/>
      <c r="ET62" s="80"/>
      <c r="EU62" s="80"/>
      <c r="EV62" s="80"/>
      <c r="EW62" s="80"/>
      <c r="EX62" s="80"/>
      <c r="EY62" s="80"/>
      <c r="EZ62" s="80"/>
      <c r="FA62" s="80"/>
      <c r="FB62" s="80"/>
      <c r="FC62" s="80"/>
      <c r="FD62" s="80"/>
      <c r="FE62" s="80"/>
      <c r="FF62" s="80"/>
      <c r="FG62" s="80"/>
      <c r="FH62" s="80"/>
      <c r="FI62" s="80"/>
      <c r="FJ62" s="80"/>
      <c r="FK62" s="80"/>
      <c r="FL62" s="80"/>
      <c r="FM62" s="80"/>
      <c r="FN62" s="80"/>
      <c r="FO62" s="80"/>
      <c r="FP62" s="80"/>
      <c r="FQ62" s="80"/>
      <c r="FR62" s="80"/>
      <c r="FS62" s="80"/>
      <c r="FT62" s="80"/>
      <c r="FU62" s="80"/>
      <c r="FV62" s="80"/>
      <c r="FW62" s="80"/>
      <c r="FX62" s="80"/>
      <c r="FY62" s="80"/>
      <c r="FZ62" s="80"/>
      <c r="GA62" s="80"/>
      <c r="GB62" s="80"/>
      <c r="GC62" s="80"/>
      <c r="GD62" s="80"/>
      <c r="GE62" s="80"/>
      <c r="GF62" s="80"/>
      <c r="GG62" s="80"/>
      <c r="GH62" s="80"/>
      <c r="GI62" s="80"/>
      <c r="GJ62" s="80"/>
      <c r="GK62" s="80"/>
      <c r="GL62" s="80"/>
      <c r="GM62" s="80"/>
      <c r="GN62" s="80"/>
      <c r="GO62" s="80"/>
      <c r="GP62" s="80"/>
      <c r="GQ62" s="80"/>
      <c r="GR62" s="80"/>
      <c r="GS62" s="80"/>
      <c r="GT62" s="80"/>
      <c r="GU62" s="80"/>
      <c r="GV62" s="80"/>
      <c r="GW62" s="80"/>
      <c r="GX62" s="80"/>
      <c r="GY62" s="80"/>
    </row>
    <row r="63" spans="1:207" ht="13.5" customHeight="1" x14ac:dyDescent="0.25">
      <c r="A63" s="1"/>
      <c r="B63" s="88" t="s">
        <v>48</v>
      </c>
      <c r="C63" s="108" t="s">
        <v>41</v>
      </c>
      <c r="D63" s="104" t="s">
        <v>45</v>
      </c>
      <c r="E63" s="105">
        <v>8738</v>
      </c>
      <c r="F63" s="105">
        <v>969</v>
      </c>
      <c r="G63" s="133">
        <v>208</v>
      </c>
      <c r="H63" s="133">
        <v>2202</v>
      </c>
      <c r="I63" s="179">
        <v>700</v>
      </c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80"/>
      <c r="BD63" s="80"/>
      <c r="BE63" s="80"/>
      <c r="BF63" s="80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  <c r="BT63" s="80"/>
      <c r="BU63" s="80"/>
      <c r="BV63" s="80"/>
      <c r="BW63" s="80"/>
      <c r="BX63" s="80"/>
      <c r="BY63" s="80"/>
      <c r="BZ63" s="80"/>
      <c r="CA63" s="80"/>
      <c r="CB63" s="80"/>
      <c r="CC63" s="80"/>
      <c r="CD63" s="80"/>
      <c r="CE63" s="80"/>
      <c r="CF63" s="80"/>
      <c r="CG63" s="80"/>
      <c r="CH63" s="80"/>
      <c r="CI63" s="80"/>
      <c r="CJ63" s="80"/>
      <c r="CK63" s="80"/>
      <c r="CL63" s="80"/>
      <c r="CM63" s="80"/>
      <c r="CN63" s="80"/>
      <c r="CO63" s="80"/>
      <c r="CP63" s="80"/>
      <c r="CQ63" s="80"/>
      <c r="CR63" s="80"/>
      <c r="CS63" s="80"/>
      <c r="CT63" s="80"/>
      <c r="CU63" s="80"/>
      <c r="CV63" s="80"/>
      <c r="CW63" s="80"/>
      <c r="CX63" s="80"/>
      <c r="CY63" s="80"/>
      <c r="CZ63" s="80"/>
      <c r="DA63" s="80"/>
      <c r="DB63" s="80"/>
      <c r="DC63" s="80"/>
      <c r="DD63" s="80"/>
      <c r="DE63" s="80"/>
      <c r="DF63" s="80"/>
      <c r="DG63" s="80"/>
      <c r="DH63" s="80"/>
      <c r="DI63" s="80"/>
      <c r="DJ63" s="80"/>
      <c r="DK63" s="80"/>
      <c r="DL63" s="80"/>
      <c r="DM63" s="80"/>
      <c r="DN63" s="80"/>
      <c r="DO63" s="80"/>
      <c r="DP63" s="80"/>
      <c r="DQ63" s="80"/>
      <c r="DR63" s="80"/>
      <c r="DS63" s="80"/>
      <c r="DT63" s="80"/>
      <c r="DU63" s="80"/>
      <c r="DV63" s="80"/>
      <c r="DW63" s="80"/>
      <c r="DX63" s="80"/>
      <c r="DY63" s="80"/>
      <c r="DZ63" s="80"/>
      <c r="EA63" s="80"/>
      <c r="EB63" s="80"/>
      <c r="EC63" s="80"/>
      <c r="ED63" s="80"/>
      <c r="EE63" s="80"/>
      <c r="EF63" s="80"/>
      <c r="EG63" s="80"/>
      <c r="EH63" s="80"/>
      <c r="EI63" s="80"/>
      <c r="EJ63" s="80"/>
      <c r="EK63" s="80"/>
      <c r="EL63" s="80"/>
      <c r="EM63" s="80"/>
      <c r="EN63" s="80"/>
      <c r="EO63" s="80"/>
      <c r="EP63" s="80"/>
      <c r="EQ63" s="80"/>
      <c r="ER63" s="80"/>
      <c r="ES63" s="80"/>
      <c r="ET63" s="80"/>
      <c r="EU63" s="80"/>
      <c r="EV63" s="80"/>
      <c r="EW63" s="80"/>
      <c r="EX63" s="80"/>
      <c r="EY63" s="80"/>
      <c r="EZ63" s="80"/>
      <c r="FA63" s="80"/>
      <c r="FB63" s="80"/>
      <c r="FC63" s="80"/>
      <c r="FD63" s="80"/>
      <c r="FE63" s="80"/>
      <c r="FF63" s="80"/>
      <c r="FG63" s="80"/>
      <c r="FH63" s="80"/>
      <c r="FI63" s="80"/>
      <c r="FJ63" s="80"/>
      <c r="FK63" s="80"/>
      <c r="FL63" s="80"/>
      <c r="FM63" s="80"/>
      <c r="FN63" s="80"/>
      <c r="FO63" s="80"/>
      <c r="FP63" s="80"/>
      <c r="FQ63" s="80"/>
      <c r="FR63" s="80"/>
      <c r="FS63" s="80"/>
      <c r="FT63" s="80"/>
      <c r="FU63" s="80"/>
      <c r="FV63" s="80"/>
      <c r="FW63" s="80"/>
      <c r="FX63" s="80"/>
      <c r="FY63" s="80"/>
      <c r="FZ63" s="80"/>
      <c r="GA63" s="80"/>
      <c r="GB63" s="80"/>
      <c r="GC63" s="80"/>
      <c r="GD63" s="80"/>
      <c r="GE63" s="80"/>
      <c r="GF63" s="80"/>
      <c r="GG63" s="80"/>
      <c r="GH63" s="80"/>
      <c r="GI63" s="80"/>
      <c r="GJ63" s="80"/>
      <c r="GK63" s="80"/>
      <c r="GL63" s="80"/>
      <c r="GM63" s="80"/>
      <c r="GN63" s="80"/>
      <c r="GO63" s="80"/>
      <c r="GP63" s="80"/>
      <c r="GQ63" s="80"/>
      <c r="GR63" s="80"/>
      <c r="GS63" s="80"/>
      <c r="GT63" s="80"/>
      <c r="GU63" s="80"/>
      <c r="GV63" s="80"/>
      <c r="GW63" s="80"/>
      <c r="GX63" s="80"/>
      <c r="GY63" s="80"/>
    </row>
    <row r="64" spans="1:207" ht="13.5" customHeight="1" x14ac:dyDescent="0.25">
      <c r="A64" s="1"/>
      <c r="B64" s="88" t="s">
        <v>48</v>
      </c>
      <c r="C64" s="108" t="s">
        <v>42</v>
      </c>
      <c r="D64" s="104" t="s">
        <v>45</v>
      </c>
      <c r="E64" s="105">
        <v>10712</v>
      </c>
      <c r="F64" s="105">
        <v>6401</v>
      </c>
      <c r="G64" s="133">
        <v>1404</v>
      </c>
      <c r="H64" s="133">
        <v>3815</v>
      </c>
      <c r="I64" s="179">
        <v>1135</v>
      </c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80"/>
      <c r="BD64" s="80"/>
      <c r="BE64" s="80"/>
      <c r="BF64" s="80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80"/>
      <c r="BR64" s="80"/>
      <c r="BS64" s="80"/>
      <c r="BT64" s="80"/>
      <c r="BU64" s="80"/>
      <c r="BV64" s="80"/>
      <c r="BW64" s="80"/>
      <c r="BX64" s="80"/>
      <c r="BY64" s="80"/>
      <c r="BZ64" s="80"/>
      <c r="CA64" s="80"/>
      <c r="CB64" s="80"/>
      <c r="CC64" s="80"/>
      <c r="CD64" s="80"/>
      <c r="CE64" s="80"/>
      <c r="CF64" s="80"/>
      <c r="CG64" s="80"/>
      <c r="CH64" s="80"/>
      <c r="CI64" s="80"/>
      <c r="CJ64" s="80"/>
      <c r="CK64" s="80"/>
      <c r="CL64" s="80"/>
      <c r="CM64" s="80"/>
      <c r="CN64" s="80"/>
      <c r="CO64" s="80"/>
      <c r="CP64" s="80"/>
      <c r="CQ64" s="80"/>
      <c r="CR64" s="80"/>
      <c r="CS64" s="80"/>
      <c r="CT64" s="80"/>
      <c r="CU64" s="80"/>
      <c r="CV64" s="80"/>
      <c r="CW64" s="80"/>
      <c r="CX64" s="80"/>
      <c r="CY64" s="80"/>
      <c r="CZ64" s="80"/>
      <c r="DA64" s="80"/>
      <c r="DB64" s="80"/>
      <c r="DC64" s="80"/>
      <c r="DD64" s="80"/>
      <c r="DE64" s="80"/>
      <c r="DF64" s="80"/>
      <c r="DG64" s="80"/>
      <c r="DH64" s="80"/>
      <c r="DI64" s="80"/>
      <c r="DJ64" s="80"/>
      <c r="DK64" s="80"/>
      <c r="DL64" s="80"/>
      <c r="DM64" s="80"/>
      <c r="DN64" s="80"/>
      <c r="DO64" s="80"/>
      <c r="DP64" s="80"/>
      <c r="DQ64" s="80"/>
      <c r="DR64" s="80"/>
      <c r="DS64" s="80"/>
      <c r="DT64" s="80"/>
      <c r="DU64" s="80"/>
      <c r="DV64" s="80"/>
      <c r="DW64" s="80"/>
      <c r="DX64" s="80"/>
      <c r="DY64" s="80"/>
      <c r="DZ64" s="80"/>
      <c r="EA64" s="80"/>
      <c r="EB64" s="80"/>
      <c r="EC64" s="80"/>
      <c r="ED64" s="80"/>
      <c r="EE64" s="80"/>
      <c r="EF64" s="80"/>
      <c r="EG64" s="80"/>
      <c r="EH64" s="80"/>
      <c r="EI64" s="80"/>
      <c r="EJ64" s="80"/>
      <c r="EK64" s="80"/>
      <c r="EL64" s="80"/>
      <c r="EM64" s="80"/>
      <c r="EN64" s="80"/>
      <c r="EO64" s="80"/>
      <c r="EP64" s="80"/>
      <c r="EQ64" s="80"/>
      <c r="ER64" s="80"/>
      <c r="ES64" s="80"/>
      <c r="ET64" s="80"/>
      <c r="EU64" s="80"/>
      <c r="EV64" s="80"/>
      <c r="EW64" s="80"/>
      <c r="EX64" s="80"/>
      <c r="EY64" s="80"/>
      <c r="EZ64" s="80"/>
      <c r="FA64" s="80"/>
      <c r="FB64" s="80"/>
      <c r="FC64" s="80"/>
      <c r="FD64" s="80"/>
      <c r="FE64" s="80"/>
      <c r="FF64" s="80"/>
      <c r="FG64" s="80"/>
      <c r="FH64" s="80"/>
      <c r="FI64" s="80"/>
      <c r="FJ64" s="80"/>
      <c r="FK64" s="80"/>
      <c r="FL64" s="80"/>
      <c r="FM64" s="80"/>
      <c r="FN64" s="80"/>
      <c r="FO64" s="80"/>
      <c r="FP64" s="80"/>
      <c r="FQ64" s="80"/>
      <c r="FR64" s="80"/>
      <c r="FS64" s="80"/>
      <c r="FT64" s="80"/>
      <c r="FU64" s="80"/>
      <c r="FV64" s="80"/>
      <c r="FW64" s="80"/>
      <c r="FX64" s="80"/>
      <c r="FY64" s="80"/>
      <c r="FZ64" s="80"/>
      <c r="GA64" s="80"/>
      <c r="GB64" s="80"/>
      <c r="GC64" s="80"/>
      <c r="GD64" s="80"/>
      <c r="GE64" s="80"/>
      <c r="GF64" s="80"/>
      <c r="GG64" s="80"/>
      <c r="GH64" s="80"/>
      <c r="GI64" s="80"/>
      <c r="GJ64" s="80"/>
      <c r="GK64" s="80"/>
      <c r="GL64" s="80"/>
      <c r="GM64" s="80"/>
      <c r="GN64" s="80"/>
      <c r="GO64" s="80"/>
      <c r="GP64" s="80"/>
      <c r="GQ64" s="80"/>
      <c r="GR64" s="80"/>
      <c r="GS64" s="80"/>
      <c r="GT64" s="80"/>
      <c r="GU64" s="80"/>
      <c r="GV64" s="80"/>
      <c r="GW64" s="80"/>
      <c r="GX64" s="80"/>
      <c r="GY64" s="80"/>
    </row>
    <row r="65" spans="1:207" ht="13.5" customHeight="1" thickBot="1" x14ac:dyDescent="0.3">
      <c r="A65" s="1"/>
      <c r="B65" s="200" t="s">
        <v>48</v>
      </c>
      <c r="C65" s="108" t="s">
        <v>43</v>
      </c>
      <c r="D65" s="104" t="s">
        <v>45</v>
      </c>
      <c r="E65" s="105">
        <v>3572</v>
      </c>
      <c r="F65" s="105">
        <v>2873</v>
      </c>
      <c r="G65" s="133">
        <v>160</v>
      </c>
      <c r="H65" s="133">
        <v>1294</v>
      </c>
      <c r="I65" s="179">
        <v>920</v>
      </c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  <c r="BB65" s="80"/>
      <c r="BC65" s="80"/>
      <c r="BD65" s="80"/>
      <c r="BE65" s="80"/>
      <c r="BF65" s="80"/>
      <c r="BG65" s="80"/>
      <c r="BH65" s="80"/>
      <c r="BI65" s="80"/>
      <c r="BJ65" s="80"/>
      <c r="BK65" s="80"/>
      <c r="BL65" s="80"/>
      <c r="BM65" s="80"/>
      <c r="BN65" s="80"/>
      <c r="BO65" s="80"/>
      <c r="BP65" s="80"/>
      <c r="BQ65" s="80"/>
      <c r="BR65" s="80"/>
      <c r="BS65" s="80"/>
      <c r="BT65" s="80"/>
      <c r="BU65" s="80"/>
      <c r="BV65" s="80"/>
      <c r="BW65" s="80"/>
      <c r="BX65" s="80"/>
      <c r="BY65" s="80"/>
      <c r="BZ65" s="80"/>
      <c r="CA65" s="80"/>
      <c r="CB65" s="80"/>
      <c r="CC65" s="80"/>
      <c r="CD65" s="80"/>
      <c r="CE65" s="80"/>
      <c r="CF65" s="80"/>
      <c r="CG65" s="80"/>
      <c r="CH65" s="80"/>
      <c r="CI65" s="80"/>
      <c r="CJ65" s="80"/>
      <c r="CK65" s="80"/>
      <c r="CL65" s="80"/>
      <c r="CM65" s="80"/>
      <c r="CN65" s="80"/>
      <c r="CO65" s="80"/>
      <c r="CP65" s="80"/>
      <c r="CQ65" s="80"/>
      <c r="CR65" s="80"/>
      <c r="CS65" s="80"/>
      <c r="CT65" s="80"/>
      <c r="CU65" s="80"/>
      <c r="CV65" s="80"/>
      <c r="CW65" s="80"/>
      <c r="CX65" s="80"/>
      <c r="CY65" s="80"/>
      <c r="CZ65" s="80"/>
      <c r="DA65" s="80"/>
      <c r="DB65" s="80"/>
      <c r="DC65" s="80"/>
      <c r="DD65" s="80"/>
      <c r="DE65" s="80"/>
      <c r="DF65" s="80"/>
      <c r="DG65" s="80"/>
      <c r="DH65" s="80"/>
      <c r="DI65" s="80"/>
      <c r="DJ65" s="80"/>
      <c r="DK65" s="80"/>
      <c r="DL65" s="80"/>
      <c r="DM65" s="80"/>
      <c r="DN65" s="80"/>
      <c r="DO65" s="80"/>
      <c r="DP65" s="80"/>
      <c r="DQ65" s="80"/>
      <c r="DR65" s="80"/>
      <c r="DS65" s="80"/>
      <c r="DT65" s="80"/>
      <c r="DU65" s="80"/>
      <c r="DV65" s="80"/>
      <c r="DW65" s="80"/>
      <c r="DX65" s="80"/>
      <c r="DY65" s="80"/>
      <c r="DZ65" s="80"/>
      <c r="EA65" s="80"/>
      <c r="EB65" s="80"/>
      <c r="EC65" s="80"/>
      <c r="ED65" s="80"/>
      <c r="EE65" s="80"/>
      <c r="EF65" s="80"/>
      <c r="EG65" s="80"/>
      <c r="EH65" s="80"/>
      <c r="EI65" s="80"/>
      <c r="EJ65" s="80"/>
      <c r="EK65" s="80"/>
      <c r="EL65" s="80"/>
      <c r="EM65" s="80"/>
      <c r="EN65" s="80"/>
      <c r="EO65" s="80"/>
      <c r="EP65" s="80"/>
      <c r="EQ65" s="80"/>
      <c r="ER65" s="80"/>
      <c r="ES65" s="80"/>
      <c r="ET65" s="80"/>
      <c r="EU65" s="80"/>
      <c r="EV65" s="80"/>
      <c r="EW65" s="80"/>
      <c r="EX65" s="80"/>
      <c r="EY65" s="80"/>
      <c r="EZ65" s="80"/>
      <c r="FA65" s="80"/>
      <c r="FB65" s="80"/>
      <c r="FC65" s="80"/>
      <c r="FD65" s="80"/>
      <c r="FE65" s="80"/>
      <c r="FF65" s="80"/>
      <c r="FG65" s="80"/>
      <c r="FH65" s="80"/>
      <c r="FI65" s="80"/>
      <c r="FJ65" s="80"/>
      <c r="FK65" s="80"/>
      <c r="FL65" s="80"/>
      <c r="FM65" s="80"/>
      <c r="FN65" s="80"/>
      <c r="FO65" s="80"/>
      <c r="FP65" s="80"/>
      <c r="FQ65" s="80"/>
      <c r="FR65" s="80"/>
      <c r="FS65" s="80"/>
      <c r="FT65" s="80"/>
      <c r="FU65" s="80"/>
      <c r="FV65" s="80"/>
      <c r="FW65" s="80"/>
      <c r="FX65" s="80"/>
      <c r="FY65" s="80"/>
      <c r="FZ65" s="80"/>
      <c r="GA65" s="80"/>
      <c r="GB65" s="80"/>
      <c r="GC65" s="80"/>
      <c r="GD65" s="80"/>
      <c r="GE65" s="80"/>
      <c r="GF65" s="80"/>
      <c r="GG65" s="80"/>
      <c r="GH65" s="80"/>
      <c r="GI65" s="80"/>
      <c r="GJ65" s="80"/>
      <c r="GK65" s="80"/>
      <c r="GL65" s="80"/>
      <c r="GM65" s="80"/>
      <c r="GN65" s="80"/>
      <c r="GO65" s="80"/>
      <c r="GP65" s="80"/>
      <c r="GQ65" s="80"/>
      <c r="GR65" s="80"/>
      <c r="GS65" s="80"/>
      <c r="GT65" s="80"/>
      <c r="GU65" s="80"/>
      <c r="GV65" s="80"/>
      <c r="GW65" s="80"/>
      <c r="GX65" s="80"/>
      <c r="GY65" s="80"/>
    </row>
    <row r="66" spans="1:207" ht="13.5" customHeight="1" x14ac:dyDescent="0.25">
      <c r="A66" s="1"/>
      <c r="B66" s="88" t="s">
        <v>49</v>
      </c>
      <c r="C66" s="176" t="s">
        <v>38</v>
      </c>
      <c r="D66" s="112" t="s">
        <v>39</v>
      </c>
      <c r="E66" s="76">
        <v>0</v>
      </c>
      <c r="F66" s="76">
        <v>335</v>
      </c>
      <c r="G66" s="77">
        <v>0</v>
      </c>
      <c r="H66" s="77">
        <v>0</v>
      </c>
      <c r="I66" s="177">
        <v>0</v>
      </c>
      <c r="J66" s="84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80"/>
      <c r="BR66" s="80"/>
      <c r="BS66" s="80"/>
      <c r="BT66" s="80"/>
      <c r="BU66" s="80"/>
      <c r="BV66" s="80"/>
      <c r="BW66" s="80"/>
      <c r="BX66" s="80"/>
      <c r="BY66" s="80"/>
      <c r="BZ66" s="80"/>
      <c r="CA66" s="80"/>
      <c r="CB66" s="80"/>
      <c r="CC66" s="80"/>
      <c r="CD66" s="80"/>
      <c r="CE66" s="80"/>
      <c r="CF66" s="80"/>
      <c r="CG66" s="80"/>
      <c r="CH66" s="80"/>
      <c r="CI66" s="80"/>
      <c r="CJ66" s="80"/>
      <c r="CK66" s="80"/>
      <c r="CL66" s="80"/>
      <c r="CM66" s="80"/>
      <c r="CN66" s="80"/>
      <c r="CO66" s="80"/>
      <c r="CP66" s="80"/>
      <c r="CQ66" s="80"/>
      <c r="CR66" s="80"/>
      <c r="CS66" s="80"/>
      <c r="CT66" s="80"/>
      <c r="CU66" s="80"/>
      <c r="CV66" s="80"/>
      <c r="CW66" s="80"/>
      <c r="CX66" s="80"/>
      <c r="CY66" s="80"/>
      <c r="CZ66" s="80"/>
      <c r="DA66" s="80"/>
      <c r="DB66" s="80"/>
      <c r="DC66" s="80"/>
      <c r="DD66" s="80"/>
      <c r="DE66" s="80"/>
      <c r="DF66" s="80"/>
      <c r="DG66" s="80"/>
      <c r="DH66" s="80"/>
      <c r="DI66" s="80"/>
      <c r="DJ66" s="80"/>
      <c r="DK66" s="80"/>
      <c r="DL66" s="80"/>
      <c r="DM66" s="80"/>
      <c r="DN66" s="80"/>
      <c r="DO66" s="80"/>
      <c r="DP66" s="80"/>
      <c r="DQ66" s="80"/>
      <c r="DR66" s="80"/>
      <c r="DS66" s="80"/>
      <c r="DT66" s="80"/>
      <c r="DU66" s="80"/>
      <c r="DV66" s="80"/>
      <c r="DW66" s="80"/>
      <c r="DX66" s="80"/>
      <c r="DY66" s="80"/>
      <c r="DZ66" s="80"/>
      <c r="EA66" s="80"/>
      <c r="EB66" s="80"/>
      <c r="EC66" s="80"/>
      <c r="ED66" s="80"/>
      <c r="EE66" s="80"/>
      <c r="EF66" s="80"/>
      <c r="EG66" s="80"/>
      <c r="EH66" s="80"/>
      <c r="EI66" s="80"/>
      <c r="EJ66" s="80"/>
      <c r="EK66" s="80"/>
      <c r="EL66" s="80"/>
      <c r="EM66" s="80"/>
      <c r="EN66" s="80"/>
      <c r="EO66" s="80"/>
      <c r="EP66" s="80"/>
      <c r="EQ66" s="80"/>
      <c r="ER66" s="80"/>
      <c r="ES66" s="80"/>
      <c r="ET66" s="80"/>
      <c r="EU66" s="80"/>
      <c r="EV66" s="80"/>
      <c r="EW66" s="80"/>
      <c r="EX66" s="80"/>
      <c r="EY66" s="80"/>
      <c r="EZ66" s="80"/>
      <c r="FA66" s="80"/>
      <c r="FB66" s="80"/>
      <c r="FC66" s="80"/>
      <c r="FD66" s="80"/>
      <c r="FE66" s="80"/>
      <c r="FF66" s="80"/>
      <c r="FG66" s="80"/>
      <c r="FH66" s="80"/>
      <c r="FI66" s="80"/>
      <c r="FJ66" s="80"/>
      <c r="FK66" s="80"/>
      <c r="FL66" s="80"/>
      <c r="FM66" s="80"/>
      <c r="FN66" s="80"/>
      <c r="FO66" s="80"/>
      <c r="FP66" s="80"/>
      <c r="FQ66" s="80"/>
      <c r="FR66" s="80"/>
      <c r="FS66" s="80"/>
      <c r="FT66" s="80"/>
      <c r="FU66" s="80"/>
      <c r="FV66" s="80"/>
      <c r="FW66" s="80"/>
      <c r="FX66" s="80"/>
      <c r="FY66" s="80"/>
      <c r="FZ66" s="80"/>
      <c r="GA66" s="80"/>
      <c r="GB66" s="80"/>
      <c r="GC66" s="80"/>
      <c r="GD66" s="80"/>
      <c r="GE66" s="80"/>
      <c r="GF66" s="80"/>
      <c r="GG66" s="80"/>
      <c r="GH66" s="80"/>
      <c r="GI66" s="80"/>
      <c r="GJ66" s="80"/>
      <c r="GK66" s="80"/>
      <c r="GL66" s="80"/>
      <c r="GM66" s="80"/>
      <c r="GN66" s="80"/>
      <c r="GO66" s="80"/>
      <c r="GP66" s="80"/>
      <c r="GQ66" s="80"/>
      <c r="GR66" s="80"/>
      <c r="GS66" s="80"/>
      <c r="GT66" s="80"/>
      <c r="GU66" s="80"/>
      <c r="GV66" s="80"/>
      <c r="GW66" s="80"/>
      <c r="GX66" s="80"/>
      <c r="GY66" s="80"/>
    </row>
    <row r="67" spans="1:207" ht="13.5" customHeight="1" x14ac:dyDescent="0.25">
      <c r="A67" s="1"/>
      <c r="B67" s="88" t="s">
        <v>49</v>
      </c>
      <c r="C67" s="108" t="s">
        <v>40</v>
      </c>
      <c r="D67" s="112" t="s">
        <v>39</v>
      </c>
      <c r="E67" s="76">
        <v>172</v>
      </c>
      <c r="F67" s="76">
        <v>720</v>
      </c>
      <c r="G67" s="77">
        <v>0</v>
      </c>
      <c r="H67" s="77">
        <v>0</v>
      </c>
      <c r="I67" s="177">
        <v>0</v>
      </c>
      <c r="J67" s="84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80"/>
      <c r="AQ67" s="80"/>
      <c r="AR67" s="80"/>
      <c r="AS67" s="80"/>
      <c r="AT67" s="80"/>
      <c r="AU67" s="80"/>
      <c r="AV67" s="80"/>
      <c r="AW67" s="80"/>
      <c r="AX67" s="80"/>
      <c r="AY67" s="80"/>
      <c r="AZ67" s="80"/>
      <c r="BA67" s="80"/>
      <c r="BB67" s="80"/>
      <c r="BC67" s="80"/>
      <c r="BD67" s="80"/>
      <c r="BE67" s="80"/>
      <c r="BF67" s="80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T67" s="80"/>
      <c r="BU67" s="80"/>
      <c r="BV67" s="80"/>
      <c r="BW67" s="80"/>
      <c r="BX67" s="80"/>
      <c r="BY67" s="80"/>
      <c r="BZ67" s="80"/>
      <c r="CA67" s="80"/>
      <c r="CB67" s="80"/>
      <c r="CC67" s="80"/>
      <c r="CD67" s="80"/>
      <c r="CE67" s="80"/>
      <c r="CF67" s="80"/>
      <c r="CG67" s="80"/>
      <c r="CH67" s="80"/>
      <c r="CI67" s="80"/>
      <c r="CJ67" s="80"/>
      <c r="CK67" s="80"/>
      <c r="CL67" s="80"/>
      <c r="CM67" s="80"/>
      <c r="CN67" s="80"/>
      <c r="CO67" s="80"/>
      <c r="CP67" s="80"/>
      <c r="CQ67" s="80"/>
      <c r="CR67" s="80"/>
      <c r="CS67" s="80"/>
      <c r="CT67" s="80"/>
      <c r="CU67" s="80"/>
      <c r="CV67" s="80"/>
      <c r="CW67" s="80"/>
      <c r="CX67" s="80"/>
      <c r="CY67" s="80"/>
      <c r="CZ67" s="80"/>
      <c r="DA67" s="80"/>
      <c r="DB67" s="80"/>
      <c r="DC67" s="80"/>
      <c r="DD67" s="80"/>
      <c r="DE67" s="80"/>
      <c r="DF67" s="80"/>
      <c r="DG67" s="80"/>
      <c r="DH67" s="80"/>
      <c r="DI67" s="80"/>
      <c r="DJ67" s="80"/>
      <c r="DK67" s="80"/>
      <c r="DL67" s="80"/>
      <c r="DM67" s="80"/>
      <c r="DN67" s="80"/>
      <c r="DO67" s="80"/>
      <c r="DP67" s="80"/>
      <c r="DQ67" s="80"/>
      <c r="DR67" s="80"/>
      <c r="DS67" s="80"/>
      <c r="DT67" s="80"/>
      <c r="DU67" s="80"/>
      <c r="DV67" s="80"/>
      <c r="DW67" s="80"/>
      <c r="DX67" s="80"/>
      <c r="DY67" s="80"/>
      <c r="DZ67" s="80"/>
      <c r="EA67" s="80"/>
      <c r="EB67" s="80"/>
      <c r="EC67" s="80"/>
      <c r="ED67" s="80"/>
      <c r="EE67" s="80"/>
      <c r="EF67" s="80"/>
      <c r="EG67" s="80"/>
      <c r="EH67" s="80"/>
      <c r="EI67" s="80"/>
      <c r="EJ67" s="80"/>
      <c r="EK67" s="80"/>
      <c r="EL67" s="80"/>
      <c r="EM67" s="80"/>
      <c r="EN67" s="80"/>
      <c r="EO67" s="80"/>
      <c r="EP67" s="80"/>
      <c r="EQ67" s="80"/>
      <c r="ER67" s="80"/>
      <c r="ES67" s="80"/>
      <c r="ET67" s="80"/>
      <c r="EU67" s="80"/>
      <c r="EV67" s="80"/>
      <c r="EW67" s="80"/>
      <c r="EX67" s="80"/>
      <c r="EY67" s="80"/>
      <c r="EZ67" s="80"/>
      <c r="FA67" s="80"/>
      <c r="FB67" s="80"/>
      <c r="FC67" s="80"/>
      <c r="FD67" s="80"/>
      <c r="FE67" s="80"/>
      <c r="FF67" s="80"/>
      <c r="FG67" s="80"/>
      <c r="FH67" s="80"/>
      <c r="FI67" s="80"/>
      <c r="FJ67" s="80"/>
      <c r="FK67" s="80"/>
      <c r="FL67" s="80"/>
      <c r="FM67" s="80"/>
      <c r="FN67" s="80"/>
      <c r="FO67" s="80"/>
      <c r="FP67" s="80"/>
      <c r="FQ67" s="80"/>
      <c r="FR67" s="80"/>
      <c r="FS67" s="80"/>
      <c r="FT67" s="80"/>
      <c r="FU67" s="80"/>
      <c r="FV67" s="80"/>
      <c r="FW67" s="80"/>
      <c r="FX67" s="80"/>
      <c r="FY67" s="80"/>
      <c r="FZ67" s="80"/>
      <c r="GA67" s="80"/>
      <c r="GB67" s="80"/>
      <c r="GC67" s="80"/>
      <c r="GD67" s="80"/>
      <c r="GE67" s="80"/>
      <c r="GF67" s="80"/>
      <c r="GG67" s="80"/>
      <c r="GH67" s="80"/>
      <c r="GI67" s="80"/>
      <c r="GJ67" s="80"/>
      <c r="GK67" s="80"/>
      <c r="GL67" s="80"/>
      <c r="GM67" s="80"/>
      <c r="GN67" s="80"/>
      <c r="GO67" s="80"/>
      <c r="GP67" s="80"/>
      <c r="GQ67" s="80"/>
      <c r="GR67" s="80"/>
      <c r="GS67" s="80"/>
      <c r="GT67" s="80"/>
      <c r="GU67" s="80"/>
      <c r="GV67" s="80"/>
      <c r="GW67" s="80"/>
      <c r="GX67" s="80"/>
      <c r="GY67" s="80"/>
    </row>
    <row r="68" spans="1:207" ht="13.5" customHeight="1" x14ac:dyDescent="0.25">
      <c r="A68" s="1"/>
      <c r="B68" s="88" t="s">
        <v>49</v>
      </c>
      <c r="C68" s="108" t="s">
        <v>41</v>
      </c>
      <c r="D68" s="112" t="s">
        <v>39</v>
      </c>
      <c r="E68" s="76">
        <v>168</v>
      </c>
      <c r="F68" s="76">
        <v>426</v>
      </c>
      <c r="G68" s="77">
        <v>0</v>
      </c>
      <c r="H68" s="77">
        <v>0</v>
      </c>
      <c r="I68" s="177">
        <v>0</v>
      </c>
      <c r="J68" s="84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  <c r="AO68" s="80"/>
      <c r="AP68" s="80"/>
      <c r="AQ68" s="80"/>
      <c r="AR68" s="80"/>
      <c r="AS68" s="80"/>
      <c r="AT68" s="80"/>
      <c r="AU68" s="80"/>
      <c r="AV68" s="80"/>
      <c r="AW68" s="80"/>
      <c r="AX68" s="80"/>
      <c r="AY68" s="80"/>
      <c r="AZ68" s="80"/>
      <c r="BA68" s="80"/>
      <c r="BB68" s="80"/>
      <c r="BC68" s="80"/>
      <c r="BD68" s="80"/>
      <c r="BE68" s="80"/>
      <c r="BF68" s="80"/>
      <c r="BG68" s="80"/>
      <c r="BH68" s="80"/>
      <c r="BI68" s="80"/>
      <c r="BJ68" s="80"/>
      <c r="BK68" s="80"/>
      <c r="BL68" s="80"/>
      <c r="BM68" s="80"/>
      <c r="BN68" s="80"/>
      <c r="BO68" s="80"/>
      <c r="BP68" s="80"/>
      <c r="BQ68" s="80"/>
      <c r="BR68" s="80"/>
      <c r="BS68" s="80"/>
      <c r="BT68" s="80"/>
      <c r="BU68" s="80"/>
      <c r="BV68" s="80"/>
      <c r="BW68" s="80"/>
      <c r="BX68" s="80"/>
      <c r="BY68" s="80"/>
      <c r="BZ68" s="80"/>
      <c r="CA68" s="80"/>
      <c r="CB68" s="80"/>
      <c r="CC68" s="80"/>
      <c r="CD68" s="80"/>
      <c r="CE68" s="80"/>
      <c r="CF68" s="80"/>
      <c r="CG68" s="80"/>
      <c r="CH68" s="80"/>
      <c r="CI68" s="80"/>
      <c r="CJ68" s="80"/>
      <c r="CK68" s="80"/>
      <c r="CL68" s="80"/>
      <c r="CM68" s="80"/>
      <c r="CN68" s="80"/>
      <c r="CO68" s="80"/>
      <c r="CP68" s="80"/>
      <c r="CQ68" s="80"/>
      <c r="CR68" s="80"/>
      <c r="CS68" s="80"/>
      <c r="CT68" s="80"/>
      <c r="CU68" s="80"/>
      <c r="CV68" s="80"/>
      <c r="CW68" s="80"/>
      <c r="CX68" s="80"/>
      <c r="CY68" s="80"/>
      <c r="CZ68" s="80"/>
      <c r="DA68" s="80"/>
      <c r="DB68" s="80"/>
      <c r="DC68" s="80"/>
      <c r="DD68" s="80"/>
      <c r="DE68" s="80"/>
      <c r="DF68" s="80"/>
      <c r="DG68" s="80"/>
      <c r="DH68" s="80"/>
      <c r="DI68" s="80"/>
      <c r="DJ68" s="80"/>
      <c r="DK68" s="80"/>
      <c r="DL68" s="80"/>
      <c r="DM68" s="80"/>
      <c r="DN68" s="80"/>
      <c r="DO68" s="80"/>
      <c r="DP68" s="80"/>
      <c r="DQ68" s="80"/>
      <c r="DR68" s="80"/>
      <c r="DS68" s="80"/>
      <c r="DT68" s="80"/>
      <c r="DU68" s="80"/>
      <c r="DV68" s="80"/>
      <c r="DW68" s="80"/>
      <c r="DX68" s="80"/>
      <c r="DY68" s="80"/>
      <c r="DZ68" s="80"/>
      <c r="EA68" s="80"/>
      <c r="EB68" s="80"/>
      <c r="EC68" s="80"/>
      <c r="ED68" s="80"/>
      <c r="EE68" s="80"/>
      <c r="EF68" s="80"/>
      <c r="EG68" s="80"/>
      <c r="EH68" s="80"/>
      <c r="EI68" s="80"/>
      <c r="EJ68" s="80"/>
      <c r="EK68" s="80"/>
      <c r="EL68" s="80"/>
      <c r="EM68" s="80"/>
      <c r="EN68" s="80"/>
      <c r="EO68" s="80"/>
      <c r="EP68" s="80"/>
      <c r="EQ68" s="80"/>
      <c r="ER68" s="80"/>
      <c r="ES68" s="80"/>
      <c r="ET68" s="80"/>
      <c r="EU68" s="80"/>
      <c r="EV68" s="80"/>
      <c r="EW68" s="80"/>
      <c r="EX68" s="80"/>
      <c r="EY68" s="80"/>
      <c r="EZ68" s="80"/>
      <c r="FA68" s="80"/>
      <c r="FB68" s="80"/>
      <c r="FC68" s="80"/>
      <c r="FD68" s="80"/>
      <c r="FE68" s="80"/>
      <c r="FF68" s="80"/>
      <c r="FG68" s="80"/>
      <c r="FH68" s="80"/>
      <c r="FI68" s="80"/>
      <c r="FJ68" s="80"/>
      <c r="FK68" s="80"/>
      <c r="FL68" s="80"/>
      <c r="FM68" s="80"/>
      <c r="FN68" s="80"/>
      <c r="FO68" s="80"/>
      <c r="FP68" s="80"/>
      <c r="FQ68" s="80"/>
      <c r="FR68" s="80"/>
      <c r="FS68" s="80"/>
      <c r="FT68" s="80"/>
      <c r="FU68" s="80"/>
      <c r="FV68" s="80"/>
      <c r="FW68" s="80"/>
      <c r="FX68" s="80"/>
      <c r="FY68" s="80"/>
      <c r="FZ68" s="80"/>
      <c r="GA68" s="80"/>
      <c r="GB68" s="80"/>
      <c r="GC68" s="80"/>
      <c r="GD68" s="80"/>
      <c r="GE68" s="80"/>
      <c r="GF68" s="80"/>
      <c r="GG68" s="80"/>
      <c r="GH68" s="80"/>
      <c r="GI68" s="80"/>
      <c r="GJ68" s="80"/>
      <c r="GK68" s="80"/>
      <c r="GL68" s="80"/>
      <c r="GM68" s="80"/>
      <c r="GN68" s="80"/>
      <c r="GO68" s="80"/>
      <c r="GP68" s="80"/>
      <c r="GQ68" s="80"/>
      <c r="GR68" s="80"/>
      <c r="GS68" s="80"/>
      <c r="GT68" s="80"/>
      <c r="GU68" s="80"/>
      <c r="GV68" s="80"/>
      <c r="GW68" s="80"/>
      <c r="GX68" s="80"/>
      <c r="GY68" s="80"/>
    </row>
    <row r="69" spans="1:207" ht="13.5" customHeight="1" x14ac:dyDescent="0.25">
      <c r="A69" s="1"/>
      <c r="B69" s="88" t="s">
        <v>49</v>
      </c>
      <c r="C69" s="108" t="s">
        <v>42</v>
      </c>
      <c r="D69" s="112" t="s">
        <v>39</v>
      </c>
      <c r="E69" s="76">
        <v>0</v>
      </c>
      <c r="F69" s="76">
        <v>167</v>
      </c>
      <c r="G69" s="77">
        <v>0</v>
      </c>
      <c r="H69" s="77">
        <v>0</v>
      </c>
      <c r="I69" s="177">
        <v>0</v>
      </c>
      <c r="J69" s="84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80"/>
      <c r="AR69" s="80"/>
      <c r="AS69" s="80"/>
      <c r="AT69" s="80"/>
      <c r="AU69" s="80"/>
      <c r="AV69" s="80"/>
      <c r="AW69" s="80"/>
      <c r="AX69" s="80"/>
      <c r="AY69" s="80"/>
      <c r="AZ69" s="80"/>
      <c r="BA69" s="80"/>
      <c r="BB69" s="80"/>
      <c r="BC69" s="80"/>
      <c r="BD69" s="80"/>
      <c r="BE69" s="80"/>
      <c r="BF69" s="80"/>
      <c r="BG69" s="80"/>
      <c r="BH69" s="80"/>
      <c r="BI69" s="80"/>
      <c r="BJ69" s="80"/>
      <c r="BK69" s="80"/>
      <c r="BL69" s="80"/>
      <c r="BM69" s="80"/>
      <c r="BN69" s="80"/>
      <c r="BO69" s="80"/>
      <c r="BP69" s="80"/>
      <c r="BQ69" s="80"/>
      <c r="BR69" s="80"/>
      <c r="BS69" s="80"/>
      <c r="BT69" s="80"/>
      <c r="BU69" s="80"/>
      <c r="BV69" s="80"/>
      <c r="BW69" s="80"/>
      <c r="BX69" s="80"/>
      <c r="BY69" s="80"/>
      <c r="BZ69" s="80"/>
      <c r="CA69" s="80"/>
      <c r="CB69" s="80"/>
      <c r="CC69" s="80"/>
      <c r="CD69" s="80"/>
      <c r="CE69" s="80"/>
      <c r="CF69" s="80"/>
      <c r="CG69" s="80"/>
      <c r="CH69" s="80"/>
      <c r="CI69" s="80"/>
      <c r="CJ69" s="80"/>
      <c r="CK69" s="80"/>
      <c r="CL69" s="80"/>
      <c r="CM69" s="80"/>
      <c r="CN69" s="80"/>
      <c r="CO69" s="80"/>
      <c r="CP69" s="80"/>
      <c r="CQ69" s="80"/>
      <c r="CR69" s="80"/>
      <c r="CS69" s="80"/>
      <c r="CT69" s="80"/>
      <c r="CU69" s="80"/>
      <c r="CV69" s="80"/>
      <c r="CW69" s="80"/>
      <c r="CX69" s="80"/>
      <c r="CY69" s="80"/>
      <c r="CZ69" s="80"/>
      <c r="DA69" s="80"/>
      <c r="DB69" s="80"/>
      <c r="DC69" s="80"/>
      <c r="DD69" s="80"/>
      <c r="DE69" s="80"/>
      <c r="DF69" s="80"/>
      <c r="DG69" s="80"/>
      <c r="DH69" s="80"/>
      <c r="DI69" s="80"/>
      <c r="DJ69" s="80"/>
      <c r="DK69" s="80"/>
      <c r="DL69" s="80"/>
      <c r="DM69" s="80"/>
      <c r="DN69" s="80"/>
      <c r="DO69" s="80"/>
      <c r="DP69" s="80"/>
      <c r="DQ69" s="80"/>
      <c r="DR69" s="80"/>
      <c r="DS69" s="80"/>
      <c r="DT69" s="80"/>
      <c r="DU69" s="80"/>
      <c r="DV69" s="80"/>
      <c r="DW69" s="80"/>
      <c r="DX69" s="80"/>
      <c r="DY69" s="80"/>
      <c r="DZ69" s="80"/>
      <c r="EA69" s="80"/>
      <c r="EB69" s="80"/>
      <c r="EC69" s="80"/>
      <c r="ED69" s="80"/>
      <c r="EE69" s="80"/>
      <c r="EF69" s="80"/>
      <c r="EG69" s="80"/>
      <c r="EH69" s="80"/>
      <c r="EI69" s="80"/>
      <c r="EJ69" s="80"/>
      <c r="EK69" s="80"/>
      <c r="EL69" s="80"/>
      <c r="EM69" s="80"/>
      <c r="EN69" s="80"/>
      <c r="EO69" s="80"/>
      <c r="EP69" s="80"/>
      <c r="EQ69" s="80"/>
      <c r="ER69" s="80"/>
      <c r="ES69" s="80"/>
      <c r="ET69" s="80"/>
      <c r="EU69" s="80"/>
      <c r="EV69" s="80"/>
      <c r="EW69" s="80"/>
      <c r="EX69" s="80"/>
      <c r="EY69" s="80"/>
      <c r="EZ69" s="80"/>
      <c r="FA69" s="80"/>
      <c r="FB69" s="80"/>
      <c r="FC69" s="80"/>
      <c r="FD69" s="80"/>
      <c r="FE69" s="80"/>
      <c r="FF69" s="80"/>
      <c r="FG69" s="80"/>
      <c r="FH69" s="80"/>
      <c r="FI69" s="80"/>
      <c r="FJ69" s="80"/>
      <c r="FK69" s="80"/>
      <c r="FL69" s="80"/>
      <c r="FM69" s="80"/>
      <c r="FN69" s="80"/>
      <c r="FO69" s="80"/>
      <c r="FP69" s="80"/>
      <c r="FQ69" s="80"/>
      <c r="FR69" s="80"/>
      <c r="FS69" s="80"/>
      <c r="FT69" s="80"/>
      <c r="FU69" s="80"/>
      <c r="FV69" s="80"/>
      <c r="FW69" s="80"/>
      <c r="FX69" s="80"/>
      <c r="FY69" s="80"/>
      <c r="FZ69" s="80"/>
      <c r="GA69" s="80"/>
      <c r="GB69" s="80"/>
      <c r="GC69" s="80"/>
      <c r="GD69" s="80"/>
      <c r="GE69" s="80"/>
      <c r="GF69" s="80"/>
      <c r="GG69" s="80"/>
      <c r="GH69" s="80"/>
      <c r="GI69" s="80"/>
      <c r="GJ69" s="80"/>
      <c r="GK69" s="80"/>
      <c r="GL69" s="80"/>
      <c r="GM69" s="80"/>
      <c r="GN69" s="80"/>
      <c r="GO69" s="80"/>
      <c r="GP69" s="80"/>
      <c r="GQ69" s="80"/>
      <c r="GR69" s="80"/>
      <c r="GS69" s="80"/>
      <c r="GT69" s="80"/>
      <c r="GU69" s="80"/>
      <c r="GV69" s="80"/>
      <c r="GW69" s="80"/>
      <c r="GX69" s="80"/>
      <c r="GY69" s="80"/>
    </row>
    <row r="70" spans="1:207" ht="13.5" customHeight="1" x14ac:dyDescent="0.25">
      <c r="A70" s="1"/>
      <c r="B70" s="88" t="s">
        <v>49</v>
      </c>
      <c r="C70" s="108" t="s">
        <v>43</v>
      </c>
      <c r="D70" s="112" t="s">
        <v>39</v>
      </c>
      <c r="E70" s="76">
        <v>0</v>
      </c>
      <c r="F70" s="76">
        <v>122</v>
      </c>
      <c r="G70" s="77">
        <v>0</v>
      </c>
      <c r="H70" s="77">
        <v>0</v>
      </c>
      <c r="I70" s="177">
        <v>0</v>
      </c>
      <c r="J70" s="84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80"/>
      <c r="BR70" s="80"/>
      <c r="BS70" s="80"/>
      <c r="BT70" s="80"/>
      <c r="BU70" s="80"/>
      <c r="BV70" s="80"/>
      <c r="BW70" s="80"/>
      <c r="BX70" s="80"/>
      <c r="BY70" s="80"/>
      <c r="BZ70" s="80"/>
      <c r="CA70" s="80"/>
      <c r="CB70" s="80"/>
      <c r="CC70" s="80"/>
      <c r="CD70" s="80"/>
      <c r="CE70" s="80"/>
      <c r="CF70" s="80"/>
      <c r="CG70" s="80"/>
      <c r="CH70" s="80"/>
      <c r="CI70" s="80"/>
      <c r="CJ70" s="80"/>
      <c r="CK70" s="80"/>
      <c r="CL70" s="80"/>
      <c r="CM70" s="80"/>
      <c r="CN70" s="80"/>
      <c r="CO70" s="80"/>
      <c r="CP70" s="80"/>
      <c r="CQ70" s="80"/>
      <c r="CR70" s="80"/>
      <c r="CS70" s="80"/>
      <c r="CT70" s="80"/>
      <c r="CU70" s="80"/>
      <c r="CV70" s="80"/>
      <c r="CW70" s="80"/>
      <c r="CX70" s="80"/>
      <c r="CY70" s="80"/>
      <c r="CZ70" s="80"/>
      <c r="DA70" s="80"/>
      <c r="DB70" s="80"/>
      <c r="DC70" s="80"/>
      <c r="DD70" s="80"/>
      <c r="DE70" s="80"/>
      <c r="DF70" s="80"/>
      <c r="DG70" s="80"/>
      <c r="DH70" s="80"/>
      <c r="DI70" s="80"/>
      <c r="DJ70" s="80"/>
      <c r="DK70" s="80"/>
      <c r="DL70" s="80"/>
      <c r="DM70" s="80"/>
      <c r="DN70" s="80"/>
      <c r="DO70" s="80"/>
      <c r="DP70" s="80"/>
      <c r="DQ70" s="80"/>
      <c r="DR70" s="80"/>
      <c r="DS70" s="80"/>
      <c r="DT70" s="80"/>
      <c r="DU70" s="80"/>
      <c r="DV70" s="80"/>
      <c r="DW70" s="80"/>
      <c r="DX70" s="80"/>
      <c r="DY70" s="80"/>
      <c r="DZ70" s="80"/>
      <c r="EA70" s="80"/>
      <c r="EB70" s="80"/>
      <c r="EC70" s="80"/>
      <c r="ED70" s="80"/>
      <c r="EE70" s="80"/>
      <c r="EF70" s="80"/>
      <c r="EG70" s="80"/>
      <c r="EH70" s="80"/>
      <c r="EI70" s="80"/>
      <c r="EJ70" s="80"/>
      <c r="EK70" s="80"/>
      <c r="EL70" s="80"/>
      <c r="EM70" s="80"/>
      <c r="EN70" s="80"/>
      <c r="EO70" s="80"/>
      <c r="EP70" s="80"/>
      <c r="EQ70" s="80"/>
      <c r="ER70" s="80"/>
      <c r="ES70" s="80"/>
      <c r="ET70" s="80"/>
      <c r="EU70" s="80"/>
      <c r="EV70" s="80"/>
      <c r="EW70" s="80"/>
      <c r="EX70" s="80"/>
      <c r="EY70" s="80"/>
      <c r="EZ70" s="80"/>
      <c r="FA70" s="80"/>
      <c r="FB70" s="80"/>
      <c r="FC70" s="80"/>
      <c r="FD70" s="80"/>
      <c r="FE70" s="80"/>
      <c r="FF70" s="80"/>
      <c r="FG70" s="80"/>
      <c r="FH70" s="80"/>
      <c r="FI70" s="80"/>
      <c r="FJ70" s="80"/>
      <c r="FK70" s="80"/>
      <c r="FL70" s="80"/>
      <c r="FM70" s="80"/>
      <c r="FN70" s="80"/>
      <c r="FO70" s="80"/>
      <c r="FP70" s="80"/>
      <c r="FQ70" s="80"/>
      <c r="FR70" s="80"/>
      <c r="FS70" s="80"/>
      <c r="FT70" s="80"/>
      <c r="FU70" s="80"/>
      <c r="FV70" s="80"/>
      <c r="FW70" s="80"/>
      <c r="FX70" s="80"/>
      <c r="FY70" s="80"/>
      <c r="FZ70" s="80"/>
      <c r="GA70" s="80"/>
      <c r="GB70" s="80"/>
      <c r="GC70" s="80"/>
      <c r="GD70" s="80"/>
      <c r="GE70" s="80"/>
      <c r="GF70" s="80"/>
      <c r="GG70" s="80"/>
      <c r="GH70" s="80"/>
      <c r="GI70" s="80"/>
      <c r="GJ70" s="80"/>
      <c r="GK70" s="80"/>
      <c r="GL70" s="80"/>
      <c r="GM70" s="80"/>
      <c r="GN70" s="80"/>
      <c r="GO70" s="80"/>
      <c r="GP70" s="80"/>
      <c r="GQ70" s="80"/>
      <c r="GR70" s="80"/>
      <c r="GS70" s="80"/>
      <c r="GT70" s="80"/>
      <c r="GU70" s="80"/>
      <c r="GV70" s="80"/>
      <c r="GW70" s="80"/>
      <c r="GX70" s="80"/>
      <c r="GY70" s="80"/>
    </row>
    <row r="71" spans="1:207" ht="13.5" customHeight="1" x14ac:dyDescent="0.25">
      <c r="A71" s="1"/>
      <c r="B71" s="88" t="s">
        <v>49</v>
      </c>
      <c r="C71" s="176" t="s">
        <v>38</v>
      </c>
      <c r="D71" s="113" t="s">
        <v>44</v>
      </c>
      <c r="E71" s="114">
        <v>0</v>
      </c>
      <c r="F71" s="114">
        <v>2696</v>
      </c>
      <c r="G71" s="160">
        <v>1672</v>
      </c>
      <c r="H71" s="160">
        <v>0</v>
      </c>
      <c r="I71" s="178">
        <v>270</v>
      </c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80"/>
      <c r="AT71" s="80"/>
      <c r="AU71" s="80"/>
      <c r="AV71" s="80"/>
      <c r="AW71" s="80"/>
      <c r="AX71" s="80"/>
      <c r="AY71" s="80"/>
      <c r="AZ71" s="80"/>
      <c r="BA71" s="80"/>
      <c r="BB71" s="80"/>
      <c r="BC71" s="80"/>
      <c r="BD71" s="80"/>
      <c r="BE71" s="80"/>
      <c r="BF71" s="80"/>
      <c r="BG71" s="80"/>
      <c r="BH71" s="80"/>
      <c r="BI71" s="80"/>
      <c r="BJ71" s="80"/>
      <c r="BK71" s="80"/>
      <c r="BL71" s="80"/>
      <c r="BM71" s="80"/>
      <c r="BN71" s="80"/>
      <c r="BO71" s="80"/>
      <c r="BP71" s="80"/>
      <c r="BQ71" s="80"/>
      <c r="BR71" s="80"/>
      <c r="BS71" s="80"/>
      <c r="BT71" s="80"/>
      <c r="BU71" s="80"/>
      <c r="BV71" s="80"/>
      <c r="BW71" s="80"/>
      <c r="BX71" s="80"/>
      <c r="BY71" s="80"/>
      <c r="BZ71" s="80"/>
      <c r="CA71" s="80"/>
      <c r="CB71" s="80"/>
      <c r="CC71" s="80"/>
      <c r="CD71" s="80"/>
      <c r="CE71" s="80"/>
      <c r="CF71" s="80"/>
      <c r="CG71" s="80"/>
      <c r="CH71" s="80"/>
      <c r="CI71" s="80"/>
      <c r="CJ71" s="80"/>
      <c r="CK71" s="80"/>
      <c r="CL71" s="80"/>
      <c r="CM71" s="80"/>
      <c r="CN71" s="80"/>
      <c r="CO71" s="80"/>
      <c r="CP71" s="80"/>
      <c r="CQ71" s="80"/>
      <c r="CR71" s="80"/>
      <c r="CS71" s="80"/>
      <c r="CT71" s="80"/>
      <c r="CU71" s="80"/>
      <c r="CV71" s="80"/>
      <c r="CW71" s="80"/>
      <c r="CX71" s="80"/>
      <c r="CY71" s="80"/>
      <c r="CZ71" s="80"/>
      <c r="DA71" s="80"/>
      <c r="DB71" s="80"/>
      <c r="DC71" s="80"/>
      <c r="DD71" s="80"/>
      <c r="DE71" s="80"/>
      <c r="DF71" s="80"/>
      <c r="DG71" s="80"/>
      <c r="DH71" s="80"/>
      <c r="DI71" s="80"/>
      <c r="DJ71" s="80"/>
      <c r="DK71" s="80"/>
      <c r="DL71" s="80"/>
      <c r="DM71" s="80"/>
      <c r="DN71" s="80"/>
      <c r="DO71" s="80"/>
      <c r="DP71" s="80"/>
      <c r="DQ71" s="80"/>
      <c r="DR71" s="80"/>
      <c r="DS71" s="80"/>
      <c r="DT71" s="80"/>
      <c r="DU71" s="80"/>
      <c r="DV71" s="80"/>
      <c r="DW71" s="80"/>
      <c r="DX71" s="80"/>
      <c r="DY71" s="80"/>
      <c r="DZ71" s="80"/>
      <c r="EA71" s="80"/>
      <c r="EB71" s="80"/>
      <c r="EC71" s="80"/>
      <c r="ED71" s="80"/>
      <c r="EE71" s="80"/>
      <c r="EF71" s="80"/>
      <c r="EG71" s="80"/>
      <c r="EH71" s="80"/>
      <c r="EI71" s="80"/>
      <c r="EJ71" s="80"/>
      <c r="EK71" s="80"/>
      <c r="EL71" s="80"/>
      <c r="EM71" s="80"/>
      <c r="EN71" s="80"/>
      <c r="EO71" s="80"/>
      <c r="EP71" s="80"/>
      <c r="EQ71" s="80"/>
      <c r="ER71" s="80"/>
      <c r="ES71" s="80"/>
      <c r="ET71" s="80"/>
      <c r="EU71" s="80"/>
      <c r="EV71" s="80"/>
      <c r="EW71" s="80"/>
      <c r="EX71" s="80"/>
      <c r="EY71" s="80"/>
      <c r="EZ71" s="80"/>
      <c r="FA71" s="80"/>
      <c r="FB71" s="80"/>
      <c r="FC71" s="80"/>
      <c r="FD71" s="80"/>
      <c r="FE71" s="80"/>
      <c r="FF71" s="80"/>
      <c r="FG71" s="80"/>
      <c r="FH71" s="80"/>
      <c r="FI71" s="80"/>
      <c r="FJ71" s="80"/>
      <c r="FK71" s="80"/>
      <c r="FL71" s="80"/>
      <c r="FM71" s="80"/>
      <c r="FN71" s="80"/>
      <c r="FO71" s="80"/>
      <c r="FP71" s="80"/>
      <c r="FQ71" s="80"/>
      <c r="FR71" s="80"/>
      <c r="FS71" s="80"/>
      <c r="FT71" s="80"/>
      <c r="FU71" s="80"/>
      <c r="FV71" s="80"/>
      <c r="FW71" s="80"/>
      <c r="FX71" s="80"/>
      <c r="FY71" s="80"/>
      <c r="FZ71" s="80"/>
      <c r="GA71" s="80"/>
      <c r="GB71" s="80"/>
      <c r="GC71" s="80"/>
      <c r="GD71" s="80"/>
      <c r="GE71" s="80"/>
      <c r="GF71" s="80"/>
      <c r="GG71" s="80"/>
      <c r="GH71" s="80"/>
      <c r="GI71" s="80"/>
      <c r="GJ71" s="80"/>
      <c r="GK71" s="80"/>
      <c r="GL71" s="80"/>
      <c r="GM71" s="80"/>
      <c r="GN71" s="80"/>
      <c r="GO71" s="80"/>
      <c r="GP71" s="80"/>
      <c r="GQ71" s="80"/>
      <c r="GR71" s="80"/>
      <c r="GS71" s="80"/>
      <c r="GT71" s="80"/>
      <c r="GU71" s="80"/>
      <c r="GV71" s="80"/>
      <c r="GW71" s="80"/>
      <c r="GX71" s="80"/>
      <c r="GY71" s="80"/>
    </row>
    <row r="72" spans="1:207" ht="13.5" customHeight="1" x14ac:dyDescent="0.25">
      <c r="A72" s="1"/>
      <c r="B72" s="88" t="s">
        <v>49</v>
      </c>
      <c r="C72" s="108" t="s">
        <v>40</v>
      </c>
      <c r="D72" s="113" t="s">
        <v>44</v>
      </c>
      <c r="E72" s="114">
        <v>0</v>
      </c>
      <c r="F72" s="114">
        <v>12995</v>
      </c>
      <c r="G72" s="160">
        <v>977</v>
      </c>
      <c r="H72" s="160">
        <v>63</v>
      </c>
      <c r="I72" s="178">
        <v>674</v>
      </c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F72" s="80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  <c r="CE72" s="80"/>
      <c r="CF72" s="80"/>
      <c r="CG72" s="80"/>
      <c r="CH72" s="80"/>
      <c r="CI72" s="80"/>
      <c r="CJ72" s="80"/>
      <c r="CK72" s="80"/>
      <c r="CL72" s="80"/>
      <c r="CM72" s="80"/>
      <c r="CN72" s="80"/>
      <c r="CO72" s="80"/>
      <c r="CP72" s="80"/>
      <c r="CQ72" s="80"/>
      <c r="CR72" s="80"/>
      <c r="CS72" s="80"/>
      <c r="CT72" s="80"/>
      <c r="CU72" s="80"/>
      <c r="CV72" s="80"/>
      <c r="CW72" s="80"/>
      <c r="CX72" s="80"/>
      <c r="CY72" s="80"/>
      <c r="CZ72" s="80"/>
      <c r="DA72" s="80"/>
      <c r="DB72" s="80"/>
      <c r="DC72" s="80"/>
      <c r="DD72" s="80"/>
      <c r="DE72" s="80"/>
      <c r="DF72" s="80"/>
      <c r="DG72" s="80"/>
      <c r="DH72" s="80"/>
      <c r="DI72" s="80"/>
      <c r="DJ72" s="80"/>
      <c r="DK72" s="80"/>
      <c r="DL72" s="80"/>
      <c r="DM72" s="80"/>
      <c r="DN72" s="80"/>
      <c r="DO72" s="80"/>
      <c r="DP72" s="80"/>
      <c r="DQ72" s="80"/>
      <c r="DR72" s="80"/>
      <c r="DS72" s="80"/>
      <c r="DT72" s="80"/>
      <c r="DU72" s="80"/>
      <c r="DV72" s="80"/>
      <c r="DW72" s="80"/>
      <c r="DX72" s="80"/>
      <c r="DY72" s="80"/>
      <c r="DZ72" s="80"/>
      <c r="EA72" s="80"/>
      <c r="EB72" s="80"/>
      <c r="EC72" s="80"/>
      <c r="ED72" s="80"/>
      <c r="EE72" s="80"/>
      <c r="EF72" s="80"/>
      <c r="EG72" s="80"/>
      <c r="EH72" s="80"/>
      <c r="EI72" s="80"/>
      <c r="EJ72" s="80"/>
      <c r="EK72" s="80"/>
      <c r="EL72" s="80"/>
      <c r="EM72" s="80"/>
      <c r="EN72" s="80"/>
      <c r="EO72" s="80"/>
      <c r="EP72" s="80"/>
      <c r="EQ72" s="80"/>
      <c r="ER72" s="80"/>
      <c r="ES72" s="80"/>
      <c r="ET72" s="80"/>
      <c r="EU72" s="80"/>
      <c r="EV72" s="80"/>
      <c r="EW72" s="80"/>
      <c r="EX72" s="80"/>
      <c r="EY72" s="80"/>
      <c r="EZ72" s="80"/>
      <c r="FA72" s="80"/>
      <c r="FB72" s="80"/>
      <c r="FC72" s="80"/>
      <c r="FD72" s="80"/>
      <c r="FE72" s="80"/>
      <c r="FF72" s="80"/>
      <c r="FG72" s="80"/>
      <c r="FH72" s="80"/>
      <c r="FI72" s="80"/>
      <c r="FJ72" s="80"/>
      <c r="FK72" s="80"/>
      <c r="FL72" s="80"/>
      <c r="FM72" s="80"/>
      <c r="FN72" s="80"/>
      <c r="FO72" s="80"/>
      <c r="FP72" s="80"/>
      <c r="FQ72" s="80"/>
      <c r="FR72" s="80"/>
      <c r="FS72" s="80"/>
      <c r="FT72" s="80"/>
      <c r="FU72" s="80"/>
      <c r="FV72" s="80"/>
      <c r="FW72" s="80"/>
      <c r="FX72" s="80"/>
      <c r="FY72" s="80"/>
      <c r="FZ72" s="80"/>
      <c r="GA72" s="80"/>
      <c r="GB72" s="80"/>
      <c r="GC72" s="80"/>
      <c r="GD72" s="80"/>
      <c r="GE72" s="80"/>
      <c r="GF72" s="80"/>
      <c r="GG72" s="80"/>
      <c r="GH72" s="80"/>
      <c r="GI72" s="80"/>
      <c r="GJ72" s="80"/>
      <c r="GK72" s="80"/>
      <c r="GL72" s="80"/>
      <c r="GM72" s="80"/>
      <c r="GN72" s="80"/>
      <c r="GO72" s="80"/>
      <c r="GP72" s="80"/>
      <c r="GQ72" s="80"/>
      <c r="GR72" s="80"/>
      <c r="GS72" s="80"/>
      <c r="GT72" s="80"/>
      <c r="GU72" s="80"/>
      <c r="GV72" s="80"/>
      <c r="GW72" s="80"/>
      <c r="GX72" s="80"/>
      <c r="GY72" s="80"/>
    </row>
    <row r="73" spans="1:207" ht="13.5" customHeight="1" x14ac:dyDescent="0.25">
      <c r="A73" s="1"/>
      <c r="B73" s="88" t="s">
        <v>49</v>
      </c>
      <c r="C73" s="108" t="s">
        <v>41</v>
      </c>
      <c r="D73" s="113" t="s">
        <v>44</v>
      </c>
      <c r="E73" s="114">
        <v>0</v>
      </c>
      <c r="F73" s="114">
        <v>11604</v>
      </c>
      <c r="G73" s="160">
        <v>957</v>
      </c>
      <c r="H73" s="160">
        <v>63</v>
      </c>
      <c r="I73" s="178">
        <v>652</v>
      </c>
      <c r="J73" s="84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80"/>
      <c r="AT73" s="80"/>
      <c r="AU73" s="80"/>
      <c r="AV73" s="80"/>
      <c r="AW73" s="80"/>
      <c r="AX73" s="80"/>
      <c r="AY73" s="80"/>
      <c r="AZ73" s="80"/>
      <c r="BA73" s="80"/>
      <c r="BB73" s="80"/>
      <c r="BC73" s="80"/>
      <c r="BD73" s="80"/>
      <c r="BE73" s="80"/>
      <c r="BF73" s="80"/>
      <c r="BG73" s="80"/>
      <c r="BH73" s="80"/>
      <c r="BI73" s="80"/>
      <c r="BJ73" s="80"/>
      <c r="BK73" s="80"/>
      <c r="BL73" s="80"/>
      <c r="BM73" s="80"/>
      <c r="BN73" s="80"/>
      <c r="BO73" s="80"/>
      <c r="BP73" s="80"/>
      <c r="BQ73" s="80"/>
      <c r="BR73" s="80"/>
      <c r="BS73" s="80"/>
      <c r="BT73" s="80"/>
      <c r="BU73" s="80"/>
      <c r="BV73" s="80"/>
      <c r="BW73" s="80"/>
      <c r="BX73" s="80"/>
      <c r="BY73" s="80"/>
      <c r="BZ73" s="80"/>
      <c r="CA73" s="80"/>
      <c r="CB73" s="80"/>
      <c r="CC73" s="80"/>
      <c r="CD73" s="80"/>
      <c r="CE73" s="80"/>
      <c r="CF73" s="80"/>
      <c r="CG73" s="80"/>
      <c r="CH73" s="80"/>
      <c r="CI73" s="80"/>
      <c r="CJ73" s="80"/>
      <c r="CK73" s="80"/>
      <c r="CL73" s="80"/>
      <c r="CM73" s="80"/>
      <c r="CN73" s="80"/>
      <c r="CO73" s="80"/>
      <c r="CP73" s="80"/>
      <c r="CQ73" s="80"/>
      <c r="CR73" s="80"/>
      <c r="CS73" s="80"/>
      <c r="CT73" s="80"/>
      <c r="CU73" s="80"/>
      <c r="CV73" s="80"/>
      <c r="CW73" s="80"/>
      <c r="CX73" s="80"/>
      <c r="CY73" s="80"/>
      <c r="CZ73" s="80"/>
      <c r="DA73" s="80"/>
      <c r="DB73" s="80"/>
      <c r="DC73" s="80"/>
      <c r="DD73" s="80"/>
      <c r="DE73" s="80"/>
      <c r="DF73" s="80"/>
      <c r="DG73" s="80"/>
      <c r="DH73" s="80"/>
      <c r="DI73" s="80"/>
      <c r="DJ73" s="80"/>
      <c r="DK73" s="80"/>
      <c r="DL73" s="80"/>
      <c r="DM73" s="80"/>
      <c r="DN73" s="80"/>
      <c r="DO73" s="80"/>
      <c r="DP73" s="80"/>
      <c r="DQ73" s="80"/>
      <c r="DR73" s="80"/>
      <c r="DS73" s="80"/>
      <c r="DT73" s="80"/>
      <c r="DU73" s="80"/>
      <c r="DV73" s="80"/>
      <c r="DW73" s="80"/>
      <c r="DX73" s="80"/>
      <c r="DY73" s="80"/>
      <c r="DZ73" s="80"/>
      <c r="EA73" s="80"/>
      <c r="EB73" s="80"/>
      <c r="EC73" s="80"/>
      <c r="ED73" s="80"/>
      <c r="EE73" s="80"/>
      <c r="EF73" s="80"/>
      <c r="EG73" s="80"/>
      <c r="EH73" s="80"/>
      <c r="EI73" s="80"/>
      <c r="EJ73" s="80"/>
      <c r="EK73" s="80"/>
      <c r="EL73" s="80"/>
      <c r="EM73" s="80"/>
      <c r="EN73" s="80"/>
      <c r="EO73" s="80"/>
      <c r="EP73" s="80"/>
      <c r="EQ73" s="80"/>
      <c r="ER73" s="80"/>
      <c r="ES73" s="80"/>
      <c r="ET73" s="80"/>
      <c r="EU73" s="80"/>
      <c r="EV73" s="80"/>
      <c r="EW73" s="80"/>
      <c r="EX73" s="80"/>
      <c r="EY73" s="80"/>
      <c r="EZ73" s="80"/>
      <c r="FA73" s="80"/>
      <c r="FB73" s="80"/>
      <c r="FC73" s="80"/>
      <c r="FD73" s="80"/>
      <c r="FE73" s="80"/>
      <c r="FF73" s="80"/>
      <c r="FG73" s="80"/>
      <c r="FH73" s="80"/>
      <c r="FI73" s="80"/>
      <c r="FJ73" s="80"/>
      <c r="FK73" s="80"/>
      <c r="FL73" s="80"/>
      <c r="FM73" s="80"/>
      <c r="FN73" s="80"/>
      <c r="FO73" s="80"/>
      <c r="FP73" s="80"/>
      <c r="FQ73" s="80"/>
      <c r="FR73" s="80"/>
      <c r="FS73" s="80"/>
      <c r="FT73" s="80"/>
      <c r="FU73" s="80"/>
      <c r="FV73" s="80"/>
      <c r="FW73" s="80"/>
      <c r="FX73" s="80"/>
      <c r="FY73" s="80"/>
      <c r="FZ73" s="80"/>
      <c r="GA73" s="80"/>
      <c r="GB73" s="80"/>
      <c r="GC73" s="80"/>
      <c r="GD73" s="80"/>
      <c r="GE73" s="80"/>
      <c r="GF73" s="80"/>
      <c r="GG73" s="80"/>
      <c r="GH73" s="80"/>
      <c r="GI73" s="80"/>
      <c r="GJ73" s="80"/>
      <c r="GK73" s="80"/>
      <c r="GL73" s="80"/>
      <c r="GM73" s="80"/>
      <c r="GN73" s="80"/>
      <c r="GO73" s="80"/>
      <c r="GP73" s="80"/>
      <c r="GQ73" s="80"/>
      <c r="GR73" s="80"/>
      <c r="GS73" s="80"/>
      <c r="GT73" s="80"/>
      <c r="GU73" s="80"/>
      <c r="GV73" s="80"/>
      <c r="GW73" s="80"/>
      <c r="GX73" s="80"/>
      <c r="GY73" s="80"/>
    </row>
    <row r="74" spans="1:207" ht="13.5" customHeight="1" x14ac:dyDescent="0.25">
      <c r="A74" s="1"/>
      <c r="B74" s="88" t="s">
        <v>49</v>
      </c>
      <c r="C74" s="108" t="s">
        <v>42</v>
      </c>
      <c r="D74" s="113" t="s">
        <v>44</v>
      </c>
      <c r="E74" s="114">
        <v>0</v>
      </c>
      <c r="F74" s="114">
        <v>15983</v>
      </c>
      <c r="G74" s="160">
        <v>3112</v>
      </c>
      <c r="H74" s="160">
        <v>750</v>
      </c>
      <c r="I74" s="178">
        <v>208</v>
      </c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80"/>
      <c r="BD74" s="80"/>
      <c r="BE74" s="80"/>
      <c r="BF74" s="80"/>
      <c r="BG74" s="80"/>
      <c r="BH74" s="80"/>
      <c r="BI74" s="80"/>
      <c r="BJ74" s="80"/>
      <c r="BK74" s="80"/>
      <c r="BL74" s="80"/>
      <c r="BM74" s="80"/>
      <c r="BN74" s="80"/>
      <c r="BO74" s="80"/>
      <c r="BP74" s="80"/>
      <c r="BQ74" s="80"/>
      <c r="BR74" s="80"/>
      <c r="BS74" s="80"/>
      <c r="BT74" s="80"/>
      <c r="BU74" s="80"/>
      <c r="BV74" s="80"/>
      <c r="BW74" s="80"/>
      <c r="BX74" s="80"/>
      <c r="BY74" s="80"/>
      <c r="BZ74" s="80"/>
      <c r="CA74" s="80"/>
      <c r="CB74" s="80"/>
      <c r="CC74" s="80"/>
      <c r="CD74" s="80"/>
      <c r="CE74" s="80"/>
      <c r="CF74" s="80"/>
      <c r="CG74" s="80"/>
      <c r="CH74" s="80"/>
      <c r="CI74" s="80"/>
      <c r="CJ74" s="80"/>
      <c r="CK74" s="80"/>
      <c r="CL74" s="80"/>
      <c r="CM74" s="80"/>
      <c r="CN74" s="80"/>
      <c r="CO74" s="80"/>
      <c r="CP74" s="80"/>
      <c r="CQ74" s="80"/>
      <c r="CR74" s="80"/>
      <c r="CS74" s="80"/>
      <c r="CT74" s="80"/>
      <c r="CU74" s="80"/>
      <c r="CV74" s="80"/>
      <c r="CW74" s="80"/>
      <c r="CX74" s="80"/>
      <c r="CY74" s="80"/>
      <c r="CZ74" s="80"/>
      <c r="DA74" s="80"/>
      <c r="DB74" s="80"/>
      <c r="DC74" s="80"/>
      <c r="DD74" s="80"/>
      <c r="DE74" s="80"/>
      <c r="DF74" s="80"/>
      <c r="DG74" s="80"/>
      <c r="DH74" s="80"/>
      <c r="DI74" s="80"/>
      <c r="DJ74" s="80"/>
      <c r="DK74" s="80"/>
      <c r="DL74" s="80"/>
      <c r="DM74" s="80"/>
      <c r="DN74" s="80"/>
      <c r="DO74" s="80"/>
      <c r="DP74" s="80"/>
      <c r="DQ74" s="80"/>
      <c r="DR74" s="80"/>
      <c r="DS74" s="80"/>
      <c r="DT74" s="80"/>
      <c r="DU74" s="80"/>
      <c r="DV74" s="80"/>
      <c r="DW74" s="80"/>
      <c r="DX74" s="80"/>
      <c r="DY74" s="80"/>
      <c r="DZ74" s="80"/>
      <c r="EA74" s="80"/>
      <c r="EB74" s="80"/>
      <c r="EC74" s="80"/>
      <c r="ED74" s="80"/>
      <c r="EE74" s="80"/>
      <c r="EF74" s="80"/>
      <c r="EG74" s="80"/>
      <c r="EH74" s="80"/>
      <c r="EI74" s="80"/>
      <c r="EJ74" s="80"/>
      <c r="EK74" s="80"/>
      <c r="EL74" s="80"/>
      <c r="EM74" s="80"/>
      <c r="EN74" s="80"/>
      <c r="EO74" s="80"/>
      <c r="EP74" s="80"/>
      <c r="EQ74" s="80"/>
      <c r="ER74" s="80"/>
      <c r="ES74" s="80"/>
      <c r="ET74" s="80"/>
      <c r="EU74" s="80"/>
      <c r="EV74" s="80"/>
      <c r="EW74" s="80"/>
      <c r="EX74" s="80"/>
      <c r="EY74" s="80"/>
      <c r="EZ74" s="80"/>
      <c r="FA74" s="80"/>
      <c r="FB74" s="80"/>
      <c r="FC74" s="80"/>
      <c r="FD74" s="80"/>
      <c r="FE74" s="80"/>
      <c r="FF74" s="80"/>
      <c r="FG74" s="80"/>
      <c r="FH74" s="80"/>
      <c r="FI74" s="80"/>
      <c r="FJ74" s="80"/>
      <c r="FK74" s="80"/>
      <c r="FL74" s="80"/>
      <c r="FM74" s="80"/>
      <c r="FN74" s="80"/>
      <c r="FO74" s="80"/>
      <c r="FP74" s="80"/>
      <c r="FQ74" s="80"/>
      <c r="FR74" s="80"/>
      <c r="FS74" s="80"/>
      <c r="FT74" s="80"/>
      <c r="FU74" s="80"/>
      <c r="FV74" s="80"/>
      <c r="FW74" s="80"/>
      <c r="FX74" s="80"/>
      <c r="FY74" s="80"/>
      <c r="FZ74" s="80"/>
      <c r="GA74" s="80"/>
      <c r="GB74" s="80"/>
      <c r="GC74" s="80"/>
      <c r="GD74" s="80"/>
      <c r="GE74" s="80"/>
      <c r="GF74" s="80"/>
      <c r="GG74" s="80"/>
      <c r="GH74" s="80"/>
      <c r="GI74" s="80"/>
      <c r="GJ74" s="80"/>
      <c r="GK74" s="80"/>
      <c r="GL74" s="80"/>
      <c r="GM74" s="80"/>
      <c r="GN74" s="80"/>
      <c r="GO74" s="80"/>
      <c r="GP74" s="80"/>
      <c r="GQ74" s="80"/>
      <c r="GR74" s="80"/>
      <c r="GS74" s="80"/>
      <c r="GT74" s="80"/>
      <c r="GU74" s="80"/>
      <c r="GV74" s="80"/>
      <c r="GW74" s="80"/>
      <c r="GX74" s="80"/>
      <c r="GY74" s="80"/>
    </row>
    <row r="75" spans="1:207" ht="13.5" customHeight="1" x14ac:dyDescent="0.25">
      <c r="A75" s="1"/>
      <c r="B75" s="88" t="s">
        <v>49</v>
      </c>
      <c r="C75" s="108" t="s">
        <v>43</v>
      </c>
      <c r="D75" s="113" t="s">
        <v>44</v>
      </c>
      <c r="E75" s="114">
        <v>0</v>
      </c>
      <c r="F75" s="114">
        <v>2676</v>
      </c>
      <c r="G75" s="160">
        <v>1016</v>
      </c>
      <c r="H75" s="160">
        <v>350</v>
      </c>
      <c r="I75" s="178">
        <v>0</v>
      </c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  <c r="AY75" s="80"/>
      <c r="AZ75" s="80"/>
      <c r="BA75" s="80"/>
      <c r="BB75" s="80"/>
      <c r="BC75" s="80"/>
      <c r="BD75" s="80"/>
      <c r="BE75" s="80"/>
      <c r="BF75" s="80"/>
      <c r="BG75" s="80"/>
      <c r="BH75" s="80"/>
      <c r="BI75" s="80"/>
      <c r="BJ75" s="80"/>
      <c r="BK75" s="80"/>
      <c r="BL75" s="80"/>
      <c r="BM75" s="80"/>
      <c r="BN75" s="80"/>
      <c r="BO75" s="80"/>
      <c r="BP75" s="80"/>
      <c r="BQ75" s="80"/>
      <c r="BR75" s="80"/>
      <c r="BS75" s="80"/>
      <c r="BT75" s="80"/>
      <c r="BU75" s="80"/>
      <c r="BV75" s="80"/>
      <c r="BW75" s="80"/>
      <c r="BX75" s="80"/>
      <c r="BY75" s="80"/>
      <c r="BZ75" s="80"/>
      <c r="CA75" s="80"/>
      <c r="CB75" s="80"/>
      <c r="CC75" s="80"/>
      <c r="CD75" s="80"/>
      <c r="CE75" s="80"/>
      <c r="CF75" s="80"/>
      <c r="CG75" s="80"/>
      <c r="CH75" s="80"/>
      <c r="CI75" s="80"/>
      <c r="CJ75" s="80"/>
      <c r="CK75" s="80"/>
      <c r="CL75" s="80"/>
      <c r="CM75" s="80"/>
      <c r="CN75" s="80"/>
      <c r="CO75" s="80"/>
      <c r="CP75" s="80"/>
      <c r="CQ75" s="80"/>
      <c r="CR75" s="80"/>
      <c r="CS75" s="80"/>
      <c r="CT75" s="80"/>
      <c r="CU75" s="80"/>
      <c r="CV75" s="80"/>
      <c r="CW75" s="80"/>
      <c r="CX75" s="80"/>
      <c r="CY75" s="80"/>
      <c r="CZ75" s="80"/>
      <c r="DA75" s="80"/>
      <c r="DB75" s="80"/>
      <c r="DC75" s="80"/>
      <c r="DD75" s="80"/>
      <c r="DE75" s="80"/>
      <c r="DF75" s="80"/>
      <c r="DG75" s="80"/>
      <c r="DH75" s="80"/>
      <c r="DI75" s="80"/>
      <c r="DJ75" s="80"/>
      <c r="DK75" s="80"/>
      <c r="DL75" s="80"/>
      <c r="DM75" s="80"/>
      <c r="DN75" s="80"/>
      <c r="DO75" s="80"/>
      <c r="DP75" s="80"/>
      <c r="DQ75" s="80"/>
      <c r="DR75" s="80"/>
      <c r="DS75" s="80"/>
      <c r="DT75" s="80"/>
      <c r="DU75" s="80"/>
      <c r="DV75" s="80"/>
      <c r="DW75" s="80"/>
      <c r="DX75" s="80"/>
      <c r="DY75" s="80"/>
      <c r="DZ75" s="80"/>
      <c r="EA75" s="80"/>
      <c r="EB75" s="80"/>
      <c r="EC75" s="80"/>
      <c r="ED75" s="80"/>
      <c r="EE75" s="80"/>
      <c r="EF75" s="80"/>
      <c r="EG75" s="80"/>
      <c r="EH75" s="80"/>
      <c r="EI75" s="80"/>
      <c r="EJ75" s="80"/>
      <c r="EK75" s="80"/>
      <c r="EL75" s="80"/>
      <c r="EM75" s="80"/>
      <c r="EN75" s="80"/>
      <c r="EO75" s="80"/>
      <c r="EP75" s="80"/>
      <c r="EQ75" s="80"/>
      <c r="ER75" s="80"/>
      <c r="ES75" s="80"/>
      <c r="ET75" s="80"/>
      <c r="EU75" s="80"/>
      <c r="EV75" s="80"/>
      <c r="EW75" s="80"/>
      <c r="EX75" s="80"/>
      <c r="EY75" s="80"/>
      <c r="EZ75" s="80"/>
      <c r="FA75" s="80"/>
      <c r="FB75" s="80"/>
      <c r="FC75" s="80"/>
      <c r="FD75" s="80"/>
      <c r="FE75" s="80"/>
      <c r="FF75" s="80"/>
      <c r="FG75" s="80"/>
      <c r="FH75" s="80"/>
      <c r="FI75" s="80"/>
      <c r="FJ75" s="80"/>
      <c r="FK75" s="80"/>
      <c r="FL75" s="80"/>
      <c r="FM75" s="80"/>
      <c r="FN75" s="80"/>
      <c r="FO75" s="80"/>
      <c r="FP75" s="80"/>
      <c r="FQ75" s="80"/>
      <c r="FR75" s="80"/>
      <c r="FS75" s="80"/>
      <c r="FT75" s="80"/>
      <c r="FU75" s="80"/>
      <c r="FV75" s="80"/>
      <c r="FW75" s="80"/>
      <c r="FX75" s="80"/>
      <c r="FY75" s="80"/>
      <c r="FZ75" s="80"/>
      <c r="GA75" s="80"/>
      <c r="GB75" s="80"/>
      <c r="GC75" s="80"/>
      <c r="GD75" s="80"/>
      <c r="GE75" s="80"/>
      <c r="GF75" s="80"/>
      <c r="GG75" s="80"/>
      <c r="GH75" s="80"/>
      <c r="GI75" s="80"/>
      <c r="GJ75" s="80"/>
      <c r="GK75" s="80"/>
      <c r="GL75" s="80"/>
      <c r="GM75" s="80"/>
      <c r="GN75" s="80"/>
      <c r="GO75" s="80"/>
      <c r="GP75" s="80"/>
      <c r="GQ75" s="80"/>
      <c r="GR75" s="80"/>
      <c r="GS75" s="80"/>
      <c r="GT75" s="80"/>
      <c r="GU75" s="80"/>
      <c r="GV75" s="80"/>
      <c r="GW75" s="80"/>
      <c r="GX75" s="80"/>
      <c r="GY75" s="80"/>
    </row>
    <row r="76" spans="1:207" ht="13.5" customHeight="1" x14ac:dyDescent="0.25">
      <c r="A76" s="1"/>
      <c r="B76" s="88" t="s">
        <v>49</v>
      </c>
      <c r="C76" s="176" t="s">
        <v>38</v>
      </c>
      <c r="D76" s="104" t="s">
        <v>45</v>
      </c>
      <c r="E76" s="105">
        <v>5226</v>
      </c>
      <c r="F76" s="105">
        <v>3965</v>
      </c>
      <c r="G76" s="133">
        <v>1478</v>
      </c>
      <c r="H76" s="133">
        <v>2435</v>
      </c>
      <c r="I76" s="179">
        <v>2151</v>
      </c>
      <c r="J76" s="84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80"/>
      <c r="BD76" s="80"/>
      <c r="BE76" s="80"/>
      <c r="BF76" s="80"/>
      <c r="BG76" s="80"/>
      <c r="BH76" s="80"/>
      <c r="BI76" s="80"/>
      <c r="BJ76" s="80"/>
      <c r="BK76" s="80"/>
      <c r="BL76" s="80"/>
      <c r="BM76" s="80"/>
      <c r="BN76" s="80"/>
      <c r="BO76" s="80"/>
      <c r="BP76" s="80"/>
      <c r="BQ76" s="80"/>
      <c r="BR76" s="80"/>
      <c r="BS76" s="80"/>
      <c r="BT76" s="80"/>
      <c r="BU76" s="80"/>
      <c r="BV76" s="80"/>
      <c r="BW76" s="80"/>
      <c r="BX76" s="80"/>
      <c r="BY76" s="80"/>
      <c r="BZ76" s="80"/>
      <c r="CA76" s="80"/>
      <c r="CB76" s="80"/>
      <c r="CC76" s="80"/>
      <c r="CD76" s="80"/>
      <c r="CE76" s="80"/>
      <c r="CF76" s="80"/>
      <c r="CG76" s="80"/>
      <c r="CH76" s="80"/>
      <c r="CI76" s="80"/>
      <c r="CJ76" s="80"/>
      <c r="CK76" s="80"/>
      <c r="CL76" s="80"/>
      <c r="CM76" s="80"/>
      <c r="CN76" s="80"/>
      <c r="CO76" s="80"/>
      <c r="CP76" s="80"/>
      <c r="CQ76" s="80"/>
      <c r="CR76" s="80"/>
      <c r="CS76" s="80"/>
      <c r="CT76" s="80"/>
      <c r="CU76" s="80"/>
      <c r="CV76" s="80"/>
      <c r="CW76" s="80"/>
      <c r="CX76" s="80"/>
      <c r="CY76" s="80"/>
      <c r="CZ76" s="80"/>
      <c r="DA76" s="80"/>
      <c r="DB76" s="80"/>
      <c r="DC76" s="80"/>
      <c r="DD76" s="80"/>
      <c r="DE76" s="80"/>
      <c r="DF76" s="80"/>
      <c r="DG76" s="80"/>
      <c r="DH76" s="80"/>
      <c r="DI76" s="80"/>
      <c r="DJ76" s="80"/>
      <c r="DK76" s="80"/>
      <c r="DL76" s="80"/>
      <c r="DM76" s="80"/>
      <c r="DN76" s="80"/>
      <c r="DO76" s="80"/>
      <c r="DP76" s="80"/>
      <c r="DQ76" s="80"/>
      <c r="DR76" s="80"/>
      <c r="DS76" s="80"/>
      <c r="DT76" s="80"/>
      <c r="DU76" s="80"/>
      <c r="DV76" s="80"/>
      <c r="DW76" s="80"/>
      <c r="DX76" s="80"/>
      <c r="DY76" s="80"/>
      <c r="DZ76" s="80"/>
      <c r="EA76" s="80"/>
      <c r="EB76" s="80"/>
      <c r="EC76" s="80"/>
      <c r="ED76" s="80"/>
      <c r="EE76" s="80"/>
      <c r="EF76" s="80"/>
      <c r="EG76" s="80"/>
      <c r="EH76" s="80"/>
      <c r="EI76" s="80"/>
      <c r="EJ76" s="80"/>
      <c r="EK76" s="80"/>
      <c r="EL76" s="80"/>
      <c r="EM76" s="80"/>
      <c r="EN76" s="80"/>
      <c r="EO76" s="80"/>
      <c r="EP76" s="80"/>
      <c r="EQ76" s="80"/>
      <c r="ER76" s="80"/>
      <c r="ES76" s="80"/>
      <c r="ET76" s="80"/>
      <c r="EU76" s="80"/>
      <c r="EV76" s="80"/>
      <c r="EW76" s="80"/>
      <c r="EX76" s="80"/>
      <c r="EY76" s="80"/>
      <c r="EZ76" s="80"/>
      <c r="FA76" s="80"/>
      <c r="FB76" s="80"/>
      <c r="FC76" s="80"/>
      <c r="FD76" s="80"/>
      <c r="FE76" s="80"/>
      <c r="FF76" s="80"/>
      <c r="FG76" s="80"/>
      <c r="FH76" s="80"/>
      <c r="FI76" s="80"/>
      <c r="FJ76" s="80"/>
      <c r="FK76" s="80"/>
      <c r="FL76" s="80"/>
      <c r="FM76" s="80"/>
      <c r="FN76" s="80"/>
      <c r="FO76" s="80"/>
      <c r="FP76" s="80"/>
      <c r="FQ76" s="80"/>
      <c r="FR76" s="80"/>
      <c r="FS76" s="80"/>
      <c r="FT76" s="80"/>
      <c r="FU76" s="80"/>
      <c r="FV76" s="80"/>
      <c r="FW76" s="80"/>
      <c r="FX76" s="80"/>
      <c r="FY76" s="80"/>
      <c r="FZ76" s="80"/>
      <c r="GA76" s="80"/>
      <c r="GB76" s="80"/>
      <c r="GC76" s="80"/>
      <c r="GD76" s="80"/>
      <c r="GE76" s="80"/>
      <c r="GF76" s="80"/>
      <c r="GG76" s="80"/>
      <c r="GH76" s="80"/>
      <c r="GI76" s="80"/>
      <c r="GJ76" s="80"/>
      <c r="GK76" s="80"/>
      <c r="GL76" s="80"/>
      <c r="GM76" s="80"/>
      <c r="GN76" s="80"/>
      <c r="GO76" s="80"/>
      <c r="GP76" s="80"/>
      <c r="GQ76" s="80"/>
      <c r="GR76" s="80"/>
      <c r="GS76" s="80"/>
      <c r="GT76" s="80"/>
      <c r="GU76" s="80"/>
      <c r="GV76" s="80"/>
      <c r="GW76" s="80"/>
      <c r="GX76" s="80"/>
      <c r="GY76" s="80"/>
    </row>
    <row r="77" spans="1:207" ht="13.5" customHeight="1" x14ac:dyDescent="0.25">
      <c r="A77" s="1"/>
      <c r="B77" s="88" t="s">
        <v>49</v>
      </c>
      <c r="C77" s="108" t="s">
        <v>40</v>
      </c>
      <c r="D77" s="104" t="s">
        <v>45</v>
      </c>
      <c r="E77" s="105">
        <v>17215</v>
      </c>
      <c r="F77" s="105">
        <v>13061</v>
      </c>
      <c r="G77" s="133">
        <v>3424</v>
      </c>
      <c r="H77" s="133">
        <v>7885</v>
      </c>
      <c r="I77" s="179">
        <v>5093</v>
      </c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0"/>
      <c r="BD77" s="80"/>
      <c r="BE77" s="80"/>
      <c r="BF77" s="80"/>
      <c r="BG77" s="80"/>
      <c r="BH77" s="80"/>
      <c r="BI77" s="80"/>
      <c r="BJ77" s="80"/>
      <c r="BK77" s="80"/>
      <c r="BL77" s="80"/>
      <c r="BM77" s="80"/>
      <c r="BN77" s="80"/>
      <c r="BO77" s="80"/>
      <c r="BP77" s="80"/>
      <c r="BQ77" s="80"/>
      <c r="BR77" s="80"/>
      <c r="BS77" s="80"/>
      <c r="BT77" s="80"/>
      <c r="BU77" s="80"/>
      <c r="BV77" s="80"/>
      <c r="BW77" s="80"/>
      <c r="BX77" s="80"/>
      <c r="BY77" s="80"/>
      <c r="BZ77" s="80"/>
      <c r="CA77" s="80"/>
      <c r="CB77" s="80"/>
      <c r="CC77" s="80"/>
      <c r="CD77" s="80"/>
      <c r="CE77" s="80"/>
      <c r="CF77" s="80"/>
      <c r="CG77" s="80"/>
      <c r="CH77" s="80"/>
      <c r="CI77" s="80"/>
      <c r="CJ77" s="80"/>
      <c r="CK77" s="80"/>
      <c r="CL77" s="80"/>
      <c r="CM77" s="80"/>
      <c r="CN77" s="80"/>
      <c r="CO77" s="80"/>
      <c r="CP77" s="80"/>
      <c r="CQ77" s="80"/>
      <c r="CR77" s="80"/>
      <c r="CS77" s="80"/>
      <c r="CT77" s="80"/>
      <c r="CU77" s="80"/>
      <c r="CV77" s="80"/>
      <c r="CW77" s="80"/>
      <c r="CX77" s="80"/>
      <c r="CY77" s="80"/>
      <c r="CZ77" s="80"/>
      <c r="DA77" s="80"/>
      <c r="DB77" s="80"/>
      <c r="DC77" s="80"/>
      <c r="DD77" s="80"/>
      <c r="DE77" s="80"/>
      <c r="DF77" s="80"/>
      <c r="DG77" s="80"/>
      <c r="DH77" s="80"/>
      <c r="DI77" s="80"/>
      <c r="DJ77" s="80"/>
      <c r="DK77" s="80"/>
      <c r="DL77" s="80"/>
      <c r="DM77" s="80"/>
      <c r="DN77" s="80"/>
      <c r="DO77" s="80"/>
      <c r="DP77" s="80"/>
      <c r="DQ77" s="80"/>
      <c r="DR77" s="80"/>
      <c r="DS77" s="80"/>
      <c r="DT77" s="80"/>
      <c r="DU77" s="80"/>
      <c r="DV77" s="80"/>
      <c r="DW77" s="80"/>
      <c r="DX77" s="80"/>
      <c r="DY77" s="80"/>
      <c r="DZ77" s="80"/>
      <c r="EA77" s="80"/>
      <c r="EB77" s="80"/>
      <c r="EC77" s="80"/>
      <c r="ED77" s="80"/>
      <c r="EE77" s="80"/>
      <c r="EF77" s="80"/>
      <c r="EG77" s="80"/>
      <c r="EH77" s="80"/>
      <c r="EI77" s="80"/>
      <c r="EJ77" s="80"/>
      <c r="EK77" s="80"/>
      <c r="EL77" s="80"/>
      <c r="EM77" s="80"/>
      <c r="EN77" s="80"/>
      <c r="EO77" s="80"/>
      <c r="EP77" s="80"/>
      <c r="EQ77" s="80"/>
      <c r="ER77" s="80"/>
      <c r="ES77" s="80"/>
      <c r="ET77" s="80"/>
      <c r="EU77" s="80"/>
      <c r="EV77" s="80"/>
      <c r="EW77" s="80"/>
      <c r="EX77" s="80"/>
      <c r="EY77" s="80"/>
      <c r="EZ77" s="80"/>
      <c r="FA77" s="80"/>
      <c r="FB77" s="80"/>
      <c r="FC77" s="80"/>
      <c r="FD77" s="80"/>
      <c r="FE77" s="80"/>
      <c r="FF77" s="80"/>
      <c r="FG77" s="80"/>
      <c r="FH77" s="80"/>
      <c r="FI77" s="80"/>
      <c r="FJ77" s="80"/>
      <c r="FK77" s="80"/>
      <c r="FL77" s="80"/>
      <c r="FM77" s="80"/>
      <c r="FN77" s="80"/>
      <c r="FO77" s="80"/>
      <c r="FP77" s="80"/>
      <c r="FQ77" s="80"/>
      <c r="FR77" s="80"/>
      <c r="FS77" s="80"/>
      <c r="FT77" s="80"/>
      <c r="FU77" s="80"/>
      <c r="FV77" s="80"/>
      <c r="FW77" s="80"/>
      <c r="FX77" s="80"/>
      <c r="FY77" s="80"/>
      <c r="FZ77" s="80"/>
      <c r="GA77" s="80"/>
      <c r="GB77" s="80"/>
      <c r="GC77" s="80"/>
      <c r="GD77" s="80"/>
      <c r="GE77" s="80"/>
      <c r="GF77" s="80"/>
      <c r="GG77" s="80"/>
      <c r="GH77" s="80"/>
      <c r="GI77" s="80"/>
      <c r="GJ77" s="80"/>
      <c r="GK77" s="80"/>
      <c r="GL77" s="80"/>
      <c r="GM77" s="80"/>
      <c r="GN77" s="80"/>
      <c r="GO77" s="80"/>
      <c r="GP77" s="80"/>
      <c r="GQ77" s="80"/>
      <c r="GR77" s="80"/>
      <c r="GS77" s="80"/>
      <c r="GT77" s="80"/>
      <c r="GU77" s="80"/>
      <c r="GV77" s="80"/>
      <c r="GW77" s="80"/>
      <c r="GX77" s="80"/>
      <c r="GY77" s="80"/>
    </row>
    <row r="78" spans="1:207" ht="13.5" customHeight="1" x14ac:dyDescent="0.25">
      <c r="A78" s="1"/>
      <c r="B78" s="88" t="s">
        <v>49</v>
      </c>
      <c r="C78" s="108" t="s">
        <v>41</v>
      </c>
      <c r="D78" s="104" t="s">
        <v>45</v>
      </c>
      <c r="E78" s="105">
        <v>11967</v>
      </c>
      <c r="F78" s="105">
        <v>6104</v>
      </c>
      <c r="G78" s="133">
        <v>3017</v>
      </c>
      <c r="H78" s="133">
        <v>4394</v>
      </c>
      <c r="I78" s="179">
        <v>1551</v>
      </c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80"/>
      <c r="BD78" s="80"/>
      <c r="BE78" s="80"/>
      <c r="BF78" s="80"/>
      <c r="BG78" s="80"/>
      <c r="BH78" s="80"/>
      <c r="BI78" s="80"/>
      <c r="BJ78" s="80"/>
      <c r="BK78" s="80"/>
      <c r="BL78" s="80"/>
      <c r="BM78" s="80"/>
      <c r="BN78" s="80"/>
      <c r="BO78" s="80"/>
      <c r="BP78" s="80"/>
      <c r="BQ78" s="80"/>
      <c r="BR78" s="80"/>
      <c r="BS78" s="80"/>
      <c r="BT78" s="80"/>
      <c r="BU78" s="80"/>
      <c r="BV78" s="80"/>
      <c r="BW78" s="80"/>
      <c r="BX78" s="80"/>
      <c r="BY78" s="80"/>
      <c r="BZ78" s="80"/>
      <c r="CA78" s="80"/>
      <c r="CB78" s="80"/>
      <c r="CC78" s="80"/>
      <c r="CD78" s="80"/>
      <c r="CE78" s="80"/>
      <c r="CF78" s="80"/>
      <c r="CG78" s="80"/>
      <c r="CH78" s="80"/>
      <c r="CI78" s="80"/>
      <c r="CJ78" s="80"/>
      <c r="CK78" s="80"/>
      <c r="CL78" s="80"/>
      <c r="CM78" s="80"/>
      <c r="CN78" s="80"/>
      <c r="CO78" s="80"/>
      <c r="CP78" s="80"/>
      <c r="CQ78" s="80"/>
      <c r="CR78" s="80"/>
      <c r="CS78" s="80"/>
      <c r="CT78" s="80"/>
      <c r="CU78" s="80"/>
      <c r="CV78" s="80"/>
      <c r="CW78" s="80"/>
      <c r="CX78" s="80"/>
      <c r="CY78" s="80"/>
      <c r="CZ78" s="80"/>
      <c r="DA78" s="80"/>
      <c r="DB78" s="80"/>
      <c r="DC78" s="80"/>
      <c r="DD78" s="80"/>
      <c r="DE78" s="80"/>
      <c r="DF78" s="80"/>
      <c r="DG78" s="80"/>
      <c r="DH78" s="80"/>
      <c r="DI78" s="80"/>
      <c r="DJ78" s="80"/>
      <c r="DK78" s="80"/>
      <c r="DL78" s="80"/>
      <c r="DM78" s="80"/>
      <c r="DN78" s="80"/>
      <c r="DO78" s="80"/>
      <c r="DP78" s="80"/>
      <c r="DQ78" s="80"/>
      <c r="DR78" s="80"/>
      <c r="DS78" s="80"/>
      <c r="DT78" s="80"/>
      <c r="DU78" s="80"/>
      <c r="DV78" s="80"/>
      <c r="DW78" s="80"/>
      <c r="DX78" s="80"/>
      <c r="DY78" s="80"/>
      <c r="DZ78" s="80"/>
      <c r="EA78" s="80"/>
      <c r="EB78" s="80"/>
      <c r="EC78" s="80"/>
      <c r="ED78" s="80"/>
      <c r="EE78" s="80"/>
      <c r="EF78" s="80"/>
      <c r="EG78" s="80"/>
      <c r="EH78" s="80"/>
      <c r="EI78" s="80"/>
      <c r="EJ78" s="80"/>
      <c r="EK78" s="80"/>
      <c r="EL78" s="80"/>
      <c r="EM78" s="80"/>
      <c r="EN78" s="80"/>
      <c r="EO78" s="80"/>
      <c r="EP78" s="80"/>
      <c r="EQ78" s="80"/>
      <c r="ER78" s="80"/>
      <c r="ES78" s="80"/>
      <c r="ET78" s="80"/>
      <c r="EU78" s="80"/>
      <c r="EV78" s="80"/>
      <c r="EW78" s="80"/>
      <c r="EX78" s="80"/>
      <c r="EY78" s="80"/>
      <c r="EZ78" s="80"/>
      <c r="FA78" s="80"/>
      <c r="FB78" s="80"/>
      <c r="FC78" s="80"/>
      <c r="FD78" s="80"/>
      <c r="FE78" s="80"/>
      <c r="FF78" s="80"/>
      <c r="FG78" s="80"/>
      <c r="FH78" s="80"/>
      <c r="FI78" s="80"/>
      <c r="FJ78" s="80"/>
      <c r="FK78" s="80"/>
      <c r="FL78" s="80"/>
      <c r="FM78" s="80"/>
      <c r="FN78" s="80"/>
      <c r="FO78" s="80"/>
      <c r="FP78" s="80"/>
      <c r="FQ78" s="80"/>
      <c r="FR78" s="80"/>
      <c r="FS78" s="80"/>
      <c r="FT78" s="80"/>
      <c r="FU78" s="80"/>
      <c r="FV78" s="80"/>
      <c r="FW78" s="80"/>
      <c r="FX78" s="80"/>
      <c r="FY78" s="80"/>
      <c r="FZ78" s="80"/>
      <c r="GA78" s="80"/>
      <c r="GB78" s="80"/>
      <c r="GC78" s="80"/>
      <c r="GD78" s="80"/>
      <c r="GE78" s="80"/>
      <c r="GF78" s="80"/>
      <c r="GG78" s="80"/>
      <c r="GH78" s="80"/>
      <c r="GI78" s="80"/>
      <c r="GJ78" s="80"/>
      <c r="GK78" s="80"/>
      <c r="GL78" s="80"/>
      <c r="GM78" s="80"/>
      <c r="GN78" s="80"/>
      <c r="GO78" s="80"/>
      <c r="GP78" s="80"/>
      <c r="GQ78" s="80"/>
      <c r="GR78" s="80"/>
      <c r="GS78" s="80"/>
      <c r="GT78" s="80"/>
      <c r="GU78" s="80"/>
      <c r="GV78" s="80"/>
      <c r="GW78" s="80"/>
      <c r="GX78" s="80"/>
      <c r="GY78" s="80"/>
    </row>
    <row r="79" spans="1:207" ht="13.5" customHeight="1" x14ac:dyDescent="0.25">
      <c r="A79" s="1"/>
      <c r="B79" s="88" t="s">
        <v>49</v>
      </c>
      <c r="C79" s="108" t="s">
        <v>42</v>
      </c>
      <c r="D79" s="104" t="s">
        <v>45</v>
      </c>
      <c r="E79" s="105">
        <v>16110</v>
      </c>
      <c r="F79" s="105">
        <v>12731</v>
      </c>
      <c r="G79" s="133">
        <v>3450</v>
      </c>
      <c r="H79" s="133">
        <v>6163</v>
      </c>
      <c r="I79" s="179">
        <v>1621</v>
      </c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0"/>
      <c r="BE79" s="80"/>
      <c r="BF79" s="80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  <c r="CT79" s="80"/>
      <c r="CU79" s="80"/>
      <c r="CV79" s="80"/>
      <c r="CW79" s="80"/>
      <c r="CX79" s="80"/>
      <c r="CY79" s="80"/>
      <c r="CZ79" s="80"/>
      <c r="DA79" s="80"/>
      <c r="DB79" s="80"/>
      <c r="DC79" s="80"/>
      <c r="DD79" s="80"/>
      <c r="DE79" s="80"/>
      <c r="DF79" s="80"/>
      <c r="DG79" s="80"/>
      <c r="DH79" s="80"/>
      <c r="DI79" s="80"/>
      <c r="DJ79" s="80"/>
      <c r="DK79" s="80"/>
      <c r="DL79" s="80"/>
      <c r="DM79" s="80"/>
      <c r="DN79" s="80"/>
      <c r="DO79" s="80"/>
      <c r="DP79" s="80"/>
      <c r="DQ79" s="80"/>
      <c r="DR79" s="80"/>
      <c r="DS79" s="80"/>
      <c r="DT79" s="80"/>
      <c r="DU79" s="80"/>
      <c r="DV79" s="80"/>
      <c r="DW79" s="80"/>
      <c r="DX79" s="80"/>
      <c r="DY79" s="80"/>
      <c r="DZ79" s="80"/>
      <c r="EA79" s="80"/>
      <c r="EB79" s="80"/>
      <c r="EC79" s="80"/>
      <c r="ED79" s="80"/>
      <c r="EE79" s="80"/>
      <c r="EF79" s="80"/>
      <c r="EG79" s="80"/>
      <c r="EH79" s="80"/>
      <c r="EI79" s="80"/>
      <c r="EJ79" s="80"/>
      <c r="EK79" s="80"/>
      <c r="EL79" s="80"/>
      <c r="EM79" s="80"/>
      <c r="EN79" s="80"/>
      <c r="EO79" s="80"/>
      <c r="EP79" s="80"/>
      <c r="EQ79" s="80"/>
      <c r="ER79" s="80"/>
      <c r="ES79" s="80"/>
      <c r="ET79" s="80"/>
      <c r="EU79" s="80"/>
      <c r="EV79" s="80"/>
      <c r="EW79" s="80"/>
      <c r="EX79" s="80"/>
      <c r="EY79" s="80"/>
      <c r="EZ79" s="80"/>
      <c r="FA79" s="80"/>
      <c r="FB79" s="80"/>
      <c r="FC79" s="80"/>
      <c r="FD79" s="80"/>
      <c r="FE79" s="80"/>
      <c r="FF79" s="80"/>
      <c r="FG79" s="80"/>
      <c r="FH79" s="80"/>
      <c r="FI79" s="80"/>
      <c r="FJ79" s="80"/>
      <c r="FK79" s="80"/>
      <c r="FL79" s="80"/>
      <c r="FM79" s="80"/>
      <c r="FN79" s="80"/>
      <c r="FO79" s="80"/>
      <c r="FP79" s="80"/>
      <c r="FQ79" s="80"/>
      <c r="FR79" s="80"/>
      <c r="FS79" s="80"/>
      <c r="FT79" s="80"/>
      <c r="FU79" s="80"/>
      <c r="FV79" s="80"/>
      <c r="FW79" s="80"/>
      <c r="FX79" s="80"/>
      <c r="FY79" s="80"/>
      <c r="FZ79" s="80"/>
      <c r="GA79" s="80"/>
      <c r="GB79" s="80"/>
      <c r="GC79" s="80"/>
      <c r="GD79" s="80"/>
      <c r="GE79" s="80"/>
      <c r="GF79" s="80"/>
      <c r="GG79" s="80"/>
      <c r="GH79" s="80"/>
      <c r="GI79" s="80"/>
      <c r="GJ79" s="80"/>
      <c r="GK79" s="80"/>
      <c r="GL79" s="80"/>
      <c r="GM79" s="80"/>
      <c r="GN79" s="80"/>
      <c r="GO79" s="80"/>
      <c r="GP79" s="80"/>
      <c r="GQ79" s="80"/>
      <c r="GR79" s="80"/>
      <c r="GS79" s="80"/>
      <c r="GT79" s="80"/>
      <c r="GU79" s="80"/>
      <c r="GV79" s="80"/>
      <c r="GW79" s="80"/>
      <c r="GX79" s="80"/>
      <c r="GY79" s="80"/>
    </row>
    <row r="80" spans="1:207" ht="13.5" customHeight="1" thickBot="1" x14ac:dyDescent="0.3">
      <c r="A80" s="1"/>
      <c r="B80" s="89" t="s">
        <v>49</v>
      </c>
      <c r="C80" s="100" t="s">
        <v>43</v>
      </c>
      <c r="D80" s="82" t="s">
        <v>45</v>
      </c>
      <c r="E80" s="83">
        <v>6021</v>
      </c>
      <c r="F80" s="83">
        <v>8534</v>
      </c>
      <c r="G80" s="155">
        <v>1856</v>
      </c>
      <c r="H80" s="155">
        <v>2791</v>
      </c>
      <c r="I80" s="198">
        <v>1456</v>
      </c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80"/>
      <c r="AQ80" s="80"/>
      <c r="AR80" s="80"/>
      <c r="AS80" s="80"/>
      <c r="AT80" s="80"/>
      <c r="AU80" s="80"/>
      <c r="AV80" s="80"/>
      <c r="AW80" s="80"/>
      <c r="AX80" s="80"/>
      <c r="AY80" s="80"/>
      <c r="AZ80" s="80"/>
      <c r="BA80" s="80"/>
      <c r="BB80" s="80"/>
      <c r="BC80" s="80"/>
      <c r="BD80" s="80"/>
      <c r="BE80" s="80"/>
      <c r="BF80" s="80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80"/>
      <c r="BR80" s="80"/>
      <c r="BS80" s="80"/>
      <c r="BT80" s="80"/>
      <c r="BU80" s="80"/>
      <c r="BV80" s="80"/>
      <c r="BW80" s="80"/>
      <c r="BX80" s="80"/>
      <c r="BY80" s="80"/>
      <c r="BZ80" s="80"/>
      <c r="CA80" s="80"/>
      <c r="CB80" s="80"/>
      <c r="CC80" s="80"/>
      <c r="CD80" s="80"/>
      <c r="CE80" s="80"/>
      <c r="CF80" s="80"/>
      <c r="CG80" s="80"/>
      <c r="CH80" s="80"/>
      <c r="CI80" s="80"/>
      <c r="CJ80" s="80"/>
      <c r="CK80" s="80"/>
      <c r="CL80" s="80"/>
      <c r="CM80" s="80"/>
      <c r="CN80" s="80"/>
      <c r="CO80" s="80"/>
      <c r="CP80" s="80"/>
      <c r="CQ80" s="80"/>
      <c r="CR80" s="80"/>
      <c r="CS80" s="80"/>
      <c r="CT80" s="80"/>
      <c r="CU80" s="80"/>
      <c r="CV80" s="80"/>
      <c r="CW80" s="80"/>
      <c r="CX80" s="80"/>
      <c r="CY80" s="80"/>
      <c r="CZ80" s="80"/>
      <c r="DA80" s="80"/>
      <c r="DB80" s="80"/>
      <c r="DC80" s="80"/>
      <c r="DD80" s="80"/>
      <c r="DE80" s="80"/>
      <c r="DF80" s="80"/>
      <c r="DG80" s="80"/>
      <c r="DH80" s="80"/>
      <c r="DI80" s="80"/>
      <c r="DJ80" s="80"/>
      <c r="DK80" s="80"/>
      <c r="DL80" s="80"/>
      <c r="DM80" s="80"/>
      <c r="DN80" s="80"/>
      <c r="DO80" s="80"/>
      <c r="DP80" s="80"/>
      <c r="DQ80" s="80"/>
      <c r="DR80" s="80"/>
      <c r="DS80" s="80"/>
      <c r="DT80" s="80"/>
      <c r="DU80" s="80"/>
      <c r="DV80" s="80"/>
      <c r="DW80" s="80"/>
      <c r="DX80" s="80"/>
      <c r="DY80" s="80"/>
      <c r="DZ80" s="80"/>
      <c r="EA80" s="80"/>
      <c r="EB80" s="80"/>
      <c r="EC80" s="80"/>
      <c r="ED80" s="80"/>
      <c r="EE80" s="80"/>
      <c r="EF80" s="80"/>
      <c r="EG80" s="80"/>
      <c r="EH80" s="80"/>
      <c r="EI80" s="80"/>
      <c r="EJ80" s="80"/>
      <c r="EK80" s="80"/>
      <c r="EL80" s="80"/>
      <c r="EM80" s="80"/>
      <c r="EN80" s="80"/>
      <c r="EO80" s="80"/>
      <c r="EP80" s="80"/>
      <c r="EQ80" s="80"/>
      <c r="ER80" s="80"/>
      <c r="ES80" s="80"/>
      <c r="ET80" s="80"/>
      <c r="EU80" s="80"/>
      <c r="EV80" s="80"/>
      <c r="EW80" s="80"/>
      <c r="EX80" s="80"/>
      <c r="EY80" s="80"/>
      <c r="EZ80" s="80"/>
      <c r="FA80" s="80"/>
      <c r="FB80" s="80"/>
      <c r="FC80" s="80"/>
      <c r="FD80" s="80"/>
      <c r="FE80" s="80"/>
      <c r="FF80" s="80"/>
      <c r="FG80" s="80"/>
      <c r="FH80" s="80"/>
      <c r="FI80" s="80"/>
      <c r="FJ80" s="80"/>
      <c r="FK80" s="80"/>
      <c r="FL80" s="80"/>
      <c r="FM80" s="80"/>
      <c r="FN80" s="80"/>
      <c r="FO80" s="80"/>
      <c r="FP80" s="80"/>
      <c r="FQ80" s="80"/>
      <c r="FR80" s="80"/>
      <c r="FS80" s="80"/>
      <c r="FT80" s="80"/>
      <c r="FU80" s="80"/>
      <c r="FV80" s="80"/>
      <c r="FW80" s="80"/>
      <c r="FX80" s="80"/>
      <c r="FY80" s="80"/>
      <c r="FZ80" s="80"/>
      <c r="GA80" s="80"/>
      <c r="GB80" s="80"/>
      <c r="GC80" s="80"/>
      <c r="GD80" s="80"/>
      <c r="GE80" s="80"/>
      <c r="GF80" s="80"/>
      <c r="GG80" s="80"/>
      <c r="GH80" s="80"/>
      <c r="GI80" s="80"/>
      <c r="GJ80" s="80"/>
      <c r="GK80" s="80"/>
      <c r="GL80" s="80"/>
      <c r="GM80" s="80"/>
      <c r="GN80" s="80"/>
      <c r="GO80" s="80"/>
      <c r="GP80" s="80"/>
      <c r="GQ80" s="80"/>
      <c r="GR80" s="80"/>
      <c r="GS80" s="80"/>
      <c r="GT80" s="80"/>
      <c r="GU80" s="80"/>
      <c r="GV80" s="80"/>
      <c r="GW80" s="80"/>
      <c r="GX80" s="80"/>
      <c r="GY80" s="80"/>
    </row>
    <row r="81" spans="1:207" ht="13.5" customHeight="1" x14ac:dyDescent="0.25">
      <c r="A81" s="1"/>
      <c r="B81" s="87" t="s">
        <v>69</v>
      </c>
      <c r="C81" s="196" t="s">
        <v>38</v>
      </c>
      <c r="D81" s="116" t="s">
        <v>39</v>
      </c>
      <c r="E81" s="117">
        <v>4982</v>
      </c>
      <c r="F81" s="117">
        <v>16206</v>
      </c>
      <c r="G81" s="130">
        <v>6191</v>
      </c>
      <c r="H81" s="130">
        <v>6980</v>
      </c>
      <c r="I81" s="197">
        <v>5560</v>
      </c>
      <c r="J81" s="79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80"/>
      <c r="AQ81" s="80"/>
      <c r="AR81" s="80"/>
      <c r="AS81" s="80"/>
      <c r="AT81" s="80"/>
      <c r="AU81" s="80"/>
      <c r="AV81" s="80"/>
      <c r="AW81" s="80"/>
      <c r="AX81" s="80"/>
      <c r="AY81" s="80"/>
      <c r="AZ81" s="80"/>
      <c r="BA81" s="80"/>
      <c r="BB81" s="80"/>
      <c r="BC81" s="80"/>
      <c r="BD81" s="80"/>
      <c r="BE81" s="80"/>
      <c r="BF81" s="80"/>
      <c r="BG81" s="80"/>
      <c r="BH81" s="80"/>
      <c r="BI81" s="80"/>
      <c r="BJ81" s="80"/>
      <c r="BK81" s="80"/>
      <c r="BL81" s="80"/>
      <c r="BM81" s="80"/>
      <c r="BN81" s="80"/>
      <c r="BO81" s="80"/>
      <c r="BP81" s="80"/>
      <c r="BQ81" s="80"/>
      <c r="BR81" s="80"/>
      <c r="BS81" s="80"/>
      <c r="BT81" s="80"/>
      <c r="BU81" s="80"/>
      <c r="BV81" s="80"/>
      <c r="BW81" s="80"/>
      <c r="BX81" s="80"/>
      <c r="BY81" s="80"/>
      <c r="BZ81" s="80"/>
      <c r="CA81" s="80"/>
      <c r="CB81" s="80"/>
      <c r="CC81" s="80"/>
      <c r="CD81" s="80"/>
      <c r="CE81" s="80"/>
      <c r="CF81" s="80"/>
      <c r="CG81" s="80"/>
      <c r="CH81" s="80"/>
      <c r="CI81" s="80"/>
      <c r="CJ81" s="80"/>
      <c r="CK81" s="80"/>
      <c r="CL81" s="80"/>
      <c r="CM81" s="80"/>
      <c r="CN81" s="80"/>
      <c r="CO81" s="80"/>
      <c r="CP81" s="80"/>
      <c r="CQ81" s="80"/>
      <c r="CR81" s="80"/>
      <c r="CS81" s="80"/>
      <c r="CT81" s="80"/>
      <c r="CU81" s="80"/>
      <c r="CV81" s="80"/>
      <c r="CW81" s="80"/>
      <c r="CX81" s="80"/>
      <c r="CY81" s="80"/>
      <c r="CZ81" s="80"/>
      <c r="DA81" s="80"/>
      <c r="DB81" s="80"/>
      <c r="DC81" s="80"/>
      <c r="DD81" s="80"/>
      <c r="DE81" s="80"/>
      <c r="DF81" s="80"/>
      <c r="DG81" s="80"/>
      <c r="DH81" s="80"/>
      <c r="DI81" s="80"/>
      <c r="DJ81" s="80"/>
      <c r="DK81" s="80"/>
      <c r="DL81" s="80"/>
      <c r="DM81" s="80"/>
      <c r="DN81" s="80"/>
      <c r="DO81" s="80"/>
      <c r="DP81" s="80"/>
      <c r="DQ81" s="80"/>
      <c r="DR81" s="80"/>
      <c r="DS81" s="80"/>
      <c r="DT81" s="80"/>
      <c r="DU81" s="80"/>
      <c r="DV81" s="80"/>
      <c r="DW81" s="80"/>
      <c r="DX81" s="80"/>
      <c r="DY81" s="80"/>
      <c r="DZ81" s="80"/>
      <c r="EA81" s="80"/>
      <c r="EB81" s="80"/>
      <c r="EC81" s="80"/>
      <c r="ED81" s="80"/>
      <c r="EE81" s="80"/>
      <c r="EF81" s="80"/>
      <c r="EG81" s="80"/>
      <c r="EH81" s="80"/>
      <c r="EI81" s="80"/>
      <c r="EJ81" s="80"/>
      <c r="EK81" s="80"/>
      <c r="EL81" s="80"/>
      <c r="EM81" s="80"/>
      <c r="EN81" s="80"/>
      <c r="EO81" s="80"/>
      <c r="EP81" s="80"/>
      <c r="EQ81" s="80"/>
      <c r="ER81" s="80"/>
      <c r="ES81" s="80"/>
      <c r="ET81" s="80"/>
      <c r="EU81" s="80"/>
      <c r="EV81" s="80"/>
      <c r="EW81" s="80"/>
      <c r="EX81" s="80"/>
      <c r="EY81" s="80"/>
      <c r="EZ81" s="80"/>
      <c r="FA81" s="80"/>
      <c r="FB81" s="80"/>
      <c r="FC81" s="80"/>
      <c r="FD81" s="80"/>
      <c r="FE81" s="80"/>
      <c r="FF81" s="80"/>
      <c r="FG81" s="80"/>
      <c r="FH81" s="80"/>
      <c r="FI81" s="80"/>
      <c r="FJ81" s="80"/>
      <c r="FK81" s="80"/>
      <c r="FL81" s="80"/>
      <c r="FM81" s="80"/>
      <c r="FN81" s="80"/>
      <c r="FO81" s="80"/>
      <c r="FP81" s="80"/>
      <c r="FQ81" s="80"/>
      <c r="FR81" s="80"/>
      <c r="FS81" s="80"/>
      <c r="FT81" s="80"/>
      <c r="FU81" s="80"/>
      <c r="FV81" s="80"/>
      <c r="FW81" s="80"/>
      <c r="FX81" s="80"/>
      <c r="FY81" s="80"/>
      <c r="FZ81" s="80"/>
      <c r="GA81" s="80"/>
      <c r="GB81" s="80"/>
      <c r="GC81" s="80"/>
      <c r="GD81" s="80"/>
      <c r="GE81" s="80"/>
      <c r="GF81" s="80"/>
      <c r="GG81" s="80"/>
      <c r="GH81" s="80"/>
      <c r="GI81" s="80"/>
      <c r="GJ81" s="80"/>
      <c r="GK81" s="80"/>
      <c r="GL81" s="80"/>
      <c r="GM81" s="80"/>
      <c r="GN81" s="80"/>
      <c r="GO81" s="80"/>
      <c r="GP81" s="80"/>
      <c r="GQ81" s="80"/>
      <c r="GR81" s="80"/>
      <c r="GS81" s="80"/>
      <c r="GT81" s="80"/>
      <c r="GU81" s="80"/>
      <c r="GV81" s="80"/>
      <c r="GW81" s="80"/>
      <c r="GX81" s="80"/>
      <c r="GY81" s="80"/>
    </row>
    <row r="82" spans="1:207" ht="13.5" customHeight="1" x14ac:dyDescent="0.25">
      <c r="A82" s="1"/>
      <c r="B82" s="88" t="s">
        <v>69</v>
      </c>
      <c r="C82" s="108" t="s">
        <v>40</v>
      </c>
      <c r="D82" s="112" t="s">
        <v>39</v>
      </c>
      <c r="E82" s="76">
        <v>18389</v>
      </c>
      <c r="F82" s="76">
        <v>51082</v>
      </c>
      <c r="G82" s="77">
        <v>18409</v>
      </c>
      <c r="H82" s="77">
        <v>18817</v>
      </c>
      <c r="I82" s="177">
        <v>13253</v>
      </c>
      <c r="J82" s="79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0"/>
      <c r="BH82" s="80"/>
      <c r="BI82" s="80"/>
      <c r="BJ82" s="80"/>
      <c r="BK82" s="80"/>
      <c r="BL82" s="80"/>
      <c r="BM82" s="80"/>
      <c r="BN82" s="80"/>
      <c r="BO82" s="80"/>
      <c r="BP82" s="80"/>
      <c r="BQ82" s="80"/>
      <c r="BR82" s="80"/>
      <c r="BS82" s="80"/>
      <c r="BT82" s="80"/>
      <c r="BU82" s="80"/>
      <c r="BV82" s="80"/>
      <c r="BW82" s="80"/>
      <c r="BX82" s="80"/>
      <c r="BY82" s="80"/>
      <c r="BZ82" s="80"/>
      <c r="CA82" s="80"/>
      <c r="CB82" s="80"/>
      <c r="CC82" s="80"/>
      <c r="CD82" s="80"/>
      <c r="CE82" s="80"/>
      <c r="CF82" s="80"/>
      <c r="CG82" s="80"/>
      <c r="CH82" s="80"/>
      <c r="CI82" s="80"/>
      <c r="CJ82" s="80"/>
      <c r="CK82" s="80"/>
      <c r="CL82" s="80"/>
      <c r="CM82" s="80"/>
      <c r="CN82" s="80"/>
      <c r="CO82" s="80"/>
      <c r="CP82" s="80"/>
      <c r="CQ82" s="80"/>
      <c r="CR82" s="80"/>
      <c r="CS82" s="80"/>
      <c r="CT82" s="80"/>
      <c r="CU82" s="80"/>
      <c r="CV82" s="80"/>
      <c r="CW82" s="80"/>
      <c r="CX82" s="80"/>
      <c r="CY82" s="80"/>
      <c r="CZ82" s="80"/>
      <c r="DA82" s="80"/>
      <c r="DB82" s="80"/>
      <c r="DC82" s="80"/>
      <c r="DD82" s="80"/>
      <c r="DE82" s="80"/>
      <c r="DF82" s="80"/>
      <c r="DG82" s="80"/>
      <c r="DH82" s="80"/>
      <c r="DI82" s="80"/>
      <c r="DJ82" s="80"/>
      <c r="DK82" s="80"/>
      <c r="DL82" s="80"/>
      <c r="DM82" s="80"/>
      <c r="DN82" s="80"/>
      <c r="DO82" s="80"/>
      <c r="DP82" s="80"/>
      <c r="DQ82" s="80"/>
      <c r="DR82" s="80"/>
      <c r="DS82" s="80"/>
      <c r="DT82" s="80"/>
      <c r="DU82" s="80"/>
      <c r="DV82" s="80"/>
      <c r="DW82" s="80"/>
      <c r="DX82" s="80"/>
      <c r="DY82" s="80"/>
      <c r="DZ82" s="80"/>
      <c r="EA82" s="80"/>
      <c r="EB82" s="80"/>
      <c r="EC82" s="80"/>
      <c r="ED82" s="80"/>
      <c r="EE82" s="80"/>
      <c r="EF82" s="80"/>
      <c r="EG82" s="80"/>
      <c r="EH82" s="80"/>
      <c r="EI82" s="80"/>
      <c r="EJ82" s="80"/>
      <c r="EK82" s="80"/>
      <c r="EL82" s="80"/>
      <c r="EM82" s="80"/>
      <c r="EN82" s="80"/>
      <c r="EO82" s="80"/>
      <c r="EP82" s="80"/>
      <c r="EQ82" s="80"/>
      <c r="ER82" s="80"/>
      <c r="ES82" s="80"/>
      <c r="ET82" s="80"/>
      <c r="EU82" s="80"/>
      <c r="EV82" s="80"/>
      <c r="EW82" s="80"/>
      <c r="EX82" s="80"/>
      <c r="EY82" s="80"/>
      <c r="EZ82" s="80"/>
      <c r="FA82" s="80"/>
      <c r="FB82" s="80"/>
      <c r="FC82" s="80"/>
      <c r="FD82" s="80"/>
      <c r="FE82" s="80"/>
      <c r="FF82" s="80"/>
      <c r="FG82" s="80"/>
      <c r="FH82" s="80"/>
      <c r="FI82" s="80"/>
      <c r="FJ82" s="80"/>
      <c r="FK82" s="80"/>
      <c r="FL82" s="80"/>
      <c r="FM82" s="80"/>
      <c r="FN82" s="80"/>
      <c r="FO82" s="80"/>
      <c r="FP82" s="80"/>
      <c r="FQ82" s="80"/>
      <c r="FR82" s="80"/>
      <c r="FS82" s="80"/>
      <c r="FT82" s="80"/>
      <c r="FU82" s="80"/>
      <c r="FV82" s="80"/>
      <c r="FW82" s="80"/>
      <c r="FX82" s="80"/>
      <c r="FY82" s="80"/>
      <c r="FZ82" s="80"/>
      <c r="GA82" s="80"/>
      <c r="GB82" s="80"/>
      <c r="GC82" s="80"/>
      <c r="GD82" s="80"/>
      <c r="GE82" s="80"/>
      <c r="GF82" s="80"/>
      <c r="GG82" s="80"/>
      <c r="GH82" s="80"/>
      <c r="GI82" s="80"/>
      <c r="GJ82" s="80"/>
      <c r="GK82" s="80"/>
      <c r="GL82" s="80"/>
      <c r="GM82" s="80"/>
      <c r="GN82" s="80"/>
      <c r="GO82" s="80"/>
      <c r="GP82" s="80"/>
      <c r="GQ82" s="80"/>
      <c r="GR82" s="80"/>
      <c r="GS82" s="80"/>
      <c r="GT82" s="80"/>
      <c r="GU82" s="80"/>
      <c r="GV82" s="80"/>
      <c r="GW82" s="80"/>
      <c r="GX82" s="80"/>
      <c r="GY82" s="80"/>
    </row>
    <row r="83" spans="1:207" ht="13.5" customHeight="1" x14ac:dyDescent="0.25">
      <c r="A83" s="1"/>
      <c r="B83" s="88" t="s">
        <v>69</v>
      </c>
      <c r="C83" s="108" t="s">
        <v>41</v>
      </c>
      <c r="D83" s="112" t="s">
        <v>39</v>
      </c>
      <c r="E83" s="76">
        <v>13194</v>
      </c>
      <c r="F83" s="76">
        <v>22769</v>
      </c>
      <c r="G83" s="77">
        <v>14058</v>
      </c>
      <c r="H83" s="77">
        <v>9983</v>
      </c>
      <c r="I83" s="177">
        <v>4410</v>
      </c>
      <c r="J83" s="79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  <c r="CT83" s="80"/>
      <c r="CU83" s="80"/>
      <c r="CV83" s="80"/>
      <c r="CW83" s="80"/>
      <c r="CX83" s="80"/>
      <c r="CY83" s="80"/>
      <c r="CZ83" s="80"/>
      <c r="DA83" s="80"/>
      <c r="DB83" s="80"/>
      <c r="DC83" s="80"/>
      <c r="DD83" s="80"/>
      <c r="DE83" s="80"/>
      <c r="DF83" s="80"/>
      <c r="DG83" s="80"/>
      <c r="DH83" s="80"/>
      <c r="DI83" s="80"/>
      <c r="DJ83" s="80"/>
      <c r="DK83" s="80"/>
      <c r="DL83" s="80"/>
      <c r="DM83" s="80"/>
      <c r="DN83" s="80"/>
      <c r="DO83" s="80"/>
      <c r="DP83" s="80"/>
      <c r="DQ83" s="80"/>
      <c r="DR83" s="80"/>
      <c r="DS83" s="80"/>
      <c r="DT83" s="80"/>
      <c r="DU83" s="80"/>
      <c r="DV83" s="80"/>
      <c r="DW83" s="80"/>
      <c r="DX83" s="80"/>
      <c r="DY83" s="80"/>
      <c r="DZ83" s="80"/>
      <c r="EA83" s="80"/>
      <c r="EB83" s="80"/>
      <c r="EC83" s="80"/>
      <c r="ED83" s="80"/>
      <c r="EE83" s="80"/>
      <c r="EF83" s="80"/>
      <c r="EG83" s="80"/>
      <c r="EH83" s="80"/>
      <c r="EI83" s="80"/>
      <c r="EJ83" s="80"/>
      <c r="EK83" s="80"/>
      <c r="EL83" s="80"/>
      <c r="EM83" s="80"/>
      <c r="EN83" s="80"/>
      <c r="EO83" s="80"/>
      <c r="EP83" s="80"/>
      <c r="EQ83" s="80"/>
      <c r="ER83" s="80"/>
      <c r="ES83" s="80"/>
      <c r="ET83" s="80"/>
      <c r="EU83" s="80"/>
      <c r="EV83" s="80"/>
      <c r="EW83" s="80"/>
      <c r="EX83" s="80"/>
      <c r="EY83" s="80"/>
      <c r="EZ83" s="80"/>
      <c r="FA83" s="80"/>
      <c r="FB83" s="80"/>
      <c r="FC83" s="80"/>
      <c r="FD83" s="80"/>
      <c r="FE83" s="80"/>
      <c r="FF83" s="80"/>
      <c r="FG83" s="80"/>
      <c r="FH83" s="80"/>
      <c r="FI83" s="80"/>
      <c r="FJ83" s="80"/>
      <c r="FK83" s="80"/>
      <c r="FL83" s="80"/>
      <c r="FM83" s="80"/>
      <c r="FN83" s="80"/>
      <c r="FO83" s="80"/>
      <c r="FP83" s="80"/>
      <c r="FQ83" s="80"/>
      <c r="FR83" s="80"/>
      <c r="FS83" s="80"/>
      <c r="FT83" s="80"/>
      <c r="FU83" s="80"/>
      <c r="FV83" s="80"/>
      <c r="FW83" s="80"/>
      <c r="FX83" s="80"/>
      <c r="FY83" s="80"/>
      <c r="FZ83" s="80"/>
      <c r="GA83" s="80"/>
      <c r="GB83" s="80"/>
      <c r="GC83" s="80"/>
      <c r="GD83" s="80"/>
      <c r="GE83" s="80"/>
      <c r="GF83" s="80"/>
      <c r="GG83" s="80"/>
      <c r="GH83" s="80"/>
      <c r="GI83" s="80"/>
      <c r="GJ83" s="80"/>
      <c r="GK83" s="80"/>
      <c r="GL83" s="80"/>
      <c r="GM83" s="80"/>
      <c r="GN83" s="80"/>
      <c r="GO83" s="80"/>
      <c r="GP83" s="80"/>
      <c r="GQ83" s="80"/>
      <c r="GR83" s="80"/>
      <c r="GS83" s="80"/>
      <c r="GT83" s="80"/>
      <c r="GU83" s="80"/>
      <c r="GV83" s="80"/>
      <c r="GW83" s="80"/>
      <c r="GX83" s="80"/>
      <c r="GY83" s="80"/>
    </row>
    <row r="84" spans="1:207" ht="13.5" customHeight="1" x14ac:dyDescent="0.25">
      <c r="A84" s="1"/>
      <c r="B84" s="88" t="s">
        <v>69</v>
      </c>
      <c r="C84" s="108" t="s">
        <v>42</v>
      </c>
      <c r="D84" s="112" t="s">
        <v>39</v>
      </c>
      <c r="E84" s="76">
        <v>17870</v>
      </c>
      <c r="F84" s="76">
        <v>26148</v>
      </c>
      <c r="G84" s="77">
        <v>13113</v>
      </c>
      <c r="H84" s="77">
        <v>11290</v>
      </c>
      <c r="I84" s="177">
        <v>3980</v>
      </c>
      <c r="J84" s="79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  <c r="BX84" s="80"/>
      <c r="BY84" s="80"/>
      <c r="BZ84" s="80"/>
      <c r="CA84" s="80"/>
      <c r="CB84" s="80"/>
      <c r="CC84" s="80"/>
      <c r="CD84" s="80"/>
      <c r="CE84" s="80"/>
      <c r="CF84" s="80"/>
      <c r="CG84" s="80"/>
      <c r="CH84" s="80"/>
      <c r="CI84" s="80"/>
      <c r="CJ84" s="80"/>
      <c r="CK84" s="80"/>
      <c r="CL84" s="80"/>
      <c r="CM84" s="80"/>
      <c r="CN84" s="80"/>
      <c r="CO84" s="80"/>
      <c r="CP84" s="80"/>
      <c r="CQ84" s="80"/>
      <c r="CR84" s="80"/>
      <c r="CS84" s="80"/>
      <c r="CT84" s="80"/>
      <c r="CU84" s="80"/>
      <c r="CV84" s="80"/>
      <c r="CW84" s="80"/>
      <c r="CX84" s="80"/>
      <c r="CY84" s="80"/>
      <c r="CZ84" s="80"/>
      <c r="DA84" s="80"/>
      <c r="DB84" s="80"/>
      <c r="DC84" s="80"/>
      <c r="DD84" s="80"/>
      <c r="DE84" s="80"/>
      <c r="DF84" s="80"/>
      <c r="DG84" s="80"/>
      <c r="DH84" s="80"/>
      <c r="DI84" s="80"/>
      <c r="DJ84" s="80"/>
      <c r="DK84" s="80"/>
      <c r="DL84" s="80"/>
      <c r="DM84" s="80"/>
      <c r="DN84" s="80"/>
      <c r="DO84" s="80"/>
      <c r="DP84" s="80"/>
      <c r="DQ84" s="80"/>
      <c r="DR84" s="80"/>
      <c r="DS84" s="80"/>
      <c r="DT84" s="80"/>
      <c r="DU84" s="80"/>
      <c r="DV84" s="80"/>
      <c r="DW84" s="80"/>
      <c r="DX84" s="80"/>
      <c r="DY84" s="80"/>
      <c r="DZ84" s="80"/>
      <c r="EA84" s="80"/>
      <c r="EB84" s="80"/>
      <c r="EC84" s="80"/>
      <c r="ED84" s="80"/>
      <c r="EE84" s="80"/>
      <c r="EF84" s="80"/>
      <c r="EG84" s="80"/>
      <c r="EH84" s="80"/>
      <c r="EI84" s="80"/>
      <c r="EJ84" s="80"/>
      <c r="EK84" s="80"/>
      <c r="EL84" s="80"/>
      <c r="EM84" s="80"/>
      <c r="EN84" s="80"/>
      <c r="EO84" s="80"/>
      <c r="EP84" s="80"/>
      <c r="EQ84" s="80"/>
      <c r="ER84" s="80"/>
      <c r="ES84" s="80"/>
      <c r="ET84" s="80"/>
      <c r="EU84" s="80"/>
      <c r="EV84" s="80"/>
      <c r="EW84" s="80"/>
      <c r="EX84" s="80"/>
      <c r="EY84" s="80"/>
      <c r="EZ84" s="80"/>
      <c r="FA84" s="80"/>
      <c r="FB84" s="80"/>
      <c r="FC84" s="80"/>
      <c r="FD84" s="80"/>
      <c r="FE84" s="80"/>
      <c r="FF84" s="80"/>
      <c r="FG84" s="80"/>
      <c r="FH84" s="80"/>
      <c r="FI84" s="80"/>
      <c r="FJ84" s="80"/>
      <c r="FK84" s="80"/>
      <c r="FL84" s="80"/>
      <c r="FM84" s="80"/>
      <c r="FN84" s="80"/>
      <c r="FO84" s="80"/>
      <c r="FP84" s="80"/>
      <c r="FQ84" s="80"/>
      <c r="FR84" s="80"/>
      <c r="FS84" s="80"/>
      <c r="FT84" s="80"/>
      <c r="FU84" s="80"/>
      <c r="FV84" s="80"/>
      <c r="FW84" s="80"/>
      <c r="FX84" s="80"/>
      <c r="FY84" s="80"/>
      <c r="FZ84" s="80"/>
      <c r="GA84" s="80"/>
      <c r="GB84" s="80"/>
      <c r="GC84" s="80"/>
      <c r="GD84" s="80"/>
      <c r="GE84" s="80"/>
      <c r="GF84" s="80"/>
      <c r="GG84" s="80"/>
      <c r="GH84" s="80"/>
      <c r="GI84" s="80"/>
      <c r="GJ84" s="80"/>
      <c r="GK84" s="80"/>
      <c r="GL84" s="80"/>
      <c r="GM84" s="80"/>
      <c r="GN84" s="80"/>
      <c r="GO84" s="80"/>
      <c r="GP84" s="80"/>
      <c r="GQ84" s="80"/>
      <c r="GR84" s="80"/>
      <c r="GS84" s="80"/>
      <c r="GT84" s="80"/>
      <c r="GU84" s="80"/>
      <c r="GV84" s="80"/>
      <c r="GW84" s="80"/>
      <c r="GX84" s="80"/>
      <c r="GY84" s="80"/>
    </row>
    <row r="85" spans="1:207" ht="13.5" customHeight="1" x14ac:dyDescent="0.25">
      <c r="A85" s="1"/>
      <c r="B85" s="88" t="s">
        <v>69</v>
      </c>
      <c r="C85" s="108" t="s">
        <v>43</v>
      </c>
      <c r="D85" s="112" t="s">
        <v>39</v>
      </c>
      <c r="E85" s="76">
        <v>7486</v>
      </c>
      <c r="F85" s="76">
        <v>27053</v>
      </c>
      <c r="G85" s="77">
        <v>9099</v>
      </c>
      <c r="H85" s="77">
        <v>6050</v>
      </c>
      <c r="I85" s="177">
        <v>3497</v>
      </c>
      <c r="J85" s="79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0"/>
      <c r="BD85" s="80"/>
      <c r="BE85" s="80"/>
      <c r="BF85" s="80"/>
      <c r="BG85" s="80"/>
      <c r="BH85" s="80"/>
      <c r="BI85" s="80"/>
      <c r="BJ85" s="80"/>
      <c r="BK85" s="80"/>
      <c r="BL85" s="80"/>
      <c r="BM85" s="80"/>
      <c r="BN85" s="80"/>
      <c r="BO85" s="80"/>
      <c r="BP85" s="80"/>
      <c r="BQ85" s="80"/>
      <c r="BR85" s="80"/>
      <c r="BS85" s="80"/>
      <c r="BT85" s="80"/>
      <c r="BU85" s="80"/>
      <c r="BV85" s="80"/>
      <c r="BW85" s="80"/>
      <c r="BX85" s="80"/>
      <c r="BY85" s="80"/>
      <c r="BZ85" s="80"/>
      <c r="CA85" s="80"/>
      <c r="CB85" s="80"/>
      <c r="CC85" s="80"/>
      <c r="CD85" s="80"/>
      <c r="CE85" s="80"/>
      <c r="CF85" s="80"/>
      <c r="CG85" s="80"/>
      <c r="CH85" s="80"/>
      <c r="CI85" s="80"/>
      <c r="CJ85" s="80"/>
      <c r="CK85" s="80"/>
      <c r="CL85" s="80"/>
      <c r="CM85" s="80"/>
      <c r="CN85" s="80"/>
      <c r="CO85" s="80"/>
      <c r="CP85" s="80"/>
      <c r="CQ85" s="80"/>
      <c r="CR85" s="80"/>
      <c r="CS85" s="80"/>
      <c r="CT85" s="80"/>
      <c r="CU85" s="80"/>
      <c r="CV85" s="80"/>
      <c r="CW85" s="80"/>
      <c r="CX85" s="80"/>
      <c r="CY85" s="80"/>
      <c r="CZ85" s="80"/>
      <c r="DA85" s="80"/>
      <c r="DB85" s="80"/>
      <c r="DC85" s="80"/>
      <c r="DD85" s="80"/>
      <c r="DE85" s="80"/>
      <c r="DF85" s="80"/>
      <c r="DG85" s="80"/>
      <c r="DH85" s="80"/>
      <c r="DI85" s="80"/>
      <c r="DJ85" s="80"/>
      <c r="DK85" s="80"/>
      <c r="DL85" s="80"/>
      <c r="DM85" s="80"/>
      <c r="DN85" s="80"/>
      <c r="DO85" s="80"/>
      <c r="DP85" s="80"/>
      <c r="DQ85" s="80"/>
      <c r="DR85" s="80"/>
      <c r="DS85" s="80"/>
      <c r="DT85" s="80"/>
      <c r="DU85" s="80"/>
      <c r="DV85" s="80"/>
      <c r="DW85" s="80"/>
      <c r="DX85" s="80"/>
      <c r="DY85" s="80"/>
      <c r="DZ85" s="80"/>
      <c r="EA85" s="80"/>
      <c r="EB85" s="80"/>
      <c r="EC85" s="80"/>
      <c r="ED85" s="80"/>
      <c r="EE85" s="80"/>
      <c r="EF85" s="80"/>
      <c r="EG85" s="80"/>
      <c r="EH85" s="80"/>
      <c r="EI85" s="80"/>
      <c r="EJ85" s="80"/>
      <c r="EK85" s="80"/>
      <c r="EL85" s="80"/>
      <c r="EM85" s="80"/>
      <c r="EN85" s="80"/>
      <c r="EO85" s="80"/>
      <c r="EP85" s="80"/>
      <c r="EQ85" s="80"/>
      <c r="ER85" s="80"/>
      <c r="ES85" s="80"/>
      <c r="ET85" s="80"/>
      <c r="EU85" s="80"/>
      <c r="EV85" s="80"/>
      <c r="EW85" s="80"/>
      <c r="EX85" s="80"/>
      <c r="EY85" s="80"/>
      <c r="EZ85" s="80"/>
      <c r="FA85" s="80"/>
      <c r="FB85" s="80"/>
      <c r="FC85" s="80"/>
      <c r="FD85" s="80"/>
      <c r="FE85" s="80"/>
      <c r="FF85" s="80"/>
      <c r="FG85" s="80"/>
      <c r="FH85" s="80"/>
      <c r="FI85" s="80"/>
      <c r="FJ85" s="80"/>
      <c r="FK85" s="80"/>
      <c r="FL85" s="80"/>
      <c r="FM85" s="80"/>
      <c r="FN85" s="80"/>
      <c r="FO85" s="80"/>
      <c r="FP85" s="80"/>
      <c r="FQ85" s="80"/>
      <c r="FR85" s="80"/>
      <c r="FS85" s="80"/>
      <c r="FT85" s="80"/>
      <c r="FU85" s="80"/>
      <c r="FV85" s="80"/>
      <c r="FW85" s="80"/>
      <c r="FX85" s="80"/>
      <c r="FY85" s="80"/>
      <c r="FZ85" s="80"/>
      <c r="GA85" s="80"/>
      <c r="GB85" s="80"/>
      <c r="GC85" s="80"/>
      <c r="GD85" s="80"/>
      <c r="GE85" s="80"/>
      <c r="GF85" s="80"/>
      <c r="GG85" s="80"/>
      <c r="GH85" s="80"/>
      <c r="GI85" s="80"/>
      <c r="GJ85" s="80"/>
      <c r="GK85" s="80"/>
      <c r="GL85" s="80"/>
      <c r="GM85" s="80"/>
      <c r="GN85" s="80"/>
      <c r="GO85" s="80"/>
      <c r="GP85" s="80"/>
      <c r="GQ85" s="80"/>
      <c r="GR85" s="80"/>
      <c r="GS85" s="80"/>
      <c r="GT85" s="80"/>
      <c r="GU85" s="80"/>
      <c r="GV85" s="80"/>
      <c r="GW85" s="80"/>
      <c r="GX85" s="80"/>
      <c r="GY85" s="80"/>
    </row>
    <row r="86" spans="1:207" ht="13.5" customHeight="1" x14ac:dyDescent="0.25">
      <c r="A86" s="1"/>
      <c r="B86" s="88" t="s">
        <v>69</v>
      </c>
      <c r="C86" s="176" t="s">
        <v>38</v>
      </c>
      <c r="D86" s="113" t="s">
        <v>44</v>
      </c>
      <c r="E86" s="160">
        <v>0</v>
      </c>
      <c r="F86" s="114">
        <v>2836</v>
      </c>
      <c r="G86" s="160">
        <v>1880</v>
      </c>
      <c r="H86" s="160">
        <v>0</v>
      </c>
      <c r="I86" s="178">
        <v>270</v>
      </c>
      <c r="J86" s="79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80"/>
      <c r="AQ86" s="80"/>
      <c r="AR86" s="80"/>
      <c r="AS86" s="80"/>
      <c r="AT86" s="80"/>
      <c r="AU86" s="80"/>
      <c r="AV86" s="80"/>
      <c r="AW86" s="80"/>
      <c r="AX86" s="80"/>
      <c r="AY86" s="80"/>
      <c r="AZ86" s="80"/>
      <c r="BA86" s="80"/>
      <c r="BB86" s="80"/>
      <c r="BC86" s="80"/>
      <c r="BD86" s="80"/>
      <c r="BE86" s="80"/>
      <c r="BF86" s="80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80"/>
      <c r="BR86" s="80"/>
      <c r="BS86" s="80"/>
      <c r="BT86" s="80"/>
      <c r="BU86" s="80"/>
      <c r="BV86" s="80"/>
      <c r="BW86" s="80"/>
      <c r="BX86" s="80"/>
      <c r="BY86" s="80"/>
      <c r="BZ86" s="80"/>
      <c r="CA86" s="80"/>
      <c r="CB86" s="80"/>
      <c r="CC86" s="80"/>
      <c r="CD86" s="80"/>
      <c r="CE86" s="80"/>
      <c r="CF86" s="80"/>
      <c r="CG86" s="80"/>
      <c r="CH86" s="80"/>
      <c r="CI86" s="80"/>
      <c r="CJ86" s="80"/>
      <c r="CK86" s="80"/>
      <c r="CL86" s="80"/>
      <c r="CM86" s="80"/>
      <c r="CN86" s="80"/>
      <c r="CO86" s="80"/>
      <c r="CP86" s="80"/>
      <c r="CQ86" s="80"/>
      <c r="CR86" s="80"/>
      <c r="CS86" s="80"/>
      <c r="CT86" s="80"/>
      <c r="CU86" s="80"/>
      <c r="CV86" s="80"/>
      <c r="CW86" s="80"/>
      <c r="CX86" s="80"/>
      <c r="CY86" s="80"/>
      <c r="CZ86" s="80"/>
      <c r="DA86" s="80"/>
      <c r="DB86" s="80"/>
      <c r="DC86" s="80"/>
      <c r="DD86" s="80"/>
      <c r="DE86" s="80"/>
      <c r="DF86" s="80"/>
      <c r="DG86" s="80"/>
      <c r="DH86" s="80"/>
      <c r="DI86" s="80"/>
      <c r="DJ86" s="80"/>
      <c r="DK86" s="80"/>
      <c r="DL86" s="80"/>
      <c r="DM86" s="80"/>
      <c r="DN86" s="80"/>
      <c r="DO86" s="80"/>
      <c r="DP86" s="80"/>
      <c r="DQ86" s="80"/>
      <c r="DR86" s="80"/>
      <c r="DS86" s="80"/>
      <c r="DT86" s="80"/>
      <c r="DU86" s="80"/>
      <c r="DV86" s="80"/>
      <c r="DW86" s="80"/>
      <c r="DX86" s="80"/>
      <c r="DY86" s="80"/>
      <c r="DZ86" s="80"/>
      <c r="EA86" s="80"/>
      <c r="EB86" s="80"/>
      <c r="EC86" s="80"/>
      <c r="ED86" s="80"/>
      <c r="EE86" s="80"/>
      <c r="EF86" s="80"/>
      <c r="EG86" s="80"/>
      <c r="EH86" s="80"/>
      <c r="EI86" s="80"/>
      <c r="EJ86" s="80"/>
      <c r="EK86" s="80"/>
      <c r="EL86" s="80"/>
      <c r="EM86" s="80"/>
      <c r="EN86" s="80"/>
      <c r="EO86" s="80"/>
      <c r="EP86" s="80"/>
      <c r="EQ86" s="80"/>
      <c r="ER86" s="80"/>
      <c r="ES86" s="80"/>
      <c r="ET86" s="80"/>
      <c r="EU86" s="80"/>
      <c r="EV86" s="80"/>
      <c r="EW86" s="80"/>
      <c r="EX86" s="80"/>
      <c r="EY86" s="80"/>
      <c r="EZ86" s="80"/>
      <c r="FA86" s="80"/>
      <c r="FB86" s="80"/>
      <c r="FC86" s="80"/>
      <c r="FD86" s="80"/>
      <c r="FE86" s="80"/>
      <c r="FF86" s="80"/>
      <c r="FG86" s="80"/>
      <c r="FH86" s="80"/>
      <c r="FI86" s="80"/>
      <c r="FJ86" s="80"/>
      <c r="FK86" s="80"/>
      <c r="FL86" s="80"/>
      <c r="FM86" s="80"/>
      <c r="FN86" s="80"/>
      <c r="FO86" s="80"/>
      <c r="FP86" s="80"/>
      <c r="FQ86" s="80"/>
      <c r="FR86" s="80"/>
      <c r="FS86" s="80"/>
      <c r="FT86" s="80"/>
      <c r="FU86" s="80"/>
      <c r="FV86" s="80"/>
      <c r="FW86" s="80"/>
      <c r="FX86" s="80"/>
      <c r="FY86" s="80"/>
      <c r="FZ86" s="80"/>
      <c r="GA86" s="80"/>
      <c r="GB86" s="80"/>
      <c r="GC86" s="80"/>
      <c r="GD86" s="80"/>
      <c r="GE86" s="80"/>
      <c r="GF86" s="80"/>
      <c r="GG86" s="80"/>
      <c r="GH86" s="80"/>
      <c r="GI86" s="80"/>
      <c r="GJ86" s="80"/>
      <c r="GK86" s="80"/>
      <c r="GL86" s="80"/>
      <c r="GM86" s="80"/>
      <c r="GN86" s="80"/>
      <c r="GO86" s="80"/>
      <c r="GP86" s="80"/>
      <c r="GQ86" s="80"/>
      <c r="GR86" s="80"/>
      <c r="GS86" s="80"/>
      <c r="GT86" s="80"/>
      <c r="GU86" s="80"/>
      <c r="GV86" s="80"/>
      <c r="GW86" s="80"/>
      <c r="GX86" s="80"/>
      <c r="GY86" s="80"/>
    </row>
    <row r="87" spans="1:207" ht="13.5" customHeight="1" x14ac:dyDescent="0.25">
      <c r="A87" s="1"/>
      <c r="B87" s="88" t="s">
        <v>69</v>
      </c>
      <c r="C87" s="108" t="s">
        <v>40</v>
      </c>
      <c r="D87" s="113" t="s">
        <v>44</v>
      </c>
      <c r="E87" s="160">
        <v>0</v>
      </c>
      <c r="F87" s="114">
        <v>13341</v>
      </c>
      <c r="G87" s="160">
        <v>1060</v>
      </c>
      <c r="H87" s="160">
        <v>0</v>
      </c>
      <c r="I87" s="178">
        <v>675</v>
      </c>
      <c r="J87" s="79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80"/>
      <c r="AO87" s="80"/>
      <c r="AP87" s="80"/>
      <c r="AQ87" s="80"/>
      <c r="AR87" s="80"/>
      <c r="AS87" s="80"/>
      <c r="AT87" s="80"/>
      <c r="AU87" s="80"/>
      <c r="AV87" s="80"/>
      <c r="AW87" s="80"/>
      <c r="AX87" s="80"/>
      <c r="AY87" s="80"/>
      <c r="AZ87" s="80"/>
      <c r="BA87" s="80"/>
      <c r="BB87" s="80"/>
      <c r="BC87" s="80"/>
      <c r="BD87" s="80"/>
      <c r="BE87" s="80"/>
      <c r="BF87" s="80"/>
      <c r="BG87" s="80"/>
      <c r="BH87" s="80"/>
      <c r="BI87" s="80"/>
      <c r="BJ87" s="80"/>
      <c r="BK87" s="80"/>
      <c r="BL87" s="80"/>
      <c r="BM87" s="80"/>
      <c r="BN87" s="80"/>
      <c r="BO87" s="80"/>
      <c r="BP87" s="80"/>
      <c r="BQ87" s="80"/>
      <c r="BR87" s="80"/>
      <c r="BS87" s="80"/>
      <c r="BT87" s="80"/>
      <c r="BU87" s="80"/>
      <c r="BV87" s="80"/>
      <c r="BW87" s="80"/>
      <c r="BX87" s="80"/>
      <c r="BY87" s="80"/>
      <c r="BZ87" s="80"/>
      <c r="CA87" s="80"/>
      <c r="CB87" s="80"/>
      <c r="CC87" s="80"/>
      <c r="CD87" s="80"/>
      <c r="CE87" s="80"/>
      <c r="CF87" s="80"/>
      <c r="CG87" s="80"/>
      <c r="CH87" s="80"/>
      <c r="CI87" s="80"/>
      <c r="CJ87" s="80"/>
      <c r="CK87" s="80"/>
      <c r="CL87" s="80"/>
      <c r="CM87" s="80"/>
      <c r="CN87" s="80"/>
      <c r="CO87" s="80"/>
      <c r="CP87" s="80"/>
      <c r="CQ87" s="80"/>
      <c r="CR87" s="80"/>
      <c r="CS87" s="80"/>
      <c r="CT87" s="80"/>
      <c r="CU87" s="80"/>
      <c r="CV87" s="80"/>
      <c r="CW87" s="80"/>
      <c r="CX87" s="80"/>
      <c r="CY87" s="80"/>
      <c r="CZ87" s="80"/>
      <c r="DA87" s="80"/>
      <c r="DB87" s="80"/>
      <c r="DC87" s="80"/>
      <c r="DD87" s="80"/>
      <c r="DE87" s="80"/>
      <c r="DF87" s="80"/>
      <c r="DG87" s="80"/>
      <c r="DH87" s="80"/>
      <c r="DI87" s="80"/>
      <c r="DJ87" s="80"/>
      <c r="DK87" s="80"/>
      <c r="DL87" s="80"/>
      <c r="DM87" s="80"/>
      <c r="DN87" s="80"/>
      <c r="DO87" s="80"/>
      <c r="DP87" s="80"/>
      <c r="DQ87" s="80"/>
      <c r="DR87" s="80"/>
      <c r="DS87" s="80"/>
      <c r="DT87" s="80"/>
      <c r="DU87" s="80"/>
      <c r="DV87" s="80"/>
      <c r="DW87" s="80"/>
      <c r="DX87" s="80"/>
      <c r="DY87" s="80"/>
      <c r="DZ87" s="80"/>
      <c r="EA87" s="80"/>
      <c r="EB87" s="80"/>
      <c r="EC87" s="80"/>
      <c r="ED87" s="80"/>
      <c r="EE87" s="80"/>
      <c r="EF87" s="80"/>
      <c r="EG87" s="80"/>
      <c r="EH87" s="80"/>
      <c r="EI87" s="80"/>
      <c r="EJ87" s="80"/>
      <c r="EK87" s="80"/>
      <c r="EL87" s="80"/>
      <c r="EM87" s="80"/>
      <c r="EN87" s="80"/>
      <c r="EO87" s="80"/>
      <c r="EP87" s="80"/>
      <c r="EQ87" s="80"/>
      <c r="ER87" s="80"/>
      <c r="ES87" s="80"/>
      <c r="ET87" s="80"/>
      <c r="EU87" s="80"/>
      <c r="EV87" s="80"/>
      <c r="EW87" s="80"/>
      <c r="EX87" s="80"/>
      <c r="EY87" s="80"/>
      <c r="EZ87" s="80"/>
      <c r="FA87" s="80"/>
      <c r="FB87" s="80"/>
      <c r="FC87" s="80"/>
      <c r="FD87" s="80"/>
      <c r="FE87" s="80"/>
      <c r="FF87" s="80"/>
      <c r="FG87" s="80"/>
      <c r="FH87" s="80"/>
      <c r="FI87" s="80"/>
      <c r="FJ87" s="80"/>
      <c r="FK87" s="80"/>
      <c r="FL87" s="80"/>
      <c r="FM87" s="80"/>
      <c r="FN87" s="80"/>
      <c r="FO87" s="80"/>
      <c r="FP87" s="80"/>
      <c r="FQ87" s="80"/>
      <c r="FR87" s="80"/>
      <c r="FS87" s="80"/>
      <c r="FT87" s="80"/>
      <c r="FU87" s="80"/>
      <c r="FV87" s="80"/>
      <c r="FW87" s="80"/>
      <c r="FX87" s="80"/>
      <c r="FY87" s="80"/>
      <c r="FZ87" s="80"/>
      <c r="GA87" s="80"/>
      <c r="GB87" s="80"/>
      <c r="GC87" s="80"/>
      <c r="GD87" s="80"/>
      <c r="GE87" s="80"/>
      <c r="GF87" s="80"/>
      <c r="GG87" s="80"/>
      <c r="GH87" s="80"/>
      <c r="GI87" s="80"/>
      <c r="GJ87" s="80"/>
      <c r="GK87" s="80"/>
      <c r="GL87" s="80"/>
      <c r="GM87" s="80"/>
      <c r="GN87" s="80"/>
      <c r="GO87" s="80"/>
      <c r="GP87" s="80"/>
      <c r="GQ87" s="80"/>
      <c r="GR87" s="80"/>
      <c r="GS87" s="80"/>
      <c r="GT87" s="80"/>
      <c r="GU87" s="80"/>
      <c r="GV87" s="80"/>
      <c r="GW87" s="80"/>
      <c r="GX87" s="80"/>
      <c r="GY87" s="80"/>
    </row>
    <row r="88" spans="1:207" ht="13.5" customHeight="1" x14ac:dyDescent="0.25">
      <c r="A88" s="1"/>
      <c r="B88" s="88" t="s">
        <v>69</v>
      </c>
      <c r="C88" s="108" t="s">
        <v>41</v>
      </c>
      <c r="D88" s="113" t="s">
        <v>44</v>
      </c>
      <c r="E88" s="160">
        <v>0</v>
      </c>
      <c r="F88" s="114">
        <v>11713</v>
      </c>
      <c r="G88" s="160">
        <v>585</v>
      </c>
      <c r="H88" s="160">
        <v>0</v>
      </c>
      <c r="I88" s="178">
        <v>730</v>
      </c>
      <c r="J88" s="79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80"/>
      <c r="W88" s="80"/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M88" s="80"/>
      <c r="AN88" s="80"/>
      <c r="AO88" s="80"/>
      <c r="AP88" s="80"/>
      <c r="AQ88" s="80"/>
      <c r="AR88" s="80"/>
      <c r="AS88" s="80"/>
      <c r="AT88" s="80"/>
      <c r="AU88" s="80"/>
      <c r="AV88" s="80"/>
      <c r="AW88" s="80"/>
      <c r="AX88" s="80"/>
      <c r="AY88" s="80"/>
      <c r="AZ88" s="80"/>
      <c r="BA88" s="80"/>
      <c r="BB88" s="80"/>
      <c r="BC88" s="80"/>
      <c r="BD88" s="80"/>
      <c r="BE88" s="80"/>
      <c r="BF88" s="80"/>
      <c r="BG88" s="80"/>
      <c r="BH88" s="80"/>
      <c r="BI88" s="80"/>
      <c r="BJ88" s="80"/>
      <c r="BK88" s="80"/>
      <c r="BL88" s="80"/>
      <c r="BM88" s="80"/>
      <c r="BN88" s="80"/>
      <c r="BO88" s="80"/>
      <c r="BP88" s="80"/>
      <c r="BQ88" s="80"/>
      <c r="BR88" s="80"/>
      <c r="BS88" s="80"/>
      <c r="BT88" s="80"/>
      <c r="BU88" s="80"/>
      <c r="BV88" s="80"/>
      <c r="BW88" s="80"/>
      <c r="BX88" s="80"/>
      <c r="BY88" s="80"/>
      <c r="BZ88" s="80"/>
      <c r="CA88" s="80"/>
      <c r="CB88" s="80"/>
      <c r="CC88" s="80"/>
      <c r="CD88" s="80"/>
      <c r="CE88" s="80"/>
      <c r="CF88" s="80"/>
      <c r="CG88" s="80"/>
      <c r="CH88" s="80"/>
      <c r="CI88" s="80"/>
      <c r="CJ88" s="80"/>
      <c r="CK88" s="80"/>
      <c r="CL88" s="80"/>
      <c r="CM88" s="80"/>
      <c r="CN88" s="80"/>
      <c r="CO88" s="80"/>
      <c r="CP88" s="80"/>
      <c r="CQ88" s="80"/>
      <c r="CR88" s="80"/>
      <c r="CS88" s="80"/>
      <c r="CT88" s="80"/>
      <c r="CU88" s="80"/>
      <c r="CV88" s="80"/>
      <c r="CW88" s="80"/>
      <c r="CX88" s="80"/>
      <c r="CY88" s="80"/>
      <c r="CZ88" s="80"/>
      <c r="DA88" s="80"/>
      <c r="DB88" s="80"/>
      <c r="DC88" s="80"/>
      <c r="DD88" s="80"/>
      <c r="DE88" s="80"/>
      <c r="DF88" s="80"/>
      <c r="DG88" s="80"/>
      <c r="DH88" s="80"/>
      <c r="DI88" s="80"/>
      <c r="DJ88" s="80"/>
      <c r="DK88" s="80"/>
      <c r="DL88" s="80"/>
      <c r="DM88" s="80"/>
      <c r="DN88" s="80"/>
      <c r="DO88" s="80"/>
      <c r="DP88" s="80"/>
      <c r="DQ88" s="80"/>
      <c r="DR88" s="80"/>
      <c r="DS88" s="80"/>
      <c r="DT88" s="80"/>
      <c r="DU88" s="80"/>
      <c r="DV88" s="80"/>
      <c r="DW88" s="80"/>
      <c r="DX88" s="80"/>
      <c r="DY88" s="80"/>
      <c r="DZ88" s="80"/>
      <c r="EA88" s="80"/>
      <c r="EB88" s="80"/>
      <c r="EC88" s="80"/>
      <c r="ED88" s="80"/>
      <c r="EE88" s="80"/>
      <c r="EF88" s="80"/>
      <c r="EG88" s="80"/>
      <c r="EH88" s="80"/>
      <c r="EI88" s="80"/>
      <c r="EJ88" s="80"/>
      <c r="EK88" s="80"/>
      <c r="EL88" s="80"/>
      <c r="EM88" s="80"/>
      <c r="EN88" s="80"/>
      <c r="EO88" s="80"/>
      <c r="EP88" s="80"/>
      <c r="EQ88" s="80"/>
      <c r="ER88" s="80"/>
      <c r="ES88" s="80"/>
      <c r="ET88" s="80"/>
      <c r="EU88" s="80"/>
      <c r="EV88" s="80"/>
      <c r="EW88" s="80"/>
      <c r="EX88" s="80"/>
      <c r="EY88" s="80"/>
      <c r="EZ88" s="80"/>
      <c r="FA88" s="80"/>
      <c r="FB88" s="80"/>
      <c r="FC88" s="80"/>
      <c r="FD88" s="80"/>
      <c r="FE88" s="80"/>
      <c r="FF88" s="80"/>
      <c r="FG88" s="80"/>
      <c r="FH88" s="80"/>
      <c r="FI88" s="80"/>
      <c r="FJ88" s="80"/>
      <c r="FK88" s="80"/>
      <c r="FL88" s="80"/>
      <c r="FM88" s="80"/>
      <c r="FN88" s="80"/>
      <c r="FO88" s="80"/>
      <c r="FP88" s="80"/>
      <c r="FQ88" s="80"/>
      <c r="FR88" s="80"/>
      <c r="FS88" s="80"/>
      <c r="FT88" s="80"/>
      <c r="FU88" s="80"/>
      <c r="FV88" s="80"/>
      <c r="FW88" s="80"/>
      <c r="FX88" s="80"/>
      <c r="FY88" s="80"/>
      <c r="FZ88" s="80"/>
      <c r="GA88" s="80"/>
      <c r="GB88" s="80"/>
      <c r="GC88" s="80"/>
      <c r="GD88" s="80"/>
      <c r="GE88" s="80"/>
      <c r="GF88" s="80"/>
      <c r="GG88" s="80"/>
      <c r="GH88" s="80"/>
      <c r="GI88" s="80"/>
      <c r="GJ88" s="80"/>
      <c r="GK88" s="80"/>
      <c r="GL88" s="80"/>
      <c r="GM88" s="80"/>
      <c r="GN88" s="80"/>
      <c r="GO88" s="80"/>
      <c r="GP88" s="80"/>
      <c r="GQ88" s="80"/>
      <c r="GR88" s="80"/>
      <c r="GS88" s="80"/>
      <c r="GT88" s="80"/>
      <c r="GU88" s="80"/>
      <c r="GV88" s="80"/>
      <c r="GW88" s="80"/>
      <c r="GX88" s="80"/>
      <c r="GY88" s="80"/>
    </row>
    <row r="89" spans="1:207" ht="13.5" customHeight="1" x14ac:dyDescent="0.25">
      <c r="A89" s="1"/>
      <c r="B89" s="88" t="s">
        <v>69</v>
      </c>
      <c r="C89" s="108" t="s">
        <v>42</v>
      </c>
      <c r="D89" s="113" t="s">
        <v>44</v>
      </c>
      <c r="E89" s="160">
        <v>0</v>
      </c>
      <c r="F89" s="114">
        <v>16325</v>
      </c>
      <c r="G89" s="160">
        <v>2995</v>
      </c>
      <c r="H89" s="160">
        <v>750</v>
      </c>
      <c r="I89" s="178">
        <v>260</v>
      </c>
      <c r="J89" s="79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N89" s="80"/>
      <c r="AO89" s="80"/>
      <c r="AP89" s="80"/>
      <c r="AQ89" s="80"/>
      <c r="AR89" s="80"/>
      <c r="AS89" s="80"/>
      <c r="AT89" s="80"/>
      <c r="AU89" s="80"/>
      <c r="AV89" s="80"/>
      <c r="AW89" s="80"/>
      <c r="AX89" s="80"/>
      <c r="AY89" s="80"/>
      <c r="AZ89" s="80"/>
      <c r="BA89" s="80"/>
      <c r="BB89" s="80"/>
      <c r="BC89" s="80"/>
      <c r="BD89" s="80"/>
      <c r="BE89" s="80"/>
      <c r="BF89" s="80"/>
      <c r="BG89" s="80"/>
      <c r="BH89" s="80"/>
      <c r="BI89" s="80"/>
      <c r="BJ89" s="80"/>
      <c r="BK89" s="80"/>
      <c r="BL89" s="80"/>
      <c r="BM89" s="80"/>
      <c r="BN89" s="80"/>
      <c r="BO89" s="80"/>
      <c r="BP89" s="80"/>
      <c r="BQ89" s="80"/>
      <c r="BR89" s="80"/>
      <c r="BS89" s="80"/>
      <c r="BT89" s="80"/>
      <c r="BU89" s="80"/>
      <c r="BV89" s="80"/>
      <c r="BW89" s="80"/>
      <c r="BX89" s="80"/>
      <c r="BY89" s="80"/>
      <c r="BZ89" s="80"/>
      <c r="CA89" s="80"/>
      <c r="CB89" s="80"/>
      <c r="CC89" s="80"/>
      <c r="CD89" s="80"/>
      <c r="CE89" s="80"/>
      <c r="CF89" s="80"/>
      <c r="CG89" s="80"/>
      <c r="CH89" s="80"/>
      <c r="CI89" s="80"/>
      <c r="CJ89" s="80"/>
      <c r="CK89" s="80"/>
      <c r="CL89" s="80"/>
      <c r="CM89" s="80"/>
      <c r="CN89" s="80"/>
      <c r="CO89" s="80"/>
      <c r="CP89" s="80"/>
      <c r="CQ89" s="80"/>
      <c r="CR89" s="80"/>
      <c r="CS89" s="80"/>
      <c r="CT89" s="80"/>
      <c r="CU89" s="80"/>
      <c r="CV89" s="80"/>
      <c r="CW89" s="80"/>
      <c r="CX89" s="80"/>
      <c r="CY89" s="80"/>
      <c r="CZ89" s="80"/>
      <c r="DA89" s="80"/>
      <c r="DB89" s="80"/>
      <c r="DC89" s="80"/>
      <c r="DD89" s="80"/>
      <c r="DE89" s="80"/>
      <c r="DF89" s="80"/>
      <c r="DG89" s="80"/>
      <c r="DH89" s="80"/>
      <c r="DI89" s="80"/>
      <c r="DJ89" s="80"/>
      <c r="DK89" s="80"/>
      <c r="DL89" s="80"/>
      <c r="DM89" s="80"/>
      <c r="DN89" s="80"/>
      <c r="DO89" s="80"/>
      <c r="DP89" s="80"/>
      <c r="DQ89" s="80"/>
      <c r="DR89" s="80"/>
      <c r="DS89" s="80"/>
      <c r="DT89" s="80"/>
      <c r="DU89" s="80"/>
      <c r="DV89" s="80"/>
      <c r="DW89" s="80"/>
      <c r="DX89" s="80"/>
      <c r="DY89" s="80"/>
      <c r="DZ89" s="80"/>
      <c r="EA89" s="80"/>
      <c r="EB89" s="80"/>
      <c r="EC89" s="80"/>
      <c r="ED89" s="80"/>
      <c r="EE89" s="80"/>
      <c r="EF89" s="80"/>
      <c r="EG89" s="80"/>
      <c r="EH89" s="80"/>
      <c r="EI89" s="80"/>
      <c r="EJ89" s="80"/>
      <c r="EK89" s="80"/>
      <c r="EL89" s="80"/>
      <c r="EM89" s="80"/>
      <c r="EN89" s="80"/>
      <c r="EO89" s="80"/>
      <c r="EP89" s="80"/>
      <c r="EQ89" s="80"/>
      <c r="ER89" s="80"/>
      <c r="ES89" s="80"/>
      <c r="ET89" s="80"/>
      <c r="EU89" s="80"/>
      <c r="EV89" s="80"/>
      <c r="EW89" s="80"/>
      <c r="EX89" s="80"/>
      <c r="EY89" s="80"/>
      <c r="EZ89" s="80"/>
      <c r="FA89" s="80"/>
      <c r="FB89" s="80"/>
      <c r="FC89" s="80"/>
      <c r="FD89" s="80"/>
      <c r="FE89" s="80"/>
      <c r="FF89" s="80"/>
      <c r="FG89" s="80"/>
      <c r="FH89" s="80"/>
      <c r="FI89" s="80"/>
      <c r="FJ89" s="80"/>
      <c r="FK89" s="80"/>
      <c r="FL89" s="80"/>
      <c r="FM89" s="80"/>
      <c r="FN89" s="80"/>
      <c r="FO89" s="80"/>
      <c r="FP89" s="80"/>
      <c r="FQ89" s="80"/>
      <c r="FR89" s="80"/>
      <c r="FS89" s="80"/>
      <c r="FT89" s="80"/>
      <c r="FU89" s="80"/>
      <c r="FV89" s="80"/>
      <c r="FW89" s="80"/>
      <c r="FX89" s="80"/>
      <c r="FY89" s="80"/>
      <c r="FZ89" s="80"/>
      <c r="GA89" s="80"/>
      <c r="GB89" s="80"/>
      <c r="GC89" s="80"/>
      <c r="GD89" s="80"/>
      <c r="GE89" s="80"/>
      <c r="GF89" s="80"/>
      <c r="GG89" s="80"/>
      <c r="GH89" s="80"/>
      <c r="GI89" s="80"/>
      <c r="GJ89" s="80"/>
      <c r="GK89" s="80"/>
      <c r="GL89" s="80"/>
      <c r="GM89" s="80"/>
      <c r="GN89" s="80"/>
      <c r="GO89" s="80"/>
      <c r="GP89" s="80"/>
      <c r="GQ89" s="80"/>
      <c r="GR89" s="80"/>
      <c r="GS89" s="80"/>
      <c r="GT89" s="80"/>
      <c r="GU89" s="80"/>
      <c r="GV89" s="80"/>
      <c r="GW89" s="80"/>
      <c r="GX89" s="80"/>
      <c r="GY89" s="80"/>
    </row>
    <row r="90" spans="1:207" ht="13.5" customHeight="1" x14ac:dyDescent="0.25">
      <c r="A90" s="1"/>
      <c r="B90" s="88" t="s">
        <v>69</v>
      </c>
      <c r="C90" s="108" t="s">
        <v>43</v>
      </c>
      <c r="D90" s="113" t="s">
        <v>44</v>
      </c>
      <c r="E90" s="160">
        <v>0</v>
      </c>
      <c r="F90" s="114">
        <v>2615</v>
      </c>
      <c r="G90" s="160">
        <v>1175</v>
      </c>
      <c r="H90" s="160">
        <v>350</v>
      </c>
      <c r="I90" s="178">
        <v>0</v>
      </c>
      <c r="J90" s="79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0"/>
      <c r="AP90" s="80"/>
      <c r="AQ90" s="80"/>
      <c r="AR90" s="80"/>
      <c r="AS90" s="80"/>
      <c r="AT90" s="80"/>
      <c r="AU90" s="80"/>
      <c r="AV90" s="80"/>
      <c r="AW90" s="80"/>
      <c r="AX90" s="80"/>
      <c r="AY90" s="80"/>
      <c r="AZ90" s="80"/>
      <c r="BA90" s="80"/>
      <c r="BB90" s="80"/>
      <c r="BC90" s="80"/>
      <c r="BD90" s="80"/>
      <c r="BE90" s="80"/>
      <c r="BF90" s="80"/>
      <c r="BG90" s="80"/>
      <c r="BH90" s="80"/>
      <c r="BI90" s="80"/>
      <c r="BJ90" s="80"/>
      <c r="BK90" s="80"/>
      <c r="BL90" s="80"/>
      <c r="BM90" s="80"/>
      <c r="BN90" s="80"/>
      <c r="BO90" s="80"/>
      <c r="BP90" s="80"/>
      <c r="BQ90" s="80"/>
      <c r="BR90" s="80"/>
      <c r="BS90" s="80"/>
      <c r="BT90" s="80"/>
      <c r="BU90" s="80"/>
      <c r="BV90" s="80"/>
      <c r="BW90" s="80"/>
      <c r="BX90" s="80"/>
      <c r="BY90" s="80"/>
      <c r="BZ90" s="80"/>
      <c r="CA90" s="80"/>
      <c r="CB90" s="80"/>
      <c r="CC90" s="80"/>
      <c r="CD90" s="80"/>
      <c r="CE90" s="80"/>
      <c r="CF90" s="80"/>
      <c r="CG90" s="80"/>
      <c r="CH90" s="80"/>
      <c r="CI90" s="80"/>
      <c r="CJ90" s="80"/>
      <c r="CK90" s="80"/>
      <c r="CL90" s="80"/>
      <c r="CM90" s="80"/>
      <c r="CN90" s="80"/>
      <c r="CO90" s="80"/>
      <c r="CP90" s="80"/>
      <c r="CQ90" s="80"/>
      <c r="CR90" s="80"/>
      <c r="CS90" s="80"/>
      <c r="CT90" s="80"/>
      <c r="CU90" s="80"/>
      <c r="CV90" s="80"/>
      <c r="CW90" s="80"/>
      <c r="CX90" s="80"/>
      <c r="CY90" s="80"/>
      <c r="CZ90" s="80"/>
      <c r="DA90" s="80"/>
      <c r="DB90" s="80"/>
      <c r="DC90" s="80"/>
      <c r="DD90" s="80"/>
      <c r="DE90" s="80"/>
      <c r="DF90" s="80"/>
      <c r="DG90" s="80"/>
      <c r="DH90" s="80"/>
      <c r="DI90" s="80"/>
      <c r="DJ90" s="80"/>
      <c r="DK90" s="80"/>
      <c r="DL90" s="80"/>
      <c r="DM90" s="80"/>
      <c r="DN90" s="80"/>
      <c r="DO90" s="80"/>
      <c r="DP90" s="80"/>
      <c r="DQ90" s="80"/>
      <c r="DR90" s="80"/>
      <c r="DS90" s="80"/>
      <c r="DT90" s="80"/>
      <c r="DU90" s="80"/>
      <c r="DV90" s="80"/>
      <c r="DW90" s="80"/>
      <c r="DX90" s="80"/>
      <c r="DY90" s="80"/>
      <c r="DZ90" s="80"/>
      <c r="EA90" s="80"/>
      <c r="EB90" s="80"/>
      <c r="EC90" s="80"/>
      <c r="ED90" s="80"/>
      <c r="EE90" s="80"/>
      <c r="EF90" s="80"/>
      <c r="EG90" s="80"/>
      <c r="EH90" s="80"/>
      <c r="EI90" s="80"/>
      <c r="EJ90" s="80"/>
      <c r="EK90" s="80"/>
      <c r="EL90" s="80"/>
      <c r="EM90" s="80"/>
      <c r="EN90" s="80"/>
      <c r="EO90" s="80"/>
      <c r="EP90" s="80"/>
      <c r="EQ90" s="80"/>
      <c r="ER90" s="80"/>
      <c r="ES90" s="80"/>
      <c r="ET90" s="80"/>
      <c r="EU90" s="80"/>
      <c r="EV90" s="80"/>
      <c r="EW90" s="80"/>
      <c r="EX90" s="80"/>
      <c r="EY90" s="80"/>
      <c r="EZ90" s="80"/>
      <c r="FA90" s="80"/>
      <c r="FB90" s="80"/>
      <c r="FC90" s="80"/>
      <c r="FD90" s="80"/>
      <c r="FE90" s="80"/>
      <c r="FF90" s="80"/>
      <c r="FG90" s="80"/>
      <c r="FH90" s="80"/>
      <c r="FI90" s="80"/>
      <c r="FJ90" s="80"/>
      <c r="FK90" s="80"/>
      <c r="FL90" s="80"/>
      <c r="FM90" s="80"/>
      <c r="FN90" s="80"/>
      <c r="FO90" s="80"/>
      <c r="FP90" s="80"/>
      <c r="FQ90" s="80"/>
      <c r="FR90" s="80"/>
      <c r="FS90" s="80"/>
      <c r="FT90" s="80"/>
      <c r="FU90" s="80"/>
      <c r="FV90" s="80"/>
      <c r="FW90" s="80"/>
      <c r="FX90" s="80"/>
      <c r="FY90" s="80"/>
      <c r="FZ90" s="80"/>
      <c r="GA90" s="80"/>
      <c r="GB90" s="80"/>
      <c r="GC90" s="80"/>
      <c r="GD90" s="80"/>
      <c r="GE90" s="80"/>
      <c r="GF90" s="80"/>
      <c r="GG90" s="80"/>
      <c r="GH90" s="80"/>
      <c r="GI90" s="80"/>
      <c r="GJ90" s="80"/>
      <c r="GK90" s="80"/>
      <c r="GL90" s="80"/>
      <c r="GM90" s="80"/>
      <c r="GN90" s="80"/>
      <c r="GO90" s="80"/>
      <c r="GP90" s="80"/>
      <c r="GQ90" s="80"/>
      <c r="GR90" s="80"/>
      <c r="GS90" s="80"/>
      <c r="GT90" s="80"/>
      <c r="GU90" s="80"/>
      <c r="GV90" s="80"/>
      <c r="GW90" s="80"/>
      <c r="GX90" s="80"/>
      <c r="GY90" s="80"/>
    </row>
    <row r="91" spans="1:207" ht="13.5" customHeight="1" x14ac:dyDescent="0.25">
      <c r="A91" s="1"/>
      <c r="B91" s="88" t="s">
        <v>69</v>
      </c>
      <c r="C91" s="176" t="s">
        <v>38</v>
      </c>
      <c r="D91" s="104" t="s">
        <v>45</v>
      </c>
      <c r="E91" s="133">
        <v>2879</v>
      </c>
      <c r="F91" s="105">
        <v>575</v>
      </c>
      <c r="G91" s="133">
        <v>100</v>
      </c>
      <c r="H91" s="133">
        <v>815</v>
      </c>
      <c r="I91" s="179">
        <v>953</v>
      </c>
      <c r="J91" s="79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  <c r="AN91" s="80"/>
      <c r="AO91" s="80"/>
      <c r="AP91" s="80"/>
      <c r="AQ91" s="80"/>
      <c r="AR91" s="80"/>
      <c r="AS91" s="80"/>
      <c r="AT91" s="80"/>
      <c r="AU91" s="80"/>
      <c r="AV91" s="80"/>
      <c r="AW91" s="80"/>
      <c r="AX91" s="80"/>
      <c r="AY91" s="80"/>
      <c r="AZ91" s="80"/>
      <c r="BA91" s="80"/>
      <c r="BB91" s="80"/>
      <c r="BC91" s="80"/>
      <c r="BD91" s="80"/>
      <c r="BE91" s="80"/>
      <c r="BF91" s="80"/>
      <c r="BG91" s="80"/>
      <c r="BH91" s="80"/>
      <c r="BI91" s="80"/>
      <c r="BJ91" s="80"/>
      <c r="BK91" s="80"/>
      <c r="BL91" s="80"/>
      <c r="BM91" s="80"/>
      <c r="BN91" s="80"/>
      <c r="BO91" s="80"/>
      <c r="BP91" s="80"/>
      <c r="BQ91" s="80"/>
      <c r="BR91" s="80"/>
      <c r="BS91" s="80"/>
      <c r="BT91" s="80"/>
      <c r="BU91" s="80"/>
      <c r="BV91" s="80"/>
      <c r="BW91" s="80"/>
      <c r="BX91" s="80"/>
      <c r="BY91" s="80"/>
      <c r="BZ91" s="80"/>
      <c r="CA91" s="80"/>
      <c r="CB91" s="80"/>
      <c r="CC91" s="80"/>
      <c r="CD91" s="80"/>
      <c r="CE91" s="80"/>
      <c r="CF91" s="80"/>
      <c r="CG91" s="80"/>
      <c r="CH91" s="80"/>
      <c r="CI91" s="80"/>
      <c r="CJ91" s="80"/>
      <c r="CK91" s="80"/>
      <c r="CL91" s="80"/>
      <c r="CM91" s="80"/>
      <c r="CN91" s="80"/>
      <c r="CO91" s="80"/>
      <c r="CP91" s="80"/>
      <c r="CQ91" s="80"/>
      <c r="CR91" s="80"/>
      <c r="CS91" s="80"/>
      <c r="CT91" s="80"/>
      <c r="CU91" s="80"/>
      <c r="CV91" s="80"/>
      <c r="CW91" s="80"/>
      <c r="CX91" s="80"/>
      <c r="CY91" s="80"/>
      <c r="CZ91" s="80"/>
      <c r="DA91" s="80"/>
      <c r="DB91" s="80"/>
      <c r="DC91" s="80"/>
      <c r="DD91" s="80"/>
      <c r="DE91" s="80"/>
      <c r="DF91" s="80"/>
      <c r="DG91" s="80"/>
      <c r="DH91" s="80"/>
      <c r="DI91" s="80"/>
      <c r="DJ91" s="80"/>
      <c r="DK91" s="80"/>
      <c r="DL91" s="80"/>
      <c r="DM91" s="80"/>
      <c r="DN91" s="80"/>
      <c r="DO91" s="80"/>
      <c r="DP91" s="80"/>
      <c r="DQ91" s="80"/>
      <c r="DR91" s="80"/>
      <c r="DS91" s="80"/>
      <c r="DT91" s="80"/>
      <c r="DU91" s="80"/>
      <c r="DV91" s="80"/>
      <c r="DW91" s="80"/>
      <c r="DX91" s="80"/>
      <c r="DY91" s="80"/>
      <c r="DZ91" s="80"/>
      <c r="EA91" s="80"/>
      <c r="EB91" s="80"/>
      <c r="EC91" s="80"/>
      <c r="ED91" s="80"/>
      <c r="EE91" s="80"/>
      <c r="EF91" s="80"/>
      <c r="EG91" s="80"/>
      <c r="EH91" s="80"/>
      <c r="EI91" s="80"/>
      <c r="EJ91" s="80"/>
      <c r="EK91" s="80"/>
      <c r="EL91" s="80"/>
      <c r="EM91" s="80"/>
      <c r="EN91" s="80"/>
      <c r="EO91" s="80"/>
      <c r="EP91" s="80"/>
      <c r="EQ91" s="80"/>
      <c r="ER91" s="80"/>
      <c r="ES91" s="80"/>
      <c r="ET91" s="80"/>
      <c r="EU91" s="80"/>
      <c r="EV91" s="80"/>
      <c r="EW91" s="80"/>
      <c r="EX91" s="80"/>
      <c r="EY91" s="80"/>
      <c r="EZ91" s="80"/>
      <c r="FA91" s="80"/>
      <c r="FB91" s="80"/>
      <c r="FC91" s="80"/>
      <c r="FD91" s="80"/>
      <c r="FE91" s="80"/>
      <c r="FF91" s="80"/>
      <c r="FG91" s="80"/>
      <c r="FH91" s="80"/>
      <c r="FI91" s="80"/>
      <c r="FJ91" s="80"/>
      <c r="FK91" s="80"/>
      <c r="FL91" s="80"/>
      <c r="FM91" s="80"/>
      <c r="FN91" s="80"/>
      <c r="FO91" s="80"/>
      <c r="FP91" s="80"/>
      <c r="FQ91" s="80"/>
      <c r="FR91" s="80"/>
      <c r="FS91" s="80"/>
      <c r="FT91" s="80"/>
      <c r="FU91" s="80"/>
      <c r="FV91" s="80"/>
      <c r="FW91" s="80"/>
      <c r="FX91" s="80"/>
      <c r="FY91" s="80"/>
      <c r="FZ91" s="80"/>
      <c r="GA91" s="80"/>
      <c r="GB91" s="80"/>
      <c r="GC91" s="80"/>
      <c r="GD91" s="80"/>
      <c r="GE91" s="80"/>
      <c r="GF91" s="80"/>
      <c r="GG91" s="80"/>
      <c r="GH91" s="80"/>
      <c r="GI91" s="80"/>
      <c r="GJ91" s="80"/>
      <c r="GK91" s="80"/>
      <c r="GL91" s="80"/>
      <c r="GM91" s="80"/>
      <c r="GN91" s="80"/>
      <c r="GO91" s="80"/>
      <c r="GP91" s="80"/>
      <c r="GQ91" s="80"/>
      <c r="GR91" s="80"/>
      <c r="GS91" s="80"/>
      <c r="GT91" s="80"/>
      <c r="GU91" s="80"/>
      <c r="GV91" s="80"/>
      <c r="GW91" s="80"/>
      <c r="GX91" s="80"/>
      <c r="GY91" s="80"/>
    </row>
    <row r="92" spans="1:207" ht="13.5" customHeight="1" x14ac:dyDescent="0.25">
      <c r="A92" s="1"/>
      <c r="B92" s="88" t="s">
        <v>69</v>
      </c>
      <c r="C92" s="108" t="s">
        <v>40</v>
      </c>
      <c r="D92" s="104" t="s">
        <v>45</v>
      </c>
      <c r="E92" s="133">
        <v>8548</v>
      </c>
      <c r="F92" s="105">
        <v>1615</v>
      </c>
      <c r="G92" s="133">
        <v>340</v>
      </c>
      <c r="H92" s="133">
        <v>3385</v>
      </c>
      <c r="I92" s="179">
        <v>1897</v>
      </c>
      <c r="J92" s="79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M92" s="80"/>
      <c r="AN92" s="80"/>
      <c r="AO92" s="80"/>
      <c r="AP92" s="80"/>
      <c r="AQ92" s="80"/>
      <c r="AR92" s="80"/>
      <c r="AS92" s="80"/>
      <c r="AT92" s="80"/>
      <c r="AU92" s="80"/>
      <c r="AV92" s="80"/>
      <c r="AW92" s="80"/>
      <c r="AX92" s="80"/>
      <c r="AY92" s="80"/>
      <c r="AZ92" s="80"/>
      <c r="BA92" s="80"/>
      <c r="BB92" s="80"/>
      <c r="BC92" s="80"/>
      <c r="BD92" s="80"/>
      <c r="BE92" s="80"/>
      <c r="BF92" s="80"/>
      <c r="BG92" s="80"/>
      <c r="BH92" s="80"/>
      <c r="BI92" s="80"/>
      <c r="BJ92" s="80"/>
      <c r="BK92" s="80"/>
      <c r="BL92" s="80"/>
      <c r="BM92" s="80"/>
      <c r="BN92" s="80"/>
      <c r="BO92" s="80"/>
      <c r="BP92" s="80"/>
      <c r="BQ92" s="80"/>
      <c r="BR92" s="80"/>
      <c r="BS92" s="80"/>
      <c r="BT92" s="80"/>
      <c r="BU92" s="80"/>
      <c r="BV92" s="80"/>
      <c r="BW92" s="80"/>
      <c r="BX92" s="80"/>
      <c r="BY92" s="80"/>
      <c r="BZ92" s="80"/>
      <c r="CA92" s="80"/>
      <c r="CB92" s="80"/>
      <c r="CC92" s="80"/>
      <c r="CD92" s="80"/>
      <c r="CE92" s="80"/>
      <c r="CF92" s="80"/>
      <c r="CG92" s="80"/>
      <c r="CH92" s="80"/>
      <c r="CI92" s="80"/>
      <c r="CJ92" s="80"/>
      <c r="CK92" s="80"/>
      <c r="CL92" s="80"/>
      <c r="CM92" s="80"/>
      <c r="CN92" s="80"/>
      <c r="CO92" s="80"/>
      <c r="CP92" s="80"/>
      <c r="CQ92" s="80"/>
      <c r="CR92" s="80"/>
      <c r="CS92" s="80"/>
      <c r="CT92" s="80"/>
      <c r="CU92" s="80"/>
      <c r="CV92" s="80"/>
      <c r="CW92" s="80"/>
      <c r="CX92" s="80"/>
      <c r="CY92" s="80"/>
      <c r="CZ92" s="80"/>
      <c r="DA92" s="80"/>
      <c r="DB92" s="80"/>
      <c r="DC92" s="80"/>
      <c r="DD92" s="80"/>
      <c r="DE92" s="80"/>
      <c r="DF92" s="80"/>
      <c r="DG92" s="80"/>
      <c r="DH92" s="80"/>
      <c r="DI92" s="80"/>
      <c r="DJ92" s="80"/>
      <c r="DK92" s="80"/>
      <c r="DL92" s="80"/>
      <c r="DM92" s="80"/>
      <c r="DN92" s="80"/>
      <c r="DO92" s="80"/>
      <c r="DP92" s="80"/>
      <c r="DQ92" s="80"/>
      <c r="DR92" s="80"/>
      <c r="DS92" s="80"/>
      <c r="DT92" s="80"/>
      <c r="DU92" s="80"/>
      <c r="DV92" s="80"/>
      <c r="DW92" s="80"/>
      <c r="DX92" s="80"/>
      <c r="DY92" s="80"/>
      <c r="DZ92" s="80"/>
      <c r="EA92" s="80"/>
      <c r="EB92" s="80"/>
      <c r="EC92" s="80"/>
      <c r="ED92" s="80"/>
      <c r="EE92" s="80"/>
      <c r="EF92" s="80"/>
      <c r="EG92" s="80"/>
      <c r="EH92" s="80"/>
      <c r="EI92" s="80"/>
      <c r="EJ92" s="80"/>
      <c r="EK92" s="80"/>
      <c r="EL92" s="80"/>
      <c r="EM92" s="80"/>
      <c r="EN92" s="80"/>
      <c r="EO92" s="80"/>
      <c r="EP92" s="80"/>
      <c r="EQ92" s="80"/>
      <c r="ER92" s="80"/>
      <c r="ES92" s="80"/>
      <c r="ET92" s="80"/>
      <c r="EU92" s="80"/>
      <c r="EV92" s="80"/>
      <c r="EW92" s="80"/>
      <c r="EX92" s="80"/>
      <c r="EY92" s="80"/>
      <c r="EZ92" s="80"/>
      <c r="FA92" s="80"/>
      <c r="FB92" s="80"/>
      <c r="FC92" s="80"/>
      <c r="FD92" s="80"/>
      <c r="FE92" s="80"/>
      <c r="FF92" s="80"/>
      <c r="FG92" s="80"/>
      <c r="FH92" s="80"/>
      <c r="FI92" s="80"/>
      <c r="FJ92" s="80"/>
      <c r="FK92" s="80"/>
      <c r="FL92" s="80"/>
      <c r="FM92" s="80"/>
      <c r="FN92" s="80"/>
      <c r="FO92" s="80"/>
      <c r="FP92" s="80"/>
      <c r="FQ92" s="80"/>
      <c r="FR92" s="80"/>
      <c r="FS92" s="80"/>
      <c r="FT92" s="80"/>
      <c r="FU92" s="80"/>
      <c r="FV92" s="80"/>
      <c r="FW92" s="80"/>
      <c r="FX92" s="80"/>
      <c r="FY92" s="80"/>
      <c r="FZ92" s="80"/>
      <c r="GA92" s="80"/>
      <c r="GB92" s="80"/>
      <c r="GC92" s="80"/>
      <c r="GD92" s="80"/>
      <c r="GE92" s="80"/>
      <c r="GF92" s="80"/>
      <c r="GG92" s="80"/>
      <c r="GH92" s="80"/>
      <c r="GI92" s="80"/>
      <c r="GJ92" s="80"/>
      <c r="GK92" s="80"/>
      <c r="GL92" s="80"/>
      <c r="GM92" s="80"/>
      <c r="GN92" s="80"/>
      <c r="GO92" s="80"/>
      <c r="GP92" s="80"/>
      <c r="GQ92" s="80"/>
      <c r="GR92" s="80"/>
      <c r="GS92" s="80"/>
      <c r="GT92" s="80"/>
      <c r="GU92" s="80"/>
      <c r="GV92" s="80"/>
      <c r="GW92" s="80"/>
      <c r="GX92" s="80"/>
      <c r="GY92" s="80"/>
    </row>
    <row r="93" spans="1:207" ht="13.5" customHeight="1" x14ac:dyDescent="0.25">
      <c r="A93" s="1"/>
      <c r="B93" s="88" t="s">
        <v>69</v>
      </c>
      <c r="C93" s="108" t="s">
        <v>41</v>
      </c>
      <c r="D93" s="104" t="s">
        <v>45</v>
      </c>
      <c r="E93" s="133">
        <v>6269</v>
      </c>
      <c r="F93" s="105">
        <v>1095</v>
      </c>
      <c r="G93" s="133">
        <v>260</v>
      </c>
      <c r="H93" s="133">
        <v>2350</v>
      </c>
      <c r="I93" s="179">
        <v>700</v>
      </c>
      <c r="J93" s="79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  <c r="AN93" s="80"/>
      <c r="AO93" s="80"/>
      <c r="AP93" s="80"/>
      <c r="AQ93" s="80"/>
      <c r="AR93" s="80"/>
      <c r="AS93" s="80"/>
      <c r="AT93" s="80"/>
      <c r="AU93" s="80"/>
      <c r="AV93" s="80"/>
      <c r="AW93" s="80"/>
      <c r="AX93" s="80"/>
      <c r="AY93" s="80"/>
      <c r="AZ93" s="80"/>
      <c r="BA93" s="80"/>
      <c r="BB93" s="80"/>
      <c r="BC93" s="80"/>
      <c r="BD93" s="80"/>
      <c r="BE93" s="80"/>
      <c r="BF93" s="80"/>
      <c r="BG93" s="80"/>
      <c r="BH93" s="80"/>
      <c r="BI93" s="80"/>
      <c r="BJ93" s="80"/>
      <c r="BK93" s="80"/>
      <c r="BL93" s="80"/>
      <c r="BM93" s="80"/>
      <c r="BN93" s="80"/>
      <c r="BO93" s="80"/>
      <c r="BP93" s="80"/>
      <c r="BQ93" s="80"/>
      <c r="BR93" s="80"/>
      <c r="BS93" s="80"/>
      <c r="BT93" s="80"/>
      <c r="BU93" s="80"/>
      <c r="BV93" s="80"/>
      <c r="BW93" s="80"/>
      <c r="BX93" s="80"/>
      <c r="BY93" s="80"/>
      <c r="BZ93" s="80"/>
      <c r="CA93" s="80"/>
      <c r="CB93" s="80"/>
      <c r="CC93" s="80"/>
      <c r="CD93" s="80"/>
      <c r="CE93" s="80"/>
      <c r="CF93" s="80"/>
      <c r="CG93" s="80"/>
      <c r="CH93" s="80"/>
      <c r="CI93" s="80"/>
      <c r="CJ93" s="80"/>
      <c r="CK93" s="80"/>
      <c r="CL93" s="80"/>
      <c r="CM93" s="80"/>
      <c r="CN93" s="80"/>
      <c r="CO93" s="80"/>
      <c r="CP93" s="80"/>
      <c r="CQ93" s="80"/>
      <c r="CR93" s="80"/>
      <c r="CS93" s="80"/>
      <c r="CT93" s="80"/>
      <c r="CU93" s="80"/>
      <c r="CV93" s="80"/>
      <c r="CW93" s="80"/>
      <c r="CX93" s="80"/>
      <c r="CY93" s="80"/>
      <c r="CZ93" s="80"/>
      <c r="DA93" s="80"/>
      <c r="DB93" s="80"/>
      <c r="DC93" s="80"/>
      <c r="DD93" s="80"/>
      <c r="DE93" s="80"/>
      <c r="DF93" s="80"/>
      <c r="DG93" s="80"/>
      <c r="DH93" s="80"/>
      <c r="DI93" s="80"/>
      <c r="DJ93" s="80"/>
      <c r="DK93" s="80"/>
      <c r="DL93" s="80"/>
      <c r="DM93" s="80"/>
      <c r="DN93" s="80"/>
      <c r="DO93" s="80"/>
      <c r="DP93" s="80"/>
      <c r="DQ93" s="80"/>
      <c r="DR93" s="80"/>
      <c r="DS93" s="80"/>
      <c r="DT93" s="80"/>
      <c r="DU93" s="80"/>
      <c r="DV93" s="80"/>
      <c r="DW93" s="80"/>
      <c r="DX93" s="80"/>
      <c r="DY93" s="80"/>
      <c r="DZ93" s="80"/>
      <c r="EA93" s="80"/>
      <c r="EB93" s="80"/>
      <c r="EC93" s="80"/>
      <c r="ED93" s="80"/>
      <c r="EE93" s="80"/>
      <c r="EF93" s="80"/>
      <c r="EG93" s="80"/>
      <c r="EH93" s="80"/>
      <c r="EI93" s="80"/>
      <c r="EJ93" s="80"/>
      <c r="EK93" s="80"/>
      <c r="EL93" s="80"/>
      <c r="EM93" s="80"/>
      <c r="EN93" s="80"/>
      <c r="EO93" s="80"/>
      <c r="EP93" s="80"/>
      <c r="EQ93" s="80"/>
      <c r="ER93" s="80"/>
      <c r="ES93" s="80"/>
      <c r="ET93" s="80"/>
      <c r="EU93" s="80"/>
      <c r="EV93" s="80"/>
      <c r="EW93" s="80"/>
      <c r="EX93" s="80"/>
      <c r="EY93" s="80"/>
      <c r="EZ93" s="80"/>
      <c r="FA93" s="80"/>
      <c r="FB93" s="80"/>
      <c r="FC93" s="80"/>
      <c r="FD93" s="80"/>
      <c r="FE93" s="80"/>
      <c r="FF93" s="80"/>
      <c r="FG93" s="80"/>
      <c r="FH93" s="80"/>
      <c r="FI93" s="80"/>
      <c r="FJ93" s="80"/>
      <c r="FK93" s="80"/>
      <c r="FL93" s="80"/>
      <c r="FM93" s="80"/>
      <c r="FN93" s="80"/>
      <c r="FO93" s="80"/>
      <c r="FP93" s="80"/>
      <c r="FQ93" s="80"/>
      <c r="FR93" s="80"/>
      <c r="FS93" s="80"/>
      <c r="FT93" s="80"/>
      <c r="FU93" s="80"/>
      <c r="FV93" s="80"/>
      <c r="FW93" s="80"/>
      <c r="FX93" s="80"/>
      <c r="FY93" s="80"/>
      <c r="FZ93" s="80"/>
      <c r="GA93" s="80"/>
      <c r="GB93" s="80"/>
      <c r="GC93" s="80"/>
      <c r="GD93" s="80"/>
      <c r="GE93" s="80"/>
      <c r="GF93" s="80"/>
      <c r="GG93" s="80"/>
      <c r="GH93" s="80"/>
      <c r="GI93" s="80"/>
      <c r="GJ93" s="80"/>
      <c r="GK93" s="80"/>
      <c r="GL93" s="80"/>
      <c r="GM93" s="80"/>
      <c r="GN93" s="80"/>
      <c r="GO93" s="80"/>
      <c r="GP93" s="80"/>
      <c r="GQ93" s="80"/>
      <c r="GR93" s="80"/>
      <c r="GS93" s="80"/>
      <c r="GT93" s="80"/>
      <c r="GU93" s="80"/>
      <c r="GV93" s="80"/>
      <c r="GW93" s="80"/>
      <c r="GX93" s="80"/>
      <c r="GY93" s="80"/>
    </row>
    <row r="94" spans="1:207" ht="13.5" customHeight="1" x14ac:dyDescent="0.25">
      <c r="A94" s="1"/>
      <c r="B94" s="88" t="s">
        <v>69</v>
      </c>
      <c r="C94" s="108" t="s">
        <v>42</v>
      </c>
      <c r="D94" s="104" t="s">
        <v>45</v>
      </c>
      <c r="E94" s="133">
        <v>8500</v>
      </c>
      <c r="F94" s="105">
        <v>8712</v>
      </c>
      <c r="G94" s="133">
        <v>1755</v>
      </c>
      <c r="H94" s="133">
        <v>3920</v>
      </c>
      <c r="I94" s="179">
        <v>872</v>
      </c>
      <c r="J94" s="79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  <c r="AQ94" s="80"/>
      <c r="AR94" s="80"/>
      <c r="AS94" s="80"/>
      <c r="AT94" s="80"/>
      <c r="AU94" s="80"/>
      <c r="AV94" s="80"/>
      <c r="AW94" s="80"/>
      <c r="AX94" s="80"/>
      <c r="AY94" s="80"/>
      <c r="AZ94" s="80"/>
      <c r="BA94" s="80"/>
      <c r="BB94" s="80"/>
      <c r="BC94" s="80"/>
      <c r="BD94" s="80"/>
      <c r="BE94" s="80"/>
      <c r="BF94" s="80"/>
      <c r="BG94" s="80"/>
      <c r="BH94" s="80"/>
      <c r="BI94" s="80"/>
      <c r="BJ94" s="80"/>
      <c r="BK94" s="80"/>
      <c r="BL94" s="80"/>
      <c r="BM94" s="80"/>
      <c r="BN94" s="80"/>
      <c r="BO94" s="80"/>
      <c r="BP94" s="80"/>
      <c r="BQ94" s="80"/>
      <c r="BR94" s="80"/>
      <c r="BS94" s="80"/>
      <c r="BT94" s="80"/>
      <c r="BU94" s="80"/>
      <c r="BV94" s="80"/>
      <c r="BW94" s="80"/>
      <c r="BX94" s="80"/>
      <c r="BY94" s="80"/>
      <c r="BZ94" s="80"/>
      <c r="CA94" s="80"/>
      <c r="CB94" s="80"/>
      <c r="CC94" s="80"/>
      <c r="CD94" s="80"/>
      <c r="CE94" s="80"/>
      <c r="CF94" s="80"/>
      <c r="CG94" s="80"/>
      <c r="CH94" s="80"/>
      <c r="CI94" s="80"/>
      <c r="CJ94" s="80"/>
      <c r="CK94" s="80"/>
      <c r="CL94" s="80"/>
      <c r="CM94" s="80"/>
      <c r="CN94" s="80"/>
      <c r="CO94" s="80"/>
      <c r="CP94" s="80"/>
      <c r="CQ94" s="80"/>
      <c r="CR94" s="80"/>
      <c r="CS94" s="80"/>
      <c r="CT94" s="80"/>
      <c r="CU94" s="80"/>
      <c r="CV94" s="80"/>
      <c r="CW94" s="80"/>
      <c r="CX94" s="80"/>
      <c r="CY94" s="80"/>
      <c r="CZ94" s="80"/>
      <c r="DA94" s="80"/>
      <c r="DB94" s="80"/>
      <c r="DC94" s="80"/>
      <c r="DD94" s="80"/>
      <c r="DE94" s="80"/>
      <c r="DF94" s="80"/>
      <c r="DG94" s="80"/>
      <c r="DH94" s="80"/>
      <c r="DI94" s="80"/>
      <c r="DJ94" s="80"/>
      <c r="DK94" s="80"/>
      <c r="DL94" s="80"/>
      <c r="DM94" s="80"/>
      <c r="DN94" s="80"/>
      <c r="DO94" s="80"/>
      <c r="DP94" s="80"/>
      <c r="DQ94" s="80"/>
      <c r="DR94" s="80"/>
      <c r="DS94" s="80"/>
      <c r="DT94" s="80"/>
      <c r="DU94" s="80"/>
      <c r="DV94" s="80"/>
      <c r="DW94" s="80"/>
      <c r="DX94" s="80"/>
      <c r="DY94" s="80"/>
      <c r="DZ94" s="80"/>
      <c r="EA94" s="80"/>
      <c r="EB94" s="80"/>
      <c r="EC94" s="80"/>
      <c r="ED94" s="80"/>
      <c r="EE94" s="80"/>
      <c r="EF94" s="80"/>
      <c r="EG94" s="80"/>
      <c r="EH94" s="80"/>
      <c r="EI94" s="80"/>
      <c r="EJ94" s="80"/>
      <c r="EK94" s="80"/>
      <c r="EL94" s="80"/>
      <c r="EM94" s="80"/>
      <c r="EN94" s="80"/>
      <c r="EO94" s="80"/>
      <c r="EP94" s="80"/>
      <c r="EQ94" s="80"/>
      <c r="ER94" s="80"/>
      <c r="ES94" s="80"/>
      <c r="ET94" s="80"/>
      <c r="EU94" s="80"/>
      <c r="EV94" s="80"/>
      <c r="EW94" s="80"/>
      <c r="EX94" s="80"/>
      <c r="EY94" s="80"/>
      <c r="EZ94" s="80"/>
      <c r="FA94" s="80"/>
      <c r="FB94" s="80"/>
      <c r="FC94" s="80"/>
      <c r="FD94" s="80"/>
      <c r="FE94" s="80"/>
      <c r="FF94" s="80"/>
      <c r="FG94" s="80"/>
      <c r="FH94" s="80"/>
      <c r="FI94" s="80"/>
      <c r="FJ94" s="80"/>
      <c r="FK94" s="80"/>
      <c r="FL94" s="80"/>
      <c r="FM94" s="80"/>
      <c r="FN94" s="80"/>
      <c r="FO94" s="80"/>
      <c r="FP94" s="80"/>
      <c r="FQ94" s="80"/>
      <c r="FR94" s="80"/>
      <c r="FS94" s="80"/>
      <c r="FT94" s="80"/>
      <c r="FU94" s="80"/>
      <c r="FV94" s="80"/>
      <c r="FW94" s="80"/>
      <c r="FX94" s="80"/>
      <c r="FY94" s="80"/>
      <c r="FZ94" s="80"/>
      <c r="GA94" s="80"/>
      <c r="GB94" s="80"/>
      <c r="GC94" s="80"/>
      <c r="GD94" s="80"/>
      <c r="GE94" s="80"/>
      <c r="GF94" s="80"/>
      <c r="GG94" s="80"/>
      <c r="GH94" s="80"/>
      <c r="GI94" s="80"/>
      <c r="GJ94" s="80"/>
      <c r="GK94" s="80"/>
      <c r="GL94" s="80"/>
      <c r="GM94" s="80"/>
      <c r="GN94" s="80"/>
      <c r="GO94" s="80"/>
      <c r="GP94" s="80"/>
      <c r="GQ94" s="80"/>
      <c r="GR94" s="80"/>
      <c r="GS94" s="80"/>
      <c r="GT94" s="80"/>
      <c r="GU94" s="80"/>
      <c r="GV94" s="80"/>
      <c r="GW94" s="80"/>
      <c r="GX94" s="80"/>
      <c r="GY94" s="80"/>
    </row>
    <row r="95" spans="1:207" ht="13.5" customHeight="1" thickBot="1" x14ac:dyDescent="0.3">
      <c r="A95" s="1"/>
      <c r="B95" s="89" t="s">
        <v>69</v>
      </c>
      <c r="C95" s="108" t="s">
        <v>43</v>
      </c>
      <c r="D95" s="104" t="s">
        <v>45</v>
      </c>
      <c r="E95" s="133">
        <v>3660</v>
      </c>
      <c r="F95" s="105">
        <v>2948</v>
      </c>
      <c r="G95" s="133">
        <v>200</v>
      </c>
      <c r="H95" s="133">
        <v>1450</v>
      </c>
      <c r="I95" s="179">
        <v>668</v>
      </c>
      <c r="J95" s="79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80"/>
      <c r="AQ95" s="80"/>
      <c r="AR95" s="80"/>
      <c r="AS95" s="80"/>
      <c r="AT95" s="80"/>
      <c r="AU95" s="80"/>
      <c r="AV95" s="80"/>
      <c r="AW95" s="80"/>
      <c r="AX95" s="80"/>
      <c r="AY95" s="80"/>
      <c r="AZ95" s="80"/>
      <c r="BA95" s="80"/>
      <c r="BB95" s="80"/>
      <c r="BC95" s="80"/>
      <c r="BD95" s="80"/>
      <c r="BE95" s="80"/>
      <c r="BF95" s="80"/>
      <c r="BG95" s="80"/>
      <c r="BH95" s="80"/>
      <c r="BI95" s="80"/>
      <c r="BJ95" s="80"/>
      <c r="BK95" s="80"/>
      <c r="BL95" s="80"/>
      <c r="BM95" s="80"/>
      <c r="BN95" s="80"/>
      <c r="BO95" s="80"/>
      <c r="BP95" s="80"/>
      <c r="BQ95" s="80"/>
      <c r="BR95" s="80"/>
      <c r="BS95" s="80"/>
      <c r="BT95" s="80"/>
      <c r="BU95" s="80"/>
      <c r="BV95" s="80"/>
      <c r="BW95" s="80"/>
      <c r="BX95" s="80"/>
      <c r="BY95" s="80"/>
      <c r="BZ95" s="80"/>
      <c r="CA95" s="80"/>
      <c r="CB95" s="80"/>
      <c r="CC95" s="80"/>
      <c r="CD95" s="80"/>
      <c r="CE95" s="80"/>
      <c r="CF95" s="80"/>
      <c r="CG95" s="80"/>
      <c r="CH95" s="80"/>
      <c r="CI95" s="80"/>
      <c r="CJ95" s="80"/>
      <c r="CK95" s="80"/>
      <c r="CL95" s="80"/>
      <c r="CM95" s="80"/>
      <c r="CN95" s="80"/>
      <c r="CO95" s="80"/>
      <c r="CP95" s="80"/>
      <c r="CQ95" s="80"/>
      <c r="CR95" s="80"/>
      <c r="CS95" s="80"/>
      <c r="CT95" s="80"/>
      <c r="CU95" s="80"/>
      <c r="CV95" s="80"/>
      <c r="CW95" s="80"/>
      <c r="CX95" s="80"/>
      <c r="CY95" s="80"/>
      <c r="CZ95" s="80"/>
      <c r="DA95" s="80"/>
      <c r="DB95" s="80"/>
      <c r="DC95" s="80"/>
      <c r="DD95" s="80"/>
      <c r="DE95" s="80"/>
      <c r="DF95" s="80"/>
      <c r="DG95" s="80"/>
      <c r="DH95" s="80"/>
      <c r="DI95" s="80"/>
      <c r="DJ95" s="80"/>
      <c r="DK95" s="80"/>
      <c r="DL95" s="80"/>
      <c r="DM95" s="80"/>
      <c r="DN95" s="80"/>
      <c r="DO95" s="80"/>
      <c r="DP95" s="80"/>
      <c r="DQ95" s="80"/>
      <c r="DR95" s="80"/>
      <c r="DS95" s="80"/>
      <c r="DT95" s="80"/>
      <c r="DU95" s="80"/>
      <c r="DV95" s="80"/>
      <c r="DW95" s="80"/>
      <c r="DX95" s="80"/>
      <c r="DY95" s="80"/>
      <c r="DZ95" s="80"/>
      <c r="EA95" s="80"/>
      <c r="EB95" s="80"/>
      <c r="EC95" s="80"/>
      <c r="ED95" s="80"/>
      <c r="EE95" s="80"/>
      <c r="EF95" s="80"/>
      <c r="EG95" s="80"/>
      <c r="EH95" s="80"/>
      <c r="EI95" s="80"/>
      <c r="EJ95" s="80"/>
      <c r="EK95" s="80"/>
      <c r="EL95" s="80"/>
      <c r="EM95" s="80"/>
      <c r="EN95" s="80"/>
      <c r="EO95" s="80"/>
      <c r="EP95" s="80"/>
      <c r="EQ95" s="80"/>
      <c r="ER95" s="80"/>
      <c r="ES95" s="80"/>
      <c r="ET95" s="80"/>
      <c r="EU95" s="80"/>
      <c r="EV95" s="80"/>
      <c r="EW95" s="80"/>
      <c r="EX95" s="80"/>
      <c r="EY95" s="80"/>
      <c r="EZ95" s="80"/>
      <c r="FA95" s="80"/>
      <c r="FB95" s="80"/>
      <c r="FC95" s="80"/>
      <c r="FD95" s="80"/>
      <c r="FE95" s="80"/>
      <c r="FF95" s="80"/>
      <c r="FG95" s="80"/>
      <c r="FH95" s="80"/>
      <c r="FI95" s="80"/>
      <c r="FJ95" s="80"/>
      <c r="FK95" s="80"/>
      <c r="FL95" s="80"/>
      <c r="FM95" s="80"/>
      <c r="FN95" s="80"/>
      <c r="FO95" s="80"/>
      <c r="FP95" s="80"/>
      <c r="FQ95" s="80"/>
      <c r="FR95" s="80"/>
      <c r="FS95" s="80"/>
      <c r="FT95" s="80"/>
      <c r="FU95" s="80"/>
      <c r="FV95" s="80"/>
      <c r="FW95" s="80"/>
      <c r="FX95" s="80"/>
      <c r="FY95" s="80"/>
      <c r="FZ95" s="80"/>
      <c r="GA95" s="80"/>
      <c r="GB95" s="80"/>
      <c r="GC95" s="80"/>
      <c r="GD95" s="80"/>
      <c r="GE95" s="80"/>
      <c r="GF95" s="80"/>
      <c r="GG95" s="80"/>
      <c r="GH95" s="80"/>
      <c r="GI95" s="80"/>
      <c r="GJ95" s="80"/>
      <c r="GK95" s="80"/>
      <c r="GL95" s="80"/>
      <c r="GM95" s="80"/>
      <c r="GN95" s="80"/>
      <c r="GO95" s="80"/>
      <c r="GP95" s="80"/>
      <c r="GQ95" s="80"/>
      <c r="GR95" s="80"/>
      <c r="GS95" s="80"/>
      <c r="GT95" s="80"/>
      <c r="GU95" s="80"/>
      <c r="GV95" s="80"/>
      <c r="GW95" s="80"/>
      <c r="GX95" s="80"/>
      <c r="GY95" s="80"/>
    </row>
    <row r="96" spans="1:207" ht="13.5" customHeight="1" x14ac:dyDescent="0.25">
      <c r="A96" s="1"/>
      <c r="B96" s="87" t="s">
        <v>70</v>
      </c>
      <c r="C96" s="176" t="s">
        <v>38</v>
      </c>
      <c r="D96" s="112" t="s">
        <v>39</v>
      </c>
      <c r="E96" s="76">
        <v>3281</v>
      </c>
      <c r="F96" s="76">
        <v>9147</v>
      </c>
      <c r="G96" s="77">
        <v>3625</v>
      </c>
      <c r="H96" s="77">
        <v>3617</v>
      </c>
      <c r="I96" s="177">
        <v>2192</v>
      </c>
      <c r="J96" s="79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80"/>
      <c r="W96" s="80"/>
      <c r="X96" s="80"/>
      <c r="Y96" s="80"/>
      <c r="Z96" s="80"/>
      <c r="AA96" s="80"/>
      <c r="AB96" s="80"/>
      <c r="AC96" s="80"/>
      <c r="AD96" s="80"/>
      <c r="AE96" s="80"/>
      <c r="AF96" s="80"/>
      <c r="AG96" s="80"/>
      <c r="AH96" s="80"/>
      <c r="AI96" s="80"/>
      <c r="AJ96" s="80"/>
      <c r="AK96" s="80"/>
      <c r="AL96" s="80"/>
      <c r="AM96" s="80"/>
      <c r="AN96" s="80"/>
      <c r="AO96" s="80"/>
      <c r="AP96" s="80"/>
      <c r="AQ96" s="80"/>
      <c r="AR96" s="80"/>
      <c r="AS96" s="80"/>
      <c r="AT96" s="80"/>
      <c r="AU96" s="80"/>
      <c r="AV96" s="80"/>
      <c r="AW96" s="80"/>
      <c r="AX96" s="80"/>
      <c r="AY96" s="80"/>
      <c r="AZ96" s="80"/>
      <c r="BA96" s="80"/>
      <c r="BB96" s="80"/>
      <c r="BC96" s="80"/>
      <c r="BD96" s="80"/>
      <c r="BE96" s="80"/>
      <c r="BF96" s="80"/>
      <c r="BG96" s="80"/>
      <c r="BH96" s="80"/>
      <c r="BI96" s="80"/>
      <c r="BJ96" s="80"/>
      <c r="BK96" s="80"/>
      <c r="BL96" s="80"/>
      <c r="BM96" s="80"/>
      <c r="BN96" s="80"/>
      <c r="BO96" s="80"/>
      <c r="BP96" s="80"/>
      <c r="BQ96" s="80"/>
      <c r="BR96" s="80"/>
      <c r="BS96" s="80"/>
      <c r="BT96" s="80"/>
      <c r="BU96" s="80"/>
      <c r="BV96" s="80"/>
      <c r="BW96" s="80"/>
      <c r="BX96" s="80"/>
      <c r="BY96" s="80"/>
      <c r="BZ96" s="80"/>
      <c r="CA96" s="80"/>
      <c r="CB96" s="80"/>
      <c r="CC96" s="80"/>
      <c r="CD96" s="80"/>
      <c r="CE96" s="80"/>
      <c r="CF96" s="80"/>
      <c r="CG96" s="80"/>
      <c r="CH96" s="80"/>
      <c r="CI96" s="80"/>
      <c r="CJ96" s="80"/>
      <c r="CK96" s="80"/>
      <c r="CL96" s="80"/>
      <c r="CM96" s="80"/>
      <c r="CN96" s="80"/>
      <c r="CO96" s="80"/>
      <c r="CP96" s="80"/>
      <c r="CQ96" s="80"/>
      <c r="CR96" s="80"/>
      <c r="CS96" s="80"/>
      <c r="CT96" s="80"/>
      <c r="CU96" s="80"/>
      <c r="CV96" s="80"/>
      <c r="CW96" s="80"/>
      <c r="CX96" s="80"/>
      <c r="CY96" s="80"/>
      <c r="CZ96" s="80"/>
      <c r="DA96" s="80"/>
      <c r="DB96" s="80"/>
      <c r="DC96" s="80"/>
      <c r="DD96" s="80"/>
      <c r="DE96" s="80"/>
      <c r="DF96" s="80"/>
      <c r="DG96" s="80"/>
      <c r="DH96" s="80"/>
      <c r="DI96" s="80"/>
      <c r="DJ96" s="80"/>
      <c r="DK96" s="80"/>
      <c r="DL96" s="80"/>
      <c r="DM96" s="80"/>
      <c r="DN96" s="80"/>
      <c r="DO96" s="80"/>
      <c r="DP96" s="80"/>
      <c r="DQ96" s="80"/>
      <c r="DR96" s="80"/>
      <c r="DS96" s="80"/>
      <c r="DT96" s="80"/>
      <c r="DU96" s="80"/>
      <c r="DV96" s="80"/>
      <c r="DW96" s="80"/>
      <c r="DX96" s="80"/>
      <c r="DY96" s="80"/>
      <c r="DZ96" s="80"/>
      <c r="EA96" s="80"/>
      <c r="EB96" s="80"/>
      <c r="EC96" s="80"/>
      <c r="ED96" s="80"/>
      <c r="EE96" s="80"/>
      <c r="EF96" s="80"/>
      <c r="EG96" s="80"/>
      <c r="EH96" s="80"/>
      <c r="EI96" s="80"/>
      <c r="EJ96" s="80"/>
      <c r="EK96" s="80"/>
      <c r="EL96" s="80"/>
      <c r="EM96" s="80"/>
      <c r="EN96" s="80"/>
      <c r="EO96" s="80"/>
      <c r="EP96" s="80"/>
      <c r="EQ96" s="80"/>
      <c r="ER96" s="80"/>
      <c r="ES96" s="80"/>
      <c r="ET96" s="80"/>
      <c r="EU96" s="80"/>
      <c r="EV96" s="80"/>
      <c r="EW96" s="80"/>
      <c r="EX96" s="80"/>
      <c r="EY96" s="80"/>
      <c r="EZ96" s="80"/>
      <c r="FA96" s="80"/>
      <c r="FB96" s="80"/>
      <c r="FC96" s="80"/>
      <c r="FD96" s="80"/>
      <c r="FE96" s="80"/>
      <c r="FF96" s="80"/>
      <c r="FG96" s="80"/>
      <c r="FH96" s="80"/>
      <c r="FI96" s="80"/>
      <c r="FJ96" s="80"/>
      <c r="FK96" s="80"/>
      <c r="FL96" s="80"/>
      <c r="FM96" s="80"/>
      <c r="FN96" s="80"/>
      <c r="FO96" s="80"/>
      <c r="FP96" s="80"/>
      <c r="FQ96" s="80"/>
      <c r="FR96" s="80"/>
      <c r="FS96" s="80"/>
      <c r="FT96" s="80"/>
      <c r="FU96" s="80"/>
      <c r="FV96" s="80"/>
      <c r="FW96" s="80"/>
      <c r="FX96" s="80"/>
      <c r="FY96" s="80"/>
      <c r="FZ96" s="80"/>
      <c r="GA96" s="80"/>
      <c r="GB96" s="80"/>
      <c r="GC96" s="80"/>
      <c r="GD96" s="80"/>
      <c r="GE96" s="80"/>
      <c r="GF96" s="80"/>
      <c r="GG96" s="80"/>
      <c r="GH96" s="80"/>
      <c r="GI96" s="80"/>
      <c r="GJ96" s="80"/>
      <c r="GK96" s="80"/>
      <c r="GL96" s="80"/>
      <c r="GM96" s="80"/>
      <c r="GN96" s="80"/>
      <c r="GO96" s="80"/>
      <c r="GP96" s="80"/>
      <c r="GQ96" s="80"/>
      <c r="GR96" s="80"/>
      <c r="GS96" s="80"/>
      <c r="GT96" s="80"/>
      <c r="GU96" s="80"/>
      <c r="GV96" s="80"/>
      <c r="GW96" s="80"/>
      <c r="GX96" s="80"/>
      <c r="GY96" s="80"/>
    </row>
    <row r="97" spans="1:207" ht="13.5" customHeight="1" x14ac:dyDescent="0.25">
      <c r="A97" s="1"/>
      <c r="B97" s="88" t="s">
        <v>70</v>
      </c>
      <c r="C97" s="108" t="s">
        <v>40</v>
      </c>
      <c r="D97" s="112" t="s">
        <v>39</v>
      </c>
      <c r="E97" s="76">
        <v>14021</v>
      </c>
      <c r="F97" s="76">
        <v>27530</v>
      </c>
      <c r="G97" s="77">
        <v>10174</v>
      </c>
      <c r="H97" s="77">
        <v>9287</v>
      </c>
      <c r="I97" s="177">
        <v>5427</v>
      </c>
      <c r="J97" s="79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M97" s="80"/>
      <c r="AN97" s="80"/>
      <c r="AO97" s="80"/>
      <c r="AP97" s="80"/>
      <c r="AQ97" s="80"/>
      <c r="AR97" s="80"/>
      <c r="AS97" s="80"/>
      <c r="AT97" s="80"/>
      <c r="AU97" s="80"/>
      <c r="AV97" s="80"/>
      <c r="AW97" s="80"/>
      <c r="AX97" s="80"/>
      <c r="AY97" s="80"/>
      <c r="AZ97" s="80"/>
      <c r="BA97" s="80"/>
      <c r="BB97" s="80"/>
      <c r="BC97" s="80"/>
      <c r="BD97" s="80"/>
      <c r="BE97" s="80"/>
      <c r="BF97" s="80"/>
      <c r="BG97" s="80"/>
      <c r="BH97" s="80"/>
      <c r="BI97" s="80"/>
      <c r="BJ97" s="80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80"/>
      <c r="BV97" s="80"/>
      <c r="BW97" s="80"/>
      <c r="BX97" s="80"/>
      <c r="BY97" s="80"/>
      <c r="BZ97" s="80"/>
      <c r="CA97" s="80"/>
      <c r="CB97" s="80"/>
      <c r="CC97" s="80"/>
      <c r="CD97" s="80"/>
      <c r="CE97" s="80"/>
      <c r="CF97" s="80"/>
      <c r="CG97" s="80"/>
      <c r="CH97" s="80"/>
      <c r="CI97" s="80"/>
      <c r="CJ97" s="80"/>
      <c r="CK97" s="80"/>
      <c r="CL97" s="80"/>
      <c r="CM97" s="80"/>
      <c r="CN97" s="80"/>
      <c r="CO97" s="80"/>
      <c r="CP97" s="80"/>
      <c r="CQ97" s="80"/>
      <c r="CR97" s="80"/>
      <c r="CS97" s="80"/>
      <c r="CT97" s="80"/>
      <c r="CU97" s="80"/>
      <c r="CV97" s="80"/>
      <c r="CW97" s="80"/>
      <c r="CX97" s="80"/>
      <c r="CY97" s="80"/>
      <c r="CZ97" s="80"/>
      <c r="DA97" s="80"/>
      <c r="DB97" s="80"/>
      <c r="DC97" s="80"/>
      <c r="DD97" s="80"/>
      <c r="DE97" s="80"/>
      <c r="DF97" s="80"/>
      <c r="DG97" s="80"/>
      <c r="DH97" s="80"/>
      <c r="DI97" s="80"/>
      <c r="DJ97" s="80"/>
      <c r="DK97" s="80"/>
      <c r="DL97" s="80"/>
      <c r="DM97" s="80"/>
      <c r="DN97" s="80"/>
      <c r="DO97" s="80"/>
      <c r="DP97" s="80"/>
      <c r="DQ97" s="80"/>
      <c r="DR97" s="80"/>
      <c r="DS97" s="80"/>
      <c r="DT97" s="80"/>
      <c r="DU97" s="80"/>
      <c r="DV97" s="80"/>
      <c r="DW97" s="80"/>
      <c r="DX97" s="80"/>
      <c r="DY97" s="80"/>
      <c r="DZ97" s="80"/>
      <c r="EA97" s="80"/>
      <c r="EB97" s="80"/>
      <c r="EC97" s="80"/>
      <c r="ED97" s="80"/>
      <c r="EE97" s="80"/>
      <c r="EF97" s="80"/>
      <c r="EG97" s="80"/>
      <c r="EH97" s="80"/>
      <c r="EI97" s="80"/>
      <c r="EJ97" s="80"/>
      <c r="EK97" s="80"/>
      <c r="EL97" s="80"/>
      <c r="EM97" s="80"/>
      <c r="EN97" s="80"/>
      <c r="EO97" s="80"/>
      <c r="EP97" s="80"/>
      <c r="EQ97" s="80"/>
      <c r="ER97" s="80"/>
      <c r="ES97" s="80"/>
      <c r="ET97" s="80"/>
      <c r="EU97" s="80"/>
      <c r="EV97" s="80"/>
      <c r="EW97" s="80"/>
      <c r="EX97" s="80"/>
      <c r="EY97" s="80"/>
      <c r="EZ97" s="80"/>
      <c r="FA97" s="80"/>
      <c r="FB97" s="80"/>
      <c r="FC97" s="80"/>
      <c r="FD97" s="80"/>
      <c r="FE97" s="80"/>
      <c r="FF97" s="80"/>
      <c r="FG97" s="80"/>
      <c r="FH97" s="80"/>
      <c r="FI97" s="80"/>
      <c r="FJ97" s="80"/>
      <c r="FK97" s="80"/>
      <c r="FL97" s="80"/>
      <c r="FM97" s="80"/>
      <c r="FN97" s="80"/>
      <c r="FO97" s="80"/>
      <c r="FP97" s="80"/>
      <c r="FQ97" s="80"/>
      <c r="FR97" s="80"/>
      <c r="FS97" s="80"/>
      <c r="FT97" s="80"/>
      <c r="FU97" s="80"/>
      <c r="FV97" s="80"/>
      <c r="FW97" s="80"/>
      <c r="FX97" s="80"/>
      <c r="FY97" s="80"/>
      <c r="FZ97" s="80"/>
      <c r="GA97" s="80"/>
      <c r="GB97" s="80"/>
      <c r="GC97" s="80"/>
      <c r="GD97" s="80"/>
      <c r="GE97" s="80"/>
      <c r="GF97" s="80"/>
      <c r="GG97" s="80"/>
      <c r="GH97" s="80"/>
      <c r="GI97" s="80"/>
      <c r="GJ97" s="80"/>
      <c r="GK97" s="80"/>
      <c r="GL97" s="80"/>
      <c r="GM97" s="80"/>
      <c r="GN97" s="80"/>
      <c r="GO97" s="80"/>
      <c r="GP97" s="80"/>
      <c r="GQ97" s="80"/>
      <c r="GR97" s="80"/>
      <c r="GS97" s="80"/>
      <c r="GT97" s="80"/>
      <c r="GU97" s="80"/>
      <c r="GV97" s="80"/>
      <c r="GW97" s="80"/>
      <c r="GX97" s="80"/>
      <c r="GY97" s="80"/>
    </row>
    <row r="98" spans="1:207" ht="13.5" customHeight="1" x14ac:dyDescent="0.25">
      <c r="A98" s="1"/>
      <c r="B98" s="88" t="s">
        <v>70</v>
      </c>
      <c r="C98" s="108" t="s">
        <v>41</v>
      </c>
      <c r="D98" s="112" t="s">
        <v>39</v>
      </c>
      <c r="E98" s="76">
        <v>8816</v>
      </c>
      <c r="F98" s="76">
        <v>13205</v>
      </c>
      <c r="G98" s="77">
        <v>7617</v>
      </c>
      <c r="H98" s="77">
        <v>5409</v>
      </c>
      <c r="I98" s="177">
        <v>2044</v>
      </c>
      <c r="J98" s="79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0"/>
      <c r="AG98" s="80"/>
      <c r="AH98" s="80"/>
      <c r="AI98" s="80"/>
      <c r="AJ98" s="80"/>
      <c r="AK98" s="80"/>
      <c r="AL98" s="80"/>
      <c r="AM98" s="80"/>
      <c r="AN98" s="80"/>
      <c r="AO98" s="80"/>
      <c r="AP98" s="80"/>
      <c r="AQ98" s="80"/>
      <c r="AR98" s="80"/>
      <c r="AS98" s="80"/>
      <c r="AT98" s="80"/>
      <c r="AU98" s="80"/>
      <c r="AV98" s="80"/>
      <c r="AW98" s="80"/>
      <c r="AX98" s="80"/>
      <c r="AY98" s="80"/>
      <c r="AZ98" s="80"/>
      <c r="BA98" s="80"/>
      <c r="BB98" s="80"/>
      <c r="BC98" s="80"/>
      <c r="BD98" s="80"/>
      <c r="BE98" s="80"/>
      <c r="BF98" s="80"/>
      <c r="BG98" s="80"/>
      <c r="BH98" s="80"/>
      <c r="BI98" s="80"/>
      <c r="BJ98" s="80"/>
      <c r="BK98" s="80"/>
      <c r="BL98" s="80"/>
      <c r="BM98" s="80"/>
      <c r="BN98" s="80"/>
      <c r="BO98" s="80"/>
      <c r="BP98" s="80"/>
      <c r="BQ98" s="80"/>
      <c r="BR98" s="80"/>
      <c r="BS98" s="80"/>
      <c r="BT98" s="80"/>
      <c r="BU98" s="80"/>
      <c r="BV98" s="80"/>
      <c r="BW98" s="80"/>
      <c r="BX98" s="80"/>
      <c r="BY98" s="80"/>
      <c r="BZ98" s="80"/>
      <c r="CA98" s="80"/>
      <c r="CB98" s="80"/>
      <c r="CC98" s="80"/>
      <c r="CD98" s="80"/>
      <c r="CE98" s="80"/>
      <c r="CF98" s="80"/>
      <c r="CG98" s="80"/>
      <c r="CH98" s="80"/>
      <c r="CI98" s="80"/>
      <c r="CJ98" s="80"/>
      <c r="CK98" s="80"/>
      <c r="CL98" s="80"/>
      <c r="CM98" s="80"/>
      <c r="CN98" s="80"/>
      <c r="CO98" s="80"/>
      <c r="CP98" s="80"/>
      <c r="CQ98" s="80"/>
      <c r="CR98" s="80"/>
      <c r="CS98" s="80"/>
      <c r="CT98" s="80"/>
      <c r="CU98" s="80"/>
      <c r="CV98" s="80"/>
      <c r="CW98" s="80"/>
      <c r="CX98" s="80"/>
      <c r="CY98" s="80"/>
      <c r="CZ98" s="80"/>
      <c r="DA98" s="80"/>
      <c r="DB98" s="80"/>
      <c r="DC98" s="80"/>
      <c r="DD98" s="80"/>
      <c r="DE98" s="80"/>
      <c r="DF98" s="80"/>
      <c r="DG98" s="80"/>
      <c r="DH98" s="80"/>
      <c r="DI98" s="80"/>
      <c r="DJ98" s="80"/>
      <c r="DK98" s="80"/>
      <c r="DL98" s="80"/>
      <c r="DM98" s="80"/>
      <c r="DN98" s="80"/>
      <c r="DO98" s="80"/>
      <c r="DP98" s="80"/>
      <c r="DQ98" s="80"/>
      <c r="DR98" s="80"/>
      <c r="DS98" s="80"/>
      <c r="DT98" s="80"/>
      <c r="DU98" s="80"/>
      <c r="DV98" s="80"/>
      <c r="DW98" s="80"/>
      <c r="DX98" s="80"/>
      <c r="DY98" s="80"/>
      <c r="DZ98" s="80"/>
      <c r="EA98" s="80"/>
      <c r="EB98" s="80"/>
      <c r="EC98" s="80"/>
      <c r="ED98" s="80"/>
      <c r="EE98" s="80"/>
      <c r="EF98" s="80"/>
      <c r="EG98" s="80"/>
      <c r="EH98" s="80"/>
      <c r="EI98" s="80"/>
      <c r="EJ98" s="80"/>
      <c r="EK98" s="80"/>
      <c r="EL98" s="80"/>
      <c r="EM98" s="80"/>
      <c r="EN98" s="80"/>
      <c r="EO98" s="80"/>
      <c r="EP98" s="80"/>
      <c r="EQ98" s="80"/>
      <c r="ER98" s="80"/>
      <c r="ES98" s="80"/>
      <c r="ET98" s="80"/>
      <c r="EU98" s="80"/>
      <c r="EV98" s="80"/>
      <c r="EW98" s="80"/>
      <c r="EX98" s="80"/>
      <c r="EY98" s="80"/>
      <c r="EZ98" s="80"/>
      <c r="FA98" s="80"/>
      <c r="FB98" s="80"/>
      <c r="FC98" s="80"/>
      <c r="FD98" s="80"/>
      <c r="FE98" s="80"/>
      <c r="FF98" s="80"/>
      <c r="FG98" s="80"/>
      <c r="FH98" s="80"/>
      <c r="FI98" s="80"/>
      <c r="FJ98" s="80"/>
      <c r="FK98" s="80"/>
      <c r="FL98" s="80"/>
      <c r="FM98" s="80"/>
      <c r="FN98" s="80"/>
      <c r="FO98" s="80"/>
      <c r="FP98" s="80"/>
      <c r="FQ98" s="80"/>
      <c r="FR98" s="80"/>
      <c r="FS98" s="80"/>
      <c r="FT98" s="80"/>
      <c r="FU98" s="80"/>
      <c r="FV98" s="80"/>
      <c r="FW98" s="80"/>
      <c r="FX98" s="80"/>
      <c r="FY98" s="80"/>
      <c r="FZ98" s="80"/>
      <c r="GA98" s="80"/>
      <c r="GB98" s="80"/>
      <c r="GC98" s="80"/>
      <c r="GD98" s="80"/>
      <c r="GE98" s="80"/>
      <c r="GF98" s="80"/>
      <c r="GG98" s="80"/>
      <c r="GH98" s="80"/>
      <c r="GI98" s="80"/>
      <c r="GJ98" s="80"/>
      <c r="GK98" s="80"/>
      <c r="GL98" s="80"/>
      <c r="GM98" s="80"/>
      <c r="GN98" s="80"/>
      <c r="GO98" s="80"/>
      <c r="GP98" s="80"/>
      <c r="GQ98" s="80"/>
      <c r="GR98" s="80"/>
      <c r="GS98" s="80"/>
      <c r="GT98" s="80"/>
      <c r="GU98" s="80"/>
      <c r="GV98" s="80"/>
      <c r="GW98" s="80"/>
      <c r="GX98" s="80"/>
      <c r="GY98" s="80"/>
    </row>
    <row r="99" spans="1:207" ht="13.5" customHeight="1" x14ac:dyDescent="0.25">
      <c r="A99" s="1"/>
      <c r="B99" s="88" t="s">
        <v>70</v>
      </c>
      <c r="C99" s="108" t="s">
        <v>42</v>
      </c>
      <c r="D99" s="112" t="s">
        <v>39</v>
      </c>
      <c r="E99" s="76">
        <v>11796</v>
      </c>
      <c r="F99" s="76">
        <v>17095</v>
      </c>
      <c r="G99" s="77">
        <v>6969</v>
      </c>
      <c r="H99" s="77">
        <v>8481</v>
      </c>
      <c r="I99" s="177">
        <v>1885</v>
      </c>
      <c r="J99" s="79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80"/>
      <c r="W99" s="80"/>
      <c r="X99" s="80"/>
      <c r="Y99" s="80"/>
      <c r="Z99" s="80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0"/>
      <c r="AL99" s="80"/>
      <c r="AM99" s="80"/>
      <c r="AN99" s="80"/>
      <c r="AO99" s="80"/>
      <c r="AP99" s="80"/>
      <c r="AQ99" s="80"/>
      <c r="AR99" s="80"/>
      <c r="AS99" s="80"/>
      <c r="AT99" s="80"/>
      <c r="AU99" s="80"/>
      <c r="AV99" s="80"/>
      <c r="AW99" s="80"/>
      <c r="AX99" s="80"/>
      <c r="AY99" s="80"/>
      <c r="AZ99" s="80"/>
      <c r="BA99" s="80"/>
      <c r="BB99" s="80"/>
      <c r="BC99" s="80"/>
      <c r="BD99" s="80"/>
      <c r="BE99" s="80"/>
      <c r="BF99" s="80"/>
      <c r="BG99" s="80"/>
      <c r="BH99" s="80"/>
      <c r="BI99" s="80"/>
      <c r="BJ99" s="80"/>
      <c r="BK99" s="80"/>
      <c r="BL99" s="80"/>
      <c r="BM99" s="80"/>
      <c r="BN99" s="80"/>
      <c r="BO99" s="80"/>
      <c r="BP99" s="80"/>
      <c r="BQ99" s="80"/>
      <c r="BR99" s="80"/>
      <c r="BS99" s="80"/>
      <c r="BT99" s="80"/>
      <c r="BU99" s="80"/>
      <c r="BV99" s="80"/>
      <c r="BW99" s="80"/>
      <c r="BX99" s="80"/>
      <c r="BY99" s="80"/>
      <c r="BZ99" s="80"/>
      <c r="CA99" s="80"/>
      <c r="CB99" s="80"/>
      <c r="CC99" s="80"/>
      <c r="CD99" s="80"/>
      <c r="CE99" s="80"/>
      <c r="CF99" s="80"/>
      <c r="CG99" s="80"/>
      <c r="CH99" s="80"/>
      <c r="CI99" s="80"/>
      <c r="CJ99" s="80"/>
      <c r="CK99" s="80"/>
      <c r="CL99" s="80"/>
      <c r="CM99" s="80"/>
      <c r="CN99" s="80"/>
      <c r="CO99" s="80"/>
      <c r="CP99" s="80"/>
      <c r="CQ99" s="80"/>
      <c r="CR99" s="80"/>
      <c r="CS99" s="80"/>
      <c r="CT99" s="80"/>
      <c r="CU99" s="80"/>
      <c r="CV99" s="80"/>
      <c r="CW99" s="80"/>
      <c r="CX99" s="80"/>
      <c r="CY99" s="80"/>
      <c r="CZ99" s="80"/>
      <c r="DA99" s="80"/>
      <c r="DB99" s="80"/>
      <c r="DC99" s="80"/>
      <c r="DD99" s="80"/>
      <c r="DE99" s="80"/>
      <c r="DF99" s="80"/>
      <c r="DG99" s="80"/>
      <c r="DH99" s="80"/>
      <c r="DI99" s="80"/>
      <c r="DJ99" s="80"/>
      <c r="DK99" s="80"/>
      <c r="DL99" s="80"/>
      <c r="DM99" s="80"/>
      <c r="DN99" s="80"/>
      <c r="DO99" s="80"/>
      <c r="DP99" s="80"/>
      <c r="DQ99" s="80"/>
      <c r="DR99" s="80"/>
      <c r="DS99" s="80"/>
      <c r="DT99" s="80"/>
      <c r="DU99" s="80"/>
      <c r="DV99" s="80"/>
      <c r="DW99" s="80"/>
      <c r="DX99" s="80"/>
      <c r="DY99" s="80"/>
      <c r="DZ99" s="80"/>
      <c r="EA99" s="80"/>
      <c r="EB99" s="80"/>
      <c r="EC99" s="80"/>
      <c r="ED99" s="80"/>
      <c r="EE99" s="80"/>
      <c r="EF99" s="80"/>
      <c r="EG99" s="80"/>
      <c r="EH99" s="80"/>
      <c r="EI99" s="80"/>
      <c r="EJ99" s="80"/>
      <c r="EK99" s="80"/>
      <c r="EL99" s="80"/>
      <c r="EM99" s="80"/>
      <c r="EN99" s="80"/>
      <c r="EO99" s="80"/>
      <c r="EP99" s="80"/>
      <c r="EQ99" s="80"/>
      <c r="ER99" s="80"/>
      <c r="ES99" s="80"/>
      <c r="ET99" s="80"/>
      <c r="EU99" s="80"/>
      <c r="EV99" s="80"/>
      <c r="EW99" s="80"/>
      <c r="EX99" s="80"/>
      <c r="EY99" s="80"/>
      <c r="EZ99" s="80"/>
      <c r="FA99" s="80"/>
      <c r="FB99" s="80"/>
      <c r="FC99" s="80"/>
      <c r="FD99" s="80"/>
      <c r="FE99" s="80"/>
      <c r="FF99" s="80"/>
      <c r="FG99" s="80"/>
      <c r="FH99" s="80"/>
      <c r="FI99" s="80"/>
      <c r="FJ99" s="80"/>
      <c r="FK99" s="80"/>
      <c r="FL99" s="80"/>
      <c r="FM99" s="80"/>
      <c r="FN99" s="80"/>
      <c r="FO99" s="80"/>
      <c r="FP99" s="80"/>
      <c r="FQ99" s="80"/>
      <c r="FR99" s="80"/>
      <c r="FS99" s="80"/>
      <c r="FT99" s="80"/>
      <c r="FU99" s="80"/>
      <c r="FV99" s="80"/>
      <c r="FW99" s="80"/>
      <c r="FX99" s="80"/>
      <c r="FY99" s="80"/>
      <c r="FZ99" s="80"/>
      <c r="GA99" s="80"/>
      <c r="GB99" s="80"/>
      <c r="GC99" s="80"/>
      <c r="GD99" s="80"/>
      <c r="GE99" s="80"/>
      <c r="GF99" s="80"/>
      <c r="GG99" s="80"/>
      <c r="GH99" s="80"/>
      <c r="GI99" s="80"/>
      <c r="GJ99" s="80"/>
      <c r="GK99" s="80"/>
      <c r="GL99" s="80"/>
      <c r="GM99" s="80"/>
      <c r="GN99" s="80"/>
      <c r="GO99" s="80"/>
      <c r="GP99" s="80"/>
      <c r="GQ99" s="80"/>
      <c r="GR99" s="80"/>
      <c r="GS99" s="80"/>
      <c r="GT99" s="80"/>
      <c r="GU99" s="80"/>
      <c r="GV99" s="80"/>
      <c r="GW99" s="80"/>
      <c r="GX99" s="80"/>
      <c r="GY99" s="80"/>
    </row>
    <row r="100" spans="1:207" ht="13.5" customHeight="1" x14ac:dyDescent="0.25">
      <c r="A100" s="1"/>
      <c r="B100" s="88" t="s">
        <v>70</v>
      </c>
      <c r="C100" s="108" t="s">
        <v>43</v>
      </c>
      <c r="D100" s="112" t="s">
        <v>39</v>
      </c>
      <c r="E100" s="76">
        <v>6479</v>
      </c>
      <c r="F100" s="76">
        <v>16633</v>
      </c>
      <c r="G100" s="77">
        <v>4974</v>
      </c>
      <c r="H100" s="77">
        <v>3321</v>
      </c>
      <c r="I100" s="177">
        <v>1521</v>
      </c>
      <c r="J100" s="79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80"/>
      <c r="AJ100" s="80"/>
      <c r="AK100" s="80"/>
      <c r="AL100" s="80"/>
      <c r="AM100" s="80"/>
      <c r="AN100" s="80"/>
      <c r="AO100" s="80"/>
      <c r="AP100" s="80"/>
      <c r="AQ100" s="80"/>
      <c r="AR100" s="80"/>
      <c r="AS100" s="80"/>
      <c r="AT100" s="80"/>
      <c r="AU100" s="80"/>
      <c r="AV100" s="80"/>
      <c r="AW100" s="80"/>
      <c r="AX100" s="80"/>
      <c r="AY100" s="80"/>
      <c r="AZ100" s="80"/>
      <c r="BA100" s="80"/>
      <c r="BB100" s="80"/>
      <c r="BC100" s="80"/>
      <c r="BD100" s="80"/>
      <c r="BE100" s="80"/>
      <c r="BF100" s="80"/>
      <c r="BG100" s="80"/>
      <c r="BH100" s="80"/>
      <c r="BI100" s="80"/>
      <c r="BJ100" s="80"/>
      <c r="BK100" s="80"/>
      <c r="BL100" s="80"/>
      <c r="BM100" s="80"/>
      <c r="BN100" s="80"/>
      <c r="BO100" s="80"/>
      <c r="BP100" s="80"/>
      <c r="BQ100" s="80"/>
      <c r="BR100" s="80"/>
      <c r="BS100" s="80"/>
      <c r="BT100" s="80"/>
      <c r="BU100" s="80"/>
      <c r="BV100" s="80"/>
      <c r="BW100" s="80"/>
      <c r="BX100" s="80"/>
      <c r="BY100" s="80"/>
      <c r="BZ100" s="80"/>
      <c r="CA100" s="80"/>
      <c r="CB100" s="80"/>
      <c r="CC100" s="80"/>
      <c r="CD100" s="80"/>
      <c r="CE100" s="80"/>
      <c r="CF100" s="80"/>
      <c r="CG100" s="80"/>
      <c r="CH100" s="80"/>
      <c r="CI100" s="80"/>
      <c r="CJ100" s="80"/>
      <c r="CK100" s="80"/>
      <c r="CL100" s="80"/>
      <c r="CM100" s="80"/>
      <c r="CN100" s="80"/>
      <c r="CO100" s="80"/>
      <c r="CP100" s="80"/>
      <c r="CQ100" s="80"/>
      <c r="CR100" s="80"/>
      <c r="CS100" s="80"/>
      <c r="CT100" s="80"/>
      <c r="CU100" s="80"/>
      <c r="CV100" s="80"/>
      <c r="CW100" s="80"/>
      <c r="CX100" s="80"/>
      <c r="CY100" s="80"/>
      <c r="CZ100" s="80"/>
      <c r="DA100" s="80"/>
      <c r="DB100" s="80"/>
      <c r="DC100" s="80"/>
      <c r="DD100" s="80"/>
      <c r="DE100" s="80"/>
      <c r="DF100" s="80"/>
      <c r="DG100" s="80"/>
      <c r="DH100" s="80"/>
      <c r="DI100" s="80"/>
      <c r="DJ100" s="80"/>
      <c r="DK100" s="80"/>
      <c r="DL100" s="80"/>
      <c r="DM100" s="80"/>
      <c r="DN100" s="80"/>
      <c r="DO100" s="80"/>
      <c r="DP100" s="80"/>
      <c r="DQ100" s="80"/>
      <c r="DR100" s="80"/>
      <c r="DS100" s="80"/>
      <c r="DT100" s="80"/>
      <c r="DU100" s="80"/>
      <c r="DV100" s="80"/>
      <c r="DW100" s="80"/>
      <c r="DX100" s="80"/>
      <c r="DY100" s="80"/>
      <c r="DZ100" s="80"/>
      <c r="EA100" s="80"/>
      <c r="EB100" s="80"/>
      <c r="EC100" s="80"/>
      <c r="ED100" s="80"/>
      <c r="EE100" s="80"/>
      <c r="EF100" s="80"/>
      <c r="EG100" s="80"/>
      <c r="EH100" s="80"/>
      <c r="EI100" s="80"/>
      <c r="EJ100" s="80"/>
      <c r="EK100" s="80"/>
      <c r="EL100" s="80"/>
      <c r="EM100" s="80"/>
      <c r="EN100" s="80"/>
      <c r="EO100" s="80"/>
      <c r="EP100" s="80"/>
      <c r="EQ100" s="80"/>
      <c r="ER100" s="80"/>
      <c r="ES100" s="80"/>
      <c r="ET100" s="80"/>
      <c r="EU100" s="80"/>
      <c r="EV100" s="80"/>
      <c r="EW100" s="80"/>
      <c r="EX100" s="80"/>
      <c r="EY100" s="80"/>
      <c r="EZ100" s="80"/>
      <c r="FA100" s="80"/>
      <c r="FB100" s="80"/>
      <c r="FC100" s="80"/>
      <c r="FD100" s="80"/>
      <c r="FE100" s="80"/>
      <c r="FF100" s="80"/>
      <c r="FG100" s="80"/>
      <c r="FH100" s="80"/>
      <c r="FI100" s="80"/>
      <c r="FJ100" s="80"/>
      <c r="FK100" s="80"/>
      <c r="FL100" s="80"/>
      <c r="FM100" s="80"/>
      <c r="FN100" s="80"/>
      <c r="FO100" s="80"/>
      <c r="FP100" s="80"/>
      <c r="FQ100" s="80"/>
      <c r="FR100" s="80"/>
      <c r="FS100" s="80"/>
      <c r="FT100" s="80"/>
      <c r="FU100" s="80"/>
      <c r="FV100" s="80"/>
      <c r="FW100" s="80"/>
      <c r="FX100" s="80"/>
      <c r="FY100" s="80"/>
      <c r="FZ100" s="80"/>
      <c r="GA100" s="80"/>
      <c r="GB100" s="80"/>
      <c r="GC100" s="80"/>
      <c r="GD100" s="80"/>
      <c r="GE100" s="80"/>
      <c r="GF100" s="80"/>
      <c r="GG100" s="80"/>
      <c r="GH100" s="80"/>
      <c r="GI100" s="80"/>
      <c r="GJ100" s="80"/>
      <c r="GK100" s="80"/>
      <c r="GL100" s="80"/>
      <c r="GM100" s="80"/>
      <c r="GN100" s="80"/>
      <c r="GO100" s="80"/>
      <c r="GP100" s="80"/>
      <c r="GQ100" s="80"/>
      <c r="GR100" s="80"/>
      <c r="GS100" s="80"/>
      <c r="GT100" s="80"/>
      <c r="GU100" s="80"/>
      <c r="GV100" s="80"/>
      <c r="GW100" s="80"/>
      <c r="GX100" s="80"/>
      <c r="GY100" s="80"/>
    </row>
    <row r="101" spans="1:207" ht="13.5" customHeight="1" x14ac:dyDescent="0.25">
      <c r="A101" s="1"/>
      <c r="B101" s="88" t="s">
        <v>70</v>
      </c>
      <c r="C101" s="176" t="s">
        <v>38</v>
      </c>
      <c r="D101" s="113" t="s">
        <v>44</v>
      </c>
      <c r="E101" s="160">
        <v>0</v>
      </c>
      <c r="F101" s="114">
        <v>3058</v>
      </c>
      <c r="G101" s="160">
        <v>1921</v>
      </c>
      <c r="H101" s="160">
        <v>0</v>
      </c>
      <c r="I101" s="178">
        <v>216</v>
      </c>
      <c r="J101" s="79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80"/>
      <c r="AJ101" s="80"/>
      <c r="AK101" s="80"/>
      <c r="AL101" s="80"/>
      <c r="AM101" s="80"/>
      <c r="AN101" s="80"/>
      <c r="AO101" s="80"/>
      <c r="AP101" s="80"/>
      <c r="AQ101" s="80"/>
      <c r="AR101" s="80"/>
      <c r="AS101" s="80"/>
      <c r="AT101" s="80"/>
      <c r="AU101" s="80"/>
      <c r="AV101" s="80"/>
      <c r="AW101" s="80"/>
      <c r="AX101" s="80"/>
      <c r="AY101" s="80"/>
      <c r="AZ101" s="80"/>
      <c r="BA101" s="80"/>
      <c r="BB101" s="80"/>
      <c r="BC101" s="80"/>
      <c r="BD101" s="80"/>
      <c r="BE101" s="80"/>
      <c r="BF101" s="80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80"/>
      <c r="CX101" s="80"/>
      <c r="CY101" s="80"/>
      <c r="CZ101" s="80"/>
      <c r="DA101" s="80"/>
      <c r="DB101" s="80"/>
      <c r="DC101" s="80"/>
      <c r="DD101" s="80"/>
      <c r="DE101" s="80"/>
      <c r="DF101" s="80"/>
      <c r="DG101" s="80"/>
      <c r="DH101" s="80"/>
      <c r="DI101" s="80"/>
      <c r="DJ101" s="80"/>
      <c r="DK101" s="80"/>
      <c r="DL101" s="80"/>
      <c r="DM101" s="80"/>
      <c r="DN101" s="80"/>
      <c r="DO101" s="80"/>
      <c r="DP101" s="80"/>
      <c r="DQ101" s="80"/>
      <c r="DR101" s="80"/>
      <c r="DS101" s="80"/>
      <c r="DT101" s="80"/>
      <c r="DU101" s="80"/>
      <c r="DV101" s="80"/>
      <c r="DW101" s="80"/>
      <c r="DX101" s="80"/>
      <c r="DY101" s="80"/>
      <c r="DZ101" s="80"/>
      <c r="EA101" s="80"/>
      <c r="EB101" s="80"/>
      <c r="EC101" s="80"/>
      <c r="ED101" s="80"/>
      <c r="EE101" s="80"/>
      <c r="EF101" s="80"/>
      <c r="EG101" s="80"/>
      <c r="EH101" s="80"/>
      <c r="EI101" s="80"/>
      <c r="EJ101" s="80"/>
      <c r="EK101" s="80"/>
      <c r="EL101" s="80"/>
      <c r="EM101" s="80"/>
      <c r="EN101" s="80"/>
      <c r="EO101" s="80"/>
      <c r="EP101" s="80"/>
      <c r="EQ101" s="80"/>
      <c r="ER101" s="80"/>
      <c r="ES101" s="80"/>
      <c r="ET101" s="80"/>
      <c r="EU101" s="80"/>
      <c r="EV101" s="80"/>
      <c r="EW101" s="80"/>
      <c r="EX101" s="80"/>
      <c r="EY101" s="80"/>
      <c r="EZ101" s="80"/>
      <c r="FA101" s="80"/>
      <c r="FB101" s="80"/>
      <c r="FC101" s="80"/>
      <c r="FD101" s="80"/>
      <c r="FE101" s="80"/>
      <c r="FF101" s="80"/>
      <c r="FG101" s="80"/>
      <c r="FH101" s="80"/>
      <c r="FI101" s="80"/>
      <c r="FJ101" s="80"/>
      <c r="FK101" s="80"/>
      <c r="FL101" s="80"/>
      <c r="FM101" s="80"/>
      <c r="FN101" s="80"/>
      <c r="FO101" s="80"/>
      <c r="FP101" s="80"/>
      <c r="FQ101" s="80"/>
      <c r="FR101" s="80"/>
      <c r="FS101" s="80"/>
      <c r="FT101" s="80"/>
      <c r="FU101" s="80"/>
      <c r="FV101" s="80"/>
      <c r="FW101" s="80"/>
      <c r="FX101" s="80"/>
      <c r="FY101" s="80"/>
      <c r="FZ101" s="80"/>
      <c r="GA101" s="80"/>
      <c r="GB101" s="80"/>
      <c r="GC101" s="80"/>
      <c r="GD101" s="80"/>
      <c r="GE101" s="80"/>
      <c r="GF101" s="80"/>
      <c r="GG101" s="80"/>
      <c r="GH101" s="80"/>
      <c r="GI101" s="80"/>
      <c r="GJ101" s="80"/>
      <c r="GK101" s="80"/>
      <c r="GL101" s="80"/>
      <c r="GM101" s="80"/>
      <c r="GN101" s="80"/>
      <c r="GO101" s="80"/>
      <c r="GP101" s="80"/>
      <c r="GQ101" s="80"/>
      <c r="GR101" s="80"/>
      <c r="GS101" s="80"/>
      <c r="GT101" s="80"/>
      <c r="GU101" s="80"/>
      <c r="GV101" s="80"/>
      <c r="GW101" s="80"/>
      <c r="GX101" s="80"/>
      <c r="GY101" s="80"/>
    </row>
    <row r="102" spans="1:207" ht="13.5" customHeight="1" x14ac:dyDescent="0.25">
      <c r="A102" s="1"/>
      <c r="B102" s="88" t="s">
        <v>70</v>
      </c>
      <c r="C102" s="108" t="s">
        <v>40</v>
      </c>
      <c r="D102" s="113" t="s">
        <v>44</v>
      </c>
      <c r="E102" s="160">
        <v>332</v>
      </c>
      <c r="F102" s="114">
        <v>12939</v>
      </c>
      <c r="G102" s="160">
        <v>1069</v>
      </c>
      <c r="H102" s="160">
        <v>0</v>
      </c>
      <c r="I102" s="178">
        <v>603</v>
      </c>
      <c r="J102" s="79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0"/>
      <c r="AL102" s="80"/>
      <c r="AM102" s="80"/>
      <c r="AN102" s="80"/>
      <c r="AO102" s="80"/>
      <c r="AP102" s="80"/>
      <c r="AQ102" s="80"/>
      <c r="AR102" s="80"/>
      <c r="AS102" s="80"/>
      <c r="AT102" s="80"/>
      <c r="AU102" s="80"/>
      <c r="AV102" s="80"/>
      <c r="AW102" s="80"/>
      <c r="AX102" s="80"/>
      <c r="AY102" s="80"/>
      <c r="AZ102" s="80"/>
      <c r="BA102" s="80"/>
      <c r="BB102" s="80"/>
      <c r="BC102" s="80"/>
      <c r="BD102" s="80"/>
      <c r="BE102" s="80"/>
      <c r="BF102" s="80"/>
      <c r="BG102" s="80"/>
      <c r="BH102" s="80"/>
      <c r="BI102" s="80"/>
      <c r="BJ102" s="80"/>
      <c r="BK102" s="80"/>
      <c r="BL102" s="80"/>
      <c r="BM102" s="80"/>
      <c r="BN102" s="80"/>
      <c r="BO102" s="80"/>
      <c r="BP102" s="80"/>
      <c r="BQ102" s="80"/>
      <c r="BR102" s="80"/>
      <c r="BS102" s="80"/>
      <c r="BT102" s="80"/>
      <c r="BU102" s="80"/>
      <c r="BV102" s="80"/>
      <c r="BW102" s="80"/>
      <c r="BX102" s="80"/>
      <c r="BY102" s="80"/>
      <c r="BZ102" s="80"/>
      <c r="CA102" s="80"/>
      <c r="CB102" s="80"/>
      <c r="CC102" s="80"/>
      <c r="CD102" s="80"/>
      <c r="CE102" s="80"/>
      <c r="CF102" s="80"/>
      <c r="CG102" s="80"/>
      <c r="CH102" s="80"/>
      <c r="CI102" s="80"/>
      <c r="CJ102" s="80"/>
      <c r="CK102" s="80"/>
      <c r="CL102" s="80"/>
      <c r="CM102" s="80"/>
      <c r="CN102" s="80"/>
      <c r="CO102" s="80"/>
      <c r="CP102" s="80"/>
      <c r="CQ102" s="80"/>
      <c r="CR102" s="80"/>
      <c r="CS102" s="80"/>
      <c r="CT102" s="80"/>
      <c r="CU102" s="80"/>
      <c r="CV102" s="80"/>
      <c r="CW102" s="80"/>
      <c r="CX102" s="80"/>
      <c r="CY102" s="80"/>
      <c r="CZ102" s="80"/>
      <c r="DA102" s="80"/>
      <c r="DB102" s="80"/>
      <c r="DC102" s="80"/>
      <c r="DD102" s="80"/>
      <c r="DE102" s="80"/>
      <c r="DF102" s="80"/>
      <c r="DG102" s="80"/>
      <c r="DH102" s="80"/>
      <c r="DI102" s="80"/>
      <c r="DJ102" s="80"/>
      <c r="DK102" s="80"/>
      <c r="DL102" s="80"/>
      <c r="DM102" s="80"/>
      <c r="DN102" s="80"/>
      <c r="DO102" s="80"/>
      <c r="DP102" s="80"/>
      <c r="DQ102" s="80"/>
      <c r="DR102" s="80"/>
      <c r="DS102" s="80"/>
      <c r="DT102" s="80"/>
      <c r="DU102" s="80"/>
      <c r="DV102" s="80"/>
      <c r="DW102" s="80"/>
      <c r="DX102" s="80"/>
      <c r="DY102" s="80"/>
      <c r="DZ102" s="80"/>
      <c r="EA102" s="80"/>
      <c r="EB102" s="80"/>
      <c r="EC102" s="80"/>
      <c r="ED102" s="80"/>
      <c r="EE102" s="80"/>
      <c r="EF102" s="80"/>
      <c r="EG102" s="80"/>
      <c r="EH102" s="80"/>
      <c r="EI102" s="80"/>
      <c r="EJ102" s="80"/>
      <c r="EK102" s="80"/>
      <c r="EL102" s="80"/>
      <c r="EM102" s="80"/>
      <c r="EN102" s="80"/>
      <c r="EO102" s="80"/>
      <c r="EP102" s="80"/>
      <c r="EQ102" s="80"/>
      <c r="ER102" s="80"/>
      <c r="ES102" s="80"/>
      <c r="ET102" s="80"/>
      <c r="EU102" s="80"/>
      <c r="EV102" s="80"/>
      <c r="EW102" s="80"/>
      <c r="EX102" s="80"/>
      <c r="EY102" s="80"/>
      <c r="EZ102" s="80"/>
      <c r="FA102" s="80"/>
      <c r="FB102" s="80"/>
      <c r="FC102" s="80"/>
      <c r="FD102" s="80"/>
      <c r="FE102" s="80"/>
      <c r="FF102" s="80"/>
      <c r="FG102" s="80"/>
      <c r="FH102" s="80"/>
      <c r="FI102" s="80"/>
      <c r="FJ102" s="80"/>
      <c r="FK102" s="80"/>
      <c r="FL102" s="80"/>
      <c r="FM102" s="80"/>
      <c r="FN102" s="80"/>
      <c r="FO102" s="80"/>
      <c r="FP102" s="80"/>
      <c r="FQ102" s="80"/>
      <c r="FR102" s="80"/>
      <c r="FS102" s="80"/>
      <c r="FT102" s="80"/>
      <c r="FU102" s="80"/>
      <c r="FV102" s="80"/>
      <c r="FW102" s="80"/>
      <c r="FX102" s="80"/>
      <c r="FY102" s="80"/>
      <c r="FZ102" s="80"/>
      <c r="GA102" s="80"/>
      <c r="GB102" s="80"/>
      <c r="GC102" s="80"/>
      <c r="GD102" s="80"/>
      <c r="GE102" s="80"/>
      <c r="GF102" s="80"/>
      <c r="GG102" s="80"/>
      <c r="GH102" s="80"/>
      <c r="GI102" s="80"/>
      <c r="GJ102" s="80"/>
      <c r="GK102" s="80"/>
      <c r="GL102" s="80"/>
      <c r="GM102" s="80"/>
      <c r="GN102" s="80"/>
      <c r="GO102" s="80"/>
      <c r="GP102" s="80"/>
      <c r="GQ102" s="80"/>
      <c r="GR102" s="80"/>
      <c r="GS102" s="80"/>
      <c r="GT102" s="80"/>
      <c r="GU102" s="80"/>
      <c r="GV102" s="80"/>
      <c r="GW102" s="80"/>
      <c r="GX102" s="80"/>
      <c r="GY102" s="80"/>
    </row>
    <row r="103" spans="1:207" ht="13.5" customHeight="1" x14ac:dyDescent="0.25">
      <c r="A103" s="1"/>
      <c r="B103" s="88" t="s">
        <v>70</v>
      </c>
      <c r="C103" s="108" t="s">
        <v>41</v>
      </c>
      <c r="D103" s="113" t="s">
        <v>44</v>
      </c>
      <c r="E103" s="160">
        <v>0</v>
      </c>
      <c r="F103" s="114">
        <v>11496</v>
      </c>
      <c r="G103" s="160">
        <v>729</v>
      </c>
      <c r="H103" s="160">
        <v>0</v>
      </c>
      <c r="I103" s="178">
        <v>607</v>
      </c>
      <c r="J103" s="79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80"/>
      <c r="AI103" s="80"/>
      <c r="AJ103" s="80"/>
      <c r="AK103" s="80"/>
      <c r="AL103" s="80"/>
      <c r="AM103" s="80"/>
      <c r="AN103" s="80"/>
      <c r="AO103" s="80"/>
      <c r="AP103" s="80"/>
      <c r="AQ103" s="80"/>
      <c r="AR103" s="80"/>
      <c r="AS103" s="80"/>
      <c r="AT103" s="80"/>
      <c r="AU103" s="80"/>
      <c r="AV103" s="80"/>
      <c r="AW103" s="80"/>
      <c r="AX103" s="80"/>
      <c r="AY103" s="80"/>
      <c r="AZ103" s="80"/>
      <c r="BA103" s="80"/>
      <c r="BB103" s="80"/>
      <c r="BC103" s="80"/>
      <c r="BD103" s="80"/>
      <c r="BE103" s="80"/>
      <c r="BF103" s="80"/>
      <c r="BG103" s="80"/>
      <c r="BH103" s="80"/>
      <c r="BI103" s="80"/>
      <c r="BJ103" s="80"/>
      <c r="BK103" s="80"/>
      <c r="BL103" s="80"/>
      <c r="BM103" s="80"/>
      <c r="BN103" s="80"/>
      <c r="BO103" s="80"/>
      <c r="BP103" s="80"/>
      <c r="BQ103" s="80"/>
      <c r="BR103" s="80"/>
      <c r="BS103" s="80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80"/>
      <c r="CF103" s="8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80"/>
      <c r="CW103" s="80"/>
      <c r="CX103" s="80"/>
      <c r="CY103" s="80"/>
      <c r="CZ103" s="80"/>
      <c r="DA103" s="80"/>
      <c r="DB103" s="80"/>
      <c r="DC103" s="80"/>
      <c r="DD103" s="80"/>
      <c r="DE103" s="80"/>
      <c r="DF103" s="80"/>
      <c r="DG103" s="80"/>
      <c r="DH103" s="80"/>
      <c r="DI103" s="80"/>
      <c r="DJ103" s="80"/>
      <c r="DK103" s="80"/>
      <c r="DL103" s="80"/>
      <c r="DM103" s="80"/>
      <c r="DN103" s="80"/>
      <c r="DO103" s="80"/>
      <c r="DP103" s="80"/>
      <c r="DQ103" s="80"/>
      <c r="DR103" s="80"/>
      <c r="DS103" s="80"/>
      <c r="DT103" s="80"/>
      <c r="DU103" s="80"/>
      <c r="DV103" s="80"/>
      <c r="DW103" s="80"/>
      <c r="DX103" s="80"/>
      <c r="DY103" s="80"/>
      <c r="DZ103" s="80"/>
      <c r="EA103" s="80"/>
      <c r="EB103" s="80"/>
      <c r="EC103" s="80"/>
      <c r="ED103" s="80"/>
      <c r="EE103" s="80"/>
      <c r="EF103" s="80"/>
      <c r="EG103" s="80"/>
      <c r="EH103" s="80"/>
      <c r="EI103" s="80"/>
      <c r="EJ103" s="80"/>
      <c r="EK103" s="80"/>
      <c r="EL103" s="80"/>
      <c r="EM103" s="80"/>
      <c r="EN103" s="80"/>
      <c r="EO103" s="80"/>
      <c r="EP103" s="80"/>
      <c r="EQ103" s="80"/>
      <c r="ER103" s="80"/>
      <c r="ES103" s="80"/>
      <c r="ET103" s="80"/>
      <c r="EU103" s="80"/>
      <c r="EV103" s="80"/>
      <c r="EW103" s="80"/>
      <c r="EX103" s="80"/>
      <c r="EY103" s="80"/>
      <c r="EZ103" s="80"/>
      <c r="FA103" s="80"/>
      <c r="FB103" s="80"/>
      <c r="FC103" s="80"/>
      <c r="FD103" s="80"/>
      <c r="FE103" s="80"/>
      <c r="FF103" s="80"/>
      <c r="FG103" s="80"/>
      <c r="FH103" s="80"/>
      <c r="FI103" s="80"/>
      <c r="FJ103" s="80"/>
      <c r="FK103" s="80"/>
      <c r="FL103" s="80"/>
      <c r="FM103" s="80"/>
      <c r="FN103" s="80"/>
      <c r="FO103" s="80"/>
      <c r="FP103" s="80"/>
      <c r="FQ103" s="80"/>
      <c r="FR103" s="80"/>
      <c r="FS103" s="80"/>
      <c r="FT103" s="80"/>
      <c r="FU103" s="80"/>
      <c r="FV103" s="80"/>
      <c r="FW103" s="80"/>
      <c r="FX103" s="80"/>
      <c r="FY103" s="80"/>
      <c r="FZ103" s="80"/>
      <c r="GA103" s="80"/>
      <c r="GB103" s="80"/>
      <c r="GC103" s="80"/>
      <c r="GD103" s="80"/>
      <c r="GE103" s="80"/>
      <c r="GF103" s="80"/>
      <c r="GG103" s="80"/>
      <c r="GH103" s="80"/>
      <c r="GI103" s="80"/>
      <c r="GJ103" s="80"/>
      <c r="GK103" s="80"/>
      <c r="GL103" s="80"/>
      <c r="GM103" s="80"/>
      <c r="GN103" s="80"/>
      <c r="GO103" s="80"/>
      <c r="GP103" s="80"/>
      <c r="GQ103" s="80"/>
      <c r="GR103" s="80"/>
      <c r="GS103" s="80"/>
      <c r="GT103" s="80"/>
      <c r="GU103" s="80"/>
      <c r="GV103" s="80"/>
      <c r="GW103" s="80"/>
      <c r="GX103" s="80"/>
      <c r="GY103" s="80"/>
    </row>
    <row r="104" spans="1:207" ht="13.5" customHeight="1" x14ac:dyDescent="0.25">
      <c r="A104" s="1"/>
      <c r="B104" s="88" t="s">
        <v>70</v>
      </c>
      <c r="C104" s="108" t="s">
        <v>42</v>
      </c>
      <c r="D104" s="113" t="s">
        <v>44</v>
      </c>
      <c r="E104" s="160">
        <v>160</v>
      </c>
      <c r="F104" s="114">
        <v>15898</v>
      </c>
      <c r="G104" s="160">
        <v>2556</v>
      </c>
      <c r="H104" s="160">
        <v>750</v>
      </c>
      <c r="I104" s="178">
        <v>208</v>
      </c>
      <c r="J104" s="79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M104" s="80"/>
      <c r="AN104" s="80"/>
      <c r="AO104" s="80"/>
      <c r="AP104" s="80"/>
      <c r="AQ104" s="80"/>
      <c r="AR104" s="80"/>
      <c r="AS104" s="80"/>
      <c r="AT104" s="80"/>
      <c r="AU104" s="80"/>
      <c r="AV104" s="80"/>
      <c r="AW104" s="80"/>
      <c r="AX104" s="80"/>
      <c r="AY104" s="80"/>
      <c r="AZ104" s="80"/>
      <c r="BA104" s="80"/>
      <c r="BB104" s="80"/>
      <c r="BC104" s="80"/>
      <c r="BD104" s="80"/>
      <c r="BE104" s="80"/>
      <c r="BF104" s="80"/>
      <c r="BG104" s="80"/>
      <c r="BH104" s="80"/>
      <c r="BI104" s="80"/>
      <c r="BJ104" s="80"/>
      <c r="BK104" s="80"/>
      <c r="BL104" s="80"/>
      <c r="BM104" s="80"/>
      <c r="BN104" s="80"/>
      <c r="BO104" s="80"/>
      <c r="BP104" s="80"/>
      <c r="BQ104" s="80"/>
      <c r="BR104" s="80"/>
      <c r="BS104" s="80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80"/>
      <c r="CF104" s="8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80"/>
      <c r="CW104" s="80"/>
      <c r="CX104" s="80"/>
      <c r="CY104" s="80"/>
      <c r="CZ104" s="80"/>
      <c r="DA104" s="80"/>
      <c r="DB104" s="80"/>
      <c r="DC104" s="80"/>
      <c r="DD104" s="80"/>
      <c r="DE104" s="80"/>
      <c r="DF104" s="80"/>
      <c r="DG104" s="80"/>
      <c r="DH104" s="80"/>
      <c r="DI104" s="80"/>
      <c r="DJ104" s="80"/>
      <c r="DK104" s="80"/>
      <c r="DL104" s="80"/>
      <c r="DM104" s="80"/>
      <c r="DN104" s="80"/>
      <c r="DO104" s="80"/>
      <c r="DP104" s="80"/>
      <c r="DQ104" s="80"/>
      <c r="DR104" s="80"/>
      <c r="DS104" s="80"/>
      <c r="DT104" s="80"/>
      <c r="DU104" s="80"/>
      <c r="DV104" s="80"/>
      <c r="DW104" s="80"/>
      <c r="DX104" s="80"/>
      <c r="DY104" s="80"/>
      <c r="DZ104" s="80"/>
      <c r="EA104" s="80"/>
      <c r="EB104" s="80"/>
      <c r="EC104" s="80"/>
      <c r="ED104" s="80"/>
      <c r="EE104" s="80"/>
      <c r="EF104" s="80"/>
      <c r="EG104" s="80"/>
      <c r="EH104" s="80"/>
      <c r="EI104" s="80"/>
      <c r="EJ104" s="80"/>
      <c r="EK104" s="80"/>
      <c r="EL104" s="80"/>
      <c r="EM104" s="80"/>
      <c r="EN104" s="80"/>
      <c r="EO104" s="80"/>
      <c r="EP104" s="80"/>
      <c r="EQ104" s="80"/>
      <c r="ER104" s="80"/>
      <c r="ES104" s="80"/>
      <c r="ET104" s="80"/>
      <c r="EU104" s="80"/>
      <c r="EV104" s="80"/>
      <c r="EW104" s="80"/>
      <c r="EX104" s="80"/>
      <c r="EY104" s="80"/>
      <c r="EZ104" s="80"/>
      <c r="FA104" s="80"/>
      <c r="FB104" s="80"/>
      <c r="FC104" s="80"/>
      <c r="FD104" s="80"/>
      <c r="FE104" s="80"/>
      <c r="FF104" s="80"/>
      <c r="FG104" s="80"/>
      <c r="FH104" s="80"/>
      <c r="FI104" s="80"/>
      <c r="FJ104" s="80"/>
      <c r="FK104" s="80"/>
      <c r="FL104" s="80"/>
      <c r="FM104" s="80"/>
      <c r="FN104" s="80"/>
      <c r="FO104" s="80"/>
      <c r="FP104" s="80"/>
      <c r="FQ104" s="80"/>
      <c r="FR104" s="80"/>
      <c r="FS104" s="80"/>
      <c r="FT104" s="80"/>
      <c r="FU104" s="80"/>
      <c r="FV104" s="80"/>
      <c r="FW104" s="80"/>
      <c r="FX104" s="80"/>
      <c r="FY104" s="80"/>
      <c r="FZ104" s="80"/>
      <c r="GA104" s="80"/>
      <c r="GB104" s="80"/>
      <c r="GC104" s="80"/>
      <c r="GD104" s="80"/>
      <c r="GE104" s="80"/>
      <c r="GF104" s="80"/>
      <c r="GG104" s="80"/>
      <c r="GH104" s="80"/>
      <c r="GI104" s="80"/>
      <c r="GJ104" s="80"/>
      <c r="GK104" s="80"/>
      <c r="GL104" s="80"/>
      <c r="GM104" s="80"/>
      <c r="GN104" s="80"/>
      <c r="GO104" s="80"/>
      <c r="GP104" s="80"/>
      <c r="GQ104" s="80"/>
      <c r="GR104" s="80"/>
      <c r="GS104" s="80"/>
      <c r="GT104" s="80"/>
      <c r="GU104" s="80"/>
      <c r="GV104" s="80"/>
      <c r="GW104" s="80"/>
      <c r="GX104" s="80"/>
      <c r="GY104" s="80"/>
    </row>
    <row r="105" spans="1:207" ht="13.5" customHeight="1" x14ac:dyDescent="0.25">
      <c r="A105" s="1"/>
      <c r="B105" s="88" t="s">
        <v>70</v>
      </c>
      <c r="C105" s="108" t="s">
        <v>43</v>
      </c>
      <c r="D105" s="113" t="s">
        <v>44</v>
      </c>
      <c r="E105" s="160">
        <v>378</v>
      </c>
      <c r="F105" s="114">
        <v>2690</v>
      </c>
      <c r="G105" s="160">
        <v>1082</v>
      </c>
      <c r="H105" s="160">
        <v>350</v>
      </c>
      <c r="I105" s="178">
        <v>0</v>
      </c>
      <c r="J105" s="79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80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0"/>
      <c r="AL105" s="80"/>
      <c r="AM105" s="80"/>
      <c r="AN105" s="80"/>
      <c r="AO105" s="80"/>
      <c r="AP105" s="80"/>
      <c r="AQ105" s="80"/>
      <c r="AR105" s="80"/>
      <c r="AS105" s="80"/>
      <c r="AT105" s="80"/>
      <c r="AU105" s="80"/>
      <c r="AV105" s="80"/>
      <c r="AW105" s="80"/>
      <c r="AX105" s="80"/>
      <c r="AY105" s="80"/>
      <c r="AZ105" s="80"/>
      <c r="BA105" s="80"/>
      <c r="BB105" s="80"/>
      <c r="BC105" s="80"/>
      <c r="BD105" s="80"/>
      <c r="BE105" s="80"/>
      <c r="BF105" s="80"/>
      <c r="BG105" s="80"/>
      <c r="BH105" s="80"/>
      <c r="BI105" s="80"/>
      <c r="BJ105" s="80"/>
      <c r="BK105" s="80"/>
      <c r="BL105" s="80"/>
      <c r="BM105" s="80"/>
      <c r="BN105" s="80"/>
      <c r="BO105" s="80"/>
      <c r="BP105" s="80"/>
      <c r="BQ105" s="80"/>
      <c r="BR105" s="80"/>
      <c r="BS105" s="80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80"/>
      <c r="CF105" s="8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80"/>
      <c r="CW105" s="80"/>
      <c r="CX105" s="80"/>
      <c r="CY105" s="80"/>
      <c r="CZ105" s="80"/>
      <c r="DA105" s="80"/>
      <c r="DB105" s="80"/>
      <c r="DC105" s="80"/>
      <c r="DD105" s="80"/>
      <c r="DE105" s="80"/>
      <c r="DF105" s="80"/>
      <c r="DG105" s="80"/>
      <c r="DH105" s="80"/>
      <c r="DI105" s="80"/>
      <c r="DJ105" s="80"/>
      <c r="DK105" s="80"/>
      <c r="DL105" s="80"/>
      <c r="DM105" s="80"/>
      <c r="DN105" s="80"/>
      <c r="DO105" s="80"/>
      <c r="DP105" s="80"/>
      <c r="DQ105" s="80"/>
      <c r="DR105" s="80"/>
      <c r="DS105" s="80"/>
      <c r="DT105" s="80"/>
      <c r="DU105" s="80"/>
      <c r="DV105" s="80"/>
      <c r="DW105" s="80"/>
      <c r="DX105" s="80"/>
      <c r="DY105" s="80"/>
      <c r="DZ105" s="80"/>
      <c r="EA105" s="80"/>
      <c r="EB105" s="80"/>
      <c r="EC105" s="80"/>
      <c r="ED105" s="80"/>
      <c r="EE105" s="80"/>
      <c r="EF105" s="80"/>
      <c r="EG105" s="80"/>
      <c r="EH105" s="80"/>
      <c r="EI105" s="80"/>
      <c r="EJ105" s="80"/>
      <c r="EK105" s="80"/>
      <c r="EL105" s="80"/>
      <c r="EM105" s="80"/>
      <c r="EN105" s="80"/>
      <c r="EO105" s="80"/>
      <c r="EP105" s="80"/>
      <c r="EQ105" s="80"/>
      <c r="ER105" s="80"/>
      <c r="ES105" s="80"/>
      <c r="ET105" s="80"/>
      <c r="EU105" s="80"/>
      <c r="EV105" s="80"/>
      <c r="EW105" s="80"/>
      <c r="EX105" s="80"/>
      <c r="EY105" s="80"/>
      <c r="EZ105" s="80"/>
      <c r="FA105" s="80"/>
      <c r="FB105" s="80"/>
      <c r="FC105" s="80"/>
      <c r="FD105" s="80"/>
      <c r="FE105" s="80"/>
      <c r="FF105" s="80"/>
      <c r="FG105" s="80"/>
      <c r="FH105" s="80"/>
      <c r="FI105" s="80"/>
      <c r="FJ105" s="80"/>
      <c r="FK105" s="80"/>
      <c r="FL105" s="80"/>
      <c r="FM105" s="80"/>
      <c r="FN105" s="80"/>
      <c r="FO105" s="80"/>
      <c r="FP105" s="80"/>
      <c r="FQ105" s="80"/>
      <c r="FR105" s="80"/>
      <c r="FS105" s="80"/>
      <c r="FT105" s="80"/>
      <c r="FU105" s="80"/>
      <c r="FV105" s="80"/>
      <c r="FW105" s="80"/>
      <c r="FX105" s="80"/>
      <c r="FY105" s="80"/>
      <c r="FZ105" s="80"/>
      <c r="GA105" s="80"/>
      <c r="GB105" s="80"/>
      <c r="GC105" s="80"/>
      <c r="GD105" s="80"/>
      <c r="GE105" s="80"/>
      <c r="GF105" s="80"/>
      <c r="GG105" s="80"/>
      <c r="GH105" s="80"/>
      <c r="GI105" s="80"/>
      <c r="GJ105" s="80"/>
      <c r="GK105" s="80"/>
      <c r="GL105" s="80"/>
      <c r="GM105" s="80"/>
      <c r="GN105" s="80"/>
      <c r="GO105" s="80"/>
      <c r="GP105" s="80"/>
      <c r="GQ105" s="80"/>
      <c r="GR105" s="80"/>
      <c r="GS105" s="80"/>
      <c r="GT105" s="80"/>
      <c r="GU105" s="80"/>
      <c r="GV105" s="80"/>
      <c r="GW105" s="80"/>
      <c r="GX105" s="80"/>
      <c r="GY105" s="80"/>
    </row>
    <row r="106" spans="1:207" ht="13.5" customHeight="1" x14ac:dyDescent="0.25">
      <c r="A106" s="1"/>
      <c r="B106" s="88" t="s">
        <v>70</v>
      </c>
      <c r="C106" s="176" t="s">
        <v>38</v>
      </c>
      <c r="D106" s="104" t="s">
        <v>45</v>
      </c>
      <c r="E106" s="133">
        <v>2585</v>
      </c>
      <c r="F106" s="105">
        <v>696</v>
      </c>
      <c r="G106" s="133">
        <v>100</v>
      </c>
      <c r="H106" s="133">
        <v>750</v>
      </c>
      <c r="I106" s="179">
        <v>1220</v>
      </c>
      <c r="J106" s="79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80"/>
      <c r="W106" s="80"/>
      <c r="X106" s="80"/>
      <c r="Y106" s="80"/>
      <c r="Z106" s="80"/>
      <c r="AA106" s="80"/>
      <c r="AB106" s="80"/>
      <c r="AC106" s="80"/>
      <c r="AD106" s="80"/>
      <c r="AE106" s="80"/>
      <c r="AF106" s="80"/>
      <c r="AG106" s="80"/>
      <c r="AH106" s="80"/>
      <c r="AI106" s="80"/>
      <c r="AJ106" s="80"/>
      <c r="AK106" s="80"/>
      <c r="AL106" s="80"/>
      <c r="AM106" s="80"/>
      <c r="AN106" s="80"/>
      <c r="AO106" s="80"/>
      <c r="AP106" s="80"/>
      <c r="AQ106" s="80"/>
      <c r="AR106" s="80"/>
      <c r="AS106" s="80"/>
      <c r="AT106" s="80"/>
      <c r="AU106" s="80"/>
      <c r="AV106" s="80"/>
      <c r="AW106" s="80"/>
      <c r="AX106" s="80"/>
      <c r="AY106" s="80"/>
      <c r="AZ106" s="80"/>
      <c r="BA106" s="80"/>
      <c r="BB106" s="80"/>
      <c r="BC106" s="80"/>
      <c r="BD106" s="80"/>
      <c r="BE106" s="80"/>
      <c r="BF106" s="80"/>
      <c r="BG106" s="80"/>
      <c r="BH106" s="80"/>
      <c r="BI106" s="80"/>
      <c r="BJ106" s="80"/>
      <c r="BK106" s="80"/>
      <c r="BL106" s="80"/>
      <c r="BM106" s="80"/>
      <c r="BN106" s="80"/>
      <c r="BO106" s="80"/>
      <c r="BP106" s="80"/>
      <c r="BQ106" s="80"/>
      <c r="BR106" s="80"/>
      <c r="BS106" s="80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80"/>
      <c r="CF106" s="8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80"/>
      <c r="CW106" s="80"/>
      <c r="CX106" s="80"/>
      <c r="CY106" s="80"/>
      <c r="CZ106" s="80"/>
      <c r="DA106" s="80"/>
      <c r="DB106" s="80"/>
      <c r="DC106" s="80"/>
      <c r="DD106" s="80"/>
      <c r="DE106" s="80"/>
      <c r="DF106" s="80"/>
      <c r="DG106" s="80"/>
      <c r="DH106" s="80"/>
      <c r="DI106" s="80"/>
      <c r="DJ106" s="80"/>
      <c r="DK106" s="80"/>
      <c r="DL106" s="80"/>
      <c r="DM106" s="80"/>
      <c r="DN106" s="80"/>
      <c r="DO106" s="80"/>
      <c r="DP106" s="80"/>
      <c r="DQ106" s="80"/>
      <c r="DR106" s="80"/>
      <c r="DS106" s="80"/>
      <c r="DT106" s="80"/>
      <c r="DU106" s="80"/>
      <c r="DV106" s="80"/>
      <c r="DW106" s="80"/>
      <c r="DX106" s="80"/>
      <c r="DY106" s="80"/>
      <c r="DZ106" s="80"/>
      <c r="EA106" s="80"/>
      <c r="EB106" s="80"/>
      <c r="EC106" s="80"/>
      <c r="ED106" s="80"/>
      <c r="EE106" s="80"/>
      <c r="EF106" s="80"/>
      <c r="EG106" s="80"/>
      <c r="EH106" s="80"/>
      <c r="EI106" s="80"/>
      <c r="EJ106" s="80"/>
      <c r="EK106" s="80"/>
      <c r="EL106" s="80"/>
      <c r="EM106" s="80"/>
      <c r="EN106" s="80"/>
      <c r="EO106" s="80"/>
      <c r="EP106" s="80"/>
      <c r="EQ106" s="80"/>
      <c r="ER106" s="80"/>
      <c r="ES106" s="80"/>
      <c r="ET106" s="80"/>
      <c r="EU106" s="80"/>
      <c r="EV106" s="80"/>
      <c r="EW106" s="80"/>
      <c r="EX106" s="80"/>
      <c r="EY106" s="80"/>
      <c r="EZ106" s="80"/>
      <c r="FA106" s="80"/>
      <c r="FB106" s="80"/>
      <c r="FC106" s="80"/>
      <c r="FD106" s="80"/>
      <c r="FE106" s="80"/>
      <c r="FF106" s="80"/>
      <c r="FG106" s="80"/>
      <c r="FH106" s="80"/>
      <c r="FI106" s="80"/>
      <c r="FJ106" s="80"/>
      <c r="FK106" s="80"/>
      <c r="FL106" s="80"/>
      <c r="FM106" s="80"/>
      <c r="FN106" s="80"/>
      <c r="FO106" s="80"/>
      <c r="FP106" s="80"/>
      <c r="FQ106" s="80"/>
      <c r="FR106" s="80"/>
      <c r="FS106" s="80"/>
      <c r="FT106" s="80"/>
      <c r="FU106" s="80"/>
      <c r="FV106" s="80"/>
      <c r="FW106" s="80"/>
      <c r="FX106" s="80"/>
      <c r="FY106" s="80"/>
      <c r="FZ106" s="80"/>
      <c r="GA106" s="80"/>
      <c r="GB106" s="80"/>
      <c r="GC106" s="80"/>
      <c r="GD106" s="80"/>
      <c r="GE106" s="80"/>
      <c r="GF106" s="80"/>
      <c r="GG106" s="80"/>
      <c r="GH106" s="80"/>
      <c r="GI106" s="80"/>
      <c r="GJ106" s="80"/>
      <c r="GK106" s="80"/>
      <c r="GL106" s="80"/>
      <c r="GM106" s="80"/>
      <c r="GN106" s="80"/>
      <c r="GO106" s="80"/>
      <c r="GP106" s="80"/>
      <c r="GQ106" s="80"/>
      <c r="GR106" s="80"/>
      <c r="GS106" s="80"/>
      <c r="GT106" s="80"/>
      <c r="GU106" s="80"/>
      <c r="GV106" s="80"/>
      <c r="GW106" s="80"/>
      <c r="GX106" s="80"/>
      <c r="GY106" s="80"/>
    </row>
    <row r="107" spans="1:207" ht="13.5" customHeight="1" x14ac:dyDescent="0.25">
      <c r="A107" s="1"/>
      <c r="B107" s="88" t="s">
        <v>70</v>
      </c>
      <c r="C107" s="108" t="s">
        <v>40</v>
      </c>
      <c r="D107" s="104" t="s">
        <v>45</v>
      </c>
      <c r="E107" s="133">
        <v>8363</v>
      </c>
      <c r="F107" s="105">
        <v>2142</v>
      </c>
      <c r="G107" s="133">
        <v>340</v>
      </c>
      <c r="H107" s="133">
        <v>3112</v>
      </c>
      <c r="I107" s="179">
        <v>2431</v>
      </c>
      <c r="J107" s="79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80"/>
      <c r="BD107" s="80"/>
      <c r="BE107" s="80"/>
      <c r="BF107" s="80"/>
      <c r="BG107" s="80"/>
      <c r="BH107" s="80"/>
      <c r="BI107" s="80"/>
      <c r="BJ107" s="80"/>
      <c r="BK107" s="80"/>
      <c r="BL107" s="80"/>
      <c r="BM107" s="80"/>
      <c r="BN107" s="80"/>
      <c r="BO107" s="80"/>
      <c r="BP107" s="80"/>
      <c r="BQ107" s="80"/>
      <c r="BR107" s="80"/>
      <c r="BS107" s="80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80"/>
      <c r="CF107" s="8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80"/>
      <c r="CW107" s="80"/>
      <c r="CX107" s="80"/>
      <c r="CY107" s="80"/>
      <c r="CZ107" s="80"/>
      <c r="DA107" s="80"/>
      <c r="DB107" s="80"/>
      <c r="DC107" s="80"/>
      <c r="DD107" s="80"/>
      <c r="DE107" s="80"/>
      <c r="DF107" s="80"/>
      <c r="DG107" s="80"/>
      <c r="DH107" s="80"/>
      <c r="DI107" s="80"/>
      <c r="DJ107" s="80"/>
      <c r="DK107" s="80"/>
      <c r="DL107" s="80"/>
      <c r="DM107" s="80"/>
      <c r="DN107" s="80"/>
      <c r="DO107" s="80"/>
      <c r="DP107" s="80"/>
      <c r="DQ107" s="80"/>
      <c r="DR107" s="80"/>
      <c r="DS107" s="80"/>
      <c r="DT107" s="80"/>
      <c r="DU107" s="80"/>
      <c r="DV107" s="80"/>
      <c r="DW107" s="80"/>
      <c r="DX107" s="80"/>
      <c r="DY107" s="80"/>
      <c r="DZ107" s="80"/>
      <c r="EA107" s="80"/>
      <c r="EB107" s="80"/>
      <c r="EC107" s="80"/>
      <c r="ED107" s="80"/>
      <c r="EE107" s="80"/>
      <c r="EF107" s="80"/>
      <c r="EG107" s="80"/>
      <c r="EH107" s="80"/>
      <c r="EI107" s="80"/>
      <c r="EJ107" s="80"/>
      <c r="EK107" s="80"/>
      <c r="EL107" s="80"/>
      <c r="EM107" s="80"/>
      <c r="EN107" s="80"/>
      <c r="EO107" s="80"/>
      <c r="EP107" s="80"/>
      <c r="EQ107" s="80"/>
      <c r="ER107" s="80"/>
      <c r="ES107" s="80"/>
      <c r="ET107" s="80"/>
      <c r="EU107" s="80"/>
      <c r="EV107" s="80"/>
      <c r="EW107" s="80"/>
      <c r="EX107" s="80"/>
      <c r="EY107" s="80"/>
      <c r="EZ107" s="80"/>
      <c r="FA107" s="80"/>
      <c r="FB107" s="80"/>
      <c r="FC107" s="80"/>
      <c r="FD107" s="80"/>
      <c r="FE107" s="80"/>
      <c r="FF107" s="80"/>
      <c r="FG107" s="80"/>
      <c r="FH107" s="80"/>
      <c r="FI107" s="80"/>
      <c r="FJ107" s="80"/>
      <c r="FK107" s="80"/>
      <c r="FL107" s="80"/>
      <c r="FM107" s="80"/>
      <c r="FN107" s="80"/>
      <c r="FO107" s="80"/>
      <c r="FP107" s="80"/>
      <c r="FQ107" s="80"/>
      <c r="FR107" s="80"/>
      <c r="FS107" s="80"/>
      <c r="FT107" s="80"/>
      <c r="FU107" s="80"/>
      <c r="FV107" s="80"/>
      <c r="FW107" s="80"/>
      <c r="FX107" s="80"/>
      <c r="FY107" s="80"/>
      <c r="FZ107" s="80"/>
      <c r="GA107" s="80"/>
      <c r="GB107" s="80"/>
      <c r="GC107" s="80"/>
      <c r="GD107" s="80"/>
      <c r="GE107" s="80"/>
      <c r="GF107" s="80"/>
      <c r="GG107" s="80"/>
      <c r="GH107" s="80"/>
      <c r="GI107" s="80"/>
      <c r="GJ107" s="80"/>
      <c r="GK107" s="80"/>
      <c r="GL107" s="80"/>
      <c r="GM107" s="80"/>
      <c r="GN107" s="80"/>
      <c r="GO107" s="80"/>
      <c r="GP107" s="80"/>
      <c r="GQ107" s="80"/>
      <c r="GR107" s="80"/>
      <c r="GS107" s="80"/>
      <c r="GT107" s="80"/>
      <c r="GU107" s="80"/>
      <c r="GV107" s="80"/>
      <c r="GW107" s="80"/>
      <c r="GX107" s="80"/>
      <c r="GY107" s="80"/>
    </row>
    <row r="108" spans="1:207" ht="13.5" customHeight="1" x14ac:dyDescent="0.25">
      <c r="A108" s="1"/>
      <c r="B108" s="88" t="s">
        <v>70</v>
      </c>
      <c r="C108" s="108" t="s">
        <v>41</v>
      </c>
      <c r="D108" s="104" t="s">
        <v>45</v>
      </c>
      <c r="E108" s="133">
        <v>5900</v>
      </c>
      <c r="F108" s="105">
        <v>1410</v>
      </c>
      <c r="G108" s="133">
        <v>260</v>
      </c>
      <c r="H108" s="133">
        <v>2154</v>
      </c>
      <c r="I108" s="179">
        <v>646</v>
      </c>
      <c r="J108" s="79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  <c r="BF108" s="80"/>
      <c r="BG108" s="80"/>
      <c r="BH108" s="80"/>
      <c r="BI108" s="80"/>
      <c r="BJ108" s="80"/>
      <c r="BK108" s="80"/>
      <c r="BL108" s="80"/>
      <c r="BM108" s="80"/>
      <c r="BN108" s="80"/>
      <c r="BO108" s="80"/>
      <c r="BP108" s="80"/>
      <c r="BQ108" s="80"/>
      <c r="BR108" s="80"/>
      <c r="BS108" s="80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80"/>
      <c r="CF108" s="8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80"/>
      <c r="CW108" s="80"/>
      <c r="CX108" s="80"/>
      <c r="CY108" s="80"/>
      <c r="CZ108" s="80"/>
      <c r="DA108" s="80"/>
      <c r="DB108" s="80"/>
      <c r="DC108" s="80"/>
      <c r="DD108" s="80"/>
      <c r="DE108" s="80"/>
      <c r="DF108" s="80"/>
      <c r="DG108" s="80"/>
      <c r="DH108" s="80"/>
      <c r="DI108" s="80"/>
      <c r="DJ108" s="80"/>
      <c r="DK108" s="80"/>
      <c r="DL108" s="80"/>
      <c r="DM108" s="80"/>
      <c r="DN108" s="80"/>
      <c r="DO108" s="80"/>
      <c r="DP108" s="80"/>
      <c r="DQ108" s="80"/>
      <c r="DR108" s="80"/>
      <c r="DS108" s="80"/>
      <c r="DT108" s="80"/>
      <c r="DU108" s="80"/>
      <c r="DV108" s="80"/>
      <c r="DW108" s="80"/>
      <c r="DX108" s="80"/>
      <c r="DY108" s="80"/>
      <c r="DZ108" s="80"/>
      <c r="EA108" s="80"/>
      <c r="EB108" s="80"/>
      <c r="EC108" s="80"/>
      <c r="ED108" s="80"/>
      <c r="EE108" s="80"/>
      <c r="EF108" s="80"/>
      <c r="EG108" s="80"/>
      <c r="EH108" s="80"/>
      <c r="EI108" s="80"/>
      <c r="EJ108" s="80"/>
      <c r="EK108" s="80"/>
      <c r="EL108" s="80"/>
      <c r="EM108" s="80"/>
      <c r="EN108" s="80"/>
      <c r="EO108" s="80"/>
      <c r="EP108" s="80"/>
      <c r="EQ108" s="80"/>
      <c r="ER108" s="80"/>
      <c r="ES108" s="80"/>
      <c r="ET108" s="80"/>
      <c r="EU108" s="80"/>
      <c r="EV108" s="80"/>
      <c r="EW108" s="80"/>
      <c r="EX108" s="80"/>
      <c r="EY108" s="80"/>
      <c r="EZ108" s="80"/>
      <c r="FA108" s="80"/>
      <c r="FB108" s="80"/>
      <c r="FC108" s="80"/>
      <c r="FD108" s="80"/>
      <c r="FE108" s="80"/>
      <c r="FF108" s="80"/>
      <c r="FG108" s="80"/>
      <c r="FH108" s="80"/>
      <c r="FI108" s="80"/>
      <c r="FJ108" s="80"/>
      <c r="FK108" s="80"/>
      <c r="FL108" s="80"/>
      <c r="FM108" s="80"/>
      <c r="FN108" s="80"/>
      <c r="FO108" s="80"/>
      <c r="FP108" s="80"/>
      <c r="FQ108" s="80"/>
      <c r="FR108" s="80"/>
      <c r="FS108" s="80"/>
      <c r="FT108" s="80"/>
      <c r="FU108" s="80"/>
      <c r="FV108" s="80"/>
      <c r="FW108" s="80"/>
      <c r="FX108" s="80"/>
      <c r="FY108" s="80"/>
      <c r="FZ108" s="80"/>
      <c r="GA108" s="80"/>
      <c r="GB108" s="80"/>
      <c r="GC108" s="80"/>
      <c r="GD108" s="80"/>
      <c r="GE108" s="80"/>
      <c r="GF108" s="80"/>
      <c r="GG108" s="80"/>
      <c r="GH108" s="80"/>
      <c r="GI108" s="80"/>
      <c r="GJ108" s="80"/>
      <c r="GK108" s="80"/>
      <c r="GL108" s="80"/>
      <c r="GM108" s="80"/>
      <c r="GN108" s="80"/>
      <c r="GO108" s="80"/>
      <c r="GP108" s="80"/>
      <c r="GQ108" s="80"/>
      <c r="GR108" s="80"/>
      <c r="GS108" s="80"/>
      <c r="GT108" s="80"/>
      <c r="GU108" s="80"/>
      <c r="GV108" s="80"/>
      <c r="GW108" s="80"/>
      <c r="GX108" s="80"/>
      <c r="GY108" s="80"/>
    </row>
    <row r="109" spans="1:207" ht="13.5" customHeight="1" x14ac:dyDescent="0.25">
      <c r="A109" s="1"/>
      <c r="B109" s="88" t="s">
        <v>70</v>
      </c>
      <c r="C109" s="108" t="s">
        <v>42</v>
      </c>
      <c r="D109" s="104" t="s">
        <v>45</v>
      </c>
      <c r="E109" s="133">
        <v>7582</v>
      </c>
      <c r="F109" s="105">
        <v>7467</v>
      </c>
      <c r="G109" s="133">
        <v>1934</v>
      </c>
      <c r="H109" s="133">
        <v>3728</v>
      </c>
      <c r="I109" s="179">
        <v>849</v>
      </c>
      <c r="J109" s="79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0"/>
      <c r="AR109" s="80"/>
      <c r="AS109" s="80"/>
      <c r="AT109" s="80"/>
      <c r="AU109" s="80"/>
      <c r="AV109" s="80"/>
      <c r="AW109" s="80"/>
      <c r="AX109" s="80"/>
      <c r="AY109" s="80"/>
      <c r="AZ109" s="80"/>
      <c r="BA109" s="80"/>
      <c r="BB109" s="80"/>
      <c r="BC109" s="80"/>
      <c r="BD109" s="80"/>
      <c r="BE109" s="80"/>
      <c r="BF109" s="80"/>
      <c r="BG109" s="80"/>
      <c r="BH109" s="80"/>
      <c r="BI109" s="80"/>
      <c r="BJ109" s="80"/>
      <c r="BK109" s="80"/>
      <c r="BL109" s="80"/>
      <c r="BM109" s="80"/>
      <c r="BN109" s="80"/>
      <c r="BO109" s="80"/>
      <c r="BP109" s="80"/>
      <c r="BQ109" s="80"/>
      <c r="BR109" s="80"/>
      <c r="BS109" s="80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80"/>
      <c r="CF109" s="8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80"/>
      <c r="CW109" s="80"/>
      <c r="CX109" s="80"/>
      <c r="CY109" s="80"/>
      <c r="CZ109" s="80"/>
      <c r="DA109" s="80"/>
      <c r="DB109" s="80"/>
      <c r="DC109" s="80"/>
      <c r="DD109" s="80"/>
      <c r="DE109" s="80"/>
      <c r="DF109" s="80"/>
      <c r="DG109" s="80"/>
      <c r="DH109" s="80"/>
      <c r="DI109" s="80"/>
      <c r="DJ109" s="80"/>
      <c r="DK109" s="80"/>
      <c r="DL109" s="80"/>
      <c r="DM109" s="80"/>
      <c r="DN109" s="80"/>
      <c r="DO109" s="80"/>
      <c r="DP109" s="80"/>
      <c r="DQ109" s="80"/>
      <c r="DR109" s="80"/>
      <c r="DS109" s="80"/>
      <c r="DT109" s="80"/>
      <c r="DU109" s="80"/>
      <c r="DV109" s="80"/>
      <c r="DW109" s="80"/>
      <c r="DX109" s="80"/>
      <c r="DY109" s="80"/>
      <c r="DZ109" s="80"/>
      <c r="EA109" s="80"/>
      <c r="EB109" s="80"/>
      <c r="EC109" s="80"/>
      <c r="ED109" s="80"/>
      <c r="EE109" s="80"/>
      <c r="EF109" s="80"/>
      <c r="EG109" s="80"/>
      <c r="EH109" s="80"/>
      <c r="EI109" s="80"/>
      <c r="EJ109" s="80"/>
      <c r="EK109" s="80"/>
      <c r="EL109" s="80"/>
      <c r="EM109" s="80"/>
      <c r="EN109" s="80"/>
      <c r="EO109" s="80"/>
      <c r="EP109" s="80"/>
      <c r="EQ109" s="80"/>
      <c r="ER109" s="80"/>
      <c r="ES109" s="80"/>
      <c r="ET109" s="80"/>
      <c r="EU109" s="80"/>
      <c r="EV109" s="80"/>
      <c r="EW109" s="80"/>
      <c r="EX109" s="80"/>
      <c r="EY109" s="80"/>
      <c r="EZ109" s="80"/>
      <c r="FA109" s="80"/>
      <c r="FB109" s="80"/>
      <c r="FC109" s="80"/>
      <c r="FD109" s="80"/>
      <c r="FE109" s="80"/>
      <c r="FF109" s="80"/>
      <c r="FG109" s="80"/>
      <c r="FH109" s="80"/>
      <c r="FI109" s="80"/>
      <c r="FJ109" s="80"/>
      <c r="FK109" s="80"/>
      <c r="FL109" s="80"/>
      <c r="FM109" s="80"/>
      <c r="FN109" s="80"/>
      <c r="FO109" s="80"/>
      <c r="FP109" s="80"/>
      <c r="FQ109" s="80"/>
      <c r="FR109" s="80"/>
      <c r="FS109" s="80"/>
      <c r="FT109" s="80"/>
      <c r="FU109" s="80"/>
      <c r="FV109" s="80"/>
      <c r="FW109" s="80"/>
      <c r="FX109" s="80"/>
      <c r="FY109" s="80"/>
      <c r="FZ109" s="80"/>
      <c r="GA109" s="80"/>
      <c r="GB109" s="80"/>
      <c r="GC109" s="80"/>
      <c r="GD109" s="80"/>
      <c r="GE109" s="80"/>
      <c r="GF109" s="80"/>
      <c r="GG109" s="80"/>
      <c r="GH109" s="80"/>
      <c r="GI109" s="80"/>
      <c r="GJ109" s="80"/>
      <c r="GK109" s="80"/>
      <c r="GL109" s="80"/>
      <c r="GM109" s="80"/>
      <c r="GN109" s="80"/>
      <c r="GO109" s="80"/>
      <c r="GP109" s="80"/>
      <c r="GQ109" s="80"/>
      <c r="GR109" s="80"/>
      <c r="GS109" s="80"/>
      <c r="GT109" s="80"/>
      <c r="GU109" s="80"/>
      <c r="GV109" s="80"/>
      <c r="GW109" s="80"/>
      <c r="GX109" s="80"/>
      <c r="GY109" s="80"/>
    </row>
    <row r="110" spans="1:207" ht="13.5" customHeight="1" thickBot="1" x14ac:dyDescent="0.3">
      <c r="A110" s="1"/>
      <c r="B110" s="89" t="s">
        <v>70</v>
      </c>
      <c r="C110" s="108" t="s">
        <v>43</v>
      </c>
      <c r="D110" s="104" t="s">
        <v>45</v>
      </c>
      <c r="E110" s="133">
        <v>3060</v>
      </c>
      <c r="F110" s="105">
        <v>2535</v>
      </c>
      <c r="G110" s="133">
        <v>200</v>
      </c>
      <c r="H110" s="133">
        <v>1390</v>
      </c>
      <c r="I110" s="179">
        <v>631</v>
      </c>
      <c r="J110" s="79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M110" s="80"/>
      <c r="AN110" s="80"/>
      <c r="AO110" s="80"/>
      <c r="AP110" s="80"/>
      <c r="AQ110" s="80"/>
      <c r="AR110" s="80"/>
      <c r="AS110" s="80"/>
      <c r="AT110" s="80"/>
      <c r="AU110" s="80"/>
      <c r="AV110" s="80"/>
      <c r="AW110" s="80"/>
      <c r="AX110" s="80"/>
      <c r="AY110" s="80"/>
      <c r="AZ110" s="80"/>
      <c r="BA110" s="80"/>
      <c r="BB110" s="80"/>
      <c r="BC110" s="80"/>
      <c r="BD110" s="80"/>
      <c r="BE110" s="80"/>
      <c r="BF110" s="80"/>
      <c r="BG110" s="80"/>
      <c r="BH110" s="80"/>
      <c r="BI110" s="80"/>
      <c r="BJ110" s="80"/>
      <c r="BK110" s="80"/>
      <c r="BL110" s="80"/>
      <c r="BM110" s="80"/>
      <c r="BN110" s="80"/>
      <c r="BO110" s="80"/>
      <c r="BP110" s="80"/>
      <c r="BQ110" s="80"/>
      <c r="BR110" s="80"/>
      <c r="BS110" s="80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80"/>
      <c r="CF110" s="8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80"/>
      <c r="CW110" s="80"/>
      <c r="CX110" s="80"/>
      <c r="CY110" s="80"/>
      <c r="CZ110" s="80"/>
      <c r="DA110" s="80"/>
      <c r="DB110" s="80"/>
      <c r="DC110" s="80"/>
      <c r="DD110" s="80"/>
      <c r="DE110" s="80"/>
      <c r="DF110" s="80"/>
      <c r="DG110" s="80"/>
      <c r="DH110" s="80"/>
      <c r="DI110" s="80"/>
      <c r="DJ110" s="80"/>
      <c r="DK110" s="80"/>
      <c r="DL110" s="80"/>
      <c r="DM110" s="80"/>
      <c r="DN110" s="80"/>
      <c r="DO110" s="80"/>
      <c r="DP110" s="80"/>
      <c r="DQ110" s="80"/>
      <c r="DR110" s="80"/>
      <c r="DS110" s="80"/>
      <c r="DT110" s="80"/>
      <c r="DU110" s="80"/>
      <c r="DV110" s="80"/>
      <c r="DW110" s="80"/>
      <c r="DX110" s="80"/>
      <c r="DY110" s="80"/>
      <c r="DZ110" s="80"/>
      <c r="EA110" s="80"/>
      <c r="EB110" s="80"/>
      <c r="EC110" s="80"/>
      <c r="ED110" s="80"/>
      <c r="EE110" s="80"/>
      <c r="EF110" s="80"/>
      <c r="EG110" s="80"/>
      <c r="EH110" s="80"/>
      <c r="EI110" s="80"/>
      <c r="EJ110" s="80"/>
      <c r="EK110" s="80"/>
      <c r="EL110" s="80"/>
      <c r="EM110" s="80"/>
      <c r="EN110" s="80"/>
      <c r="EO110" s="80"/>
      <c r="EP110" s="80"/>
      <c r="EQ110" s="80"/>
      <c r="ER110" s="80"/>
      <c r="ES110" s="80"/>
      <c r="ET110" s="80"/>
      <c r="EU110" s="80"/>
      <c r="EV110" s="80"/>
      <c r="EW110" s="80"/>
      <c r="EX110" s="80"/>
      <c r="EY110" s="80"/>
      <c r="EZ110" s="80"/>
      <c r="FA110" s="80"/>
      <c r="FB110" s="80"/>
      <c r="FC110" s="80"/>
      <c r="FD110" s="80"/>
      <c r="FE110" s="80"/>
      <c r="FF110" s="80"/>
      <c r="FG110" s="80"/>
      <c r="FH110" s="80"/>
      <c r="FI110" s="80"/>
      <c r="FJ110" s="80"/>
      <c r="FK110" s="80"/>
      <c r="FL110" s="80"/>
      <c r="FM110" s="80"/>
      <c r="FN110" s="80"/>
      <c r="FO110" s="80"/>
      <c r="FP110" s="80"/>
      <c r="FQ110" s="80"/>
      <c r="FR110" s="80"/>
      <c r="FS110" s="80"/>
      <c r="FT110" s="80"/>
      <c r="FU110" s="80"/>
      <c r="FV110" s="80"/>
      <c r="FW110" s="80"/>
      <c r="FX110" s="80"/>
      <c r="FY110" s="80"/>
      <c r="FZ110" s="80"/>
      <c r="GA110" s="80"/>
      <c r="GB110" s="80"/>
      <c r="GC110" s="80"/>
      <c r="GD110" s="80"/>
      <c r="GE110" s="80"/>
      <c r="GF110" s="80"/>
      <c r="GG110" s="80"/>
      <c r="GH110" s="80"/>
      <c r="GI110" s="80"/>
      <c r="GJ110" s="80"/>
      <c r="GK110" s="80"/>
      <c r="GL110" s="80"/>
      <c r="GM110" s="80"/>
      <c r="GN110" s="80"/>
      <c r="GO110" s="80"/>
      <c r="GP110" s="80"/>
      <c r="GQ110" s="80"/>
      <c r="GR110" s="80"/>
      <c r="GS110" s="80"/>
      <c r="GT110" s="80"/>
      <c r="GU110" s="80"/>
      <c r="GV110" s="80"/>
      <c r="GW110" s="80"/>
      <c r="GX110" s="80"/>
      <c r="GY110" s="80"/>
    </row>
    <row r="111" spans="1:207" ht="13.5" customHeight="1" x14ac:dyDescent="0.25">
      <c r="A111" s="1"/>
      <c r="B111" s="87" t="s">
        <v>71</v>
      </c>
      <c r="C111" s="176" t="s">
        <v>38</v>
      </c>
      <c r="D111" s="112" t="s">
        <v>39</v>
      </c>
      <c r="E111" s="76">
        <v>3359</v>
      </c>
      <c r="F111" s="76">
        <v>8824</v>
      </c>
      <c r="G111" s="77">
        <v>3416</v>
      </c>
      <c r="H111" s="77">
        <v>3133</v>
      </c>
      <c r="I111" s="177">
        <v>2469</v>
      </c>
      <c r="J111" s="79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M111" s="80"/>
      <c r="AN111" s="80"/>
      <c r="AO111" s="80"/>
      <c r="AP111" s="80"/>
      <c r="AQ111" s="80"/>
      <c r="AR111" s="80"/>
      <c r="AS111" s="80"/>
      <c r="AT111" s="80"/>
      <c r="AU111" s="80"/>
      <c r="AV111" s="80"/>
      <c r="AW111" s="80"/>
      <c r="AX111" s="80"/>
      <c r="AY111" s="80"/>
      <c r="AZ111" s="80"/>
      <c r="BA111" s="80"/>
      <c r="BB111" s="80"/>
      <c r="BC111" s="80"/>
      <c r="BD111" s="80"/>
      <c r="BE111" s="80"/>
      <c r="BF111" s="80"/>
      <c r="BG111" s="80"/>
      <c r="BH111" s="80"/>
      <c r="BI111" s="80"/>
      <c r="BJ111" s="80"/>
      <c r="BK111" s="80"/>
      <c r="BL111" s="80"/>
      <c r="BM111" s="80"/>
      <c r="BN111" s="80"/>
      <c r="BO111" s="80"/>
      <c r="BP111" s="80"/>
      <c r="BQ111" s="80"/>
      <c r="BR111" s="80"/>
      <c r="BS111" s="80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80"/>
      <c r="CF111" s="8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80"/>
      <c r="CW111" s="80"/>
      <c r="CX111" s="80"/>
      <c r="CY111" s="80"/>
      <c r="CZ111" s="80"/>
      <c r="DA111" s="80"/>
      <c r="DB111" s="80"/>
      <c r="DC111" s="80"/>
      <c r="DD111" s="80"/>
      <c r="DE111" s="80"/>
      <c r="DF111" s="80"/>
      <c r="DG111" s="80"/>
      <c r="DH111" s="80"/>
      <c r="DI111" s="80"/>
      <c r="DJ111" s="80"/>
      <c r="DK111" s="80"/>
      <c r="DL111" s="80"/>
      <c r="DM111" s="80"/>
      <c r="DN111" s="80"/>
      <c r="DO111" s="80"/>
      <c r="DP111" s="80"/>
      <c r="DQ111" s="80"/>
      <c r="DR111" s="80"/>
      <c r="DS111" s="80"/>
      <c r="DT111" s="80"/>
      <c r="DU111" s="80"/>
      <c r="DV111" s="80"/>
      <c r="DW111" s="80"/>
      <c r="DX111" s="80"/>
      <c r="DY111" s="80"/>
      <c r="DZ111" s="80"/>
      <c r="EA111" s="80"/>
      <c r="EB111" s="80"/>
      <c r="EC111" s="80"/>
      <c r="ED111" s="80"/>
      <c r="EE111" s="80"/>
      <c r="EF111" s="80"/>
      <c r="EG111" s="80"/>
      <c r="EH111" s="80"/>
      <c r="EI111" s="80"/>
      <c r="EJ111" s="80"/>
      <c r="EK111" s="80"/>
      <c r="EL111" s="80"/>
      <c r="EM111" s="80"/>
      <c r="EN111" s="80"/>
      <c r="EO111" s="80"/>
      <c r="EP111" s="80"/>
      <c r="EQ111" s="80"/>
      <c r="ER111" s="80"/>
      <c r="ES111" s="80"/>
      <c r="ET111" s="80"/>
      <c r="EU111" s="80"/>
      <c r="EV111" s="80"/>
      <c r="EW111" s="80"/>
      <c r="EX111" s="80"/>
      <c r="EY111" s="80"/>
      <c r="EZ111" s="80"/>
      <c r="FA111" s="80"/>
      <c r="FB111" s="80"/>
      <c r="FC111" s="80"/>
      <c r="FD111" s="80"/>
      <c r="FE111" s="80"/>
      <c r="FF111" s="80"/>
      <c r="FG111" s="80"/>
      <c r="FH111" s="80"/>
      <c r="FI111" s="80"/>
      <c r="FJ111" s="80"/>
      <c r="FK111" s="80"/>
      <c r="FL111" s="80"/>
      <c r="FM111" s="80"/>
      <c r="FN111" s="80"/>
      <c r="FO111" s="80"/>
      <c r="FP111" s="80"/>
      <c r="FQ111" s="80"/>
      <c r="FR111" s="80"/>
      <c r="FS111" s="80"/>
      <c r="FT111" s="80"/>
      <c r="FU111" s="80"/>
      <c r="FV111" s="80"/>
      <c r="FW111" s="80"/>
      <c r="FX111" s="80"/>
      <c r="FY111" s="80"/>
      <c r="FZ111" s="80"/>
      <c r="GA111" s="80"/>
      <c r="GB111" s="80"/>
      <c r="GC111" s="80"/>
      <c r="GD111" s="80"/>
      <c r="GE111" s="80"/>
      <c r="GF111" s="80"/>
      <c r="GG111" s="80"/>
      <c r="GH111" s="80"/>
      <c r="GI111" s="80"/>
      <c r="GJ111" s="80"/>
      <c r="GK111" s="80"/>
      <c r="GL111" s="80"/>
      <c r="GM111" s="80"/>
      <c r="GN111" s="80"/>
      <c r="GO111" s="80"/>
      <c r="GP111" s="80"/>
      <c r="GQ111" s="80"/>
      <c r="GR111" s="80"/>
      <c r="GS111" s="80"/>
      <c r="GT111" s="80"/>
      <c r="GU111" s="80"/>
      <c r="GV111" s="80"/>
      <c r="GW111" s="80"/>
      <c r="GX111" s="80"/>
      <c r="GY111" s="80"/>
    </row>
    <row r="112" spans="1:207" ht="13.5" customHeight="1" x14ac:dyDescent="0.25">
      <c r="A112" s="1"/>
      <c r="B112" s="88" t="s">
        <v>71</v>
      </c>
      <c r="C112" s="108" t="s">
        <v>40</v>
      </c>
      <c r="D112" s="112" t="s">
        <v>39</v>
      </c>
      <c r="E112" s="76">
        <v>13307</v>
      </c>
      <c r="F112" s="76">
        <v>27382</v>
      </c>
      <c r="G112" s="77">
        <v>9879</v>
      </c>
      <c r="H112" s="77">
        <v>8593</v>
      </c>
      <c r="I112" s="177">
        <v>5995</v>
      </c>
      <c r="J112" s="79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0"/>
      <c r="BD112" s="80"/>
      <c r="BE112" s="80"/>
      <c r="BF112" s="80"/>
      <c r="BG112" s="80"/>
      <c r="BH112" s="80"/>
      <c r="BI112" s="80"/>
      <c r="BJ112" s="80"/>
      <c r="BK112" s="80"/>
      <c r="BL112" s="80"/>
      <c r="BM112" s="80"/>
      <c r="BN112" s="80"/>
      <c r="BO112" s="80"/>
      <c r="BP112" s="80"/>
      <c r="BQ112" s="80"/>
      <c r="BR112" s="80"/>
      <c r="BS112" s="80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80"/>
      <c r="CF112" s="8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80"/>
      <c r="CW112" s="80"/>
      <c r="CX112" s="80"/>
      <c r="CY112" s="80"/>
      <c r="CZ112" s="80"/>
      <c r="DA112" s="80"/>
      <c r="DB112" s="80"/>
      <c r="DC112" s="80"/>
      <c r="DD112" s="80"/>
      <c r="DE112" s="80"/>
      <c r="DF112" s="80"/>
      <c r="DG112" s="80"/>
      <c r="DH112" s="80"/>
      <c r="DI112" s="80"/>
      <c r="DJ112" s="80"/>
      <c r="DK112" s="80"/>
      <c r="DL112" s="80"/>
      <c r="DM112" s="80"/>
      <c r="DN112" s="80"/>
      <c r="DO112" s="80"/>
      <c r="DP112" s="80"/>
      <c r="DQ112" s="80"/>
      <c r="DR112" s="80"/>
      <c r="DS112" s="80"/>
      <c r="DT112" s="80"/>
      <c r="DU112" s="80"/>
      <c r="DV112" s="80"/>
      <c r="DW112" s="80"/>
      <c r="DX112" s="80"/>
      <c r="DY112" s="80"/>
      <c r="DZ112" s="80"/>
      <c r="EA112" s="80"/>
      <c r="EB112" s="80"/>
      <c r="EC112" s="80"/>
      <c r="ED112" s="80"/>
      <c r="EE112" s="80"/>
      <c r="EF112" s="80"/>
      <c r="EG112" s="80"/>
      <c r="EH112" s="80"/>
      <c r="EI112" s="80"/>
      <c r="EJ112" s="80"/>
      <c r="EK112" s="80"/>
      <c r="EL112" s="80"/>
      <c r="EM112" s="80"/>
      <c r="EN112" s="80"/>
      <c r="EO112" s="80"/>
      <c r="EP112" s="80"/>
      <c r="EQ112" s="80"/>
      <c r="ER112" s="80"/>
      <c r="ES112" s="80"/>
      <c r="ET112" s="80"/>
      <c r="EU112" s="80"/>
      <c r="EV112" s="80"/>
      <c r="EW112" s="80"/>
      <c r="EX112" s="80"/>
      <c r="EY112" s="80"/>
      <c r="EZ112" s="80"/>
      <c r="FA112" s="80"/>
      <c r="FB112" s="80"/>
      <c r="FC112" s="80"/>
      <c r="FD112" s="80"/>
      <c r="FE112" s="80"/>
      <c r="FF112" s="80"/>
      <c r="FG112" s="80"/>
      <c r="FH112" s="80"/>
      <c r="FI112" s="80"/>
      <c r="FJ112" s="80"/>
      <c r="FK112" s="80"/>
      <c r="FL112" s="80"/>
      <c r="FM112" s="80"/>
      <c r="FN112" s="80"/>
      <c r="FO112" s="80"/>
      <c r="FP112" s="80"/>
      <c r="FQ112" s="80"/>
      <c r="FR112" s="80"/>
      <c r="FS112" s="80"/>
      <c r="FT112" s="80"/>
      <c r="FU112" s="80"/>
      <c r="FV112" s="80"/>
      <c r="FW112" s="80"/>
      <c r="FX112" s="80"/>
      <c r="FY112" s="80"/>
      <c r="FZ112" s="80"/>
      <c r="GA112" s="80"/>
      <c r="GB112" s="80"/>
      <c r="GC112" s="80"/>
      <c r="GD112" s="80"/>
      <c r="GE112" s="80"/>
      <c r="GF112" s="80"/>
      <c r="GG112" s="80"/>
      <c r="GH112" s="80"/>
      <c r="GI112" s="80"/>
      <c r="GJ112" s="80"/>
      <c r="GK112" s="80"/>
      <c r="GL112" s="80"/>
      <c r="GM112" s="80"/>
      <c r="GN112" s="80"/>
      <c r="GO112" s="80"/>
      <c r="GP112" s="80"/>
      <c r="GQ112" s="80"/>
      <c r="GR112" s="80"/>
      <c r="GS112" s="80"/>
      <c r="GT112" s="80"/>
      <c r="GU112" s="80"/>
      <c r="GV112" s="80"/>
      <c r="GW112" s="80"/>
      <c r="GX112" s="80"/>
      <c r="GY112" s="80"/>
    </row>
    <row r="113" spans="1:207" ht="13.5" customHeight="1" x14ac:dyDescent="0.25">
      <c r="A113" s="1"/>
      <c r="B113" s="88" t="s">
        <v>71</v>
      </c>
      <c r="C113" s="108" t="s">
        <v>41</v>
      </c>
      <c r="D113" s="112" t="s">
        <v>39</v>
      </c>
      <c r="E113" s="76">
        <v>9356</v>
      </c>
      <c r="F113" s="76">
        <v>13166</v>
      </c>
      <c r="G113" s="77">
        <v>7167</v>
      </c>
      <c r="H113" s="77">
        <v>4208</v>
      </c>
      <c r="I113" s="177">
        <v>1921</v>
      </c>
      <c r="J113" s="79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0"/>
      <c r="BD113" s="80"/>
      <c r="BE113" s="80"/>
      <c r="BF113" s="80"/>
      <c r="BG113" s="80"/>
      <c r="BH113" s="80"/>
      <c r="BI113" s="80"/>
      <c r="BJ113" s="80"/>
      <c r="BK113" s="80"/>
      <c r="BL113" s="80"/>
      <c r="BM113" s="80"/>
      <c r="BN113" s="80"/>
      <c r="BO113" s="80"/>
      <c r="BP113" s="80"/>
      <c r="BQ113" s="80"/>
      <c r="BR113" s="80"/>
      <c r="BS113" s="80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80"/>
      <c r="CF113" s="8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80"/>
      <c r="CW113" s="80"/>
      <c r="CX113" s="80"/>
      <c r="CY113" s="80"/>
      <c r="CZ113" s="80"/>
      <c r="DA113" s="80"/>
      <c r="DB113" s="80"/>
      <c r="DC113" s="80"/>
      <c r="DD113" s="80"/>
      <c r="DE113" s="80"/>
      <c r="DF113" s="80"/>
      <c r="DG113" s="80"/>
      <c r="DH113" s="80"/>
      <c r="DI113" s="80"/>
      <c r="DJ113" s="80"/>
      <c r="DK113" s="80"/>
      <c r="DL113" s="80"/>
      <c r="DM113" s="80"/>
      <c r="DN113" s="80"/>
      <c r="DO113" s="80"/>
      <c r="DP113" s="80"/>
      <c r="DQ113" s="80"/>
      <c r="DR113" s="80"/>
      <c r="DS113" s="80"/>
      <c r="DT113" s="80"/>
      <c r="DU113" s="80"/>
      <c r="DV113" s="80"/>
      <c r="DW113" s="80"/>
      <c r="DX113" s="80"/>
      <c r="DY113" s="80"/>
      <c r="DZ113" s="80"/>
      <c r="EA113" s="80"/>
      <c r="EB113" s="80"/>
      <c r="EC113" s="80"/>
      <c r="ED113" s="80"/>
      <c r="EE113" s="80"/>
      <c r="EF113" s="80"/>
      <c r="EG113" s="80"/>
      <c r="EH113" s="80"/>
      <c r="EI113" s="80"/>
      <c r="EJ113" s="80"/>
      <c r="EK113" s="80"/>
      <c r="EL113" s="80"/>
      <c r="EM113" s="80"/>
      <c r="EN113" s="80"/>
      <c r="EO113" s="80"/>
      <c r="EP113" s="80"/>
      <c r="EQ113" s="80"/>
      <c r="ER113" s="80"/>
      <c r="ES113" s="80"/>
      <c r="ET113" s="80"/>
      <c r="EU113" s="80"/>
      <c r="EV113" s="80"/>
      <c r="EW113" s="80"/>
      <c r="EX113" s="80"/>
      <c r="EY113" s="80"/>
      <c r="EZ113" s="80"/>
      <c r="FA113" s="80"/>
      <c r="FB113" s="80"/>
      <c r="FC113" s="80"/>
      <c r="FD113" s="80"/>
      <c r="FE113" s="80"/>
      <c r="FF113" s="80"/>
      <c r="FG113" s="80"/>
      <c r="FH113" s="80"/>
      <c r="FI113" s="80"/>
      <c r="FJ113" s="80"/>
      <c r="FK113" s="80"/>
      <c r="FL113" s="80"/>
      <c r="FM113" s="80"/>
      <c r="FN113" s="80"/>
      <c r="FO113" s="80"/>
      <c r="FP113" s="80"/>
      <c r="FQ113" s="80"/>
      <c r="FR113" s="80"/>
      <c r="FS113" s="80"/>
      <c r="FT113" s="80"/>
      <c r="FU113" s="80"/>
      <c r="FV113" s="80"/>
      <c r="FW113" s="80"/>
      <c r="FX113" s="80"/>
      <c r="FY113" s="80"/>
      <c r="FZ113" s="80"/>
      <c r="GA113" s="80"/>
      <c r="GB113" s="80"/>
      <c r="GC113" s="80"/>
      <c r="GD113" s="80"/>
      <c r="GE113" s="80"/>
      <c r="GF113" s="80"/>
      <c r="GG113" s="80"/>
      <c r="GH113" s="80"/>
      <c r="GI113" s="80"/>
      <c r="GJ113" s="80"/>
      <c r="GK113" s="80"/>
      <c r="GL113" s="80"/>
      <c r="GM113" s="80"/>
      <c r="GN113" s="80"/>
      <c r="GO113" s="80"/>
      <c r="GP113" s="80"/>
      <c r="GQ113" s="80"/>
      <c r="GR113" s="80"/>
      <c r="GS113" s="80"/>
      <c r="GT113" s="80"/>
      <c r="GU113" s="80"/>
      <c r="GV113" s="80"/>
      <c r="GW113" s="80"/>
      <c r="GX113" s="80"/>
      <c r="GY113" s="80"/>
    </row>
    <row r="114" spans="1:207" ht="13.5" customHeight="1" x14ac:dyDescent="0.25">
      <c r="A114" s="1"/>
      <c r="B114" s="88" t="s">
        <v>71</v>
      </c>
      <c r="C114" s="108" t="s">
        <v>42</v>
      </c>
      <c r="D114" s="112" t="s">
        <v>39</v>
      </c>
      <c r="E114" s="76">
        <v>12803</v>
      </c>
      <c r="F114" s="76">
        <v>16684</v>
      </c>
      <c r="G114" s="77">
        <v>7066</v>
      </c>
      <c r="H114" s="77">
        <v>6872</v>
      </c>
      <c r="I114" s="177">
        <v>1805</v>
      </c>
      <c r="J114" s="79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80"/>
      <c r="CX114" s="80"/>
      <c r="CY114" s="80"/>
      <c r="CZ114" s="80"/>
      <c r="DA114" s="80"/>
      <c r="DB114" s="80"/>
      <c r="DC114" s="80"/>
      <c r="DD114" s="80"/>
      <c r="DE114" s="80"/>
      <c r="DF114" s="80"/>
      <c r="DG114" s="80"/>
      <c r="DH114" s="80"/>
      <c r="DI114" s="80"/>
      <c r="DJ114" s="80"/>
      <c r="DK114" s="80"/>
      <c r="DL114" s="80"/>
      <c r="DM114" s="80"/>
      <c r="DN114" s="80"/>
      <c r="DO114" s="80"/>
      <c r="DP114" s="80"/>
      <c r="DQ114" s="80"/>
      <c r="DR114" s="80"/>
      <c r="DS114" s="80"/>
      <c r="DT114" s="80"/>
      <c r="DU114" s="80"/>
      <c r="DV114" s="80"/>
      <c r="DW114" s="80"/>
      <c r="DX114" s="80"/>
      <c r="DY114" s="80"/>
      <c r="DZ114" s="80"/>
      <c r="EA114" s="80"/>
      <c r="EB114" s="80"/>
      <c r="EC114" s="80"/>
      <c r="ED114" s="80"/>
      <c r="EE114" s="80"/>
      <c r="EF114" s="80"/>
      <c r="EG114" s="80"/>
      <c r="EH114" s="80"/>
      <c r="EI114" s="80"/>
      <c r="EJ114" s="80"/>
      <c r="EK114" s="80"/>
      <c r="EL114" s="80"/>
      <c r="EM114" s="80"/>
      <c r="EN114" s="80"/>
      <c r="EO114" s="80"/>
      <c r="EP114" s="80"/>
      <c r="EQ114" s="80"/>
      <c r="ER114" s="80"/>
      <c r="ES114" s="80"/>
      <c r="ET114" s="80"/>
      <c r="EU114" s="80"/>
      <c r="EV114" s="80"/>
      <c r="EW114" s="80"/>
      <c r="EX114" s="80"/>
      <c r="EY114" s="80"/>
      <c r="EZ114" s="80"/>
      <c r="FA114" s="80"/>
      <c r="FB114" s="80"/>
      <c r="FC114" s="80"/>
      <c r="FD114" s="80"/>
      <c r="FE114" s="80"/>
      <c r="FF114" s="80"/>
      <c r="FG114" s="80"/>
      <c r="FH114" s="80"/>
      <c r="FI114" s="80"/>
      <c r="FJ114" s="80"/>
      <c r="FK114" s="80"/>
      <c r="FL114" s="80"/>
      <c r="FM114" s="80"/>
      <c r="FN114" s="80"/>
      <c r="FO114" s="80"/>
      <c r="FP114" s="80"/>
      <c r="FQ114" s="80"/>
      <c r="FR114" s="80"/>
      <c r="FS114" s="80"/>
      <c r="FT114" s="80"/>
      <c r="FU114" s="80"/>
      <c r="FV114" s="80"/>
      <c r="FW114" s="80"/>
      <c r="FX114" s="80"/>
      <c r="FY114" s="80"/>
      <c r="FZ114" s="80"/>
      <c r="GA114" s="80"/>
      <c r="GB114" s="80"/>
      <c r="GC114" s="80"/>
      <c r="GD114" s="80"/>
      <c r="GE114" s="80"/>
      <c r="GF114" s="80"/>
      <c r="GG114" s="80"/>
      <c r="GH114" s="80"/>
      <c r="GI114" s="80"/>
      <c r="GJ114" s="80"/>
      <c r="GK114" s="80"/>
      <c r="GL114" s="80"/>
      <c r="GM114" s="80"/>
      <c r="GN114" s="80"/>
      <c r="GO114" s="80"/>
      <c r="GP114" s="80"/>
      <c r="GQ114" s="80"/>
      <c r="GR114" s="80"/>
      <c r="GS114" s="80"/>
      <c r="GT114" s="80"/>
      <c r="GU114" s="80"/>
      <c r="GV114" s="80"/>
      <c r="GW114" s="80"/>
      <c r="GX114" s="80"/>
      <c r="GY114" s="80"/>
    </row>
    <row r="115" spans="1:207" ht="13.5" customHeight="1" x14ac:dyDescent="0.25">
      <c r="A115" s="1"/>
      <c r="B115" s="88" t="s">
        <v>71</v>
      </c>
      <c r="C115" s="108" t="s">
        <v>43</v>
      </c>
      <c r="D115" s="112" t="s">
        <v>39</v>
      </c>
      <c r="E115" s="76">
        <v>6184</v>
      </c>
      <c r="F115" s="76">
        <v>16339</v>
      </c>
      <c r="G115" s="77">
        <v>4364</v>
      </c>
      <c r="H115" s="77">
        <v>2664</v>
      </c>
      <c r="I115" s="177">
        <v>1595</v>
      </c>
      <c r="J115" s="79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  <c r="AG115" s="80"/>
      <c r="AH115" s="80"/>
      <c r="AI115" s="80"/>
      <c r="AJ115" s="80"/>
      <c r="AK115" s="80"/>
      <c r="AL115" s="80"/>
      <c r="AM115" s="80"/>
      <c r="AN115" s="80"/>
      <c r="AO115" s="80"/>
      <c r="AP115" s="80"/>
      <c r="AQ115" s="80"/>
      <c r="AR115" s="80"/>
      <c r="AS115" s="80"/>
      <c r="AT115" s="80"/>
      <c r="AU115" s="80"/>
      <c r="AV115" s="80"/>
      <c r="AW115" s="80"/>
      <c r="AX115" s="80"/>
      <c r="AY115" s="80"/>
      <c r="AZ115" s="80"/>
      <c r="BA115" s="80"/>
      <c r="BB115" s="80"/>
      <c r="BC115" s="80"/>
      <c r="BD115" s="80"/>
      <c r="BE115" s="80"/>
      <c r="BF115" s="80"/>
      <c r="BG115" s="80"/>
      <c r="BH115" s="80"/>
      <c r="BI115" s="80"/>
      <c r="BJ115" s="80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80"/>
      <c r="CW115" s="80"/>
      <c r="CX115" s="80"/>
      <c r="CY115" s="80"/>
      <c r="CZ115" s="80"/>
      <c r="DA115" s="80"/>
      <c r="DB115" s="80"/>
      <c r="DC115" s="80"/>
      <c r="DD115" s="80"/>
      <c r="DE115" s="80"/>
      <c r="DF115" s="80"/>
      <c r="DG115" s="80"/>
      <c r="DH115" s="80"/>
      <c r="DI115" s="80"/>
      <c r="DJ115" s="80"/>
      <c r="DK115" s="80"/>
      <c r="DL115" s="80"/>
      <c r="DM115" s="80"/>
      <c r="DN115" s="80"/>
      <c r="DO115" s="80"/>
      <c r="DP115" s="80"/>
      <c r="DQ115" s="80"/>
      <c r="DR115" s="80"/>
      <c r="DS115" s="80"/>
      <c r="DT115" s="80"/>
      <c r="DU115" s="80"/>
      <c r="DV115" s="80"/>
      <c r="DW115" s="80"/>
      <c r="DX115" s="80"/>
      <c r="DY115" s="80"/>
      <c r="DZ115" s="80"/>
      <c r="EA115" s="80"/>
      <c r="EB115" s="80"/>
      <c r="EC115" s="80"/>
      <c r="ED115" s="80"/>
      <c r="EE115" s="80"/>
      <c r="EF115" s="80"/>
      <c r="EG115" s="80"/>
      <c r="EH115" s="80"/>
      <c r="EI115" s="80"/>
      <c r="EJ115" s="80"/>
      <c r="EK115" s="80"/>
      <c r="EL115" s="80"/>
      <c r="EM115" s="80"/>
      <c r="EN115" s="80"/>
      <c r="EO115" s="80"/>
      <c r="EP115" s="80"/>
      <c r="EQ115" s="80"/>
      <c r="ER115" s="80"/>
      <c r="ES115" s="80"/>
      <c r="ET115" s="80"/>
      <c r="EU115" s="80"/>
      <c r="EV115" s="80"/>
      <c r="EW115" s="80"/>
      <c r="EX115" s="80"/>
      <c r="EY115" s="80"/>
      <c r="EZ115" s="80"/>
      <c r="FA115" s="80"/>
      <c r="FB115" s="80"/>
      <c r="FC115" s="80"/>
      <c r="FD115" s="80"/>
      <c r="FE115" s="80"/>
      <c r="FF115" s="80"/>
      <c r="FG115" s="80"/>
      <c r="FH115" s="80"/>
      <c r="FI115" s="80"/>
      <c r="FJ115" s="80"/>
      <c r="FK115" s="80"/>
      <c r="FL115" s="80"/>
      <c r="FM115" s="80"/>
      <c r="FN115" s="80"/>
      <c r="FO115" s="80"/>
      <c r="FP115" s="80"/>
      <c r="FQ115" s="80"/>
      <c r="FR115" s="80"/>
      <c r="FS115" s="80"/>
      <c r="FT115" s="80"/>
      <c r="FU115" s="80"/>
      <c r="FV115" s="80"/>
      <c r="FW115" s="80"/>
      <c r="FX115" s="80"/>
      <c r="FY115" s="80"/>
      <c r="FZ115" s="80"/>
      <c r="GA115" s="80"/>
      <c r="GB115" s="80"/>
      <c r="GC115" s="80"/>
      <c r="GD115" s="80"/>
      <c r="GE115" s="80"/>
      <c r="GF115" s="80"/>
      <c r="GG115" s="80"/>
      <c r="GH115" s="80"/>
      <c r="GI115" s="80"/>
      <c r="GJ115" s="80"/>
      <c r="GK115" s="80"/>
      <c r="GL115" s="80"/>
      <c r="GM115" s="80"/>
      <c r="GN115" s="80"/>
      <c r="GO115" s="80"/>
      <c r="GP115" s="80"/>
      <c r="GQ115" s="80"/>
      <c r="GR115" s="80"/>
      <c r="GS115" s="80"/>
      <c r="GT115" s="80"/>
      <c r="GU115" s="80"/>
      <c r="GV115" s="80"/>
      <c r="GW115" s="80"/>
      <c r="GX115" s="80"/>
      <c r="GY115" s="80"/>
    </row>
    <row r="116" spans="1:207" ht="13.5" customHeight="1" x14ac:dyDescent="0.25">
      <c r="A116" s="1"/>
      <c r="B116" s="88" t="s">
        <v>71</v>
      </c>
      <c r="C116" s="176" t="s">
        <v>38</v>
      </c>
      <c r="D116" s="113" t="s">
        <v>44</v>
      </c>
      <c r="E116" s="114">
        <v>9</v>
      </c>
      <c r="F116" s="114">
        <v>2810</v>
      </c>
      <c r="G116" s="160">
        <v>1699</v>
      </c>
      <c r="H116" s="160">
        <v>0</v>
      </c>
      <c r="I116" s="178">
        <v>270</v>
      </c>
      <c r="J116" s="79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M116" s="80"/>
      <c r="AN116" s="80"/>
      <c r="AO116" s="80"/>
      <c r="AP116" s="80"/>
      <c r="AQ116" s="80"/>
      <c r="AR116" s="80"/>
      <c r="AS116" s="80"/>
      <c r="AT116" s="80"/>
      <c r="AU116" s="80"/>
      <c r="AV116" s="80"/>
      <c r="AW116" s="80"/>
      <c r="AX116" s="80"/>
      <c r="AY116" s="80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80"/>
      <c r="CX116" s="80"/>
      <c r="CY116" s="80"/>
      <c r="CZ116" s="80"/>
      <c r="DA116" s="80"/>
      <c r="DB116" s="80"/>
      <c r="DC116" s="80"/>
      <c r="DD116" s="80"/>
      <c r="DE116" s="80"/>
      <c r="DF116" s="80"/>
      <c r="DG116" s="80"/>
      <c r="DH116" s="80"/>
      <c r="DI116" s="80"/>
      <c r="DJ116" s="80"/>
      <c r="DK116" s="80"/>
      <c r="DL116" s="80"/>
      <c r="DM116" s="80"/>
      <c r="DN116" s="80"/>
      <c r="DO116" s="80"/>
      <c r="DP116" s="80"/>
      <c r="DQ116" s="80"/>
      <c r="DR116" s="80"/>
      <c r="DS116" s="80"/>
      <c r="DT116" s="80"/>
      <c r="DU116" s="80"/>
      <c r="DV116" s="80"/>
      <c r="DW116" s="80"/>
      <c r="DX116" s="80"/>
      <c r="DY116" s="80"/>
      <c r="DZ116" s="80"/>
      <c r="EA116" s="80"/>
      <c r="EB116" s="80"/>
      <c r="EC116" s="80"/>
      <c r="ED116" s="80"/>
      <c r="EE116" s="80"/>
      <c r="EF116" s="80"/>
      <c r="EG116" s="80"/>
      <c r="EH116" s="80"/>
      <c r="EI116" s="80"/>
      <c r="EJ116" s="80"/>
      <c r="EK116" s="80"/>
      <c r="EL116" s="80"/>
      <c r="EM116" s="80"/>
      <c r="EN116" s="80"/>
      <c r="EO116" s="80"/>
      <c r="EP116" s="80"/>
      <c r="EQ116" s="80"/>
      <c r="ER116" s="80"/>
      <c r="ES116" s="80"/>
      <c r="ET116" s="80"/>
      <c r="EU116" s="80"/>
      <c r="EV116" s="80"/>
      <c r="EW116" s="80"/>
      <c r="EX116" s="80"/>
      <c r="EY116" s="80"/>
      <c r="EZ116" s="80"/>
      <c r="FA116" s="80"/>
      <c r="FB116" s="80"/>
      <c r="FC116" s="80"/>
      <c r="FD116" s="80"/>
      <c r="FE116" s="80"/>
      <c r="FF116" s="80"/>
      <c r="FG116" s="80"/>
      <c r="FH116" s="80"/>
      <c r="FI116" s="80"/>
      <c r="FJ116" s="80"/>
      <c r="FK116" s="80"/>
      <c r="FL116" s="80"/>
      <c r="FM116" s="80"/>
      <c r="FN116" s="80"/>
      <c r="FO116" s="80"/>
      <c r="FP116" s="80"/>
      <c r="FQ116" s="80"/>
      <c r="FR116" s="80"/>
      <c r="FS116" s="80"/>
      <c r="FT116" s="80"/>
      <c r="FU116" s="80"/>
      <c r="FV116" s="80"/>
      <c r="FW116" s="80"/>
      <c r="FX116" s="80"/>
      <c r="FY116" s="80"/>
      <c r="FZ116" s="80"/>
      <c r="GA116" s="80"/>
      <c r="GB116" s="80"/>
      <c r="GC116" s="80"/>
      <c r="GD116" s="80"/>
      <c r="GE116" s="80"/>
      <c r="GF116" s="80"/>
      <c r="GG116" s="80"/>
      <c r="GH116" s="80"/>
      <c r="GI116" s="80"/>
      <c r="GJ116" s="80"/>
      <c r="GK116" s="80"/>
      <c r="GL116" s="80"/>
      <c r="GM116" s="80"/>
      <c r="GN116" s="80"/>
      <c r="GO116" s="80"/>
      <c r="GP116" s="80"/>
      <c r="GQ116" s="80"/>
      <c r="GR116" s="80"/>
      <c r="GS116" s="80"/>
      <c r="GT116" s="80"/>
      <c r="GU116" s="80"/>
      <c r="GV116" s="80"/>
      <c r="GW116" s="80"/>
      <c r="GX116" s="80"/>
      <c r="GY116" s="80"/>
    </row>
    <row r="117" spans="1:207" ht="13.5" customHeight="1" x14ac:dyDescent="0.25">
      <c r="A117" s="1"/>
      <c r="B117" s="88" t="s">
        <v>71</v>
      </c>
      <c r="C117" s="108" t="s">
        <v>40</v>
      </c>
      <c r="D117" s="113" t="s">
        <v>44</v>
      </c>
      <c r="E117" s="114">
        <v>138</v>
      </c>
      <c r="F117" s="114">
        <v>12709</v>
      </c>
      <c r="G117" s="160">
        <v>932</v>
      </c>
      <c r="H117" s="160">
        <v>0</v>
      </c>
      <c r="I117" s="178">
        <v>674</v>
      </c>
      <c r="J117" s="79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0"/>
      <c r="AR117" s="80"/>
      <c r="AS117" s="80"/>
      <c r="AT117" s="80"/>
      <c r="AU117" s="80"/>
      <c r="AV117" s="80"/>
      <c r="AW117" s="80"/>
      <c r="AX117" s="80"/>
      <c r="AY117" s="80"/>
      <c r="AZ117" s="80"/>
      <c r="BA117" s="80"/>
      <c r="BB117" s="80"/>
      <c r="BC117" s="80"/>
      <c r="BD117" s="80"/>
      <c r="BE117" s="80"/>
      <c r="BF117" s="80"/>
      <c r="BG117" s="80"/>
      <c r="BH117" s="80"/>
      <c r="BI117" s="80"/>
      <c r="BJ117" s="80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80"/>
      <c r="CF117" s="8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80"/>
      <c r="CW117" s="80"/>
      <c r="CX117" s="80"/>
      <c r="CY117" s="80"/>
      <c r="CZ117" s="80"/>
      <c r="DA117" s="80"/>
      <c r="DB117" s="80"/>
      <c r="DC117" s="80"/>
      <c r="DD117" s="80"/>
      <c r="DE117" s="80"/>
      <c r="DF117" s="80"/>
      <c r="DG117" s="80"/>
      <c r="DH117" s="80"/>
      <c r="DI117" s="80"/>
      <c r="DJ117" s="80"/>
      <c r="DK117" s="80"/>
      <c r="DL117" s="80"/>
      <c r="DM117" s="80"/>
      <c r="DN117" s="80"/>
      <c r="DO117" s="80"/>
      <c r="DP117" s="80"/>
      <c r="DQ117" s="80"/>
      <c r="DR117" s="80"/>
      <c r="DS117" s="80"/>
      <c r="DT117" s="80"/>
      <c r="DU117" s="80"/>
      <c r="DV117" s="80"/>
      <c r="DW117" s="80"/>
      <c r="DX117" s="80"/>
      <c r="DY117" s="80"/>
      <c r="DZ117" s="80"/>
      <c r="EA117" s="80"/>
      <c r="EB117" s="80"/>
      <c r="EC117" s="80"/>
      <c r="ED117" s="80"/>
      <c r="EE117" s="80"/>
      <c r="EF117" s="80"/>
      <c r="EG117" s="80"/>
      <c r="EH117" s="80"/>
      <c r="EI117" s="80"/>
      <c r="EJ117" s="80"/>
      <c r="EK117" s="80"/>
      <c r="EL117" s="80"/>
      <c r="EM117" s="80"/>
      <c r="EN117" s="80"/>
      <c r="EO117" s="80"/>
      <c r="EP117" s="80"/>
      <c r="EQ117" s="80"/>
      <c r="ER117" s="80"/>
      <c r="ES117" s="80"/>
      <c r="ET117" s="80"/>
      <c r="EU117" s="80"/>
      <c r="EV117" s="80"/>
      <c r="EW117" s="80"/>
      <c r="EX117" s="80"/>
      <c r="EY117" s="80"/>
      <c r="EZ117" s="80"/>
      <c r="FA117" s="80"/>
      <c r="FB117" s="80"/>
      <c r="FC117" s="80"/>
      <c r="FD117" s="80"/>
      <c r="FE117" s="80"/>
      <c r="FF117" s="80"/>
      <c r="FG117" s="80"/>
      <c r="FH117" s="80"/>
      <c r="FI117" s="80"/>
      <c r="FJ117" s="80"/>
      <c r="FK117" s="80"/>
      <c r="FL117" s="80"/>
      <c r="FM117" s="80"/>
      <c r="FN117" s="80"/>
      <c r="FO117" s="80"/>
      <c r="FP117" s="80"/>
      <c r="FQ117" s="80"/>
      <c r="FR117" s="80"/>
      <c r="FS117" s="80"/>
      <c r="FT117" s="80"/>
      <c r="FU117" s="80"/>
      <c r="FV117" s="80"/>
      <c r="FW117" s="80"/>
      <c r="FX117" s="80"/>
      <c r="FY117" s="80"/>
      <c r="FZ117" s="80"/>
      <c r="GA117" s="80"/>
      <c r="GB117" s="80"/>
      <c r="GC117" s="80"/>
      <c r="GD117" s="80"/>
      <c r="GE117" s="80"/>
      <c r="GF117" s="80"/>
      <c r="GG117" s="80"/>
      <c r="GH117" s="80"/>
      <c r="GI117" s="80"/>
      <c r="GJ117" s="80"/>
      <c r="GK117" s="80"/>
      <c r="GL117" s="80"/>
      <c r="GM117" s="80"/>
      <c r="GN117" s="80"/>
      <c r="GO117" s="80"/>
      <c r="GP117" s="80"/>
      <c r="GQ117" s="80"/>
      <c r="GR117" s="80"/>
      <c r="GS117" s="80"/>
      <c r="GT117" s="80"/>
      <c r="GU117" s="80"/>
      <c r="GV117" s="80"/>
      <c r="GW117" s="80"/>
      <c r="GX117" s="80"/>
      <c r="GY117" s="80"/>
    </row>
    <row r="118" spans="1:207" ht="13.5" customHeight="1" x14ac:dyDescent="0.25">
      <c r="A118" s="1"/>
      <c r="B118" s="88" t="s">
        <v>71</v>
      </c>
      <c r="C118" s="108" t="s">
        <v>41</v>
      </c>
      <c r="D118" s="113" t="s">
        <v>44</v>
      </c>
      <c r="E118" s="114">
        <v>106</v>
      </c>
      <c r="F118" s="114">
        <v>11445</v>
      </c>
      <c r="G118" s="160">
        <v>468</v>
      </c>
      <c r="H118" s="160">
        <v>0</v>
      </c>
      <c r="I118" s="178">
        <v>607</v>
      </c>
      <c r="J118" s="79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0"/>
      <c r="AP118" s="80"/>
      <c r="AQ118" s="80"/>
      <c r="AR118" s="80"/>
      <c r="AS118" s="80"/>
      <c r="AT118" s="80"/>
      <c r="AU118" s="80"/>
      <c r="AV118" s="80"/>
      <c r="AW118" s="80"/>
      <c r="AX118" s="80"/>
      <c r="AY118" s="80"/>
      <c r="AZ118" s="80"/>
      <c r="BA118" s="80"/>
      <c r="BB118" s="80"/>
      <c r="BC118" s="80"/>
      <c r="BD118" s="80"/>
      <c r="BE118" s="80"/>
      <c r="BF118" s="80"/>
      <c r="BG118" s="80"/>
      <c r="BH118" s="80"/>
      <c r="BI118" s="80"/>
      <c r="BJ118" s="80"/>
      <c r="BK118" s="80"/>
      <c r="BL118" s="80"/>
      <c r="BM118" s="80"/>
      <c r="BN118" s="80"/>
      <c r="BO118" s="80"/>
      <c r="BP118" s="80"/>
      <c r="BQ118" s="80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80"/>
      <c r="CF118" s="8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80"/>
      <c r="CW118" s="80"/>
      <c r="CX118" s="80"/>
      <c r="CY118" s="80"/>
      <c r="CZ118" s="80"/>
      <c r="DA118" s="80"/>
      <c r="DB118" s="80"/>
      <c r="DC118" s="80"/>
      <c r="DD118" s="80"/>
      <c r="DE118" s="80"/>
      <c r="DF118" s="80"/>
      <c r="DG118" s="80"/>
      <c r="DH118" s="80"/>
      <c r="DI118" s="80"/>
      <c r="DJ118" s="80"/>
      <c r="DK118" s="80"/>
      <c r="DL118" s="80"/>
      <c r="DM118" s="80"/>
      <c r="DN118" s="80"/>
      <c r="DO118" s="80"/>
      <c r="DP118" s="80"/>
      <c r="DQ118" s="80"/>
      <c r="DR118" s="80"/>
      <c r="DS118" s="80"/>
      <c r="DT118" s="80"/>
      <c r="DU118" s="80"/>
      <c r="DV118" s="80"/>
      <c r="DW118" s="80"/>
      <c r="DX118" s="80"/>
      <c r="DY118" s="80"/>
      <c r="DZ118" s="80"/>
      <c r="EA118" s="80"/>
      <c r="EB118" s="80"/>
      <c r="EC118" s="80"/>
      <c r="ED118" s="80"/>
      <c r="EE118" s="80"/>
      <c r="EF118" s="80"/>
      <c r="EG118" s="80"/>
      <c r="EH118" s="80"/>
      <c r="EI118" s="80"/>
      <c r="EJ118" s="80"/>
      <c r="EK118" s="80"/>
      <c r="EL118" s="80"/>
      <c r="EM118" s="80"/>
      <c r="EN118" s="80"/>
      <c r="EO118" s="80"/>
      <c r="EP118" s="80"/>
      <c r="EQ118" s="80"/>
      <c r="ER118" s="80"/>
      <c r="ES118" s="80"/>
      <c r="ET118" s="80"/>
      <c r="EU118" s="80"/>
      <c r="EV118" s="80"/>
      <c r="EW118" s="80"/>
      <c r="EX118" s="80"/>
      <c r="EY118" s="80"/>
      <c r="EZ118" s="80"/>
      <c r="FA118" s="80"/>
      <c r="FB118" s="80"/>
      <c r="FC118" s="80"/>
      <c r="FD118" s="80"/>
      <c r="FE118" s="80"/>
      <c r="FF118" s="80"/>
      <c r="FG118" s="80"/>
      <c r="FH118" s="80"/>
      <c r="FI118" s="80"/>
      <c r="FJ118" s="80"/>
      <c r="FK118" s="80"/>
      <c r="FL118" s="80"/>
      <c r="FM118" s="80"/>
      <c r="FN118" s="80"/>
      <c r="FO118" s="80"/>
      <c r="FP118" s="80"/>
      <c r="FQ118" s="80"/>
      <c r="FR118" s="80"/>
      <c r="FS118" s="80"/>
      <c r="FT118" s="80"/>
      <c r="FU118" s="80"/>
      <c r="FV118" s="80"/>
      <c r="FW118" s="80"/>
      <c r="FX118" s="80"/>
      <c r="FY118" s="80"/>
      <c r="FZ118" s="80"/>
      <c r="GA118" s="80"/>
      <c r="GB118" s="80"/>
      <c r="GC118" s="80"/>
      <c r="GD118" s="80"/>
      <c r="GE118" s="80"/>
      <c r="GF118" s="80"/>
      <c r="GG118" s="80"/>
      <c r="GH118" s="80"/>
      <c r="GI118" s="80"/>
      <c r="GJ118" s="80"/>
      <c r="GK118" s="80"/>
      <c r="GL118" s="80"/>
      <c r="GM118" s="80"/>
      <c r="GN118" s="80"/>
      <c r="GO118" s="80"/>
      <c r="GP118" s="80"/>
      <c r="GQ118" s="80"/>
      <c r="GR118" s="80"/>
      <c r="GS118" s="80"/>
      <c r="GT118" s="80"/>
      <c r="GU118" s="80"/>
      <c r="GV118" s="80"/>
      <c r="GW118" s="80"/>
      <c r="GX118" s="80"/>
      <c r="GY118" s="80"/>
    </row>
    <row r="119" spans="1:207" ht="13.5" customHeight="1" x14ac:dyDescent="0.25">
      <c r="A119" s="1"/>
      <c r="B119" s="88" t="s">
        <v>71</v>
      </c>
      <c r="C119" s="108" t="s">
        <v>42</v>
      </c>
      <c r="D119" s="113" t="s">
        <v>44</v>
      </c>
      <c r="E119" s="114">
        <v>250</v>
      </c>
      <c r="F119" s="114">
        <v>17350</v>
      </c>
      <c r="G119" s="160">
        <v>2805</v>
      </c>
      <c r="H119" s="160">
        <v>750</v>
      </c>
      <c r="I119" s="178">
        <v>208</v>
      </c>
      <c r="J119" s="79"/>
      <c r="K119" s="78"/>
      <c r="L119" s="78"/>
      <c r="M119" s="78"/>
      <c r="N119" s="78"/>
      <c r="O119" s="78"/>
      <c r="P119" s="78"/>
      <c r="Q119" s="78"/>
      <c r="R119" s="78"/>
      <c r="S119" s="78"/>
      <c r="T119" s="78"/>
      <c r="U119" s="78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80"/>
      <c r="AT119" s="80"/>
      <c r="AU119" s="80"/>
      <c r="AV119" s="80"/>
      <c r="AW119" s="80"/>
      <c r="AX119" s="80"/>
      <c r="AY119" s="80"/>
      <c r="AZ119" s="80"/>
      <c r="BA119" s="80"/>
      <c r="BB119" s="80"/>
      <c r="BC119" s="80"/>
      <c r="BD119" s="80"/>
      <c r="BE119" s="80"/>
      <c r="BF119" s="80"/>
      <c r="BG119" s="80"/>
      <c r="BH119" s="80"/>
      <c r="BI119" s="80"/>
      <c r="BJ119" s="80"/>
      <c r="BK119" s="80"/>
      <c r="BL119" s="80"/>
      <c r="BM119" s="80"/>
      <c r="BN119" s="80"/>
      <c r="BO119" s="80"/>
      <c r="BP119" s="80"/>
      <c r="BQ119" s="80"/>
      <c r="BR119" s="80"/>
      <c r="BS119" s="80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80"/>
      <c r="CF119" s="8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80"/>
      <c r="CW119" s="80"/>
      <c r="CX119" s="80"/>
      <c r="CY119" s="80"/>
      <c r="CZ119" s="80"/>
      <c r="DA119" s="80"/>
      <c r="DB119" s="80"/>
      <c r="DC119" s="80"/>
      <c r="DD119" s="80"/>
      <c r="DE119" s="80"/>
      <c r="DF119" s="80"/>
      <c r="DG119" s="80"/>
      <c r="DH119" s="80"/>
      <c r="DI119" s="80"/>
      <c r="DJ119" s="80"/>
      <c r="DK119" s="80"/>
      <c r="DL119" s="80"/>
      <c r="DM119" s="80"/>
      <c r="DN119" s="80"/>
      <c r="DO119" s="80"/>
      <c r="DP119" s="80"/>
      <c r="DQ119" s="80"/>
      <c r="DR119" s="80"/>
      <c r="DS119" s="80"/>
      <c r="DT119" s="80"/>
      <c r="DU119" s="80"/>
      <c r="DV119" s="80"/>
      <c r="DW119" s="80"/>
      <c r="DX119" s="80"/>
      <c r="DY119" s="80"/>
      <c r="DZ119" s="80"/>
      <c r="EA119" s="80"/>
      <c r="EB119" s="80"/>
      <c r="EC119" s="80"/>
      <c r="ED119" s="80"/>
      <c r="EE119" s="80"/>
      <c r="EF119" s="80"/>
      <c r="EG119" s="80"/>
      <c r="EH119" s="80"/>
      <c r="EI119" s="80"/>
      <c r="EJ119" s="80"/>
      <c r="EK119" s="80"/>
      <c r="EL119" s="80"/>
      <c r="EM119" s="80"/>
      <c r="EN119" s="80"/>
      <c r="EO119" s="80"/>
      <c r="EP119" s="80"/>
      <c r="EQ119" s="80"/>
      <c r="ER119" s="80"/>
      <c r="ES119" s="80"/>
      <c r="ET119" s="80"/>
      <c r="EU119" s="80"/>
      <c r="EV119" s="80"/>
      <c r="EW119" s="80"/>
      <c r="EX119" s="80"/>
      <c r="EY119" s="80"/>
      <c r="EZ119" s="80"/>
      <c r="FA119" s="80"/>
      <c r="FB119" s="80"/>
      <c r="FC119" s="80"/>
      <c r="FD119" s="80"/>
      <c r="FE119" s="80"/>
      <c r="FF119" s="80"/>
      <c r="FG119" s="80"/>
      <c r="FH119" s="80"/>
      <c r="FI119" s="80"/>
      <c r="FJ119" s="80"/>
      <c r="FK119" s="80"/>
      <c r="FL119" s="80"/>
      <c r="FM119" s="80"/>
      <c r="FN119" s="80"/>
      <c r="FO119" s="80"/>
      <c r="FP119" s="80"/>
      <c r="FQ119" s="80"/>
      <c r="FR119" s="80"/>
      <c r="FS119" s="80"/>
      <c r="FT119" s="80"/>
      <c r="FU119" s="80"/>
      <c r="FV119" s="80"/>
      <c r="FW119" s="80"/>
      <c r="FX119" s="80"/>
      <c r="FY119" s="80"/>
      <c r="FZ119" s="80"/>
      <c r="GA119" s="80"/>
      <c r="GB119" s="80"/>
      <c r="GC119" s="80"/>
      <c r="GD119" s="80"/>
      <c r="GE119" s="80"/>
      <c r="GF119" s="80"/>
      <c r="GG119" s="80"/>
      <c r="GH119" s="80"/>
      <c r="GI119" s="80"/>
      <c r="GJ119" s="80"/>
      <c r="GK119" s="80"/>
      <c r="GL119" s="80"/>
      <c r="GM119" s="80"/>
      <c r="GN119" s="80"/>
      <c r="GO119" s="80"/>
      <c r="GP119" s="80"/>
      <c r="GQ119" s="80"/>
      <c r="GR119" s="80"/>
      <c r="GS119" s="80"/>
      <c r="GT119" s="80"/>
      <c r="GU119" s="80"/>
      <c r="GV119" s="80"/>
      <c r="GW119" s="80"/>
      <c r="GX119" s="80"/>
      <c r="GY119" s="80"/>
    </row>
    <row r="120" spans="1:207" ht="13.5" customHeight="1" x14ac:dyDescent="0.25">
      <c r="A120" s="1"/>
      <c r="B120" s="88" t="s">
        <v>71</v>
      </c>
      <c r="C120" s="108" t="s">
        <v>43</v>
      </c>
      <c r="D120" s="113" t="s">
        <v>44</v>
      </c>
      <c r="E120" s="114">
        <v>127</v>
      </c>
      <c r="F120" s="114">
        <v>2875</v>
      </c>
      <c r="G120" s="160">
        <v>1004</v>
      </c>
      <c r="H120" s="160">
        <v>350</v>
      </c>
      <c r="I120" s="178">
        <v>0</v>
      </c>
      <c r="J120" s="79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0"/>
      <c r="AI120" s="80"/>
      <c r="AJ120" s="80"/>
      <c r="AK120" s="80"/>
      <c r="AL120" s="80"/>
      <c r="AM120" s="80"/>
      <c r="AN120" s="80"/>
      <c r="AO120" s="80"/>
      <c r="AP120" s="80"/>
      <c r="AQ120" s="80"/>
      <c r="AR120" s="80"/>
      <c r="AS120" s="80"/>
      <c r="AT120" s="80"/>
      <c r="AU120" s="80"/>
      <c r="AV120" s="80"/>
      <c r="AW120" s="80"/>
      <c r="AX120" s="80"/>
      <c r="AY120" s="80"/>
      <c r="AZ120" s="80"/>
      <c r="BA120" s="80"/>
      <c r="BB120" s="80"/>
      <c r="BC120" s="80"/>
      <c r="BD120" s="80"/>
      <c r="BE120" s="80"/>
      <c r="BF120" s="80"/>
      <c r="BG120" s="80"/>
      <c r="BH120" s="80"/>
      <c r="BI120" s="80"/>
      <c r="BJ120" s="80"/>
      <c r="BK120" s="80"/>
      <c r="BL120" s="80"/>
      <c r="BM120" s="80"/>
      <c r="BN120" s="80"/>
      <c r="BO120" s="80"/>
      <c r="BP120" s="80"/>
      <c r="BQ120" s="80"/>
      <c r="BR120" s="80"/>
      <c r="BS120" s="80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80"/>
      <c r="CF120" s="8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80"/>
      <c r="CW120" s="80"/>
      <c r="CX120" s="80"/>
      <c r="CY120" s="80"/>
      <c r="CZ120" s="80"/>
      <c r="DA120" s="80"/>
      <c r="DB120" s="80"/>
      <c r="DC120" s="80"/>
      <c r="DD120" s="80"/>
      <c r="DE120" s="80"/>
      <c r="DF120" s="80"/>
      <c r="DG120" s="80"/>
      <c r="DH120" s="80"/>
      <c r="DI120" s="80"/>
      <c r="DJ120" s="80"/>
      <c r="DK120" s="80"/>
      <c r="DL120" s="80"/>
      <c r="DM120" s="80"/>
      <c r="DN120" s="80"/>
      <c r="DO120" s="80"/>
      <c r="DP120" s="80"/>
      <c r="DQ120" s="80"/>
      <c r="DR120" s="80"/>
      <c r="DS120" s="80"/>
      <c r="DT120" s="80"/>
      <c r="DU120" s="80"/>
      <c r="DV120" s="80"/>
      <c r="DW120" s="80"/>
      <c r="DX120" s="80"/>
      <c r="DY120" s="80"/>
      <c r="DZ120" s="80"/>
      <c r="EA120" s="80"/>
      <c r="EB120" s="80"/>
      <c r="EC120" s="80"/>
      <c r="ED120" s="80"/>
      <c r="EE120" s="80"/>
      <c r="EF120" s="80"/>
      <c r="EG120" s="80"/>
      <c r="EH120" s="80"/>
      <c r="EI120" s="80"/>
      <c r="EJ120" s="80"/>
      <c r="EK120" s="80"/>
      <c r="EL120" s="80"/>
      <c r="EM120" s="80"/>
      <c r="EN120" s="80"/>
      <c r="EO120" s="80"/>
      <c r="EP120" s="80"/>
      <c r="EQ120" s="80"/>
      <c r="ER120" s="80"/>
      <c r="ES120" s="80"/>
      <c r="ET120" s="80"/>
      <c r="EU120" s="80"/>
      <c r="EV120" s="80"/>
      <c r="EW120" s="80"/>
      <c r="EX120" s="80"/>
      <c r="EY120" s="80"/>
      <c r="EZ120" s="80"/>
      <c r="FA120" s="80"/>
      <c r="FB120" s="80"/>
      <c r="FC120" s="80"/>
      <c r="FD120" s="80"/>
      <c r="FE120" s="80"/>
      <c r="FF120" s="80"/>
      <c r="FG120" s="80"/>
      <c r="FH120" s="80"/>
      <c r="FI120" s="80"/>
      <c r="FJ120" s="80"/>
      <c r="FK120" s="80"/>
      <c r="FL120" s="80"/>
      <c r="FM120" s="80"/>
      <c r="FN120" s="80"/>
      <c r="FO120" s="80"/>
      <c r="FP120" s="80"/>
      <c r="FQ120" s="80"/>
      <c r="FR120" s="80"/>
      <c r="FS120" s="80"/>
      <c r="FT120" s="80"/>
      <c r="FU120" s="80"/>
      <c r="FV120" s="80"/>
      <c r="FW120" s="80"/>
      <c r="FX120" s="80"/>
      <c r="FY120" s="80"/>
      <c r="FZ120" s="80"/>
      <c r="GA120" s="80"/>
      <c r="GB120" s="80"/>
      <c r="GC120" s="80"/>
      <c r="GD120" s="80"/>
      <c r="GE120" s="80"/>
      <c r="GF120" s="80"/>
      <c r="GG120" s="80"/>
      <c r="GH120" s="80"/>
      <c r="GI120" s="80"/>
      <c r="GJ120" s="80"/>
      <c r="GK120" s="80"/>
      <c r="GL120" s="80"/>
      <c r="GM120" s="80"/>
      <c r="GN120" s="80"/>
      <c r="GO120" s="80"/>
      <c r="GP120" s="80"/>
      <c r="GQ120" s="80"/>
      <c r="GR120" s="80"/>
      <c r="GS120" s="80"/>
      <c r="GT120" s="80"/>
      <c r="GU120" s="80"/>
      <c r="GV120" s="80"/>
      <c r="GW120" s="80"/>
      <c r="GX120" s="80"/>
      <c r="GY120" s="80"/>
    </row>
    <row r="121" spans="1:207" ht="13.5" customHeight="1" x14ac:dyDescent="0.25">
      <c r="A121" s="1"/>
      <c r="B121" s="88" t="s">
        <v>71</v>
      </c>
      <c r="C121" s="176" t="s">
        <v>38</v>
      </c>
      <c r="D121" s="104" t="s">
        <v>45</v>
      </c>
      <c r="E121" s="105">
        <v>2133</v>
      </c>
      <c r="F121" s="105">
        <v>842</v>
      </c>
      <c r="G121" s="133">
        <v>100</v>
      </c>
      <c r="H121" s="133">
        <v>780</v>
      </c>
      <c r="I121" s="179">
        <v>971</v>
      </c>
      <c r="J121" s="79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0"/>
      <c r="AL121" s="80"/>
      <c r="AM121" s="80"/>
      <c r="AN121" s="80"/>
      <c r="AO121" s="80"/>
      <c r="AP121" s="80"/>
      <c r="AQ121" s="80"/>
      <c r="AR121" s="80"/>
      <c r="AS121" s="80"/>
      <c r="AT121" s="80"/>
      <c r="AU121" s="80"/>
      <c r="AV121" s="80"/>
      <c r="AW121" s="80"/>
      <c r="AX121" s="80"/>
      <c r="AY121" s="80"/>
      <c r="AZ121" s="80"/>
      <c r="BA121" s="80"/>
      <c r="BB121" s="80"/>
      <c r="BC121" s="80"/>
      <c r="BD121" s="80"/>
      <c r="BE121" s="80"/>
      <c r="BF121" s="80"/>
      <c r="BG121" s="80"/>
      <c r="BH121" s="80"/>
      <c r="BI121" s="80"/>
      <c r="BJ121" s="80"/>
      <c r="BK121" s="80"/>
      <c r="BL121" s="80"/>
      <c r="BM121" s="80"/>
      <c r="BN121" s="80"/>
      <c r="BO121" s="80"/>
      <c r="BP121" s="80"/>
      <c r="BQ121" s="80"/>
      <c r="BR121" s="80"/>
      <c r="BS121" s="80"/>
      <c r="BT121" s="80"/>
      <c r="BU121" s="80"/>
      <c r="BV121" s="80"/>
      <c r="BW121" s="80"/>
      <c r="BX121" s="80"/>
      <c r="BY121" s="80"/>
      <c r="BZ121" s="80"/>
      <c r="CA121" s="80"/>
      <c r="CB121" s="80"/>
      <c r="CC121" s="80"/>
      <c r="CD121" s="80"/>
      <c r="CE121" s="80"/>
      <c r="CF121" s="80"/>
      <c r="CG121" s="80"/>
      <c r="CH121" s="80"/>
      <c r="CI121" s="80"/>
      <c r="CJ121" s="80"/>
      <c r="CK121" s="80"/>
      <c r="CL121" s="80"/>
      <c r="CM121" s="80"/>
      <c r="CN121" s="80"/>
      <c r="CO121" s="80"/>
      <c r="CP121" s="80"/>
      <c r="CQ121" s="80"/>
      <c r="CR121" s="80"/>
      <c r="CS121" s="80"/>
      <c r="CT121" s="80"/>
      <c r="CU121" s="80"/>
      <c r="CV121" s="80"/>
      <c r="CW121" s="80"/>
      <c r="CX121" s="80"/>
      <c r="CY121" s="80"/>
      <c r="CZ121" s="80"/>
      <c r="DA121" s="80"/>
      <c r="DB121" s="80"/>
      <c r="DC121" s="80"/>
      <c r="DD121" s="80"/>
      <c r="DE121" s="80"/>
      <c r="DF121" s="80"/>
      <c r="DG121" s="80"/>
      <c r="DH121" s="80"/>
      <c r="DI121" s="80"/>
      <c r="DJ121" s="80"/>
      <c r="DK121" s="80"/>
      <c r="DL121" s="80"/>
      <c r="DM121" s="80"/>
      <c r="DN121" s="80"/>
      <c r="DO121" s="80"/>
      <c r="DP121" s="80"/>
      <c r="DQ121" s="80"/>
      <c r="DR121" s="80"/>
      <c r="DS121" s="80"/>
      <c r="DT121" s="80"/>
      <c r="DU121" s="80"/>
      <c r="DV121" s="80"/>
      <c r="DW121" s="80"/>
      <c r="DX121" s="80"/>
      <c r="DY121" s="80"/>
      <c r="DZ121" s="80"/>
      <c r="EA121" s="80"/>
      <c r="EB121" s="80"/>
      <c r="EC121" s="80"/>
      <c r="ED121" s="80"/>
      <c r="EE121" s="80"/>
      <c r="EF121" s="80"/>
      <c r="EG121" s="80"/>
      <c r="EH121" s="80"/>
      <c r="EI121" s="80"/>
      <c r="EJ121" s="80"/>
      <c r="EK121" s="80"/>
      <c r="EL121" s="80"/>
      <c r="EM121" s="80"/>
      <c r="EN121" s="80"/>
      <c r="EO121" s="80"/>
      <c r="EP121" s="80"/>
      <c r="EQ121" s="80"/>
      <c r="ER121" s="80"/>
      <c r="ES121" s="80"/>
      <c r="ET121" s="80"/>
      <c r="EU121" s="80"/>
      <c r="EV121" s="80"/>
      <c r="EW121" s="80"/>
      <c r="EX121" s="80"/>
      <c r="EY121" s="80"/>
      <c r="EZ121" s="80"/>
      <c r="FA121" s="80"/>
      <c r="FB121" s="80"/>
      <c r="FC121" s="80"/>
      <c r="FD121" s="80"/>
      <c r="FE121" s="80"/>
      <c r="FF121" s="80"/>
      <c r="FG121" s="80"/>
      <c r="FH121" s="80"/>
      <c r="FI121" s="80"/>
      <c r="FJ121" s="80"/>
      <c r="FK121" s="80"/>
      <c r="FL121" s="80"/>
      <c r="FM121" s="80"/>
      <c r="FN121" s="80"/>
      <c r="FO121" s="80"/>
      <c r="FP121" s="80"/>
      <c r="FQ121" s="80"/>
      <c r="FR121" s="80"/>
      <c r="FS121" s="80"/>
      <c r="FT121" s="80"/>
      <c r="FU121" s="80"/>
      <c r="FV121" s="80"/>
      <c r="FW121" s="80"/>
      <c r="FX121" s="80"/>
      <c r="FY121" s="80"/>
      <c r="FZ121" s="80"/>
      <c r="GA121" s="80"/>
      <c r="GB121" s="80"/>
      <c r="GC121" s="80"/>
      <c r="GD121" s="80"/>
      <c r="GE121" s="80"/>
      <c r="GF121" s="80"/>
      <c r="GG121" s="80"/>
      <c r="GH121" s="80"/>
      <c r="GI121" s="80"/>
      <c r="GJ121" s="80"/>
      <c r="GK121" s="80"/>
      <c r="GL121" s="80"/>
      <c r="GM121" s="80"/>
      <c r="GN121" s="80"/>
      <c r="GO121" s="80"/>
      <c r="GP121" s="80"/>
      <c r="GQ121" s="80"/>
      <c r="GR121" s="80"/>
      <c r="GS121" s="80"/>
      <c r="GT121" s="80"/>
      <c r="GU121" s="80"/>
      <c r="GV121" s="80"/>
      <c r="GW121" s="80"/>
      <c r="GX121" s="80"/>
      <c r="GY121" s="80"/>
    </row>
    <row r="122" spans="1:207" ht="13.5" customHeight="1" x14ac:dyDescent="0.25">
      <c r="A122" s="1"/>
      <c r="B122" s="88" t="s">
        <v>71</v>
      </c>
      <c r="C122" s="108" t="s">
        <v>40</v>
      </c>
      <c r="D122" s="104" t="s">
        <v>45</v>
      </c>
      <c r="E122" s="105">
        <v>7570</v>
      </c>
      <c r="F122" s="105">
        <v>2152</v>
      </c>
      <c r="G122" s="133">
        <v>340</v>
      </c>
      <c r="H122" s="133">
        <v>3182</v>
      </c>
      <c r="I122" s="179">
        <v>1826</v>
      </c>
      <c r="J122" s="79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80"/>
      <c r="AJ122" s="80"/>
      <c r="AK122" s="80"/>
      <c r="AL122" s="80"/>
      <c r="AM122" s="80"/>
      <c r="AN122" s="80"/>
      <c r="AO122" s="80"/>
      <c r="AP122" s="80"/>
      <c r="AQ122" s="80"/>
      <c r="AR122" s="80"/>
      <c r="AS122" s="80"/>
      <c r="AT122" s="80"/>
      <c r="AU122" s="80"/>
      <c r="AV122" s="80"/>
      <c r="AW122" s="80"/>
      <c r="AX122" s="80"/>
      <c r="AY122" s="80"/>
      <c r="AZ122" s="80"/>
      <c r="BA122" s="80"/>
      <c r="BB122" s="80"/>
      <c r="BC122" s="80"/>
      <c r="BD122" s="80"/>
      <c r="BE122" s="80"/>
      <c r="BF122" s="80"/>
      <c r="BG122" s="80"/>
      <c r="BH122" s="80"/>
      <c r="BI122" s="80"/>
      <c r="BJ122" s="80"/>
      <c r="BK122" s="80"/>
      <c r="BL122" s="80"/>
      <c r="BM122" s="80"/>
      <c r="BN122" s="80"/>
      <c r="BO122" s="80"/>
      <c r="BP122" s="80"/>
      <c r="BQ122" s="80"/>
      <c r="BR122" s="80"/>
      <c r="BS122" s="80"/>
      <c r="BT122" s="80"/>
      <c r="BU122" s="80"/>
      <c r="BV122" s="80"/>
      <c r="BW122" s="80"/>
      <c r="BX122" s="80"/>
      <c r="BY122" s="80"/>
      <c r="BZ122" s="80"/>
      <c r="CA122" s="80"/>
      <c r="CB122" s="80"/>
      <c r="CC122" s="80"/>
      <c r="CD122" s="80"/>
      <c r="CE122" s="80"/>
      <c r="CF122" s="80"/>
      <c r="CG122" s="80"/>
      <c r="CH122" s="80"/>
      <c r="CI122" s="80"/>
      <c r="CJ122" s="80"/>
      <c r="CK122" s="80"/>
      <c r="CL122" s="80"/>
      <c r="CM122" s="80"/>
      <c r="CN122" s="80"/>
      <c r="CO122" s="80"/>
      <c r="CP122" s="80"/>
      <c r="CQ122" s="80"/>
      <c r="CR122" s="80"/>
      <c r="CS122" s="80"/>
      <c r="CT122" s="80"/>
      <c r="CU122" s="80"/>
      <c r="CV122" s="80"/>
      <c r="CW122" s="80"/>
      <c r="CX122" s="80"/>
      <c r="CY122" s="80"/>
      <c r="CZ122" s="80"/>
      <c r="DA122" s="80"/>
      <c r="DB122" s="80"/>
      <c r="DC122" s="80"/>
      <c r="DD122" s="80"/>
      <c r="DE122" s="80"/>
      <c r="DF122" s="80"/>
      <c r="DG122" s="80"/>
      <c r="DH122" s="80"/>
      <c r="DI122" s="80"/>
      <c r="DJ122" s="80"/>
      <c r="DK122" s="80"/>
      <c r="DL122" s="80"/>
      <c r="DM122" s="80"/>
      <c r="DN122" s="80"/>
      <c r="DO122" s="80"/>
      <c r="DP122" s="80"/>
      <c r="DQ122" s="80"/>
      <c r="DR122" s="80"/>
      <c r="DS122" s="80"/>
      <c r="DT122" s="80"/>
      <c r="DU122" s="80"/>
      <c r="DV122" s="80"/>
      <c r="DW122" s="80"/>
      <c r="DX122" s="80"/>
      <c r="DY122" s="80"/>
      <c r="DZ122" s="80"/>
      <c r="EA122" s="80"/>
      <c r="EB122" s="80"/>
      <c r="EC122" s="80"/>
      <c r="ED122" s="80"/>
      <c r="EE122" s="80"/>
      <c r="EF122" s="80"/>
      <c r="EG122" s="80"/>
      <c r="EH122" s="80"/>
      <c r="EI122" s="80"/>
      <c r="EJ122" s="80"/>
      <c r="EK122" s="80"/>
      <c r="EL122" s="80"/>
      <c r="EM122" s="80"/>
      <c r="EN122" s="80"/>
      <c r="EO122" s="80"/>
      <c r="EP122" s="80"/>
      <c r="EQ122" s="80"/>
      <c r="ER122" s="80"/>
      <c r="ES122" s="80"/>
      <c r="ET122" s="80"/>
      <c r="EU122" s="80"/>
      <c r="EV122" s="80"/>
      <c r="EW122" s="80"/>
      <c r="EX122" s="80"/>
      <c r="EY122" s="80"/>
      <c r="EZ122" s="80"/>
      <c r="FA122" s="80"/>
      <c r="FB122" s="80"/>
      <c r="FC122" s="80"/>
      <c r="FD122" s="80"/>
      <c r="FE122" s="80"/>
      <c r="FF122" s="80"/>
      <c r="FG122" s="80"/>
      <c r="FH122" s="80"/>
      <c r="FI122" s="80"/>
      <c r="FJ122" s="80"/>
      <c r="FK122" s="80"/>
      <c r="FL122" s="80"/>
      <c r="FM122" s="80"/>
      <c r="FN122" s="80"/>
      <c r="FO122" s="80"/>
      <c r="FP122" s="80"/>
      <c r="FQ122" s="80"/>
      <c r="FR122" s="80"/>
      <c r="FS122" s="80"/>
      <c r="FT122" s="80"/>
      <c r="FU122" s="80"/>
      <c r="FV122" s="80"/>
      <c r="FW122" s="80"/>
      <c r="FX122" s="80"/>
      <c r="FY122" s="80"/>
      <c r="FZ122" s="80"/>
      <c r="GA122" s="80"/>
      <c r="GB122" s="80"/>
      <c r="GC122" s="80"/>
      <c r="GD122" s="80"/>
      <c r="GE122" s="80"/>
      <c r="GF122" s="80"/>
      <c r="GG122" s="80"/>
      <c r="GH122" s="80"/>
      <c r="GI122" s="80"/>
      <c r="GJ122" s="80"/>
      <c r="GK122" s="80"/>
      <c r="GL122" s="80"/>
      <c r="GM122" s="80"/>
      <c r="GN122" s="80"/>
      <c r="GO122" s="80"/>
      <c r="GP122" s="80"/>
      <c r="GQ122" s="80"/>
      <c r="GR122" s="80"/>
      <c r="GS122" s="80"/>
      <c r="GT122" s="80"/>
      <c r="GU122" s="80"/>
      <c r="GV122" s="80"/>
      <c r="GW122" s="80"/>
      <c r="GX122" s="80"/>
      <c r="GY122" s="80"/>
    </row>
    <row r="123" spans="1:207" ht="13.5" customHeight="1" x14ac:dyDescent="0.25">
      <c r="A123" s="1"/>
      <c r="B123" s="88" t="s">
        <v>71</v>
      </c>
      <c r="C123" s="108" t="s">
        <v>41</v>
      </c>
      <c r="D123" s="104" t="s">
        <v>45</v>
      </c>
      <c r="E123" s="105">
        <v>4546</v>
      </c>
      <c r="F123" s="105">
        <v>1230</v>
      </c>
      <c r="G123" s="133">
        <v>260</v>
      </c>
      <c r="H123" s="133">
        <v>2202</v>
      </c>
      <c r="I123" s="179">
        <v>640</v>
      </c>
      <c r="J123" s="79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80"/>
      <c r="AJ123" s="80"/>
      <c r="AK123" s="80"/>
      <c r="AL123" s="80"/>
      <c r="AM123" s="80"/>
      <c r="AN123" s="80"/>
      <c r="AO123" s="80"/>
      <c r="AP123" s="80"/>
      <c r="AQ123" s="80"/>
      <c r="AR123" s="80"/>
      <c r="AS123" s="80"/>
      <c r="AT123" s="80"/>
      <c r="AU123" s="80"/>
      <c r="AV123" s="80"/>
      <c r="AW123" s="80"/>
      <c r="AX123" s="80"/>
      <c r="AY123" s="80"/>
      <c r="AZ123" s="80"/>
      <c r="BA123" s="80"/>
      <c r="BB123" s="80"/>
      <c r="BC123" s="80"/>
      <c r="BD123" s="80"/>
      <c r="BE123" s="80"/>
      <c r="BF123" s="80"/>
      <c r="BG123" s="80"/>
      <c r="BH123" s="80"/>
      <c r="BI123" s="80"/>
      <c r="BJ123" s="80"/>
      <c r="BK123" s="80"/>
      <c r="BL123" s="80"/>
      <c r="BM123" s="80"/>
      <c r="BN123" s="80"/>
      <c r="BO123" s="80"/>
      <c r="BP123" s="80"/>
      <c r="BQ123" s="80"/>
      <c r="BR123" s="80"/>
      <c r="BS123" s="80"/>
      <c r="BT123" s="80"/>
      <c r="BU123" s="80"/>
      <c r="BV123" s="80"/>
      <c r="BW123" s="80"/>
      <c r="BX123" s="80"/>
      <c r="BY123" s="80"/>
      <c r="BZ123" s="80"/>
      <c r="CA123" s="80"/>
      <c r="CB123" s="80"/>
      <c r="CC123" s="80"/>
      <c r="CD123" s="80"/>
      <c r="CE123" s="80"/>
      <c r="CF123" s="80"/>
      <c r="CG123" s="80"/>
      <c r="CH123" s="80"/>
      <c r="CI123" s="80"/>
      <c r="CJ123" s="80"/>
      <c r="CK123" s="80"/>
      <c r="CL123" s="80"/>
      <c r="CM123" s="80"/>
      <c r="CN123" s="80"/>
      <c r="CO123" s="80"/>
      <c r="CP123" s="80"/>
      <c r="CQ123" s="80"/>
      <c r="CR123" s="80"/>
      <c r="CS123" s="80"/>
      <c r="CT123" s="80"/>
      <c r="CU123" s="80"/>
      <c r="CV123" s="80"/>
      <c r="CW123" s="80"/>
      <c r="CX123" s="80"/>
      <c r="CY123" s="80"/>
      <c r="CZ123" s="80"/>
      <c r="DA123" s="80"/>
      <c r="DB123" s="80"/>
      <c r="DC123" s="80"/>
      <c r="DD123" s="80"/>
      <c r="DE123" s="80"/>
      <c r="DF123" s="80"/>
      <c r="DG123" s="80"/>
      <c r="DH123" s="80"/>
      <c r="DI123" s="80"/>
      <c r="DJ123" s="80"/>
      <c r="DK123" s="80"/>
      <c r="DL123" s="80"/>
      <c r="DM123" s="80"/>
      <c r="DN123" s="80"/>
      <c r="DO123" s="80"/>
      <c r="DP123" s="80"/>
      <c r="DQ123" s="80"/>
      <c r="DR123" s="80"/>
      <c r="DS123" s="80"/>
      <c r="DT123" s="80"/>
      <c r="DU123" s="80"/>
      <c r="DV123" s="80"/>
      <c r="DW123" s="80"/>
      <c r="DX123" s="80"/>
      <c r="DY123" s="80"/>
      <c r="DZ123" s="80"/>
      <c r="EA123" s="80"/>
      <c r="EB123" s="80"/>
      <c r="EC123" s="80"/>
      <c r="ED123" s="80"/>
      <c r="EE123" s="80"/>
      <c r="EF123" s="80"/>
      <c r="EG123" s="80"/>
      <c r="EH123" s="80"/>
      <c r="EI123" s="80"/>
      <c r="EJ123" s="80"/>
      <c r="EK123" s="80"/>
      <c r="EL123" s="80"/>
      <c r="EM123" s="80"/>
      <c r="EN123" s="80"/>
      <c r="EO123" s="80"/>
      <c r="EP123" s="80"/>
      <c r="EQ123" s="80"/>
      <c r="ER123" s="80"/>
      <c r="ES123" s="80"/>
      <c r="ET123" s="80"/>
      <c r="EU123" s="80"/>
      <c r="EV123" s="80"/>
      <c r="EW123" s="80"/>
      <c r="EX123" s="80"/>
      <c r="EY123" s="80"/>
      <c r="EZ123" s="80"/>
      <c r="FA123" s="80"/>
      <c r="FB123" s="80"/>
      <c r="FC123" s="80"/>
      <c r="FD123" s="80"/>
      <c r="FE123" s="80"/>
      <c r="FF123" s="80"/>
      <c r="FG123" s="80"/>
      <c r="FH123" s="80"/>
      <c r="FI123" s="80"/>
      <c r="FJ123" s="80"/>
      <c r="FK123" s="80"/>
      <c r="FL123" s="80"/>
      <c r="FM123" s="80"/>
      <c r="FN123" s="80"/>
      <c r="FO123" s="80"/>
      <c r="FP123" s="80"/>
      <c r="FQ123" s="80"/>
      <c r="FR123" s="80"/>
      <c r="FS123" s="80"/>
      <c r="FT123" s="80"/>
      <c r="FU123" s="80"/>
      <c r="FV123" s="80"/>
      <c r="FW123" s="80"/>
      <c r="FX123" s="80"/>
      <c r="FY123" s="80"/>
      <c r="FZ123" s="80"/>
      <c r="GA123" s="80"/>
      <c r="GB123" s="80"/>
      <c r="GC123" s="80"/>
      <c r="GD123" s="80"/>
      <c r="GE123" s="80"/>
      <c r="GF123" s="80"/>
      <c r="GG123" s="80"/>
      <c r="GH123" s="80"/>
      <c r="GI123" s="80"/>
      <c r="GJ123" s="80"/>
      <c r="GK123" s="80"/>
      <c r="GL123" s="80"/>
      <c r="GM123" s="80"/>
      <c r="GN123" s="80"/>
      <c r="GO123" s="80"/>
      <c r="GP123" s="80"/>
      <c r="GQ123" s="80"/>
      <c r="GR123" s="80"/>
      <c r="GS123" s="80"/>
      <c r="GT123" s="80"/>
      <c r="GU123" s="80"/>
      <c r="GV123" s="80"/>
      <c r="GW123" s="80"/>
      <c r="GX123" s="80"/>
      <c r="GY123" s="80"/>
    </row>
    <row r="124" spans="1:207" ht="13.5" customHeight="1" x14ac:dyDescent="0.25">
      <c r="A124" s="1"/>
      <c r="B124" s="88" t="s">
        <v>71</v>
      </c>
      <c r="C124" s="108" t="s">
        <v>42</v>
      </c>
      <c r="D124" s="104" t="s">
        <v>45</v>
      </c>
      <c r="E124" s="105">
        <v>4534</v>
      </c>
      <c r="F124" s="105">
        <v>6129</v>
      </c>
      <c r="G124" s="133">
        <v>1404</v>
      </c>
      <c r="H124" s="133">
        <v>1828</v>
      </c>
      <c r="I124" s="179">
        <v>886</v>
      </c>
      <c r="J124" s="79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M124" s="80"/>
      <c r="AN124" s="80"/>
      <c r="AO124" s="80"/>
      <c r="AP124" s="80"/>
      <c r="AQ124" s="80"/>
      <c r="AR124" s="80"/>
      <c r="AS124" s="80"/>
      <c r="AT124" s="80"/>
      <c r="AU124" s="80"/>
      <c r="AV124" s="80"/>
      <c r="AW124" s="80"/>
      <c r="AX124" s="80"/>
      <c r="AY124" s="80"/>
      <c r="AZ124" s="80"/>
      <c r="BA124" s="80"/>
      <c r="BB124" s="80"/>
      <c r="BC124" s="80"/>
      <c r="BD124" s="80"/>
      <c r="BE124" s="80"/>
      <c r="BF124" s="80"/>
      <c r="BG124" s="80"/>
      <c r="BH124" s="80"/>
      <c r="BI124" s="80"/>
      <c r="BJ124" s="80"/>
      <c r="BK124" s="80"/>
      <c r="BL124" s="80"/>
      <c r="BM124" s="80"/>
      <c r="BN124" s="80"/>
      <c r="BO124" s="80"/>
      <c r="BP124" s="80"/>
      <c r="BQ124" s="80"/>
      <c r="BR124" s="80"/>
      <c r="BS124" s="80"/>
      <c r="BT124" s="80"/>
      <c r="BU124" s="80"/>
      <c r="BV124" s="80"/>
      <c r="BW124" s="80"/>
      <c r="BX124" s="80"/>
      <c r="BY124" s="80"/>
      <c r="BZ124" s="80"/>
      <c r="CA124" s="80"/>
      <c r="CB124" s="80"/>
      <c r="CC124" s="80"/>
      <c r="CD124" s="80"/>
      <c r="CE124" s="80"/>
      <c r="CF124" s="80"/>
      <c r="CG124" s="80"/>
      <c r="CH124" s="80"/>
      <c r="CI124" s="80"/>
      <c r="CJ124" s="80"/>
      <c r="CK124" s="80"/>
      <c r="CL124" s="80"/>
      <c r="CM124" s="80"/>
      <c r="CN124" s="80"/>
      <c r="CO124" s="80"/>
      <c r="CP124" s="80"/>
      <c r="CQ124" s="80"/>
      <c r="CR124" s="80"/>
      <c r="CS124" s="80"/>
      <c r="CT124" s="80"/>
      <c r="CU124" s="80"/>
      <c r="CV124" s="80"/>
      <c r="CW124" s="80"/>
      <c r="CX124" s="80"/>
      <c r="CY124" s="80"/>
      <c r="CZ124" s="80"/>
      <c r="DA124" s="80"/>
      <c r="DB124" s="80"/>
      <c r="DC124" s="80"/>
      <c r="DD124" s="80"/>
      <c r="DE124" s="80"/>
      <c r="DF124" s="80"/>
      <c r="DG124" s="80"/>
      <c r="DH124" s="80"/>
      <c r="DI124" s="80"/>
      <c r="DJ124" s="80"/>
      <c r="DK124" s="80"/>
      <c r="DL124" s="80"/>
      <c r="DM124" s="80"/>
      <c r="DN124" s="80"/>
      <c r="DO124" s="80"/>
      <c r="DP124" s="80"/>
      <c r="DQ124" s="80"/>
      <c r="DR124" s="80"/>
      <c r="DS124" s="80"/>
      <c r="DT124" s="80"/>
      <c r="DU124" s="80"/>
      <c r="DV124" s="80"/>
      <c r="DW124" s="80"/>
      <c r="DX124" s="80"/>
      <c r="DY124" s="80"/>
      <c r="DZ124" s="80"/>
      <c r="EA124" s="80"/>
      <c r="EB124" s="80"/>
      <c r="EC124" s="80"/>
      <c r="ED124" s="80"/>
      <c r="EE124" s="80"/>
      <c r="EF124" s="80"/>
      <c r="EG124" s="80"/>
      <c r="EH124" s="80"/>
      <c r="EI124" s="80"/>
      <c r="EJ124" s="80"/>
      <c r="EK124" s="80"/>
      <c r="EL124" s="80"/>
      <c r="EM124" s="80"/>
      <c r="EN124" s="80"/>
      <c r="EO124" s="80"/>
      <c r="EP124" s="80"/>
      <c r="EQ124" s="80"/>
      <c r="ER124" s="80"/>
      <c r="ES124" s="80"/>
      <c r="ET124" s="80"/>
      <c r="EU124" s="80"/>
      <c r="EV124" s="80"/>
      <c r="EW124" s="80"/>
      <c r="EX124" s="80"/>
      <c r="EY124" s="80"/>
      <c r="EZ124" s="80"/>
      <c r="FA124" s="80"/>
      <c r="FB124" s="80"/>
      <c r="FC124" s="80"/>
      <c r="FD124" s="80"/>
      <c r="FE124" s="80"/>
      <c r="FF124" s="80"/>
      <c r="FG124" s="80"/>
      <c r="FH124" s="80"/>
      <c r="FI124" s="80"/>
      <c r="FJ124" s="80"/>
      <c r="FK124" s="80"/>
      <c r="FL124" s="80"/>
      <c r="FM124" s="80"/>
      <c r="FN124" s="80"/>
      <c r="FO124" s="80"/>
      <c r="FP124" s="80"/>
      <c r="FQ124" s="80"/>
      <c r="FR124" s="80"/>
      <c r="FS124" s="80"/>
      <c r="FT124" s="80"/>
      <c r="FU124" s="80"/>
      <c r="FV124" s="80"/>
      <c r="FW124" s="80"/>
      <c r="FX124" s="80"/>
      <c r="FY124" s="80"/>
      <c r="FZ124" s="80"/>
      <c r="GA124" s="80"/>
      <c r="GB124" s="80"/>
      <c r="GC124" s="80"/>
      <c r="GD124" s="80"/>
      <c r="GE124" s="80"/>
      <c r="GF124" s="80"/>
      <c r="GG124" s="80"/>
      <c r="GH124" s="80"/>
      <c r="GI124" s="80"/>
      <c r="GJ124" s="80"/>
      <c r="GK124" s="80"/>
      <c r="GL124" s="80"/>
      <c r="GM124" s="80"/>
      <c r="GN124" s="80"/>
      <c r="GO124" s="80"/>
      <c r="GP124" s="80"/>
      <c r="GQ124" s="80"/>
      <c r="GR124" s="80"/>
      <c r="GS124" s="80"/>
      <c r="GT124" s="80"/>
      <c r="GU124" s="80"/>
      <c r="GV124" s="80"/>
      <c r="GW124" s="80"/>
      <c r="GX124" s="80"/>
      <c r="GY124" s="80"/>
    </row>
    <row r="125" spans="1:207" ht="13.5" customHeight="1" thickBot="1" x14ac:dyDescent="0.3">
      <c r="A125" s="1"/>
      <c r="B125" s="89" t="s">
        <v>71</v>
      </c>
      <c r="C125" s="108" t="s">
        <v>43</v>
      </c>
      <c r="D125" s="104" t="s">
        <v>45</v>
      </c>
      <c r="E125" s="105">
        <v>1777</v>
      </c>
      <c r="F125" s="105">
        <v>2147</v>
      </c>
      <c r="G125" s="133">
        <v>160</v>
      </c>
      <c r="H125" s="133">
        <v>1158</v>
      </c>
      <c r="I125" s="179">
        <v>727</v>
      </c>
      <c r="J125" s="79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0"/>
      <c r="BD125" s="80"/>
      <c r="BE125" s="80"/>
      <c r="BF125" s="80"/>
      <c r="BG125" s="80"/>
      <c r="BH125" s="80"/>
      <c r="BI125" s="80"/>
      <c r="BJ125" s="80"/>
      <c r="BK125" s="80"/>
      <c r="BL125" s="80"/>
      <c r="BM125" s="80"/>
      <c r="BN125" s="80"/>
      <c r="BO125" s="80"/>
      <c r="BP125" s="80"/>
      <c r="BQ125" s="80"/>
      <c r="BR125" s="80"/>
      <c r="BS125" s="80"/>
      <c r="BT125" s="80"/>
      <c r="BU125" s="80"/>
      <c r="BV125" s="80"/>
      <c r="BW125" s="80"/>
      <c r="BX125" s="80"/>
      <c r="BY125" s="80"/>
      <c r="BZ125" s="80"/>
      <c r="CA125" s="80"/>
      <c r="CB125" s="80"/>
      <c r="CC125" s="80"/>
      <c r="CD125" s="80"/>
      <c r="CE125" s="80"/>
      <c r="CF125" s="80"/>
      <c r="CG125" s="80"/>
      <c r="CH125" s="80"/>
      <c r="CI125" s="80"/>
      <c r="CJ125" s="80"/>
      <c r="CK125" s="80"/>
      <c r="CL125" s="80"/>
      <c r="CM125" s="80"/>
      <c r="CN125" s="80"/>
      <c r="CO125" s="80"/>
      <c r="CP125" s="80"/>
      <c r="CQ125" s="80"/>
      <c r="CR125" s="80"/>
      <c r="CS125" s="80"/>
      <c r="CT125" s="80"/>
      <c r="CU125" s="80"/>
      <c r="CV125" s="80"/>
      <c r="CW125" s="80"/>
      <c r="CX125" s="80"/>
      <c r="CY125" s="80"/>
      <c r="CZ125" s="80"/>
      <c r="DA125" s="80"/>
      <c r="DB125" s="80"/>
      <c r="DC125" s="80"/>
      <c r="DD125" s="80"/>
      <c r="DE125" s="80"/>
      <c r="DF125" s="80"/>
      <c r="DG125" s="80"/>
      <c r="DH125" s="80"/>
      <c r="DI125" s="80"/>
      <c r="DJ125" s="80"/>
      <c r="DK125" s="80"/>
      <c r="DL125" s="80"/>
      <c r="DM125" s="80"/>
      <c r="DN125" s="80"/>
      <c r="DO125" s="80"/>
      <c r="DP125" s="80"/>
      <c r="DQ125" s="80"/>
      <c r="DR125" s="80"/>
      <c r="DS125" s="80"/>
      <c r="DT125" s="80"/>
      <c r="DU125" s="80"/>
      <c r="DV125" s="80"/>
      <c r="DW125" s="80"/>
      <c r="DX125" s="80"/>
      <c r="DY125" s="80"/>
      <c r="DZ125" s="80"/>
      <c r="EA125" s="80"/>
      <c r="EB125" s="80"/>
      <c r="EC125" s="80"/>
      <c r="ED125" s="80"/>
      <c r="EE125" s="80"/>
      <c r="EF125" s="80"/>
      <c r="EG125" s="80"/>
      <c r="EH125" s="80"/>
      <c r="EI125" s="80"/>
      <c r="EJ125" s="80"/>
      <c r="EK125" s="80"/>
      <c r="EL125" s="80"/>
      <c r="EM125" s="80"/>
      <c r="EN125" s="80"/>
      <c r="EO125" s="80"/>
      <c r="EP125" s="80"/>
      <c r="EQ125" s="80"/>
      <c r="ER125" s="80"/>
      <c r="ES125" s="80"/>
      <c r="ET125" s="80"/>
      <c r="EU125" s="80"/>
      <c r="EV125" s="80"/>
      <c r="EW125" s="80"/>
      <c r="EX125" s="80"/>
      <c r="EY125" s="80"/>
      <c r="EZ125" s="80"/>
      <c r="FA125" s="80"/>
      <c r="FB125" s="80"/>
      <c r="FC125" s="80"/>
      <c r="FD125" s="80"/>
      <c r="FE125" s="80"/>
      <c r="FF125" s="80"/>
      <c r="FG125" s="80"/>
      <c r="FH125" s="80"/>
      <c r="FI125" s="80"/>
      <c r="FJ125" s="80"/>
      <c r="FK125" s="80"/>
      <c r="FL125" s="80"/>
      <c r="FM125" s="80"/>
      <c r="FN125" s="80"/>
      <c r="FO125" s="80"/>
      <c r="FP125" s="80"/>
      <c r="FQ125" s="80"/>
      <c r="FR125" s="80"/>
      <c r="FS125" s="80"/>
      <c r="FT125" s="80"/>
      <c r="FU125" s="80"/>
      <c r="FV125" s="80"/>
      <c r="FW125" s="80"/>
      <c r="FX125" s="80"/>
      <c r="FY125" s="80"/>
      <c r="FZ125" s="80"/>
      <c r="GA125" s="80"/>
      <c r="GB125" s="80"/>
      <c r="GC125" s="80"/>
      <c r="GD125" s="80"/>
      <c r="GE125" s="80"/>
      <c r="GF125" s="80"/>
      <c r="GG125" s="80"/>
      <c r="GH125" s="80"/>
      <c r="GI125" s="80"/>
      <c r="GJ125" s="80"/>
      <c r="GK125" s="80"/>
      <c r="GL125" s="80"/>
      <c r="GM125" s="80"/>
      <c r="GN125" s="80"/>
      <c r="GO125" s="80"/>
      <c r="GP125" s="80"/>
      <c r="GQ125" s="80"/>
      <c r="GR125" s="80"/>
      <c r="GS125" s="80"/>
      <c r="GT125" s="80"/>
      <c r="GU125" s="80"/>
      <c r="GV125" s="80"/>
      <c r="GW125" s="80"/>
      <c r="GX125" s="80"/>
      <c r="GY125" s="80"/>
    </row>
    <row r="126" spans="1:207" ht="13.5" customHeight="1" x14ac:dyDescent="0.25">
      <c r="A126" s="1"/>
      <c r="B126" s="87" t="s">
        <v>72</v>
      </c>
      <c r="C126" s="176" t="s">
        <v>38</v>
      </c>
      <c r="D126" s="112" t="s">
        <v>39</v>
      </c>
      <c r="E126" s="76">
        <v>3128</v>
      </c>
      <c r="F126" s="76">
        <v>7440</v>
      </c>
      <c r="G126" s="77">
        <v>2926</v>
      </c>
      <c r="H126" s="77">
        <v>2134</v>
      </c>
      <c r="I126" s="177">
        <v>1752</v>
      </c>
      <c r="J126" s="79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80"/>
      <c r="W126" s="80"/>
      <c r="X126" s="80"/>
      <c r="Y126" s="80"/>
      <c r="Z126" s="80"/>
      <c r="AA126" s="80"/>
      <c r="AB126" s="80"/>
      <c r="AC126" s="80"/>
      <c r="AD126" s="80"/>
      <c r="AE126" s="80"/>
      <c r="AF126" s="80"/>
      <c r="AG126" s="80"/>
      <c r="AH126" s="80"/>
      <c r="AI126" s="80"/>
      <c r="AJ126" s="80"/>
      <c r="AK126" s="80"/>
      <c r="AL126" s="80"/>
      <c r="AM126" s="80"/>
      <c r="AN126" s="80"/>
      <c r="AO126" s="80"/>
      <c r="AP126" s="80"/>
      <c r="AQ126" s="80"/>
      <c r="AR126" s="80"/>
      <c r="AS126" s="80"/>
      <c r="AT126" s="80"/>
      <c r="AU126" s="80"/>
      <c r="AV126" s="80"/>
      <c r="AW126" s="80"/>
      <c r="AX126" s="80"/>
      <c r="AY126" s="80"/>
      <c r="AZ126" s="80"/>
      <c r="BA126" s="80"/>
      <c r="BB126" s="80"/>
      <c r="BC126" s="80"/>
      <c r="BD126" s="80"/>
      <c r="BE126" s="80"/>
      <c r="BF126" s="80"/>
      <c r="BG126" s="80"/>
      <c r="BH126" s="80"/>
      <c r="BI126" s="80"/>
      <c r="BJ126" s="80"/>
      <c r="BK126" s="80"/>
      <c r="BL126" s="80"/>
      <c r="BM126" s="80"/>
      <c r="BN126" s="80"/>
      <c r="BO126" s="80"/>
      <c r="BP126" s="80"/>
      <c r="BQ126" s="80"/>
      <c r="BR126" s="80"/>
      <c r="BS126" s="80"/>
      <c r="BT126" s="80"/>
      <c r="BU126" s="80"/>
      <c r="BV126" s="80"/>
      <c r="BW126" s="80"/>
      <c r="BX126" s="80"/>
      <c r="BY126" s="80"/>
      <c r="BZ126" s="80"/>
      <c r="CA126" s="80"/>
      <c r="CB126" s="80"/>
      <c r="CC126" s="80"/>
      <c r="CD126" s="80"/>
      <c r="CE126" s="80"/>
      <c r="CF126" s="80"/>
      <c r="CG126" s="80"/>
      <c r="CH126" s="80"/>
      <c r="CI126" s="80"/>
      <c r="CJ126" s="80"/>
      <c r="CK126" s="80"/>
      <c r="CL126" s="80"/>
      <c r="CM126" s="80"/>
      <c r="CN126" s="80"/>
      <c r="CO126" s="80"/>
      <c r="CP126" s="80"/>
      <c r="CQ126" s="80"/>
      <c r="CR126" s="80"/>
      <c r="CS126" s="80"/>
      <c r="CT126" s="80"/>
      <c r="CU126" s="80"/>
      <c r="CV126" s="80"/>
      <c r="CW126" s="80"/>
      <c r="CX126" s="80"/>
      <c r="CY126" s="80"/>
      <c r="CZ126" s="80"/>
      <c r="DA126" s="80"/>
      <c r="DB126" s="80"/>
      <c r="DC126" s="80"/>
      <c r="DD126" s="80"/>
      <c r="DE126" s="80"/>
      <c r="DF126" s="80"/>
      <c r="DG126" s="80"/>
      <c r="DH126" s="80"/>
      <c r="DI126" s="80"/>
      <c r="DJ126" s="80"/>
      <c r="DK126" s="80"/>
      <c r="DL126" s="80"/>
      <c r="DM126" s="80"/>
      <c r="DN126" s="80"/>
      <c r="DO126" s="80"/>
      <c r="DP126" s="80"/>
      <c r="DQ126" s="80"/>
      <c r="DR126" s="80"/>
      <c r="DS126" s="80"/>
      <c r="DT126" s="80"/>
      <c r="DU126" s="80"/>
      <c r="DV126" s="80"/>
      <c r="DW126" s="80"/>
      <c r="DX126" s="80"/>
      <c r="DY126" s="80"/>
      <c r="DZ126" s="80"/>
      <c r="EA126" s="80"/>
      <c r="EB126" s="80"/>
      <c r="EC126" s="80"/>
      <c r="ED126" s="80"/>
      <c r="EE126" s="80"/>
      <c r="EF126" s="80"/>
      <c r="EG126" s="80"/>
      <c r="EH126" s="80"/>
      <c r="EI126" s="80"/>
      <c r="EJ126" s="80"/>
      <c r="EK126" s="80"/>
      <c r="EL126" s="80"/>
      <c r="EM126" s="80"/>
      <c r="EN126" s="80"/>
      <c r="EO126" s="80"/>
      <c r="EP126" s="80"/>
      <c r="EQ126" s="80"/>
      <c r="ER126" s="80"/>
      <c r="ES126" s="80"/>
      <c r="ET126" s="80"/>
      <c r="EU126" s="80"/>
      <c r="EV126" s="80"/>
      <c r="EW126" s="80"/>
      <c r="EX126" s="80"/>
      <c r="EY126" s="80"/>
      <c r="EZ126" s="80"/>
      <c r="FA126" s="80"/>
      <c r="FB126" s="80"/>
      <c r="FC126" s="80"/>
      <c r="FD126" s="80"/>
      <c r="FE126" s="80"/>
      <c r="FF126" s="80"/>
      <c r="FG126" s="80"/>
      <c r="FH126" s="80"/>
      <c r="FI126" s="80"/>
      <c r="FJ126" s="80"/>
      <c r="FK126" s="80"/>
      <c r="FL126" s="80"/>
      <c r="FM126" s="80"/>
      <c r="FN126" s="80"/>
      <c r="FO126" s="80"/>
      <c r="FP126" s="80"/>
      <c r="FQ126" s="80"/>
      <c r="FR126" s="80"/>
      <c r="FS126" s="80"/>
      <c r="FT126" s="80"/>
      <c r="FU126" s="80"/>
      <c r="FV126" s="80"/>
      <c r="FW126" s="80"/>
      <c r="FX126" s="80"/>
      <c r="FY126" s="80"/>
      <c r="FZ126" s="80"/>
      <c r="GA126" s="80"/>
      <c r="GB126" s="80"/>
      <c r="GC126" s="80"/>
      <c r="GD126" s="80"/>
      <c r="GE126" s="80"/>
      <c r="GF126" s="80"/>
      <c r="GG126" s="80"/>
      <c r="GH126" s="80"/>
      <c r="GI126" s="80"/>
      <c r="GJ126" s="80"/>
      <c r="GK126" s="80"/>
      <c r="GL126" s="80"/>
      <c r="GM126" s="80"/>
      <c r="GN126" s="80"/>
      <c r="GO126" s="80"/>
      <c r="GP126" s="80"/>
      <c r="GQ126" s="80"/>
      <c r="GR126" s="80"/>
      <c r="GS126" s="80"/>
      <c r="GT126" s="80"/>
      <c r="GU126" s="80"/>
      <c r="GV126" s="80"/>
      <c r="GW126" s="80"/>
      <c r="GX126" s="80"/>
      <c r="GY126" s="80"/>
    </row>
    <row r="127" spans="1:207" ht="13.5" customHeight="1" x14ac:dyDescent="0.25">
      <c r="A127" s="1"/>
      <c r="B127" s="88" t="s">
        <v>72</v>
      </c>
      <c r="C127" s="108" t="s">
        <v>40</v>
      </c>
      <c r="D127" s="112" t="s">
        <v>39</v>
      </c>
      <c r="E127" s="76">
        <v>12092</v>
      </c>
      <c r="F127" s="76">
        <v>22082</v>
      </c>
      <c r="G127" s="77">
        <v>8126</v>
      </c>
      <c r="H127" s="77">
        <v>6093</v>
      </c>
      <c r="I127" s="177">
        <v>4614</v>
      </c>
      <c r="J127" s="79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80"/>
      <c r="W127" s="80"/>
      <c r="X127" s="80"/>
      <c r="Y127" s="80"/>
      <c r="Z127" s="80"/>
      <c r="AA127" s="80"/>
      <c r="AB127" s="80"/>
      <c r="AC127" s="80"/>
      <c r="AD127" s="80"/>
      <c r="AE127" s="80"/>
      <c r="AF127" s="80"/>
      <c r="AG127" s="80"/>
      <c r="AH127" s="80"/>
      <c r="AI127" s="80"/>
      <c r="AJ127" s="80"/>
      <c r="AK127" s="80"/>
      <c r="AL127" s="80"/>
      <c r="AM127" s="80"/>
      <c r="AN127" s="80"/>
      <c r="AO127" s="80"/>
      <c r="AP127" s="80"/>
      <c r="AQ127" s="80"/>
      <c r="AR127" s="80"/>
      <c r="AS127" s="80"/>
      <c r="AT127" s="80"/>
      <c r="AU127" s="80"/>
      <c r="AV127" s="80"/>
      <c r="AW127" s="80"/>
      <c r="AX127" s="80"/>
      <c r="AY127" s="80"/>
      <c r="AZ127" s="80"/>
      <c r="BA127" s="80"/>
      <c r="BB127" s="80"/>
      <c r="BC127" s="80"/>
      <c r="BD127" s="80"/>
      <c r="BE127" s="80"/>
      <c r="BF127" s="80"/>
      <c r="BG127" s="80"/>
      <c r="BH127" s="80"/>
      <c r="BI127" s="80"/>
      <c r="BJ127" s="80"/>
      <c r="BK127" s="80"/>
      <c r="BL127" s="80"/>
      <c r="BM127" s="80"/>
      <c r="BN127" s="80"/>
      <c r="BO127" s="80"/>
      <c r="BP127" s="80"/>
      <c r="BQ127" s="80"/>
      <c r="BR127" s="80"/>
      <c r="BS127" s="80"/>
      <c r="BT127" s="80"/>
      <c r="BU127" s="80"/>
      <c r="BV127" s="80"/>
      <c r="BW127" s="80"/>
      <c r="BX127" s="80"/>
      <c r="BY127" s="80"/>
      <c r="BZ127" s="80"/>
      <c r="CA127" s="80"/>
      <c r="CB127" s="80"/>
      <c r="CC127" s="80"/>
      <c r="CD127" s="80"/>
      <c r="CE127" s="80"/>
      <c r="CF127" s="80"/>
      <c r="CG127" s="80"/>
      <c r="CH127" s="80"/>
      <c r="CI127" s="80"/>
      <c r="CJ127" s="80"/>
      <c r="CK127" s="80"/>
      <c r="CL127" s="80"/>
      <c r="CM127" s="80"/>
      <c r="CN127" s="80"/>
      <c r="CO127" s="80"/>
      <c r="CP127" s="80"/>
      <c r="CQ127" s="80"/>
      <c r="CR127" s="80"/>
      <c r="CS127" s="80"/>
      <c r="CT127" s="80"/>
      <c r="CU127" s="80"/>
      <c r="CV127" s="80"/>
      <c r="CW127" s="80"/>
      <c r="CX127" s="80"/>
      <c r="CY127" s="80"/>
      <c r="CZ127" s="80"/>
      <c r="DA127" s="80"/>
      <c r="DB127" s="80"/>
      <c r="DC127" s="80"/>
      <c r="DD127" s="80"/>
      <c r="DE127" s="80"/>
      <c r="DF127" s="80"/>
      <c r="DG127" s="80"/>
      <c r="DH127" s="80"/>
      <c r="DI127" s="80"/>
      <c r="DJ127" s="80"/>
      <c r="DK127" s="80"/>
      <c r="DL127" s="80"/>
      <c r="DM127" s="80"/>
      <c r="DN127" s="80"/>
      <c r="DO127" s="80"/>
      <c r="DP127" s="80"/>
      <c r="DQ127" s="80"/>
      <c r="DR127" s="80"/>
      <c r="DS127" s="80"/>
      <c r="DT127" s="80"/>
      <c r="DU127" s="80"/>
      <c r="DV127" s="80"/>
      <c r="DW127" s="80"/>
      <c r="DX127" s="80"/>
      <c r="DY127" s="80"/>
      <c r="DZ127" s="80"/>
      <c r="EA127" s="80"/>
      <c r="EB127" s="80"/>
      <c r="EC127" s="80"/>
      <c r="ED127" s="80"/>
      <c r="EE127" s="80"/>
      <c r="EF127" s="80"/>
      <c r="EG127" s="80"/>
      <c r="EH127" s="80"/>
      <c r="EI127" s="80"/>
      <c r="EJ127" s="80"/>
      <c r="EK127" s="80"/>
      <c r="EL127" s="80"/>
      <c r="EM127" s="80"/>
      <c r="EN127" s="80"/>
      <c r="EO127" s="80"/>
      <c r="EP127" s="80"/>
      <c r="EQ127" s="80"/>
      <c r="ER127" s="80"/>
      <c r="ES127" s="80"/>
      <c r="ET127" s="80"/>
      <c r="EU127" s="80"/>
      <c r="EV127" s="80"/>
      <c r="EW127" s="80"/>
      <c r="EX127" s="80"/>
      <c r="EY127" s="80"/>
      <c r="EZ127" s="80"/>
      <c r="FA127" s="80"/>
      <c r="FB127" s="80"/>
      <c r="FC127" s="80"/>
      <c r="FD127" s="80"/>
      <c r="FE127" s="80"/>
      <c r="FF127" s="80"/>
      <c r="FG127" s="80"/>
      <c r="FH127" s="80"/>
      <c r="FI127" s="80"/>
      <c r="FJ127" s="80"/>
      <c r="FK127" s="80"/>
      <c r="FL127" s="80"/>
      <c r="FM127" s="80"/>
      <c r="FN127" s="80"/>
      <c r="FO127" s="80"/>
      <c r="FP127" s="80"/>
      <c r="FQ127" s="80"/>
      <c r="FR127" s="80"/>
      <c r="FS127" s="80"/>
      <c r="FT127" s="80"/>
      <c r="FU127" s="80"/>
      <c r="FV127" s="80"/>
      <c r="FW127" s="80"/>
      <c r="FX127" s="80"/>
      <c r="FY127" s="80"/>
      <c r="FZ127" s="80"/>
      <c r="GA127" s="80"/>
      <c r="GB127" s="80"/>
      <c r="GC127" s="80"/>
      <c r="GD127" s="80"/>
      <c r="GE127" s="80"/>
      <c r="GF127" s="80"/>
      <c r="GG127" s="80"/>
      <c r="GH127" s="80"/>
      <c r="GI127" s="80"/>
      <c r="GJ127" s="80"/>
      <c r="GK127" s="80"/>
      <c r="GL127" s="80"/>
      <c r="GM127" s="80"/>
      <c r="GN127" s="80"/>
      <c r="GO127" s="80"/>
      <c r="GP127" s="80"/>
      <c r="GQ127" s="80"/>
      <c r="GR127" s="80"/>
      <c r="GS127" s="80"/>
      <c r="GT127" s="80"/>
      <c r="GU127" s="80"/>
      <c r="GV127" s="80"/>
      <c r="GW127" s="80"/>
      <c r="GX127" s="80"/>
      <c r="GY127" s="80"/>
    </row>
    <row r="128" spans="1:207" ht="13.5" customHeight="1" x14ac:dyDescent="0.25">
      <c r="A128" s="1"/>
      <c r="B128" s="88" t="s">
        <v>72</v>
      </c>
      <c r="C128" s="108" t="s">
        <v>41</v>
      </c>
      <c r="D128" s="112" t="s">
        <v>39</v>
      </c>
      <c r="E128" s="76">
        <v>7611</v>
      </c>
      <c r="F128" s="76">
        <v>10688</v>
      </c>
      <c r="G128" s="77">
        <v>5756</v>
      </c>
      <c r="H128" s="77">
        <v>3642</v>
      </c>
      <c r="I128" s="177">
        <v>1472</v>
      </c>
      <c r="J128" s="79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80"/>
      <c r="W128" s="80"/>
      <c r="X128" s="80"/>
      <c r="Y128" s="80"/>
      <c r="Z128" s="80"/>
      <c r="AA128" s="80"/>
      <c r="AB128" s="80"/>
      <c r="AC128" s="80"/>
      <c r="AD128" s="80"/>
      <c r="AE128" s="80"/>
      <c r="AF128" s="80"/>
      <c r="AG128" s="80"/>
      <c r="AH128" s="80"/>
      <c r="AI128" s="80"/>
      <c r="AJ128" s="80"/>
      <c r="AK128" s="80"/>
      <c r="AL128" s="80"/>
      <c r="AM128" s="80"/>
      <c r="AN128" s="80"/>
      <c r="AO128" s="80"/>
      <c r="AP128" s="80"/>
      <c r="AQ128" s="80"/>
      <c r="AR128" s="80"/>
      <c r="AS128" s="80"/>
      <c r="AT128" s="80"/>
      <c r="AU128" s="80"/>
      <c r="AV128" s="80"/>
      <c r="AW128" s="80"/>
      <c r="AX128" s="80"/>
      <c r="AY128" s="80"/>
      <c r="AZ128" s="80"/>
      <c r="BA128" s="80"/>
      <c r="BB128" s="80"/>
      <c r="BC128" s="80"/>
      <c r="BD128" s="80"/>
      <c r="BE128" s="80"/>
      <c r="BF128" s="80"/>
      <c r="BG128" s="80"/>
      <c r="BH128" s="80"/>
      <c r="BI128" s="80"/>
      <c r="BJ128" s="80"/>
      <c r="BK128" s="80"/>
      <c r="BL128" s="80"/>
      <c r="BM128" s="80"/>
      <c r="BN128" s="80"/>
      <c r="BO128" s="80"/>
      <c r="BP128" s="80"/>
      <c r="BQ128" s="80"/>
      <c r="BR128" s="80"/>
      <c r="BS128" s="80"/>
      <c r="BT128" s="80"/>
      <c r="BU128" s="80"/>
      <c r="BV128" s="80"/>
      <c r="BW128" s="80"/>
      <c r="BX128" s="80"/>
      <c r="BY128" s="80"/>
      <c r="BZ128" s="80"/>
      <c r="CA128" s="80"/>
      <c r="CB128" s="80"/>
      <c r="CC128" s="80"/>
      <c r="CD128" s="80"/>
      <c r="CE128" s="80"/>
      <c r="CF128" s="80"/>
      <c r="CG128" s="80"/>
      <c r="CH128" s="80"/>
      <c r="CI128" s="80"/>
      <c r="CJ128" s="80"/>
      <c r="CK128" s="80"/>
      <c r="CL128" s="80"/>
      <c r="CM128" s="80"/>
      <c r="CN128" s="80"/>
      <c r="CO128" s="80"/>
      <c r="CP128" s="80"/>
      <c r="CQ128" s="80"/>
      <c r="CR128" s="80"/>
      <c r="CS128" s="80"/>
      <c r="CT128" s="80"/>
      <c r="CU128" s="80"/>
      <c r="CV128" s="80"/>
      <c r="CW128" s="80"/>
      <c r="CX128" s="80"/>
      <c r="CY128" s="80"/>
      <c r="CZ128" s="80"/>
      <c r="DA128" s="80"/>
      <c r="DB128" s="80"/>
      <c r="DC128" s="80"/>
      <c r="DD128" s="80"/>
      <c r="DE128" s="80"/>
      <c r="DF128" s="80"/>
      <c r="DG128" s="80"/>
      <c r="DH128" s="80"/>
      <c r="DI128" s="80"/>
      <c r="DJ128" s="80"/>
      <c r="DK128" s="80"/>
      <c r="DL128" s="80"/>
      <c r="DM128" s="80"/>
      <c r="DN128" s="80"/>
      <c r="DO128" s="80"/>
      <c r="DP128" s="80"/>
      <c r="DQ128" s="80"/>
      <c r="DR128" s="80"/>
      <c r="DS128" s="80"/>
      <c r="DT128" s="80"/>
      <c r="DU128" s="80"/>
      <c r="DV128" s="80"/>
      <c r="DW128" s="80"/>
      <c r="DX128" s="80"/>
      <c r="DY128" s="80"/>
      <c r="DZ128" s="80"/>
      <c r="EA128" s="80"/>
      <c r="EB128" s="80"/>
      <c r="EC128" s="80"/>
      <c r="ED128" s="80"/>
      <c r="EE128" s="80"/>
      <c r="EF128" s="80"/>
      <c r="EG128" s="80"/>
      <c r="EH128" s="80"/>
      <c r="EI128" s="80"/>
      <c r="EJ128" s="80"/>
      <c r="EK128" s="80"/>
      <c r="EL128" s="80"/>
      <c r="EM128" s="80"/>
      <c r="EN128" s="80"/>
      <c r="EO128" s="80"/>
      <c r="EP128" s="80"/>
      <c r="EQ128" s="80"/>
      <c r="ER128" s="80"/>
      <c r="ES128" s="80"/>
      <c r="ET128" s="80"/>
      <c r="EU128" s="80"/>
      <c r="EV128" s="80"/>
      <c r="EW128" s="80"/>
      <c r="EX128" s="80"/>
      <c r="EY128" s="80"/>
      <c r="EZ128" s="80"/>
      <c r="FA128" s="80"/>
      <c r="FB128" s="80"/>
      <c r="FC128" s="80"/>
      <c r="FD128" s="80"/>
      <c r="FE128" s="80"/>
      <c r="FF128" s="80"/>
      <c r="FG128" s="80"/>
      <c r="FH128" s="80"/>
      <c r="FI128" s="80"/>
      <c r="FJ128" s="80"/>
      <c r="FK128" s="80"/>
      <c r="FL128" s="80"/>
      <c r="FM128" s="80"/>
      <c r="FN128" s="80"/>
      <c r="FO128" s="80"/>
      <c r="FP128" s="80"/>
      <c r="FQ128" s="80"/>
      <c r="FR128" s="80"/>
      <c r="FS128" s="80"/>
      <c r="FT128" s="80"/>
      <c r="FU128" s="80"/>
      <c r="FV128" s="80"/>
      <c r="FW128" s="80"/>
      <c r="FX128" s="80"/>
      <c r="FY128" s="80"/>
      <c r="FZ128" s="80"/>
      <c r="GA128" s="80"/>
      <c r="GB128" s="80"/>
      <c r="GC128" s="80"/>
      <c r="GD128" s="80"/>
      <c r="GE128" s="80"/>
      <c r="GF128" s="80"/>
      <c r="GG128" s="80"/>
      <c r="GH128" s="80"/>
      <c r="GI128" s="80"/>
      <c r="GJ128" s="80"/>
      <c r="GK128" s="80"/>
      <c r="GL128" s="80"/>
      <c r="GM128" s="80"/>
      <c r="GN128" s="80"/>
      <c r="GO128" s="80"/>
      <c r="GP128" s="80"/>
      <c r="GQ128" s="80"/>
      <c r="GR128" s="80"/>
      <c r="GS128" s="80"/>
      <c r="GT128" s="80"/>
      <c r="GU128" s="80"/>
      <c r="GV128" s="80"/>
      <c r="GW128" s="80"/>
      <c r="GX128" s="80"/>
      <c r="GY128" s="80"/>
    </row>
    <row r="129" spans="1:207" ht="13.5" customHeight="1" x14ac:dyDescent="0.25">
      <c r="A129" s="1"/>
      <c r="B129" s="88" t="s">
        <v>72</v>
      </c>
      <c r="C129" s="108" t="s">
        <v>42</v>
      </c>
      <c r="D129" s="112" t="s">
        <v>39</v>
      </c>
      <c r="E129" s="76">
        <v>11939</v>
      </c>
      <c r="F129" s="76">
        <v>12440</v>
      </c>
      <c r="G129" s="77">
        <v>4883</v>
      </c>
      <c r="H129" s="77">
        <v>4900</v>
      </c>
      <c r="I129" s="177">
        <v>1134</v>
      </c>
      <c r="J129" s="79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80"/>
      <c r="W129" s="80"/>
      <c r="X129" s="80"/>
      <c r="Y129" s="80"/>
      <c r="Z129" s="80"/>
      <c r="AA129" s="80"/>
      <c r="AB129" s="80"/>
      <c r="AC129" s="80"/>
      <c r="AD129" s="80"/>
      <c r="AE129" s="80"/>
      <c r="AF129" s="80"/>
      <c r="AG129" s="80"/>
      <c r="AH129" s="80"/>
      <c r="AI129" s="80"/>
      <c r="AJ129" s="80"/>
      <c r="AK129" s="80"/>
      <c r="AL129" s="80"/>
      <c r="AM129" s="80"/>
      <c r="AN129" s="80"/>
      <c r="AO129" s="80"/>
      <c r="AP129" s="80"/>
      <c r="AQ129" s="80"/>
      <c r="AR129" s="80"/>
      <c r="AS129" s="80"/>
      <c r="AT129" s="80"/>
      <c r="AU129" s="80"/>
      <c r="AV129" s="80"/>
      <c r="AW129" s="80"/>
      <c r="AX129" s="80"/>
      <c r="AY129" s="80"/>
      <c r="AZ129" s="80"/>
      <c r="BA129" s="80"/>
      <c r="BB129" s="80"/>
      <c r="BC129" s="80"/>
      <c r="BD129" s="80"/>
      <c r="BE129" s="80"/>
      <c r="BF129" s="80"/>
      <c r="BG129" s="80"/>
      <c r="BH129" s="80"/>
      <c r="BI129" s="80"/>
      <c r="BJ129" s="80"/>
      <c r="BK129" s="80"/>
      <c r="BL129" s="80"/>
      <c r="BM129" s="80"/>
      <c r="BN129" s="80"/>
      <c r="BO129" s="80"/>
      <c r="BP129" s="80"/>
      <c r="BQ129" s="80"/>
      <c r="BR129" s="80"/>
      <c r="BS129" s="80"/>
      <c r="BT129" s="80"/>
      <c r="BU129" s="80"/>
      <c r="BV129" s="80"/>
      <c r="BW129" s="80"/>
      <c r="BX129" s="80"/>
      <c r="BY129" s="80"/>
      <c r="BZ129" s="80"/>
      <c r="CA129" s="80"/>
      <c r="CB129" s="80"/>
      <c r="CC129" s="80"/>
      <c r="CD129" s="80"/>
      <c r="CE129" s="80"/>
      <c r="CF129" s="80"/>
      <c r="CG129" s="80"/>
      <c r="CH129" s="80"/>
      <c r="CI129" s="80"/>
      <c r="CJ129" s="80"/>
      <c r="CK129" s="80"/>
      <c r="CL129" s="80"/>
      <c r="CM129" s="80"/>
      <c r="CN129" s="80"/>
      <c r="CO129" s="80"/>
      <c r="CP129" s="80"/>
      <c r="CQ129" s="80"/>
      <c r="CR129" s="80"/>
      <c r="CS129" s="80"/>
      <c r="CT129" s="80"/>
      <c r="CU129" s="80"/>
      <c r="CV129" s="80"/>
      <c r="CW129" s="80"/>
      <c r="CX129" s="80"/>
      <c r="CY129" s="80"/>
      <c r="CZ129" s="80"/>
      <c r="DA129" s="80"/>
      <c r="DB129" s="80"/>
      <c r="DC129" s="80"/>
      <c r="DD129" s="80"/>
      <c r="DE129" s="80"/>
      <c r="DF129" s="80"/>
      <c r="DG129" s="80"/>
      <c r="DH129" s="80"/>
      <c r="DI129" s="80"/>
      <c r="DJ129" s="80"/>
      <c r="DK129" s="80"/>
      <c r="DL129" s="80"/>
      <c r="DM129" s="80"/>
      <c r="DN129" s="80"/>
      <c r="DO129" s="80"/>
      <c r="DP129" s="80"/>
      <c r="DQ129" s="80"/>
      <c r="DR129" s="80"/>
      <c r="DS129" s="80"/>
      <c r="DT129" s="80"/>
      <c r="DU129" s="80"/>
      <c r="DV129" s="80"/>
      <c r="DW129" s="80"/>
      <c r="DX129" s="80"/>
      <c r="DY129" s="80"/>
      <c r="DZ129" s="80"/>
      <c r="EA129" s="80"/>
      <c r="EB129" s="80"/>
      <c r="EC129" s="80"/>
      <c r="ED129" s="80"/>
      <c r="EE129" s="80"/>
      <c r="EF129" s="80"/>
      <c r="EG129" s="80"/>
      <c r="EH129" s="80"/>
      <c r="EI129" s="80"/>
      <c r="EJ129" s="80"/>
      <c r="EK129" s="80"/>
      <c r="EL129" s="80"/>
      <c r="EM129" s="80"/>
      <c r="EN129" s="80"/>
      <c r="EO129" s="80"/>
      <c r="EP129" s="80"/>
      <c r="EQ129" s="80"/>
      <c r="ER129" s="80"/>
      <c r="ES129" s="80"/>
      <c r="ET129" s="80"/>
      <c r="EU129" s="80"/>
      <c r="EV129" s="80"/>
      <c r="EW129" s="80"/>
      <c r="EX129" s="80"/>
      <c r="EY129" s="80"/>
      <c r="EZ129" s="80"/>
      <c r="FA129" s="80"/>
      <c r="FB129" s="80"/>
      <c r="FC129" s="80"/>
      <c r="FD129" s="80"/>
      <c r="FE129" s="80"/>
      <c r="FF129" s="80"/>
      <c r="FG129" s="80"/>
      <c r="FH129" s="80"/>
      <c r="FI129" s="80"/>
      <c r="FJ129" s="80"/>
      <c r="FK129" s="80"/>
      <c r="FL129" s="80"/>
      <c r="FM129" s="80"/>
      <c r="FN129" s="80"/>
      <c r="FO129" s="80"/>
      <c r="FP129" s="80"/>
      <c r="FQ129" s="80"/>
      <c r="FR129" s="80"/>
      <c r="FS129" s="80"/>
      <c r="FT129" s="80"/>
      <c r="FU129" s="80"/>
      <c r="FV129" s="80"/>
      <c r="FW129" s="80"/>
      <c r="FX129" s="80"/>
      <c r="FY129" s="80"/>
      <c r="FZ129" s="80"/>
      <c r="GA129" s="80"/>
      <c r="GB129" s="80"/>
      <c r="GC129" s="80"/>
      <c r="GD129" s="80"/>
      <c r="GE129" s="80"/>
      <c r="GF129" s="80"/>
      <c r="GG129" s="80"/>
      <c r="GH129" s="80"/>
      <c r="GI129" s="80"/>
      <c r="GJ129" s="80"/>
      <c r="GK129" s="80"/>
      <c r="GL129" s="80"/>
      <c r="GM129" s="80"/>
      <c r="GN129" s="80"/>
      <c r="GO129" s="80"/>
      <c r="GP129" s="80"/>
      <c r="GQ129" s="80"/>
      <c r="GR129" s="80"/>
      <c r="GS129" s="80"/>
      <c r="GT129" s="80"/>
      <c r="GU129" s="80"/>
      <c r="GV129" s="80"/>
      <c r="GW129" s="80"/>
      <c r="GX129" s="80"/>
      <c r="GY129" s="80"/>
    </row>
    <row r="130" spans="1:207" ht="13.5" customHeight="1" x14ac:dyDescent="0.25">
      <c r="A130" s="1"/>
      <c r="B130" s="88" t="s">
        <v>72</v>
      </c>
      <c r="C130" s="108" t="s">
        <v>43</v>
      </c>
      <c r="D130" s="112" t="s">
        <v>39</v>
      </c>
      <c r="E130" s="76">
        <v>5698</v>
      </c>
      <c r="F130" s="76">
        <v>13095</v>
      </c>
      <c r="G130" s="77">
        <v>3856</v>
      </c>
      <c r="H130" s="77">
        <v>2210</v>
      </c>
      <c r="I130" s="177">
        <v>1139</v>
      </c>
      <c r="J130" s="79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80"/>
      <c r="W130" s="80"/>
      <c r="X130" s="80"/>
      <c r="Y130" s="80"/>
      <c r="Z130" s="80"/>
      <c r="AA130" s="80"/>
      <c r="AB130" s="80"/>
      <c r="AC130" s="80"/>
      <c r="AD130" s="80"/>
      <c r="AE130" s="80"/>
      <c r="AF130" s="80"/>
      <c r="AG130" s="80"/>
      <c r="AH130" s="80"/>
      <c r="AI130" s="80"/>
      <c r="AJ130" s="80"/>
      <c r="AK130" s="80"/>
      <c r="AL130" s="80"/>
      <c r="AM130" s="80"/>
      <c r="AN130" s="80"/>
      <c r="AO130" s="80"/>
      <c r="AP130" s="80"/>
      <c r="AQ130" s="80"/>
      <c r="AR130" s="80"/>
      <c r="AS130" s="80"/>
      <c r="AT130" s="80"/>
      <c r="AU130" s="80"/>
      <c r="AV130" s="80"/>
      <c r="AW130" s="80"/>
      <c r="AX130" s="80"/>
      <c r="AY130" s="80"/>
      <c r="AZ130" s="80"/>
      <c r="BA130" s="80"/>
      <c r="BB130" s="80"/>
      <c r="BC130" s="80"/>
      <c r="BD130" s="80"/>
      <c r="BE130" s="80"/>
      <c r="BF130" s="80"/>
      <c r="BG130" s="80"/>
      <c r="BH130" s="80"/>
      <c r="BI130" s="80"/>
      <c r="BJ130" s="80"/>
      <c r="BK130" s="80"/>
      <c r="BL130" s="80"/>
      <c r="BM130" s="80"/>
      <c r="BN130" s="80"/>
      <c r="BO130" s="80"/>
      <c r="BP130" s="80"/>
      <c r="BQ130" s="80"/>
      <c r="BR130" s="80"/>
      <c r="BS130" s="80"/>
      <c r="BT130" s="80"/>
      <c r="BU130" s="80"/>
      <c r="BV130" s="80"/>
      <c r="BW130" s="80"/>
      <c r="BX130" s="80"/>
      <c r="BY130" s="80"/>
      <c r="BZ130" s="80"/>
      <c r="CA130" s="80"/>
      <c r="CB130" s="80"/>
      <c r="CC130" s="80"/>
      <c r="CD130" s="80"/>
      <c r="CE130" s="80"/>
      <c r="CF130" s="80"/>
      <c r="CG130" s="80"/>
      <c r="CH130" s="80"/>
      <c r="CI130" s="80"/>
      <c r="CJ130" s="80"/>
      <c r="CK130" s="80"/>
      <c r="CL130" s="80"/>
      <c r="CM130" s="80"/>
      <c r="CN130" s="80"/>
      <c r="CO130" s="80"/>
      <c r="CP130" s="80"/>
      <c r="CQ130" s="80"/>
      <c r="CR130" s="80"/>
      <c r="CS130" s="80"/>
      <c r="CT130" s="80"/>
      <c r="CU130" s="80"/>
      <c r="CV130" s="80"/>
      <c r="CW130" s="80"/>
      <c r="CX130" s="80"/>
      <c r="CY130" s="80"/>
      <c r="CZ130" s="80"/>
      <c r="DA130" s="80"/>
      <c r="DB130" s="80"/>
      <c r="DC130" s="80"/>
      <c r="DD130" s="80"/>
      <c r="DE130" s="80"/>
      <c r="DF130" s="80"/>
      <c r="DG130" s="80"/>
      <c r="DH130" s="80"/>
      <c r="DI130" s="80"/>
      <c r="DJ130" s="80"/>
      <c r="DK130" s="80"/>
      <c r="DL130" s="80"/>
      <c r="DM130" s="80"/>
      <c r="DN130" s="80"/>
      <c r="DO130" s="80"/>
      <c r="DP130" s="80"/>
      <c r="DQ130" s="80"/>
      <c r="DR130" s="80"/>
      <c r="DS130" s="80"/>
      <c r="DT130" s="80"/>
      <c r="DU130" s="80"/>
      <c r="DV130" s="80"/>
      <c r="DW130" s="80"/>
      <c r="DX130" s="80"/>
      <c r="DY130" s="80"/>
      <c r="DZ130" s="80"/>
      <c r="EA130" s="80"/>
      <c r="EB130" s="80"/>
      <c r="EC130" s="80"/>
      <c r="ED130" s="80"/>
      <c r="EE130" s="80"/>
      <c r="EF130" s="80"/>
      <c r="EG130" s="80"/>
      <c r="EH130" s="80"/>
      <c r="EI130" s="80"/>
      <c r="EJ130" s="80"/>
      <c r="EK130" s="80"/>
      <c r="EL130" s="80"/>
      <c r="EM130" s="80"/>
      <c r="EN130" s="80"/>
      <c r="EO130" s="80"/>
      <c r="EP130" s="80"/>
      <c r="EQ130" s="80"/>
      <c r="ER130" s="80"/>
      <c r="ES130" s="80"/>
      <c r="ET130" s="80"/>
      <c r="EU130" s="80"/>
      <c r="EV130" s="80"/>
      <c r="EW130" s="80"/>
      <c r="EX130" s="80"/>
      <c r="EY130" s="80"/>
      <c r="EZ130" s="80"/>
      <c r="FA130" s="80"/>
      <c r="FB130" s="80"/>
      <c r="FC130" s="80"/>
      <c r="FD130" s="80"/>
      <c r="FE130" s="80"/>
      <c r="FF130" s="80"/>
      <c r="FG130" s="80"/>
      <c r="FH130" s="80"/>
      <c r="FI130" s="80"/>
      <c r="FJ130" s="80"/>
      <c r="FK130" s="80"/>
      <c r="FL130" s="80"/>
      <c r="FM130" s="80"/>
      <c r="FN130" s="80"/>
      <c r="FO130" s="80"/>
      <c r="FP130" s="80"/>
      <c r="FQ130" s="80"/>
      <c r="FR130" s="80"/>
      <c r="FS130" s="80"/>
      <c r="FT130" s="80"/>
      <c r="FU130" s="80"/>
      <c r="FV130" s="80"/>
      <c r="FW130" s="80"/>
      <c r="FX130" s="80"/>
      <c r="FY130" s="80"/>
      <c r="FZ130" s="80"/>
      <c r="GA130" s="80"/>
      <c r="GB130" s="80"/>
      <c r="GC130" s="80"/>
      <c r="GD130" s="80"/>
      <c r="GE130" s="80"/>
      <c r="GF130" s="80"/>
      <c r="GG130" s="80"/>
      <c r="GH130" s="80"/>
      <c r="GI130" s="80"/>
      <c r="GJ130" s="80"/>
      <c r="GK130" s="80"/>
      <c r="GL130" s="80"/>
      <c r="GM130" s="80"/>
      <c r="GN130" s="80"/>
      <c r="GO130" s="80"/>
      <c r="GP130" s="80"/>
      <c r="GQ130" s="80"/>
      <c r="GR130" s="80"/>
      <c r="GS130" s="80"/>
      <c r="GT130" s="80"/>
      <c r="GU130" s="80"/>
      <c r="GV130" s="80"/>
      <c r="GW130" s="80"/>
      <c r="GX130" s="80"/>
      <c r="GY130" s="80"/>
    </row>
    <row r="131" spans="1:207" ht="13.5" customHeight="1" x14ac:dyDescent="0.25">
      <c r="A131" s="1"/>
      <c r="B131" s="88" t="s">
        <v>72</v>
      </c>
      <c r="C131" s="176" t="s">
        <v>38</v>
      </c>
      <c r="D131" s="113" t="s">
        <v>44</v>
      </c>
      <c r="E131" s="114">
        <v>26</v>
      </c>
      <c r="F131" s="114">
        <v>3093</v>
      </c>
      <c r="G131" s="160">
        <v>2077</v>
      </c>
      <c r="H131" s="160">
        <v>0</v>
      </c>
      <c r="I131" s="178">
        <v>270</v>
      </c>
      <c r="J131" s="79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80"/>
      <c r="W131" s="80"/>
      <c r="X131" s="80"/>
      <c r="Y131" s="80"/>
      <c r="Z131" s="80"/>
      <c r="AA131" s="80"/>
      <c r="AB131" s="80"/>
      <c r="AC131" s="80"/>
      <c r="AD131" s="80"/>
      <c r="AE131" s="80"/>
      <c r="AF131" s="80"/>
      <c r="AG131" s="80"/>
      <c r="AH131" s="80"/>
      <c r="AI131" s="80"/>
      <c r="AJ131" s="80"/>
      <c r="AK131" s="80"/>
      <c r="AL131" s="80"/>
      <c r="AM131" s="80"/>
      <c r="AN131" s="80"/>
      <c r="AO131" s="80"/>
      <c r="AP131" s="80"/>
      <c r="AQ131" s="80"/>
      <c r="AR131" s="80"/>
      <c r="AS131" s="80"/>
      <c r="AT131" s="80"/>
      <c r="AU131" s="80"/>
      <c r="AV131" s="80"/>
      <c r="AW131" s="80"/>
      <c r="AX131" s="80"/>
      <c r="AY131" s="80"/>
      <c r="AZ131" s="80"/>
      <c r="BA131" s="80"/>
      <c r="BB131" s="80"/>
      <c r="BC131" s="80"/>
      <c r="BD131" s="80"/>
      <c r="BE131" s="80"/>
      <c r="BF131" s="80"/>
      <c r="BG131" s="80"/>
      <c r="BH131" s="80"/>
      <c r="BI131" s="80"/>
      <c r="BJ131" s="80"/>
      <c r="BK131" s="80"/>
      <c r="BL131" s="80"/>
      <c r="BM131" s="80"/>
      <c r="BN131" s="80"/>
      <c r="BO131" s="80"/>
      <c r="BP131" s="80"/>
      <c r="BQ131" s="80"/>
      <c r="BR131" s="80"/>
      <c r="BS131" s="80"/>
      <c r="BT131" s="80"/>
      <c r="BU131" s="80"/>
      <c r="BV131" s="80"/>
      <c r="BW131" s="80"/>
      <c r="BX131" s="80"/>
      <c r="BY131" s="80"/>
      <c r="BZ131" s="80"/>
      <c r="CA131" s="80"/>
      <c r="CB131" s="80"/>
      <c r="CC131" s="80"/>
      <c r="CD131" s="80"/>
      <c r="CE131" s="80"/>
      <c r="CF131" s="80"/>
      <c r="CG131" s="80"/>
      <c r="CH131" s="80"/>
      <c r="CI131" s="80"/>
      <c r="CJ131" s="80"/>
      <c r="CK131" s="80"/>
      <c r="CL131" s="80"/>
      <c r="CM131" s="80"/>
      <c r="CN131" s="80"/>
      <c r="CO131" s="80"/>
      <c r="CP131" s="80"/>
      <c r="CQ131" s="80"/>
      <c r="CR131" s="80"/>
      <c r="CS131" s="80"/>
      <c r="CT131" s="80"/>
      <c r="CU131" s="80"/>
      <c r="CV131" s="80"/>
      <c r="CW131" s="80"/>
      <c r="CX131" s="80"/>
      <c r="CY131" s="80"/>
      <c r="CZ131" s="80"/>
      <c r="DA131" s="80"/>
      <c r="DB131" s="80"/>
      <c r="DC131" s="80"/>
      <c r="DD131" s="80"/>
      <c r="DE131" s="80"/>
      <c r="DF131" s="80"/>
      <c r="DG131" s="80"/>
      <c r="DH131" s="80"/>
      <c r="DI131" s="80"/>
      <c r="DJ131" s="80"/>
      <c r="DK131" s="80"/>
      <c r="DL131" s="80"/>
      <c r="DM131" s="80"/>
      <c r="DN131" s="80"/>
      <c r="DO131" s="80"/>
      <c r="DP131" s="80"/>
      <c r="DQ131" s="80"/>
      <c r="DR131" s="80"/>
      <c r="DS131" s="80"/>
      <c r="DT131" s="80"/>
      <c r="DU131" s="80"/>
      <c r="DV131" s="80"/>
      <c r="DW131" s="80"/>
      <c r="DX131" s="80"/>
      <c r="DY131" s="80"/>
      <c r="DZ131" s="80"/>
      <c r="EA131" s="80"/>
      <c r="EB131" s="80"/>
      <c r="EC131" s="80"/>
      <c r="ED131" s="80"/>
      <c r="EE131" s="80"/>
      <c r="EF131" s="80"/>
      <c r="EG131" s="80"/>
      <c r="EH131" s="80"/>
      <c r="EI131" s="80"/>
      <c r="EJ131" s="80"/>
      <c r="EK131" s="80"/>
      <c r="EL131" s="80"/>
      <c r="EM131" s="80"/>
      <c r="EN131" s="80"/>
      <c r="EO131" s="80"/>
      <c r="EP131" s="80"/>
      <c r="EQ131" s="80"/>
      <c r="ER131" s="80"/>
      <c r="ES131" s="80"/>
      <c r="ET131" s="80"/>
      <c r="EU131" s="80"/>
      <c r="EV131" s="80"/>
      <c r="EW131" s="80"/>
      <c r="EX131" s="80"/>
      <c r="EY131" s="80"/>
      <c r="EZ131" s="80"/>
      <c r="FA131" s="80"/>
      <c r="FB131" s="80"/>
      <c r="FC131" s="80"/>
      <c r="FD131" s="80"/>
      <c r="FE131" s="80"/>
      <c r="FF131" s="80"/>
      <c r="FG131" s="80"/>
      <c r="FH131" s="80"/>
      <c r="FI131" s="80"/>
      <c r="FJ131" s="80"/>
      <c r="FK131" s="80"/>
      <c r="FL131" s="80"/>
      <c r="FM131" s="80"/>
      <c r="FN131" s="80"/>
      <c r="FO131" s="80"/>
      <c r="FP131" s="80"/>
      <c r="FQ131" s="80"/>
      <c r="FR131" s="80"/>
      <c r="FS131" s="80"/>
      <c r="FT131" s="80"/>
      <c r="FU131" s="80"/>
      <c r="FV131" s="80"/>
      <c r="FW131" s="80"/>
      <c r="FX131" s="80"/>
      <c r="FY131" s="80"/>
      <c r="FZ131" s="80"/>
      <c r="GA131" s="80"/>
      <c r="GB131" s="80"/>
      <c r="GC131" s="80"/>
      <c r="GD131" s="80"/>
      <c r="GE131" s="80"/>
      <c r="GF131" s="80"/>
      <c r="GG131" s="80"/>
      <c r="GH131" s="80"/>
      <c r="GI131" s="80"/>
      <c r="GJ131" s="80"/>
      <c r="GK131" s="80"/>
      <c r="GL131" s="80"/>
      <c r="GM131" s="80"/>
      <c r="GN131" s="80"/>
      <c r="GO131" s="80"/>
      <c r="GP131" s="80"/>
      <c r="GQ131" s="80"/>
      <c r="GR131" s="80"/>
      <c r="GS131" s="80"/>
      <c r="GT131" s="80"/>
      <c r="GU131" s="80"/>
      <c r="GV131" s="80"/>
      <c r="GW131" s="80"/>
      <c r="GX131" s="80"/>
      <c r="GY131" s="80"/>
    </row>
    <row r="132" spans="1:207" ht="13.5" customHeight="1" x14ac:dyDescent="0.25">
      <c r="A132" s="1"/>
      <c r="B132" s="88" t="s">
        <v>72</v>
      </c>
      <c r="C132" s="108" t="s">
        <v>40</v>
      </c>
      <c r="D132" s="113" t="s">
        <v>44</v>
      </c>
      <c r="E132" s="114">
        <v>95</v>
      </c>
      <c r="F132" s="114">
        <v>13440</v>
      </c>
      <c r="G132" s="160">
        <v>1339</v>
      </c>
      <c r="H132" s="160">
        <v>0</v>
      </c>
      <c r="I132" s="178">
        <v>675</v>
      </c>
      <c r="J132" s="79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80"/>
      <c r="W132" s="80"/>
      <c r="X132" s="80"/>
      <c r="Y132" s="80"/>
      <c r="Z132" s="80"/>
      <c r="AA132" s="80"/>
      <c r="AB132" s="80"/>
      <c r="AC132" s="80"/>
      <c r="AD132" s="80"/>
      <c r="AE132" s="80"/>
      <c r="AF132" s="80"/>
      <c r="AG132" s="80"/>
      <c r="AH132" s="80"/>
      <c r="AI132" s="80"/>
      <c r="AJ132" s="80"/>
      <c r="AK132" s="80"/>
      <c r="AL132" s="80"/>
      <c r="AM132" s="80"/>
      <c r="AN132" s="80"/>
      <c r="AO132" s="80"/>
      <c r="AP132" s="80"/>
      <c r="AQ132" s="80"/>
      <c r="AR132" s="80"/>
      <c r="AS132" s="80"/>
      <c r="AT132" s="80"/>
      <c r="AU132" s="80"/>
      <c r="AV132" s="80"/>
      <c r="AW132" s="80"/>
      <c r="AX132" s="80"/>
      <c r="AY132" s="80"/>
      <c r="AZ132" s="80"/>
      <c r="BA132" s="80"/>
      <c r="BB132" s="80"/>
      <c r="BC132" s="80"/>
      <c r="BD132" s="80"/>
      <c r="BE132" s="80"/>
      <c r="BF132" s="80"/>
      <c r="BG132" s="80"/>
      <c r="BH132" s="80"/>
      <c r="BI132" s="80"/>
      <c r="BJ132" s="80"/>
      <c r="BK132" s="80"/>
      <c r="BL132" s="80"/>
      <c r="BM132" s="80"/>
      <c r="BN132" s="80"/>
      <c r="BO132" s="80"/>
      <c r="BP132" s="80"/>
      <c r="BQ132" s="80"/>
      <c r="BR132" s="80"/>
      <c r="BS132" s="80"/>
      <c r="BT132" s="80"/>
      <c r="BU132" s="80"/>
      <c r="BV132" s="80"/>
      <c r="BW132" s="80"/>
      <c r="BX132" s="80"/>
      <c r="BY132" s="80"/>
      <c r="BZ132" s="80"/>
      <c r="CA132" s="80"/>
      <c r="CB132" s="80"/>
      <c r="CC132" s="80"/>
      <c r="CD132" s="80"/>
      <c r="CE132" s="80"/>
      <c r="CF132" s="80"/>
      <c r="CG132" s="80"/>
      <c r="CH132" s="80"/>
      <c r="CI132" s="80"/>
      <c r="CJ132" s="80"/>
      <c r="CK132" s="80"/>
      <c r="CL132" s="80"/>
      <c r="CM132" s="80"/>
      <c r="CN132" s="80"/>
      <c r="CO132" s="80"/>
      <c r="CP132" s="80"/>
      <c r="CQ132" s="80"/>
      <c r="CR132" s="80"/>
      <c r="CS132" s="80"/>
      <c r="CT132" s="80"/>
      <c r="CU132" s="80"/>
      <c r="CV132" s="80"/>
      <c r="CW132" s="80"/>
      <c r="CX132" s="80"/>
      <c r="CY132" s="80"/>
      <c r="CZ132" s="80"/>
      <c r="DA132" s="80"/>
      <c r="DB132" s="80"/>
      <c r="DC132" s="80"/>
      <c r="DD132" s="80"/>
      <c r="DE132" s="80"/>
      <c r="DF132" s="80"/>
      <c r="DG132" s="80"/>
      <c r="DH132" s="80"/>
      <c r="DI132" s="80"/>
      <c r="DJ132" s="80"/>
      <c r="DK132" s="80"/>
      <c r="DL132" s="80"/>
      <c r="DM132" s="80"/>
      <c r="DN132" s="80"/>
      <c r="DO132" s="80"/>
      <c r="DP132" s="80"/>
      <c r="DQ132" s="80"/>
      <c r="DR132" s="80"/>
      <c r="DS132" s="80"/>
      <c r="DT132" s="80"/>
      <c r="DU132" s="80"/>
      <c r="DV132" s="80"/>
      <c r="DW132" s="80"/>
      <c r="DX132" s="80"/>
      <c r="DY132" s="80"/>
      <c r="DZ132" s="80"/>
      <c r="EA132" s="80"/>
      <c r="EB132" s="80"/>
      <c r="EC132" s="80"/>
      <c r="ED132" s="80"/>
      <c r="EE132" s="80"/>
      <c r="EF132" s="80"/>
      <c r="EG132" s="80"/>
      <c r="EH132" s="80"/>
      <c r="EI132" s="80"/>
      <c r="EJ132" s="80"/>
      <c r="EK132" s="80"/>
      <c r="EL132" s="80"/>
      <c r="EM132" s="80"/>
      <c r="EN132" s="80"/>
      <c r="EO132" s="80"/>
      <c r="EP132" s="80"/>
      <c r="EQ132" s="80"/>
      <c r="ER132" s="80"/>
      <c r="ES132" s="80"/>
      <c r="ET132" s="80"/>
      <c r="EU132" s="80"/>
      <c r="EV132" s="80"/>
      <c r="EW132" s="80"/>
      <c r="EX132" s="80"/>
      <c r="EY132" s="80"/>
      <c r="EZ132" s="80"/>
      <c r="FA132" s="80"/>
      <c r="FB132" s="80"/>
      <c r="FC132" s="80"/>
      <c r="FD132" s="80"/>
      <c r="FE132" s="80"/>
      <c r="FF132" s="80"/>
      <c r="FG132" s="80"/>
      <c r="FH132" s="80"/>
      <c r="FI132" s="80"/>
      <c r="FJ132" s="80"/>
      <c r="FK132" s="80"/>
      <c r="FL132" s="80"/>
      <c r="FM132" s="80"/>
      <c r="FN132" s="80"/>
      <c r="FO132" s="80"/>
      <c r="FP132" s="80"/>
      <c r="FQ132" s="80"/>
      <c r="FR132" s="80"/>
      <c r="FS132" s="80"/>
      <c r="FT132" s="80"/>
      <c r="FU132" s="80"/>
      <c r="FV132" s="80"/>
      <c r="FW132" s="80"/>
      <c r="FX132" s="80"/>
      <c r="FY132" s="80"/>
      <c r="FZ132" s="80"/>
      <c r="GA132" s="80"/>
      <c r="GB132" s="80"/>
      <c r="GC132" s="80"/>
      <c r="GD132" s="80"/>
      <c r="GE132" s="80"/>
      <c r="GF132" s="80"/>
      <c r="GG132" s="80"/>
      <c r="GH132" s="80"/>
      <c r="GI132" s="80"/>
      <c r="GJ132" s="80"/>
      <c r="GK132" s="80"/>
      <c r="GL132" s="80"/>
      <c r="GM132" s="80"/>
      <c r="GN132" s="80"/>
      <c r="GO132" s="80"/>
      <c r="GP132" s="80"/>
      <c r="GQ132" s="80"/>
      <c r="GR132" s="80"/>
      <c r="GS132" s="80"/>
      <c r="GT132" s="80"/>
      <c r="GU132" s="80"/>
      <c r="GV132" s="80"/>
      <c r="GW132" s="80"/>
      <c r="GX132" s="80"/>
      <c r="GY132" s="80"/>
    </row>
    <row r="133" spans="1:207" ht="13.5" customHeight="1" x14ac:dyDescent="0.25">
      <c r="A133" s="1"/>
      <c r="B133" s="88" t="s">
        <v>72</v>
      </c>
      <c r="C133" s="108" t="s">
        <v>41</v>
      </c>
      <c r="D133" s="113" t="s">
        <v>44</v>
      </c>
      <c r="E133" s="114">
        <v>150</v>
      </c>
      <c r="F133" s="114">
        <v>11860</v>
      </c>
      <c r="G133" s="160">
        <v>1271</v>
      </c>
      <c r="H133" s="160">
        <v>0</v>
      </c>
      <c r="I133" s="178">
        <v>730</v>
      </c>
      <c r="J133" s="79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80"/>
      <c r="W133" s="80"/>
      <c r="X133" s="80"/>
      <c r="Y133" s="80"/>
      <c r="Z133" s="80"/>
      <c r="AA133" s="80"/>
      <c r="AB133" s="80"/>
      <c r="AC133" s="80"/>
      <c r="AD133" s="80"/>
      <c r="AE133" s="80"/>
      <c r="AF133" s="80"/>
      <c r="AG133" s="80"/>
      <c r="AH133" s="80"/>
      <c r="AI133" s="80"/>
      <c r="AJ133" s="80"/>
      <c r="AK133" s="80"/>
      <c r="AL133" s="80"/>
      <c r="AM133" s="80"/>
      <c r="AN133" s="80"/>
      <c r="AO133" s="80"/>
      <c r="AP133" s="80"/>
      <c r="AQ133" s="80"/>
      <c r="AR133" s="80"/>
      <c r="AS133" s="80"/>
      <c r="AT133" s="80"/>
      <c r="AU133" s="80"/>
      <c r="AV133" s="80"/>
      <c r="AW133" s="80"/>
      <c r="AX133" s="80"/>
      <c r="AY133" s="80"/>
      <c r="AZ133" s="80"/>
      <c r="BA133" s="80"/>
      <c r="BB133" s="80"/>
      <c r="BC133" s="80"/>
      <c r="BD133" s="80"/>
      <c r="BE133" s="80"/>
      <c r="BF133" s="80"/>
      <c r="BG133" s="80"/>
      <c r="BH133" s="80"/>
      <c r="BI133" s="80"/>
      <c r="BJ133" s="80"/>
      <c r="BK133" s="80"/>
      <c r="BL133" s="80"/>
      <c r="BM133" s="80"/>
      <c r="BN133" s="80"/>
      <c r="BO133" s="80"/>
      <c r="BP133" s="80"/>
      <c r="BQ133" s="80"/>
      <c r="BR133" s="80"/>
      <c r="BS133" s="80"/>
      <c r="BT133" s="80"/>
      <c r="BU133" s="80"/>
      <c r="BV133" s="80"/>
      <c r="BW133" s="80"/>
      <c r="BX133" s="80"/>
      <c r="BY133" s="80"/>
      <c r="BZ133" s="80"/>
      <c r="CA133" s="80"/>
      <c r="CB133" s="80"/>
      <c r="CC133" s="80"/>
      <c r="CD133" s="80"/>
      <c r="CE133" s="80"/>
      <c r="CF133" s="80"/>
      <c r="CG133" s="80"/>
      <c r="CH133" s="80"/>
      <c r="CI133" s="80"/>
      <c r="CJ133" s="80"/>
      <c r="CK133" s="80"/>
      <c r="CL133" s="80"/>
      <c r="CM133" s="80"/>
      <c r="CN133" s="80"/>
      <c r="CO133" s="80"/>
      <c r="CP133" s="80"/>
      <c r="CQ133" s="80"/>
      <c r="CR133" s="80"/>
      <c r="CS133" s="80"/>
      <c r="CT133" s="80"/>
      <c r="CU133" s="80"/>
      <c r="CV133" s="80"/>
      <c r="CW133" s="80"/>
      <c r="CX133" s="80"/>
      <c r="CY133" s="80"/>
      <c r="CZ133" s="80"/>
      <c r="DA133" s="80"/>
      <c r="DB133" s="80"/>
      <c r="DC133" s="80"/>
      <c r="DD133" s="80"/>
      <c r="DE133" s="80"/>
      <c r="DF133" s="80"/>
      <c r="DG133" s="80"/>
      <c r="DH133" s="80"/>
      <c r="DI133" s="80"/>
      <c r="DJ133" s="80"/>
      <c r="DK133" s="80"/>
      <c r="DL133" s="80"/>
      <c r="DM133" s="80"/>
      <c r="DN133" s="80"/>
      <c r="DO133" s="80"/>
      <c r="DP133" s="80"/>
      <c r="DQ133" s="80"/>
      <c r="DR133" s="80"/>
      <c r="DS133" s="80"/>
      <c r="DT133" s="80"/>
      <c r="DU133" s="80"/>
      <c r="DV133" s="80"/>
      <c r="DW133" s="80"/>
      <c r="DX133" s="80"/>
      <c r="DY133" s="80"/>
      <c r="DZ133" s="80"/>
      <c r="EA133" s="80"/>
      <c r="EB133" s="80"/>
      <c r="EC133" s="80"/>
      <c r="ED133" s="80"/>
      <c r="EE133" s="80"/>
      <c r="EF133" s="80"/>
      <c r="EG133" s="80"/>
      <c r="EH133" s="80"/>
      <c r="EI133" s="80"/>
      <c r="EJ133" s="80"/>
      <c r="EK133" s="80"/>
      <c r="EL133" s="80"/>
      <c r="EM133" s="80"/>
      <c r="EN133" s="80"/>
      <c r="EO133" s="80"/>
      <c r="EP133" s="80"/>
      <c r="EQ133" s="80"/>
      <c r="ER133" s="80"/>
      <c r="ES133" s="80"/>
      <c r="ET133" s="80"/>
      <c r="EU133" s="80"/>
      <c r="EV133" s="80"/>
      <c r="EW133" s="80"/>
      <c r="EX133" s="80"/>
      <c r="EY133" s="80"/>
      <c r="EZ133" s="80"/>
      <c r="FA133" s="80"/>
      <c r="FB133" s="80"/>
      <c r="FC133" s="80"/>
      <c r="FD133" s="80"/>
      <c r="FE133" s="80"/>
      <c r="FF133" s="80"/>
      <c r="FG133" s="80"/>
      <c r="FH133" s="80"/>
      <c r="FI133" s="80"/>
      <c r="FJ133" s="80"/>
      <c r="FK133" s="80"/>
      <c r="FL133" s="80"/>
      <c r="FM133" s="80"/>
      <c r="FN133" s="80"/>
      <c r="FO133" s="80"/>
      <c r="FP133" s="80"/>
      <c r="FQ133" s="80"/>
      <c r="FR133" s="80"/>
      <c r="FS133" s="80"/>
      <c r="FT133" s="80"/>
      <c r="FU133" s="80"/>
      <c r="FV133" s="80"/>
      <c r="FW133" s="80"/>
      <c r="FX133" s="80"/>
      <c r="FY133" s="80"/>
      <c r="FZ133" s="80"/>
      <c r="GA133" s="80"/>
      <c r="GB133" s="80"/>
      <c r="GC133" s="80"/>
      <c r="GD133" s="80"/>
      <c r="GE133" s="80"/>
      <c r="GF133" s="80"/>
      <c r="GG133" s="80"/>
      <c r="GH133" s="80"/>
      <c r="GI133" s="80"/>
      <c r="GJ133" s="80"/>
      <c r="GK133" s="80"/>
      <c r="GL133" s="80"/>
      <c r="GM133" s="80"/>
      <c r="GN133" s="80"/>
      <c r="GO133" s="80"/>
      <c r="GP133" s="80"/>
      <c r="GQ133" s="80"/>
      <c r="GR133" s="80"/>
      <c r="GS133" s="80"/>
      <c r="GT133" s="80"/>
      <c r="GU133" s="80"/>
      <c r="GV133" s="80"/>
      <c r="GW133" s="80"/>
      <c r="GX133" s="80"/>
      <c r="GY133" s="80"/>
    </row>
    <row r="134" spans="1:207" ht="13.5" customHeight="1" x14ac:dyDescent="0.25">
      <c r="A134" s="1"/>
      <c r="B134" s="88" t="s">
        <v>72</v>
      </c>
      <c r="C134" s="108" t="s">
        <v>42</v>
      </c>
      <c r="D134" s="113" t="s">
        <v>44</v>
      </c>
      <c r="E134" s="114">
        <v>30</v>
      </c>
      <c r="F134" s="114">
        <v>16978</v>
      </c>
      <c r="G134" s="160">
        <v>3343</v>
      </c>
      <c r="H134" s="160">
        <v>750</v>
      </c>
      <c r="I134" s="178">
        <v>260</v>
      </c>
      <c r="J134" s="79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80"/>
      <c r="W134" s="80"/>
      <c r="X134" s="80"/>
      <c r="Y134" s="80"/>
      <c r="Z134" s="80"/>
      <c r="AA134" s="80"/>
      <c r="AB134" s="80"/>
      <c r="AC134" s="80"/>
      <c r="AD134" s="80"/>
      <c r="AE134" s="80"/>
      <c r="AF134" s="80"/>
      <c r="AG134" s="80"/>
      <c r="AH134" s="80"/>
      <c r="AI134" s="80"/>
      <c r="AJ134" s="80"/>
      <c r="AK134" s="80"/>
      <c r="AL134" s="80"/>
      <c r="AM134" s="80"/>
      <c r="AN134" s="80"/>
      <c r="AO134" s="80"/>
      <c r="AP134" s="80"/>
      <c r="AQ134" s="80"/>
      <c r="AR134" s="80"/>
      <c r="AS134" s="80"/>
      <c r="AT134" s="80"/>
      <c r="AU134" s="80"/>
      <c r="AV134" s="80"/>
      <c r="AW134" s="80"/>
      <c r="AX134" s="80"/>
      <c r="AY134" s="80"/>
      <c r="AZ134" s="80"/>
      <c r="BA134" s="80"/>
      <c r="BB134" s="80"/>
      <c r="BC134" s="80"/>
      <c r="BD134" s="80"/>
      <c r="BE134" s="80"/>
      <c r="BF134" s="80"/>
      <c r="BG134" s="80"/>
      <c r="BH134" s="80"/>
      <c r="BI134" s="80"/>
      <c r="BJ134" s="80"/>
      <c r="BK134" s="80"/>
      <c r="BL134" s="80"/>
      <c r="BM134" s="80"/>
      <c r="BN134" s="80"/>
      <c r="BO134" s="80"/>
      <c r="BP134" s="80"/>
      <c r="BQ134" s="80"/>
      <c r="BR134" s="80"/>
      <c r="BS134" s="80"/>
      <c r="BT134" s="80"/>
      <c r="BU134" s="80"/>
      <c r="BV134" s="80"/>
      <c r="BW134" s="80"/>
      <c r="BX134" s="80"/>
      <c r="BY134" s="80"/>
      <c r="BZ134" s="80"/>
      <c r="CA134" s="80"/>
      <c r="CB134" s="80"/>
      <c r="CC134" s="80"/>
      <c r="CD134" s="80"/>
      <c r="CE134" s="80"/>
      <c r="CF134" s="80"/>
      <c r="CG134" s="80"/>
      <c r="CH134" s="80"/>
      <c r="CI134" s="80"/>
      <c r="CJ134" s="80"/>
      <c r="CK134" s="80"/>
      <c r="CL134" s="80"/>
      <c r="CM134" s="80"/>
      <c r="CN134" s="80"/>
      <c r="CO134" s="80"/>
      <c r="CP134" s="80"/>
      <c r="CQ134" s="80"/>
      <c r="CR134" s="80"/>
      <c r="CS134" s="80"/>
      <c r="CT134" s="80"/>
      <c r="CU134" s="80"/>
      <c r="CV134" s="80"/>
      <c r="CW134" s="80"/>
      <c r="CX134" s="80"/>
      <c r="CY134" s="80"/>
      <c r="CZ134" s="80"/>
      <c r="DA134" s="80"/>
      <c r="DB134" s="80"/>
      <c r="DC134" s="80"/>
      <c r="DD134" s="80"/>
      <c r="DE134" s="80"/>
      <c r="DF134" s="80"/>
      <c r="DG134" s="80"/>
      <c r="DH134" s="80"/>
      <c r="DI134" s="80"/>
      <c r="DJ134" s="80"/>
      <c r="DK134" s="80"/>
      <c r="DL134" s="80"/>
      <c r="DM134" s="80"/>
      <c r="DN134" s="80"/>
      <c r="DO134" s="80"/>
      <c r="DP134" s="80"/>
      <c r="DQ134" s="80"/>
      <c r="DR134" s="80"/>
      <c r="DS134" s="80"/>
      <c r="DT134" s="80"/>
      <c r="DU134" s="80"/>
      <c r="DV134" s="80"/>
      <c r="DW134" s="80"/>
      <c r="DX134" s="80"/>
      <c r="DY134" s="80"/>
      <c r="DZ134" s="80"/>
      <c r="EA134" s="80"/>
      <c r="EB134" s="80"/>
      <c r="EC134" s="80"/>
      <c r="ED134" s="80"/>
      <c r="EE134" s="80"/>
      <c r="EF134" s="80"/>
      <c r="EG134" s="80"/>
      <c r="EH134" s="80"/>
      <c r="EI134" s="80"/>
      <c r="EJ134" s="80"/>
      <c r="EK134" s="80"/>
      <c r="EL134" s="80"/>
      <c r="EM134" s="80"/>
      <c r="EN134" s="80"/>
      <c r="EO134" s="80"/>
      <c r="EP134" s="80"/>
      <c r="EQ134" s="80"/>
      <c r="ER134" s="80"/>
      <c r="ES134" s="80"/>
      <c r="ET134" s="80"/>
      <c r="EU134" s="80"/>
      <c r="EV134" s="80"/>
      <c r="EW134" s="80"/>
      <c r="EX134" s="80"/>
      <c r="EY134" s="80"/>
      <c r="EZ134" s="80"/>
      <c r="FA134" s="80"/>
      <c r="FB134" s="80"/>
      <c r="FC134" s="80"/>
      <c r="FD134" s="80"/>
      <c r="FE134" s="80"/>
      <c r="FF134" s="80"/>
      <c r="FG134" s="80"/>
      <c r="FH134" s="80"/>
      <c r="FI134" s="80"/>
      <c r="FJ134" s="80"/>
      <c r="FK134" s="80"/>
      <c r="FL134" s="80"/>
      <c r="FM134" s="80"/>
      <c r="FN134" s="80"/>
      <c r="FO134" s="80"/>
      <c r="FP134" s="80"/>
      <c r="FQ134" s="80"/>
      <c r="FR134" s="80"/>
      <c r="FS134" s="80"/>
      <c r="FT134" s="80"/>
      <c r="FU134" s="80"/>
      <c r="FV134" s="80"/>
      <c r="FW134" s="80"/>
      <c r="FX134" s="80"/>
      <c r="FY134" s="80"/>
      <c r="FZ134" s="80"/>
      <c r="GA134" s="80"/>
      <c r="GB134" s="80"/>
      <c r="GC134" s="80"/>
      <c r="GD134" s="80"/>
      <c r="GE134" s="80"/>
      <c r="GF134" s="80"/>
      <c r="GG134" s="80"/>
      <c r="GH134" s="80"/>
      <c r="GI134" s="80"/>
      <c r="GJ134" s="80"/>
      <c r="GK134" s="80"/>
      <c r="GL134" s="80"/>
      <c r="GM134" s="80"/>
      <c r="GN134" s="80"/>
      <c r="GO134" s="80"/>
      <c r="GP134" s="80"/>
      <c r="GQ134" s="80"/>
      <c r="GR134" s="80"/>
      <c r="GS134" s="80"/>
      <c r="GT134" s="80"/>
      <c r="GU134" s="80"/>
      <c r="GV134" s="80"/>
      <c r="GW134" s="80"/>
      <c r="GX134" s="80"/>
      <c r="GY134" s="80"/>
    </row>
    <row r="135" spans="1:207" ht="13.5" customHeight="1" x14ac:dyDescent="0.25">
      <c r="A135" s="1"/>
      <c r="B135" s="88" t="s">
        <v>72</v>
      </c>
      <c r="C135" s="108" t="s">
        <v>43</v>
      </c>
      <c r="D135" s="113" t="s">
        <v>44</v>
      </c>
      <c r="E135" s="114">
        <v>0</v>
      </c>
      <c r="F135" s="114">
        <v>2902</v>
      </c>
      <c r="G135" s="160">
        <v>1204</v>
      </c>
      <c r="H135" s="160">
        <v>350</v>
      </c>
      <c r="I135" s="178">
        <v>0</v>
      </c>
      <c r="J135" s="79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80"/>
      <c r="W135" s="80"/>
      <c r="X135" s="80"/>
      <c r="Y135" s="80"/>
      <c r="Z135" s="80"/>
      <c r="AA135" s="80"/>
      <c r="AB135" s="80"/>
      <c r="AC135" s="80"/>
      <c r="AD135" s="80"/>
      <c r="AE135" s="80"/>
      <c r="AF135" s="80"/>
      <c r="AG135" s="80"/>
      <c r="AH135" s="80"/>
      <c r="AI135" s="80"/>
      <c r="AJ135" s="80"/>
      <c r="AK135" s="80"/>
      <c r="AL135" s="80"/>
      <c r="AM135" s="80"/>
      <c r="AN135" s="80"/>
      <c r="AO135" s="80"/>
      <c r="AP135" s="80"/>
      <c r="AQ135" s="80"/>
      <c r="AR135" s="80"/>
      <c r="AS135" s="80"/>
      <c r="AT135" s="80"/>
      <c r="AU135" s="80"/>
      <c r="AV135" s="80"/>
      <c r="AW135" s="80"/>
      <c r="AX135" s="80"/>
      <c r="AY135" s="80"/>
      <c r="AZ135" s="80"/>
      <c r="BA135" s="80"/>
      <c r="BB135" s="80"/>
      <c r="BC135" s="80"/>
      <c r="BD135" s="80"/>
      <c r="BE135" s="80"/>
      <c r="BF135" s="80"/>
      <c r="BG135" s="80"/>
      <c r="BH135" s="80"/>
      <c r="BI135" s="80"/>
      <c r="BJ135" s="80"/>
      <c r="BK135" s="80"/>
      <c r="BL135" s="80"/>
      <c r="BM135" s="80"/>
      <c r="BN135" s="80"/>
      <c r="BO135" s="80"/>
      <c r="BP135" s="80"/>
      <c r="BQ135" s="80"/>
      <c r="BR135" s="80"/>
      <c r="BS135" s="80"/>
      <c r="BT135" s="80"/>
      <c r="BU135" s="80"/>
      <c r="BV135" s="80"/>
      <c r="BW135" s="80"/>
      <c r="BX135" s="80"/>
      <c r="BY135" s="80"/>
      <c r="BZ135" s="80"/>
      <c r="CA135" s="80"/>
      <c r="CB135" s="80"/>
      <c r="CC135" s="80"/>
      <c r="CD135" s="80"/>
      <c r="CE135" s="80"/>
      <c r="CF135" s="80"/>
      <c r="CG135" s="80"/>
      <c r="CH135" s="80"/>
      <c r="CI135" s="80"/>
      <c r="CJ135" s="80"/>
      <c r="CK135" s="80"/>
      <c r="CL135" s="80"/>
      <c r="CM135" s="80"/>
      <c r="CN135" s="80"/>
      <c r="CO135" s="80"/>
      <c r="CP135" s="80"/>
      <c r="CQ135" s="80"/>
      <c r="CR135" s="80"/>
      <c r="CS135" s="80"/>
      <c r="CT135" s="80"/>
      <c r="CU135" s="80"/>
      <c r="CV135" s="80"/>
      <c r="CW135" s="80"/>
      <c r="CX135" s="80"/>
      <c r="CY135" s="80"/>
      <c r="CZ135" s="80"/>
      <c r="DA135" s="80"/>
      <c r="DB135" s="80"/>
      <c r="DC135" s="80"/>
      <c r="DD135" s="80"/>
      <c r="DE135" s="80"/>
      <c r="DF135" s="80"/>
      <c r="DG135" s="80"/>
      <c r="DH135" s="80"/>
      <c r="DI135" s="80"/>
      <c r="DJ135" s="80"/>
      <c r="DK135" s="80"/>
      <c r="DL135" s="80"/>
      <c r="DM135" s="80"/>
      <c r="DN135" s="80"/>
      <c r="DO135" s="80"/>
      <c r="DP135" s="80"/>
      <c r="DQ135" s="80"/>
      <c r="DR135" s="80"/>
      <c r="DS135" s="80"/>
      <c r="DT135" s="80"/>
      <c r="DU135" s="80"/>
      <c r="DV135" s="80"/>
      <c r="DW135" s="80"/>
      <c r="DX135" s="80"/>
      <c r="DY135" s="80"/>
      <c r="DZ135" s="80"/>
      <c r="EA135" s="80"/>
      <c r="EB135" s="80"/>
      <c r="EC135" s="80"/>
      <c r="ED135" s="80"/>
      <c r="EE135" s="80"/>
      <c r="EF135" s="80"/>
      <c r="EG135" s="80"/>
      <c r="EH135" s="80"/>
      <c r="EI135" s="80"/>
      <c r="EJ135" s="80"/>
      <c r="EK135" s="80"/>
      <c r="EL135" s="80"/>
      <c r="EM135" s="80"/>
      <c r="EN135" s="80"/>
      <c r="EO135" s="80"/>
      <c r="EP135" s="80"/>
      <c r="EQ135" s="80"/>
      <c r="ER135" s="80"/>
      <c r="ES135" s="80"/>
      <c r="ET135" s="80"/>
      <c r="EU135" s="80"/>
      <c r="EV135" s="80"/>
      <c r="EW135" s="80"/>
      <c r="EX135" s="80"/>
      <c r="EY135" s="80"/>
      <c r="EZ135" s="80"/>
      <c r="FA135" s="80"/>
      <c r="FB135" s="80"/>
      <c r="FC135" s="80"/>
      <c r="FD135" s="80"/>
      <c r="FE135" s="80"/>
      <c r="FF135" s="80"/>
      <c r="FG135" s="80"/>
      <c r="FH135" s="80"/>
      <c r="FI135" s="80"/>
      <c r="FJ135" s="80"/>
      <c r="FK135" s="80"/>
      <c r="FL135" s="80"/>
      <c r="FM135" s="80"/>
      <c r="FN135" s="80"/>
      <c r="FO135" s="80"/>
      <c r="FP135" s="80"/>
      <c r="FQ135" s="80"/>
      <c r="FR135" s="80"/>
      <c r="FS135" s="80"/>
      <c r="FT135" s="80"/>
      <c r="FU135" s="80"/>
      <c r="FV135" s="80"/>
      <c r="FW135" s="80"/>
      <c r="FX135" s="80"/>
      <c r="FY135" s="80"/>
      <c r="FZ135" s="80"/>
      <c r="GA135" s="80"/>
      <c r="GB135" s="80"/>
      <c r="GC135" s="80"/>
      <c r="GD135" s="80"/>
      <c r="GE135" s="80"/>
      <c r="GF135" s="80"/>
      <c r="GG135" s="80"/>
      <c r="GH135" s="80"/>
      <c r="GI135" s="80"/>
      <c r="GJ135" s="80"/>
      <c r="GK135" s="80"/>
      <c r="GL135" s="80"/>
      <c r="GM135" s="80"/>
      <c r="GN135" s="80"/>
      <c r="GO135" s="80"/>
      <c r="GP135" s="80"/>
      <c r="GQ135" s="80"/>
      <c r="GR135" s="80"/>
      <c r="GS135" s="80"/>
      <c r="GT135" s="80"/>
      <c r="GU135" s="80"/>
      <c r="GV135" s="80"/>
      <c r="GW135" s="80"/>
      <c r="GX135" s="80"/>
      <c r="GY135" s="80"/>
    </row>
    <row r="136" spans="1:207" ht="13.5" customHeight="1" x14ac:dyDescent="0.25">
      <c r="A136" s="1"/>
      <c r="B136" s="88" t="s">
        <v>72</v>
      </c>
      <c r="C136" s="176" t="s">
        <v>38</v>
      </c>
      <c r="D136" s="104" t="s">
        <v>45</v>
      </c>
      <c r="E136" s="105">
        <v>2409</v>
      </c>
      <c r="F136" s="105">
        <v>1326</v>
      </c>
      <c r="G136" s="133">
        <v>80</v>
      </c>
      <c r="H136" s="133">
        <v>1167</v>
      </c>
      <c r="I136" s="179">
        <v>936</v>
      </c>
      <c r="J136" s="79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80"/>
      <c r="W136" s="80"/>
      <c r="X136" s="80"/>
      <c r="Y136" s="80"/>
      <c r="Z136" s="80"/>
      <c r="AA136" s="80"/>
      <c r="AB136" s="80"/>
      <c r="AC136" s="80"/>
      <c r="AD136" s="80"/>
      <c r="AE136" s="80"/>
      <c r="AF136" s="80"/>
      <c r="AG136" s="80"/>
      <c r="AH136" s="80"/>
      <c r="AI136" s="80"/>
      <c r="AJ136" s="80"/>
      <c r="AK136" s="80"/>
      <c r="AL136" s="80"/>
      <c r="AM136" s="80"/>
      <c r="AN136" s="80"/>
      <c r="AO136" s="80"/>
      <c r="AP136" s="80"/>
      <c r="AQ136" s="80"/>
      <c r="AR136" s="80"/>
      <c r="AS136" s="80"/>
      <c r="AT136" s="80"/>
      <c r="AU136" s="80"/>
      <c r="AV136" s="80"/>
      <c r="AW136" s="80"/>
      <c r="AX136" s="80"/>
      <c r="AY136" s="80"/>
      <c r="AZ136" s="80"/>
      <c r="BA136" s="80"/>
      <c r="BB136" s="80"/>
      <c r="BC136" s="80"/>
      <c r="BD136" s="80"/>
      <c r="BE136" s="80"/>
      <c r="BF136" s="80"/>
      <c r="BG136" s="80"/>
      <c r="BH136" s="80"/>
      <c r="BI136" s="80"/>
      <c r="BJ136" s="80"/>
      <c r="BK136" s="80"/>
      <c r="BL136" s="80"/>
      <c r="BM136" s="80"/>
      <c r="BN136" s="80"/>
      <c r="BO136" s="80"/>
      <c r="BP136" s="80"/>
      <c r="BQ136" s="80"/>
      <c r="BR136" s="80"/>
      <c r="BS136" s="80"/>
      <c r="BT136" s="80"/>
      <c r="BU136" s="80"/>
      <c r="BV136" s="80"/>
      <c r="BW136" s="80"/>
      <c r="BX136" s="80"/>
      <c r="BY136" s="80"/>
      <c r="BZ136" s="80"/>
      <c r="CA136" s="80"/>
      <c r="CB136" s="80"/>
      <c r="CC136" s="80"/>
      <c r="CD136" s="80"/>
      <c r="CE136" s="80"/>
      <c r="CF136" s="80"/>
      <c r="CG136" s="80"/>
      <c r="CH136" s="80"/>
      <c r="CI136" s="80"/>
      <c r="CJ136" s="80"/>
      <c r="CK136" s="80"/>
      <c r="CL136" s="80"/>
      <c r="CM136" s="80"/>
      <c r="CN136" s="80"/>
      <c r="CO136" s="80"/>
      <c r="CP136" s="80"/>
      <c r="CQ136" s="80"/>
      <c r="CR136" s="80"/>
      <c r="CS136" s="80"/>
      <c r="CT136" s="80"/>
      <c r="CU136" s="80"/>
      <c r="CV136" s="80"/>
      <c r="CW136" s="80"/>
      <c r="CX136" s="80"/>
      <c r="CY136" s="80"/>
      <c r="CZ136" s="80"/>
      <c r="DA136" s="80"/>
      <c r="DB136" s="80"/>
      <c r="DC136" s="80"/>
      <c r="DD136" s="80"/>
      <c r="DE136" s="80"/>
      <c r="DF136" s="80"/>
      <c r="DG136" s="80"/>
      <c r="DH136" s="80"/>
      <c r="DI136" s="80"/>
      <c r="DJ136" s="80"/>
      <c r="DK136" s="80"/>
      <c r="DL136" s="80"/>
      <c r="DM136" s="80"/>
      <c r="DN136" s="80"/>
      <c r="DO136" s="80"/>
      <c r="DP136" s="80"/>
      <c r="DQ136" s="80"/>
      <c r="DR136" s="80"/>
      <c r="DS136" s="80"/>
      <c r="DT136" s="80"/>
      <c r="DU136" s="80"/>
      <c r="DV136" s="80"/>
      <c r="DW136" s="80"/>
      <c r="DX136" s="80"/>
      <c r="DY136" s="80"/>
      <c r="DZ136" s="80"/>
      <c r="EA136" s="80"/>
      <c r="EB136" s="80"/>
      <c r="EC136" s="80"/>
      <c r="ED136" s="80"/>
      <c r="EE136" s="80"/>
      <c r="EF136" s="80"/>
      <c r="EG136" s="80"/>
      <c r="EH136" s="80"/>
      <c r="EI136" s="80"/>
      <c r="EJ136" s="80"/>
      <c r="EK136" s="80"/>
      <c r="EL136" s="80"/>
      <c r="EM136" s="80"/>
      <c r="EN136" s="80"/>
      <c r="EO136" s="80"/>
      <c r="EP136" s="80"/>
      <c r="EQ136" s="80"/>
      <c r="ER136" s="80"/>
      <c r="ES136" s="80"/>
      <c r="ET136" s="80"/>
      <c r="EU136" s="80"/>
      <c r="EV136" s="80"/>
      <c r="EW136" s="80"/>
      <c r="EX136" s="80"/>
      <c r="EY136" s="80"/>
      <c r="EZ136" s="80"/>
      <c r="FA136" s="80"/>
      <c r="FB136" s="80"/>
      <c r="FC136" s="80"/>
      <c r="FD136" s="80"/>
      <c r="FE136" s="80"/>
      <c r="FF136" s="80"/>
      <c r="FG136" s="80"/>
      <c r="FH136" s="80"/>
      <c r="FI136" s="80"/>
      <c r="FJ136" s="80"/>
      <c r="FK136" s="80"/>
      <c r="FL136" s="80"/>
      <c r="FM136" s="80"/>
      <c r="FN136" s="80"/>
      <c r="FO136" s="80"/>
      <c r="FP136" s="80"/>
      <c r="FQ136" s="80"/>
      <c r="FR136" s="80"/>
      <c r="FS136" s="80"/>
      <c r="FT136" s="80"/>
      <c r="FU136" s="80"/>
      <c r="FV136" s="80"/>
      <c r="FW136" s="80"/>
      <c r="FX136" s="80"/>
      <c r="FY136" s="80"/>
      <c r="FZ136" s="80"/>
      <c r="GA136" s="80"/>
      <c r="GB136" s="80"/>
      <c r="GC136" s="80"/>
      <c r="GD136" s="80"/>
      <c r="GE136" s="80"/>
      <c r="GF136" s="80"/>
      <c r="GG136" s="80"/>
      <c r="GH136" s="80"/>
      <c r="GI136" s="80"/>
      <c r="GJ136" s="80"/>
      <c r="GK136" s="80"/>
      <c r="GL136" s="80"/>
      <c r="GM136" s="80"/>
      <c r="GN136" s="80"/>
      <c r="GO136" s="80"/>
      <c r="GP136" s="80"/>
      <c r="GQ136" s="80"/>
      <c r="GR136" s="80"/>
      <c r="GS136" s="80"/>
      <c r="GT136" s="80"/>
      <c r="GU136" s="80"/>
      <c r="GV136" s="80"/>
      <c r="GW136" s="80"/>
      <c r="GX136" s="80"/>
      <c r="GY136" s="80"/>
    </row>
    <row r="137" spans="1:207" ht="13.5" customHeight="1" x14ac:dyDescent="0.25">
      <c r="A137" s="1"/>
      <c r="B137" s="88" t="s">
        <v>72</v>
      </c>
      <c r="C137" s="108" t="s">
        <v>40</v>
      </c>
      <c r="D137" s="104" t="s">
        <v>45</v>
      </c>
      <c r="E137" s="105">
        <v>9101</v>
      </c>
      <c r="F137" s="105">
        <v>3374</v>
      </c>
      <c r="G137" s="133">
        <v>272</v>
      </c>
      <c r="H137" s="133">
        <v>4510</v>
      </c>
      <c r="I137" s="179">
        <v>2210</v>
      </c>
      <c r="J137" s="79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80"/>
      <c r="W137" s="80"/>
      <c r="X137" s="80"/>
      <c r="Y137" s="80"/>
      <c r="Z137" s="80"/>
      <c r="AA137" s="80"/>
      <c r="AB137" s="80"/>
      <c r="AC137" s="80"/>
      <c r="AD137" s="80"/>
      <c r="AE137" s="80"/>
      <c r="AF137" s="80"/>
      <c r="AG137" s="80"/>
      <c r="AH137" s="80"/>
      <c r="AI137" s="80"/>
      <c r="AJ137" s="80"/>
      <c r="AK137" s="80"/>
      <c r="AL137" s="80"/>
      <c r="AM137" s="80"/>
      <c r="AN137" s="80"/>
      <c r="AO137" s="80"/>
      <c r="AP137" s="80"/>
      <c r="AQ137" s="80"/>
      <c r="AR137" s="80"/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  <c r="BG137" s="80"/>
      <c r="BH137" s="80"/>
      <c r="BI137" s="80"/>
      <c r="BJ137" s="80"/>
      <c r="BK137" s="80"/>
      <c r="BL137" s="80"/>
      <c r="BM137" s="80"/>
      <c r="BN137" s="80"/>
      <c r="BO137" s="80"/>
      <c r="BP137" s="80"/>
      <c r="BQ137" s="80"/>
      <c r="BR137" s="80"/>
      <c r="BS137" s="80"/>
      <c r="BT137" s="80"/>
      <c r="BU137" s="80"/>
      <c r="BV137" s="80"/>
      <c r="BW137" s="80"/>
      <c r="BX137" s="80"/>
      <c r="BY137" s="80"/>
      <c r="BZ137" s="80"/>
      <c r="CA137" s="80"/>
      <c r="CB137" s="80"/>
      <c r="CC137" s="80"/>
      <c r="CD137" s="80"/>
      <c r="CE137" s="80"/>
      <c r="CF137" s="80"/>
      <c r="CG137" s="80"/>
      <c r="CH137" s="80"/>
      <c r="CI137" s="80"/>
      <c r="CJ137" s="80"/>
      <c r="CK137" s="80"/>
      <c r="CL137" s="80"/>
      <c r="CM137" s="80"/>
      <c r="CN137" s="80"/>
      <c r="CO137" s="80"/>
      <c r="CP137" s="80"/>
      <c r="CQ137" s="80"/>
      <c r="CR137" s="80"/>
      <c r="CS137" s="80"/>
      <c r="CT137" s="80"/>
      <c r="CU137" s="80"/>
      <c r="CV137" s="80"/>
      <c r="CW137" s="80"/>
      <c r="CX137" s="80"/>
      <c r="CY137" s="80"/>
      <c r="CZ137" s="80"/>
      <c r="DA137" s="80"/>
      <c r="DB137" s="80"/>
      <c r="DC137" s="80"/>
      <c r="DD137" s="80"/>
      <c r="DE137" s="80"/>
      <c r="DF137" s="80"/>
      <c r="DG137" s="80"/>
      <c r="DH137" s="80"/>
      <c r="DI137" s="80"/>
      <c r="DJ137" s="80"/>
      <c r="DK137" s="80"/>
      <c r="DL137" s="80"/>
      <c r="DM137" s="80"/>
      <c r="DN137" s="80"/>
      <c r="DO137" s="80"/>
      <c r="DP137" s="80"/>
      <c r="DQ137" s="80"/>
      <c r="DR137" s="80"/>
      <c r="DS137" s="80"/>
      <c r="DT137" s="80"/>
      <c r="DU137" s="80"/>
      <c r="DV137" s="80"/>
      <c r="DW137" s="80"/>
      <c r="DX137" s="80"/>
      <c r="DY137" s="80"/>
      <c r="DZ137" s="80"/>
      <c r="EA137" s="80"/>
      <c r="EB137" s="80"/>
      <c r="EC137" s="80"/>
      <c r="ED137" s="80"/>
      <c r="EE137" s="80"/>
      <c r="EF137" s="80"/>
      <c r="EG137" s="80"/>
      <c r="EH137" s="80"/>
      <c r="EI137" s="80"/>
      <c r="EJ137" s="80"/>
      <c r="EK137" s="80"/>
      <c r="EL137" s="80"/>
      <c r="EM137" s="80"/>
      <c r="EN137" s="80"/>
      <c r="EO137" s="80"/>
      <c r="EP137" s="80"/>
      <c r="EQ137" s="80"/>
      <c r="ER137" s="80"/>
      <c r="ES137" s="80"/>
      <c r="ET137" s="80"/>
      <c r="EU137" s="80"/>
      <c r="EV137" s="80"/>
      <c r="EW137" s="80"/>
      <c r="EX137" s="80"/>
      <c r="EY137" s="80"/>
      <c r="EZ137" s="80"/>
      <c r="FA137" s="80"/>
      <c r="FB137" s="80"/>
      <c r="FC137" s="80"/>
      <c r="FD137" s="80"/>
      <c r="FE137" s="80"/>
      <c r="FF137" s="80"/>
      <c r="FG137" s="80"/>
      <c r="FH137" s="80"/>
      <c r="FI137" s="80"/>
      <c r="FJ137" s="80"/>
      <c r="FK137" s="80"/>
      <c r="FL137" s="80"/>
      <c r="FM137" s="80"/>
      <c r="FN137" s="80"/>
      <c r="FO137" s="80"/>
      <c r="FP137" s="80"/>
      <c r="FQ137" s="80"/>
      <c r="FR137" s="80"/>
      <c r="FS137" s="80"/>
      <c r="FT137" s="80"/>
      <c r="FU137" s="80"/>
      <c r="FV137" s="80"/>
      <c r="FW137" s="80"/>
      <c r="FX137" s="80"/>
      <c r="FY137" s="80"/>
      <c r="FZ137" s="80"/>
      <c r="GA137" s="80"/>
      <c r="GB137" s="80"/>
      <c r="GC137" s="80"/>
      <c r="GD137" s="80"/>
      <c r="GE137" s="80"/>
      <c r="GF137" s="80"/>
      <c r="GG137" s="80"/>
      <c r="GH137" s="80"/>
      <c r="GI137" s="80"/>
      <c r="GJ137" s="80"/>
      <c r="GK137" s="80"/>
      <c r="GL137" s="80"/>
      <c r="GM137" s="80"/>
      <c r="GN137" s="80"/>
      <c r="GO137" s="80"/>
      <c r="GP137" s="80"/>
      <c r="GQ137" s="80"/>
      <c r="GR137" s="80"/>
      <c r="GS137" s="80"/>
      <c r="GT137" s="80"/>
      <c r="GU137" s="80"/>
      <c r="GV137" s="80"/>
      <c r="GW137" s="80"/>
      <c r="GX137" s="80"/>
      <c r="GY137" s="80"/>
    </row>
    <row r="138" spans="1:207" ht="13.5" customHeight="1" x14ac:dyDescent="0.25">
      <c r="A138" s="1"/>
      <c r="B138" s="90" t="s">
        <v>72</v>
      </c>
      <c r="C138" s="108" t="s">
        <v>41</v>
      </c>
      <c r="D138" s="104" t="s">
        <v>45</v>
      </c>
      <c r="E138" s="105">
        <v>6038</v>
      </c>
      <c r="F138" s="105">
        <v>1790</v>
      </c>
      <c r="G138" s="133">
        <v>208</v>
      </c>
      <c r="H138" s="133">
        <v>2729</v>
      </c>
      <c r="I138" s="179">
        <v>774</v>
      </c>
      <c r="J138" s="79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80"/>
      <c r="W138" s="80"/>
      <c r="X138" s="80"/>
      <c r="Y138" s="80"/>
      <c r="Z138" s="80"/>
      <c r="AA138" s="80"/>
      <c r="AB138" s="80"/>
      <c r="AC138" s="80"/>
      <c r="AD138" s="80"/>
      <c r="AE138" s="80"/>
      <c r="AF138" s="80"/>
      <c r="AG138" s="80"/>
      <c r="AH138" s="80"/>
      <c r="AI138" s="80"/>
      <c r="AJ138" s="80"/>
      <c r="AK138" s="80"/>
      <c r="AL138" s="80"/>
      <c r="AM138" s="80"/>
      <c r="AN138" s="80"/>
      <c r="AO138" s="80"/>
      <c r="AP138" s="80"/>
      <c r="AQ138" s="80"/>
      <c r="AR138" s="80"/>
      <c r="AS138" s="80"/>
      <c r="AT138" s="80"/>
      <c r="AU138" s="80"/>
      <c r="AV138" s="80"/>
      <c r="AW138" s="80"/>
      <c r="AX138" s="80"/>
      <c r="AY138" s="80"/>
      <c r="AZ138" s="80"/>
      <c r="BA138" s="80"/>
      <c r="BB138" s="80"/>
      <c r="BC138" s="80"/>
      <c r="BD138" s="80"/>
      <c r="BE138" s="80"/>
      <c r="BF138" s="80"/>
      <c r="BG138" s="80"/>
      <c r="BH138" s="80"/>
      <c r="BI138" s="80"/>
      <c r="BJ138" s="80"/>
      <c r="BK138" s="80"/>
      <c r="BL138" s="80"/>
      <c r="BM138" s="80"/>
      <c r="BN138" s="80"/>
      <c r="BO138" s="80"/>
      <c r="BP138" s="80"/>
      <c r="BQ138" s="80"/>
      <c r="BR138" s="80"/>
      <c r="BS138" s="80"/>
      <c r="BT138" s="80"/>
      <c r="BU138" s="80"/>
      <c r="BV138" s="80"/>
      <c r="BW138" s="80"/>
      <c r="BX138" s="80"/>
      <c r="BY138" s="80"/>
      <c r="BZ138" s="80"/>
      <c r="CA138" s="80"/>
      <c r="CB138" s="80"/>
      <c r="CC138" s="80"/>
      <c r="CD138" s="80"/>
      <c r="CE138" s="80"/>
      <c r="CF138" s="80"/>
      <c r="CG138" s="80"/>
      <c r="CH138" s="80"/>
      <c r="CI138" s="80"/>
      <c r="CJ138" s="80"/>
      <c r="CK138" s="80"/>
      <c r="CL138" s="80"/>
      <c r="CM138" s="80"/>
      <c r="CN138" s="80"/>
      <c r="CO138" s="80"/>
      <c r="CP138" s="80"/>
      <c r="CQ138" s="80"/>
      <c r="CR138" s="80"/>
      <c r="CS138" s="80"/>
      <c r="CT138" s="80"/>
      <c r="CU138" s="80"/>
      <c r="CV138" s="80"/>
      <c r="CW138" s="80"/>
      <c r="CX138" s="80"/>
      <c r="CY138" s="80"/>
      <c r="CZ138" s="80"/>
      <c r="DA138" s="80"/>
      <c r="DB138" s="80"/>
      <c r="DC138" s="80"/>
      <c r="DD138" s="80"/>
      <c r="DE138" s="80"/>
      <c r="DF138" s="80"/>
      <c r="DG138" s="80"/>
      <c r="DH138" s="80"/>
      <c r="DI138" s="80"/>
      <c r="DJ138" s="80"/>
      <c r="DK138" s="80"/>
      <c r="DL138" s="80"/>
      <c r="DM138" s="80"/>
      <c r="DN138" s="80"/>
      <c r="DO138" s="80"/>
      <c r="DP138" s="80"/>
      <c r="DQ138" s="80"/>
      <c r="DR138" s="80"/>
      <c r="DS138" s="80"/>
      <c r="DT138" s="80"/>
      <c r="DU138" s="80"/>
      <c r="DV138" s="80"/>
      <c r="DW138" s="80"/>
      <c r="DX138" s="80"/>
      <c r="DY138" s="80"/>
      <c r="DZ138" s="80"/>
      <c r="EA138" s="80"/>
      <c r="EB138" s="80"/>
      <c r="EC138" s="80"/>
      <c r="ED138" s="80"/>
      <c r="EE138" s="80"/>
      <c r="EF138" s="80"/>
      <c r="EG138" s="80"/>
      <c r="EH138" s="80"/>
      <c r="EI138" s="80"/>
      <c r="EJ138" s="80"/>
      <c r="EK138" s="80"/>
      <c r="EL138" s="80"/>
      <c r="EM138" s="80"/>
      <c r="EN138" s="80"/>
      <c r="EO138" s="80"/>
      <c r="EP138" s="80"/>
      <c r="EQ138" s="80"/>
      <c r="ER138" s="80"/>
      <c r="ES138" s="80"/>
      <c r="ET138" s="80"/>
      <c r="EU138" s="80"/>
      <c r="EV138" s="80"/>
      <c r="EW138" s="80"/>
      <c r="EX138" s="80"/>
      <c r="EY138" s="80"/>
      <c r="EZ138" s="80"/>
      <c r="FA138" s="80"/>
      <c r="FB138" s="80"/>
      <c r="FC138" s="80"/>
      <c r="FD138" s="80"/>
      <c r="FE138" s="80"/>
      <c r="FF138" s="80"/>
      <c r="FG138" s="80"/>
      <c r="FH138" s="80"/>
      <c r="FI138" s="80"/>
      <c r="FJ138" s="80"/>
      <c r="FK138" s="80"/>
      <c r="FL138" s="80"/>
      <c r="FM138" s="80"/>
      <c r="FN138" s="80"/>
      <c r="FO138" s="80"/>
      <c r="FP138" s="80"/>
      <c r="FQ138" s="80"/>
      <c r="FR138" s="80"/>
      <c r="FS138" s="80"/>
      <c r="FT138" s="80"/>
      <c r="FU138" s="80"/>
      <c r="FV138" s="80"/>
      <c r="FW138" s="80"/>
      <c r="FX138" s="80"/>
      <c r="FY138" s="80"/>
      <c r="FZ138" s="80"/>
      <c r="GA138" s="80"/>
      <c r="GB138" s="80"/>
      <c r="GC138" s="80"/>
      <c r="GD138" s="80"/>
      <c r="GE138" s="80"/>
      <c r="GF138" s="80"/>
      <c r="GG138" s="80"/>
      <c r="GH138" s="80"/>
      <c r="GI138" s="80"/>
      <c r="GJ138" s="80"/>
      <c r="GK138" s="80"/>
      <c r="GL138" s="80"/>
      <c r="GM138" s="80"/>
      <c r="GN138" s="80"/>
      <c r="GO138" s="80"/>
      <c r="GP138" s="80"/>
      <c r="GQ138" s="80"/>
      <c r="GR138" s="80"/>
      <c r="GS138" s="80"/>
      <c r="GT138" s="80"/>
      <c r="GU138" s="80"/>
      <c r="GV138" s="80"/>
      <c r="GW138" s="80"/>
      <c r="GX138" s="80"/>
      <c r="GY138" s="80"/>
    </row>
    <row r="139" spans="1:207" ht="13.5" customHeight="1" x14ac:dyDescent="0.25">
      <c r="A139" s="1"/>
      <c r="B139" s="91" t="s">
        <v>72</v>
      </c>
      <c r="C139" s="108" t="s">
        <v>42</v>
      </c>
      <c r="D139" s="104" t="s">
        <v>45</v>
      </c>
      <c r="E139" s="105">
        <v>5444</v>
      </c>
      <c r="F139" s="105">
        <v>6780</v>
      </c>
      <c r="G139" s="133">
        <v>1755</v>
      </c>
      <c r="H139" s="133">
        <v>2985</v>
      </c>
      <c r="I139" s="179">
        <v>1252</v>
      </c>
      <c r="J139" s="79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80"/>
      <c r="W139" s="80"/>
      <c r="X139" s="80"/>
      <c r="Y139" s="80"/>
      <c r="Z139" s="80"/>
      <c r="AA139" s="80"/>
      <c r="AB139" s="80"/>
      <c r="AC139" s="80"/>
      <c r="AD139" s="80"/>
      <c r="AE139" s="80"/>
      <c r="AF139" s="80"/>
      <c r="AG139" s="80"/>
      <c r="AH139" s="80"/>
      <c r="AI139" s="80"/>
      <c r="AJ139" s="80"/>
      <c r="AK139" s="80"/>
      <c r="AL139" s="80"/>
      <c r="AM139" s="80"/>
      <c r="AN139" s="80"/>
      <c r="AO139" s="80"/>
      <c r="AP139" s="80"/>
      <c r="AQ139" s="80"/>
      <c r="AR139" s="80"/>
      <c r="AS139" s="80"/>
      <c r="AT139" s="80"/>
      <c r="AU139" s="80"/>
      <c r="AV139" s="80"/>
      <c r="AW139" s="80"/>
      <c r="AX139" s="80"/>
      <c r="AY139" s="80"/>
      <c r="AZ139" s="80"/>
      <c r="BA139" s="80"/>
      <c r="BB139" s="80"/>
      <c r="BC139" s="80"/>
      <c r="BD139" s="80"/>
      <c r="BE139" s="80"/>
      <c r="BF139" s="80"/>
      <c r="BG139" s="80"/>
      <c r="BH139" s="80"/>
      <c r="BI139" s="80"/>
      <c r="BJ139" s="80"/>
      <c r="BK139" s="80"/>
      <c r="BL139" s="80"/>
      <c r="BM139" s="80"/>
      <c r="BN139" s="80"/>
      <c r="BO139" s="80"/>
      <c r="BP139" s="80"/>
      <c r="BQ139" s="80"/>
      <c r="BR139" s="80"/>
      <c r="BS139" s="80"/>
      <c r="BT139" s="80"/>
      <c r="BU139" s="80"/>
      <c r="BV139" s="80"/>
      <c r="BW139" s="80"/>
      <c r="BX139" s="80"/>
      <c r="BY139" s="80"/>
      <c r="BZ139" s="80"/>
      <c r="CA139" s="80"/>
      <c r="CB139" s="80"/>
      <c r="CC139" s="80"/>
      <c r="CD139" s="80"/>
      <c r="CE139" s="80"/>
      <c r="CF139" s="80"/>
      <c r="CG139" s="80"/>
      <c r="CH139" s="80"/>
      <c r="CI139" s="80"/>
      <c r="CJ139" s="80"/>
      <c r="CK139" s="80"/>
      <c r="CL139" s="80"/>
      <c r="CM139" s="80"/>
      <c r="CN139" s="80"/>
      <c r="CO139" s="80"/>
      <c r="CP139" s="80"/>
      <c r="CQ139" s="80"/>
      <c r="CR139" s="80"/>
      <c r="CS139" s="80"/>
      <c r="CT139" s="80"/>
      <c r="CU139" s="80"/>
      <c r="CV139" s="80"/>
      <c r="CW139" s="80"/>
      <c r="CX139" s="80"/>
      <c r="CY139" s="80"/>
      <c r="CZ139" s="80"/>
      <c r="DA139" s="80"/>
      <c r="DB139" s="80"/>
      <c r="DC139" s="80"/>
      <c r="DD139" s="80"/>
      <c r="DE139" s="80"/>
      <c r="DF139" s="80"/>
      <c r="DG139" s="80"/>
      <c r="DH139" s="80"/>
      <c r="DI139" s="80"/>
      <c r="DJ139" s="80"/>
      <c r="DK139" s="80"/>
      <c r="DL139" s="80"/>
      <c r="DM139" s="80"/>
      <c r="DN139" s="80"/>
      <c r="DO139" s="80"/>
      <c r="DP139" s="80"/>
      <c r="DQ139" s="80"/>
      <c r="DR139" s="80"/>
      <c r="DS139" s="80"/>
      <c r="DT139" s="80"/>
      <c r="DU139" s="80"/>
      <c r="DV139" s="80"/>
      <c r="DW139" s="80"/>
      <c r="DX139" s="80"/>
      <c r="DY139" s="80"/>
      <c r="DZ139" s="80"/>
      <c r="EA139" s="80"/>
      <c r="EB139" s="80"/>
      <c r="EC139" s="80"/>
      <c r="ED139" s="80"/>
      <c r="EE139" s="80"/>
      <c r="EF139" s="80"/>
      <c r="EG139" s="80"/>
      <c r="EH139" s="80"/>
      <c r="EI139" s="80"/>
      <c r="EJ139" s="80"/>
      <c r="EK139" s="80"/>
      <c r="EL139" s="80"/>
      <c r="EM139" s="80"/>
      <c r="EN139" s="80"/>
      <c r="EO139" s="80"/>
      <c r="EP139" s="80"/>
      <c r="EQ139" s="80"/>
      <c r="ER139" s="80"/>
      <c r="ES139" s="80"/>
      <c r="ET139" s="80"/>
      <c r="EU139" s="80"/>
      <c r="EV139" s="80"/>
      <c r="EW139" s="80"/>
      <c r="EX139" s="80"/>
      <c r="EY139" s="80"/>
      <c r="EZ139" s="80"/>
      <c r="FA139" s="80"/>
      <c r="FB139" s="80"/>
      <c r="FC139" s="80"/>
      <c r="FD139" s="80"/>
      <c r="FE139" s="80"/>
      <c r="FF139" s="80"/>
      <c r="FG139" s="80"/>
      <c r="FH139" s="80"/>
      <c r="FI139" s="80"/>
      <c r="FJ139" s="80"/>
      <c r="FK139" s="80"/>
      <c r="FL139" s="80"/>
      <c r="FM139" s="80"/>
      <c r="FN139" s="80"/>
      <c r="FO139" s="80"/>
      <c r="FP139" s="80"/>
      <c r="FQ139" s="80"/>
      <c r="FR139" s="80"/>
      <c r="FS139" s="80"/>
      <c r="FT139" s="80"/>
      <c r="FU139" s="80"/>
      <c r="FV139" s="80"/>
      <c r="FW139" s="80"/>
      <c r="FX139" s="80"/>
      <c r="FY139" s="80"/>
      <c r="FZ139" s="80"/>
      <c r="GA139" s="80"/>
      <c r="GB139" s="80"/>
      <c r="GC139" s="80"/>
      <c r="GD139" s="80"/>
      <c r="GE139" s="80"/>
      <c r="GF139" s="80"/>
      <c r="GG139" s="80"/>
      <c r="GH139" s="80"/>
      <c r="GI139" s="80"/>
      <c r="GJ139" s="80"/>
      <c r="GK139" s="80"/>
      <c r="GL139" s="80"/>
      <c r="GM139" s="80"/>
      <c r="GN139" s="80"/>
      <c r="GO139" s="80"/>
      <c r="GP139" s="80"/>
      <c r="GQ139" s="80"/>
      <c r="GR139" s="80"/>
      <c r="GS139" s="80"/>
      <c r="GT139" s="80"/>
      <c r="GU139" s="80"/>
      <c r="GV139" s="80"/>
      <c r="GW139" s="80"/>
      <c r="GX139" s="80"/>
      <c r="GY139" s="80"/>
    </row>
    <row r="140" spans="1:207" ht="13.5" customHeight="1" thickBot="1" x14ac:dyDescent="0.3">
      <c r="A140" s="1"/>
      <c r="B140" s="92" t="s">
        <v>72</v>
      </c>
      <c r="C140" s="108" t="s">
        <v>43</v>
      </c>
      <c r="D140" s="104" t="s">
        <v>45</v>
      </c>
      <c r="E140" s="105">
        <v>2734</v>
      </c>
      <c r="F140" s="105">
        <v>2630</v>
      </c>
      <c r="G140" s="133">
        <v>200</v>
      </c>
      <c r="H140" s="133">
        <v>1281</v>
      </c>
      <c r="I140" s="179">
        <v>942</v>
      </c>
      <c r="J140" s="79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80"/>
      <c r="W140" s="80"/>
      <c r="X140" s="80"/>
      <c r="Y140" s="80"/>
      <c r="Z140" s="80"/>
      <c r="AA140" s="80"/>
      <c r="AB140" s="80"/>
      <c r="AC140" s="80"/>
      <c r="AD140" s="80"/>
      <c r="AE140" s="80"/>
      <c r="AF140" s="80"/>
      <c r="AG140" s="80"/>
      <c r="AH140" s="80"/>
      <c r="AI140" s="80"/>
      <c r="AJ140" s="80"/>
      <c r="AK140" s="80"/>
      <c r="AL140" s="80"/>
      <c r="AM140" s="80"/>
      <c r="AN140" s="80"/>
      <c r="AO140" s="80"/>
      <c r="AP140" s="80"/>
      <c r="AQ140" s="80"/>
      <c r="AR140" s="80"/>
      <c r="AS140" s="80"/>
      <c r="AT140" s="80"/>
      <c r="AU140" s="80"/>
      <c r="AV140" s="80"/>
      <c r="AW140" s="80"/>
      <c r="AX140" s="80"/>
      <c r="AY140" s="80"/>
      <c r="AZ140" s="80"/>
      <c r="BA140" s="80"/>
      <c r="BB140" s="80"/>
      <c r="BC140" s="80"/>
      <c r="BD140" s="80"/>
      <c r="BE140" s="80"/>
      <c r="BF140" s="80"/>
      <c r="BG140" s="80"/>
      <c r="BH140" s="80"/>
      <c r="BI140" s="80"/>
      <c r="BJ140" s="80"/>
      <c r="BK140" s="80"/>
      <c r="BL140" s="80"/>
      <c r="BM140" s="80"/>
      <c r="BN140" s="80"/>
      <c r="BO140" s="80"/>
      <c r="BP140" s="80"/>
      <c r="BQ140" s="80"/>
      <c r="BR140" s="80"/>
      <c r="BS140" s="80"/>
      <c r="BT140" s="80"/>
      <c r="BU140" s="80"/>
      <c r="BV140" s="80"/>
      <c r="BW140" s="80"/>
      <c r="BX140" s="80"/>
      <c r="BY140" s="80"/>
      <c r="BZ140" s="80"/>
      <c r="CA140" s="80"/>
      <c r="CB140" s="80"/>
      <c r="CC140" s="80"/>
      <c r="CD140" s="80"/>
      <c r="CE140" s="80"/>
      <c r="CF140" s="80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80"/>
      <c r="CU140" s="80"/>
      <c r="CV140" s="80"/>
      <c r="CW140" s="80"/>
      <c r="CX140" s="80"/>
      <c r="CY140" s="80"/>
      <c r="CZ140" s="80"/>
      <c r="DA140" s="80"/>
      <c r="DB140" s="80"/>
      <c r="DC140" s="80"/>
      <c r="DD140" s="80"/>
      <c r="DE140" s="80"/>
      <c r="DF140" s="80"/>
      <c r="DG140" s="80"/>
      <c r="DH140" s="80"/>
      <c r="DI140" s="80"/>
      <c r="DJ140" s="80"/>
      <c r="DK140" s="80"/>
      <c r="DL140" s="80"/>
      <c r="DM140" s="80"/>
      <c r="DN140" s="80"/>
      <c r="DO140" s="80"/>
      <c r="DP140" s="80"/>
      <c r="DQ140" s="80"/>
      <c r="DR140" s="80"/>
      <c r="DS140" s="80"/>
      <c r="DT140" s="80"/>
      <c r="DU140" s="80"/>
      <c r="DV140" s="80"/>
      <c r="DW140" s="80"/>
      <c r="DX140" s="80"/>
      <c r="DY140" s="80"/>
      <c r="DZ140" s="80"/>
      <c r="EA140" s="80"/>
      <c r="EB140" s="80"/>
      <c r="EC140" s="80"/>
      <c r="ED140" s="80"/>
      <c r="EE140" s="80"/>
      <c r="EF140" s="80"/>
      <c r="EG140" s="80"/>
      <c r="EH140" s="80"/>
      <c r="EI140" s="80"/>
      <c r="EJ140" s="80"/>
      <c r="EK140" s="80"/>
      <c r="EL140" s="80"/>
      <c r="EM140" s="80"/>
      <c r="EN140" s="80"/>
      <c r="EO140" s="80"/>
      <c r="EP140" s="80"/>
      <c r="EQ140" s="80"/>
      <c r="ER140" s="80"/>
      <c r="ES140" s="80"/>
      <c r="ET140" s="80"/>
      <c r="EU140" s="80"/>
      <c r="EV140" s="80"/>
      <c r="EW140" s="80"/>
      <c r="EX140" s="80"/>
      <c r="EY140" s="80"/>
      <c r="EZ140" s="80"/>
      <c r="FA140" s="80"/>
      <c r="FB140" s="80"/>
      <c r="FC140" s="80"/>
      <c r="FD140" s="80"/>
      <c r="FE140" s="80"/>
      <c r="FF140" s="80"/>
      <c r="FG140" s="80"/>
      <c r="FH140" s="80"/>
      <c r="FI140" s="80"/>
      <c r="FJ140" s="80"/>
      <c r="FK140" s="80"/>
      <c r="FL140" s="80"/>
      <c r="FM140" s="80"/>
      <c r="FN140" s="80"/>
      <c r="FO140" s="80"/>
      <c r="FP140" s="80"/>
      <c r="FQ140" s="80"/>
      <c r="FR140" s="80"/>
      <c r="FS140" s="80"/>
      <c r="FT140" s="80"/>
      <c r="FU140" s="80"/>
      <c r="FV140" s="80"/>
      <c r="FW140" s="80"/>
      <c r="FX140" s="80"/>
      <c r="FY140" s="80"/>
      <c r="FZ140" s="80"/>
      <c r="GA140" s="80"/>
      <c r="GB140" s="80"/>
      <c r="GC140" s="80"/>
      <c r="GD140" s="80"/>
      <c r="GE140" s="80"/>
      <c r="GF140" s="80"/>
      <c r="GG140" s="80"/>
      <c r="GH140" s="80"/>
      <c r="GI140" s="80"/>
      <c r="GJ140" s="80"/>
      <c r="GK140" s="80"/>
      <c r="GL140" s="80"/>
      <c r="GM140" s="80"/>
      <c r="GN140" s="80"/>
      <c r="GO140" s="80"/>
      <c r="GP140" s="80"/>
      <c r="GQ140" s="80"/>
      <c r="GR140" s="80"/>
      <c r="GS140" s="80"/>
      <c r="GT140" s="80"/>
      <c r="GU140" s="80"/>
      <c r="GV140" s="80"/>
      <c r="GW140" s="80"/>
      <c r="GX140" s="80"/>
      <c r="GY140" s="80"/>
    </row>
    <row r="141" spans="1:207" ht="13.5" customHeight="1" x14ac:dyDescent="0.25">
      <c r="A141" s="1"/>
      <c r="B141" s="87" t="s">
        <v>73</v>
      </c>
      <c r="C141" s="176" t="s">
        <v>38</v>
      </c>
      <c r="D141" s="112" t="s">
        <v>39</v>
      </c>
      <c r="E141" s="76">
        <v>2305</v>
      </c>
      <c r="F141" s="76">
        <v>6074</v>
      </c>
      <c r="G141" s="77">
        <v>0</v>
      </c>
      <c r="H141" s="77">
        <v>0</v>
      </c>
      <c r="I141" s="177">
        <v>0</v>
      </c>
      <c r="J141" s="79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80"/>
      <c r="W141" s="80"/>
      <c r="X141" s="80"/>
      <c r="Y141" s="80"/>
      <c r="Z141" s="80"/>
      <c r="AA141" s="80"/>
      <c r="AB141" s="80"/>
      <c r="AC141" s="80"/>
      <c r="AD141" s="80"/>
      <c r="AE141" s="80"/>
      <c r="AF141" s="80"/>
      <c r="AG141" s="80"/>
      <c r="AH141" s="80"/>
      <c r="AI141" s="80"/>
      <c r="AJ141" s="80"/>
      <c r="AK141" s="80"/>
      <c r="AL141" s="80"/>
      <c r="AM141" s="80"/>
      <c r="AN141" s="80"/>
      <c r="AO141" s="80"/>
      <c r="AP141" s="80"/>
      <c r="AQ141" s="80"/>
      <c r="AR141" s="80"/>
      <c r="AS141" s="80"/>
      <c r="AT141" s="80"/>
      <c r="AU141" s="80"/>
      <c r="AV141" s="80"/>
      <c r="AW141" s="80"/>
      <c r="AX141" s="80"/>
      <c r="AY141" s="80"/>
      <c r="AZ141" s="80"/>
      <c r="BA141" s="80"/>
      <c r="BB141" s="80"/>
      <c r="BC141" s="80"/>
      <c r="BD141" s="80"/>
      <c r="BE141" s="80"/>
      <c r="BF141" s="80"/>
      <c r="BG141" s="80"/>
      <c r="BH141" s="80"/>
      <c r="BI141" s="80"/>
      <c r="BJ141" s="80"/>
      <c r="BK141" s="80"/>
      <c r="BL141" s="80"/>
      <c r="BM141" s="80"/>
      <c r="BN141" s="80"/>
      <c r="BO141" s="80"/>
      <c r="BP141" s="80"/>
      <c r="BQ141" s="80"/>
      <c r="BR141" s="80"/>
      <c r="BS141" s="80"/>
      <c r="BT141" s="80"/>
      <c r="BU141" s="80"/>
      <c r="BV141" s="80"/>
      <c r="BW141" s="80"/>
      <c r="BX141" s="80"/>
      <c r="BY141" s="80"/>
      <c r="BZ141" s="80"/>
      <c r="CA141" s="80"/>
      <c r="CB141" s="80"/>
      <c r="CC141" s="80"/>
      <c r="CD141" s="80"/>
      <c r="CE141" s="80"/>
      <c r="CF141" s="80"/>
      <c r="CG141" s="80"/>
      <c r="CH141" s="80"/>
      <c r="CI141" s="80"/>
      <c r="CJ141" s="80"/>
      <c r="CK141" s="80"/>
      <c r="CL141" s="80"/>
      <c r="CM141" s="80"/>
      <c r="CN141" s="80"/>
      <c r="CO141" s="80"/>
      <c r="CP141" s="80"/>
      <c r="CQ141" s="80"/>
      <c r="CR141" s="80"/>
      <c r="CS141" s="80"/>
      <c r="CT141" s="80"/>
      <c r="CU141" s="80"/>
      <c r="CV141" s="80"/>
      <c r="CW141" s="80"/>
      <c r="CX141" s="80"/>
      <c r="CY141" s="80"/>
      <c r="CZ141" s="80"/>
      <c r="DA141" s="80"/>
      <c r="DB141" s="80"/>
      <c r="DC141" s="80"/>
      <c r="DD141" s="80"/>
      <c r="DE141" s="80"/>
      <c r="DF141" s="80"/>
      <c r="DG141" s="80"/>
      <c r="DH141" s="80"/>
      <c r="DI141" s="80"/>
      <c r="DJ141" s="80"/>
      <c r="DK141" s="80"/>
      <c r="DL141" s="80"/>
      <c r="DM141" s="80"/>
      <c r="DN141" s="80"/>
      <c r="DO141" s="80"/>
      <c r="DP141" s="80"/>
      <c r="DQ141" s="80"/>
      <c r="DR141" s="80"/>
      <c r="DS141" s="80"/>
      <c r="DT141" s="80"/>
      <c r="DU141" s="80"/>
      <c r="DV141" s="80"/>
      <c r="DW141" s="80"/>
      <c r="DX141" s="80"/>
      <c r="DY141" s="80"/>
      <c r="DZ141" s="80"/>
      <c r="EA141" s="80"/>
      <c r="EB141" s="80"/>
      <c r="EC141" s="80"/>
      <c r="ED141" s="80"/>
      <c r="EE141" s="80"/>
      <c r="EF141" s="80"/>
      <c r="EG141" s="80"/>
      <c r="EH141" s="80"/>
      <c r="EI141" s="80"/>
      <c r="EJ141" s="80"/>
      <c r="EK141" s="80"/>
      <c r="EL141" s="80"/>
      <c r="EM141" s="80"/>
      <c r="EN141" s="80"/>
      <c r="EO141" s="80"/>
      <c r="EP141" s="80"/>
      <c r="EQ141" s="80"/>
      <c r="ER141" s="80"/>
      <c r="ES141" s="80"/>
      <c r="ET141" s="80"/>
      <c r="EU141" s="80"/>
      <c r="EV141" s="80"/>
      <c r="EW141" s="80"/>
      <c r="EX141" s="80"/>
      <c r="EY141" s="80"/>
      <c r="EZ141" s="80"/>
      <c r="FA141" s="80"/>
      <c r="FB141" s="80"/>
      <c r="FC141" s="80"/>
      <c r="FD141" s="80"/>
      <c r="FE141" s="80"/>
      <c r="FF141" s="80"/>
      <c r="FG141" s="80"/>
      <c r="FH141" s="80"/>
      <c r="FI141" s="80"/>
      <c r="FJ141" s="80"/>
      <c r="FK141" s="80"/>
      <c r="FL141" s="80"/>
      <c r="FM141" s="80"/>
      <c r="FN141" s="80"/>
      <c r="FO141" s="80"/>
      <c r="FP141" s="80"/>
      <c r="FQ141" s="80"/>
      <c r="FR141" s="80"/>
      <c r="FS141" s="80"/>
      <c r="FT141" s="80"/>
      <c r="FU141" s="80"/>
      <c r="FV141" s="80"/>
      <c r="FW141" s="80"/>
      <c r="FX141" s="80"/>
      <c r="FY141" s="80"/>
      <c r="FZ141" s="80"/>
      <c r="GA141" s="80"/>
      <c r="GB141" s="80"/>
      <c r="GC141" s="80"/>
      <c r="GD141" s="80"/>
      <c r="GE141" s="80"/>
      <c r="GF141" s="80"/>
      <c r="GG141" s="80"/>
      <c r="GH141" s="80"/>
      <c r="GI141" s="80"/>
      <c r="GJ141" s="80"/>
      <c r="GK141" s="80"/>
      <c r="GL141" s="80"/>
      <c r="GM141" s="80"/>
      <c r="GN141" s="80"/>
      <c r="GO141" s="80"/>
      <c r="GP141" s="80"/>
      <c r="GQ141" s="80"/>
      <c r="GR141" s="80"/>
      <c r="GS141" s="80"/>
      <c r="GT141" s="80"/>
      <c r="GU141" s="80"/>
      <c r="GV141" s="80"/>
      <c r="GW141" s="80"/>
      <c r="GX141" s="80"/>
      <c r="GY141" s="80"/>
    </row>
    <row r="142" spans="1:207" ht="13.5" customHeight="1" x14ac:dyDescent="0.25">
      <c r="A142" s="1"/>
      <c r="B142" s="88" t="s">
        <v>73</v>
      </c>
      <c r="C142" s="108" t="s">
        <v>40</v>
      </c>
      <c r="D142" s="112" t="s">
        <v>39</v>
      </c>
      <c r="E142" s="76">
        <v>9095</v>
      </c>
      <c r="F142" s="76">
        <v>17496</v>
      </c>
      <c r="G142" s="77">
        <v>0</v>
      </c>
      <c r="H142" s="77">
        <v>0</v>
      </c>
      <c r="I142" s="177">
        <v>0</v>
      </c>
      <c r="J142" s="79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80"/>
      <c r="W142" s="80"/>
      <c r="X142" s="80"/>
      <c r="Y142" s="80"/>
      <c r="Z142" s="80"/>
      <c r="AA142" s="80"/>
      <c r="AB142" s="80"/>
      <c r="AC142" s="80"/>
      <c r="AD142" s="80"/>
      <c r="AE142" s="80"/>
      <c r="AF142" s="80"/>
      <c r="AG142" s="80"/>
      <c r="AH142" s="80"/>
      <c r="AI142" s="80"/>
      <c r="AJ142" s="80"/>
      <c r="AK142" s="80"/>
      <c r="AL142" s="80"/>
      <c r="AM142" s="80"/>
      <c r="AN142" s="80"/>
      <c r="AO142" s="80"/>
      <c r="AP142" s="80"/>
      <c r="AQ142" s="80"/>
      <c r="AR142" s="80"/>
      <c r="AS142" s="80"/>
      <c r="AT142" s="80"/>
      <c r="AU142" s="80"/>
      <c r="AV142" s="80"/>
      <c r="AW142" s="80"/>
      <c r="AX142" s="80"/>
      <c r="AY142" s="80"/>
      <c r="AZ142" s="80"/>
      <c r="BA142" s="80"/>
      <c r="BB142" s="80"/>
      <c r="BC142" s="80"/>
      <c r="BD142" s="80"/>
      <c r="BE142" s="80"/>
      <c r="BF142" s="80"/>
      <c r="BG142" s="80"/>
      <c r="BH142" s="80"/>
      <c r="BI142" s="80"/>
      <c r="BJ142" s="80"/>
      <c r="BK142" s="80"/>
      <c r="BL142" s="80"/>
      <c r="BM142" s="80"/>
      <c r="BN142" s="80"/>
      <c r="BO142" s="80"/>
      <c r="BP142" s="80"/>
      <c r="BQ142" s="80"/>
      <c r="BR142" s="80"/>
      <c r="BS142" s="80"/>
      <c r="BT142" s="80"/>
      <c r="BU142" s="80"/>
      <c r="BV142" s="80"/>
      <c r="BW142" s="80"/>
      <c r="BX142" s="80"/>
      <c r="BY142" s="80"/>
      <c r="BZ142" s="80"/>
      <c r="CA142" s="80"/>
      <c r="CB142" s="80"/>
      <c r="CC142" s="80"/>
      <c r="CD142" s="80"/>
      <c r="CE142" s="80"/>
      <c r="CF142" s="80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80"/>
      <c r="CU142" s="80"/>
      <c r="CV142" s="80"/>
      <c r="CW142" s="80"/>
      <c r="CX142" s="80"/>
      <c r="CY142" s="80"/>
      <c r="CZ142" s="80"/>
      <c r="DA142" s="80"/>
      <c r="DB142" s="80"/>
      <c r="DC142" s="80"/>
      <c r="DD142" s="80"/>
      <c r="DE142" s="80"/>
      <c r="DF142" s="80"/>
      <c r="DG142" s="80"/>
      <c r="DH142" s="80"/>
      <c r="DI142" s="80"/>
      <c r="DJ142" s="80"/>
      <c r="DK142" s="80"/>
      <c r="DL142" s="80"/>
      <c r="DM142" s="80"/>
      <c r="DN142" s="80"/>
      <c r="DO142" s="80"/>
      <c r="DP142" s="80"/>
      <c r="DQ142" s="80"/>
      <c r="DR142" s="80"/>
      <c r="DS142" s="80"/>
      <c r="DT142" s="80"/>
      <c r="DU142" s="80"/>
      <c r="DV142" s="80"/>
      <c r="DW142" s="80"/>
      <c r="DX142" s="80"/>
      <c r="DY142" s="80"/>
      <c r="DZ142" s="80"/>
      <c r="EA142" s="80"/>
      <c r="EB142" s="80"/>
      <c r="EC142" s="80"/>
      <c r="ED142" s="80"/>
      <c r="EE142" s="80"/>
      <c r="EF142" s="80"/>
      <c r="EG142" s="80"/>
      <c r="EH142" s="80"/>
      <c r="EI142" s="80"/>
      <c r="EJ142" s="80"/>
      <c r="EK142" s="80"/>
      <c r="EL142" s="80"/>
      <c r="EM142" s="80"/>
      <c r="EN142" s="80"/>
      <c r="EO142" s="80"/>
      <c r="EP142" s="80"/>
      <c r="EQ142" s="80"/>
      <c r="ER142" s="80"/>
      <c r="ES142" s="80"/>
      <c r="ET142" s="80"/>
      <c r="EU142" s="80"/>
      <c r="EV142" s="80"/>
      <c r="EW142" s="80"/>
      <c r="EX142" s="80"/>
      <c r="EY142" s="80"/>
      <c r="EZ142" s="80"/>
      <c r="FA142" s="80"/>
      <c r="FB142" s="80"/>
      <c r="FC142" s="80"/>
      <c r="FD142" s="80"/>
      <c r="FE142" s="80"/>
      <c r="FF142" s="80"/>
      <c r="FG142" s="80"/>
      <c r="FH142" s="80"/>
      <c r="FI142" s="80"/>
      <c r="FJ142" s="80"/>
      <c r="FK142" s="80"/>
      <c r="FL142" s="80"/>
      <c r="FM142" s="80"/>
      <c r="FN142" s="80"/>
      <c r="FO142" s="80"/>
      <c r="FP142" s="80"/>
      <c r="FQ142" s="80"/>
      <c r="FR142" s="80"/>
      <c r="FS142" s="80"/>
      <c r="FT142" s="80"/>
      <c r="FU142" s="80"/>
      <c r="FV142" s="80"/>
      <c r="FW142" s="80"/>
      <c r="FX142" s="80"/>
      <c r="FY142" s="80"/>
      <c r="FZ142" s="80"/>
      <c r="GA142" s="80"/>
      <c r="GB142" s="80"/>
      <c r="GC142" s="80"/>
      <c r="GD142" s="80"/>
      <c r="GE142" s="80"/>
      <c r="GF142" s="80"/>
      <c r="GG142" s="80"/>
      <c r="GH142" s="80"/>
      <c r="GI142" s="80"/>
      <c r="GJ142" s="80"/>
      <c r="GK142" s="80"/>
      <c r="GL142" s="80"/>
      <c r="GM142" s="80"/>
      <c r="GN142" s="80"/>
      <c r="GO142" s="80"/>
      <c r="GP142" s="80"/>
      <c r="GQ142" s="80"/>
      <c r="GR142" s="80"/>
      <c r="GS142" s="80"/>
      <c r="GT142" s="80"/>
      <c r="GU142" s="80"/>
      <c r="GV142" s="80"/>
      <c r="GW142" s="80"/>
      <c r="GX142" s="80"/>
      <c r="GY142" s="80"/>
    </row>
    <row r="143" spans="1:207" ht="13.5" customHeight="1" x14ac:dyDescent="0.25">
      <c r="A143" s="1"/>
      <c r="B143" s="88" t="s">
        <v>73</v>
      </c>
      <c r="C143" s="108" t="s">
        <v>41</v>
      </c>
      <c r="D143" s="112" t="s">
        <v>39</v>
      </c>
      <c r="E143" s="76">
        <v>6311</v>
      </c>
      <c r="F143" s="76">
        <v>8251</v>
      </c>
      <c r="G143" s="77">
        <v>0</v>
      </c>
      <c r="H143" s="77">
        <v>0</v>
      </c>
      <c r="I143" s="177">
        <v>0</v>
      </c>
      <c r="J143" s="79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80"/>
      <c r="W143" s="80"/>
      <c r="X143" s="80"/>
      <c r="Y143" s="80"/>
      <c r="Z143" s="80"/>
      <c r="AA143" s="80"/>
      <c r="AB143" s="80"/>
      <c r="AC143" s="80"/>
      <c r="AD143" s="80"/>
      <c r="AE143" s="80"/>
      <c r="AF143" s="80"/>
      <c r="AG143" s="80"/>
      <c r="AH143" s="80"/>
      <c r="AI143" s="80"/>
      <c r="AJ143" s="80"/>
      <c r="AK143" s="80"/>
      <c r="AL143" s="80"/>
      <c r="AM143" s="80"/>
      <c r="AN143" s="80"/>
      <c r="AO143" s="80"/>
      <c r="AP143" s="80"/>
      <c r="AQ143" s="80"/>
      <c r="AR143" s="80"/>
      <c r="AS143" s="80"/>
      <c r="AT143" s="80"/>
      <c r="AU143" s="80"/>
      <c r="AV143" s="80"/>
      <c r="AW143" s="80"/>
      <c r="AX143" s="80"/>
      <c r="AY143" s="80"/>
      <c r="AZ143" s="80"/>
      <c r="BA143" s="80"/>
      <c r="BB143" s="80"/>
      <c r="BC143" s="80"/>
      <c r="BD143" s="80"/>
      <c r="BE143" s="80"/>
      <c r="BF143" s="80"/>
      <c r="BG143" s="80"/>
      <c r="BH143" s="80"/>
      <c r="BI143" s="80"/>
      <c r="BJ143" s="80"/>
      <c r="BK143" s="80"/>
      <c r="BL143" s="80"/>
      <c r="BM143" s="80"/>
      <c r="BN143" s="80"/>
      <c r="BO143" s="80"/>
      <c r="BP143" s="80"/>
      <c r="BQ143" s="80"/>
      <c r="BR143" s="80"/>
      <c r="BS143" s="80"/>
      <c r="BT143" s="80"/>
      <c r="BU143" s="80"/>
      <c r="BV143" s="80"/>
      <c r="BW143" s="80"/>
      <c r="BX143" s="80"/>
      <c r="BY143" s="80"/>
      <c r="BZ143" s="80"/>
      <c r="CA143" s="80"/>
      <c r="CB143" s="80"/>
      <c r="CC143" s="80"/>
      <c r="CD143" s="80"/>
      <c r="CE143" s="80"/>
      <c r="CF143" s="80"/>
      <c r="CG143" s="80"/>
      <c r="CH143" s="80"/>
      <c r="CI143" s="80"/>
      <c r="CJ143" s="80"/>
      <c r="CK143" s="80"/>
      <c r="CL143" s="80"/>
      <c r="CM143" s="80"/>
      <c r="CN143" s="80"/>
      <c r="CO143" s="80"/>
      <c r="CP143" s="80"/>
      <c r="CQ143" s="80"/>
      <c r="CR143" s="80"/>
      <c r="CS143" s="80"/>
      <c r="CT143" s="80"/>
      <c r="CU143" s="80"/>
      <c r="CV143" s="80"/>
      <c r="CW143" s="80"/>
      <c r="CX143" s="80"/>
      <c r="CY143" s="80"/>
      <c r="CZ143" s="80"/>
      <c r="DA143" s="80"/>
      <c r="DB143" s="80"/>
      <c r="DC143" s="80"/>
      <c r="DD143" s="80"/>
      <c r="DE143" s="80"/>
      <c r="DF143" s="80"/>
      <c r="DG143" s="80"/>
      <c r="DH143" s="80"/>
      <c r="DI143" s="80"/>
      <c r="DJ143" s="80"/>
      <c r="DK143" s="80"/>
      <c r="DL143" s="80"/>
      <c r="DM143" s="80"/>
      <c r="DN143" s="80"/>
      <c r="DO143" s="80"/>
      <c r="DP143" s="80"/>
      <c r="DQ143" s="80"/>
      <c r="DR143" s="80"/>
      <c r="DS143" s="80"/>
      <c r="DT143" s="80"/>
      <c r="DU143" s="80"/>
      <c r="DV143" s="80"/>
      <c r="DW143" s="80"/>
      <c r="DX143" s="80"/>
      <c r="DY143" s="80"/>
      <c r="DZ143" s="80"/>
      <c r="EA143" s="80"/>
      <c r="EB143" s="80"/>
      <c r="EC143" s="80"/>
      <c r="ED143" s="80"/>
      <c r="EE143" s="80"/>
      <c r="EF143" s="80"/>
      <c r="EG143" s="80"/>
      <c r="EH143" s="80"/>
      <c r="EI143" s="80"/>
      <c r="EJ143" s="80"/>
      <c r="EK143" s="80"/>
      <c r="EL143" s="80"/>
      <c r="EM143" s="80"/>
      <c r="EN143" s="80"/>
      <c r="EO143" s="80"/>
      <c r="EP143" s="80"/>
      <c r="EQ143" s="80"/>
      <c r="ER143" s="80"/>
      <c r="ES143" s="80"/>
      <c r="ET143" s="80"/>
      <c r="EU143" s="80"/>
      <c r="EV143" s="80"/>
      <c r="EW143" s="80"/>
      <c r="EX143" s="80"/>
      <c r="EY143" s="80"/>
      <c r="EZ143" s="80"/>
      <c r="FA143" s="80"/>
      <c r="FB143" s="80"/>
      <c r="FC143" s="80"/>
      <c r="FD143" s="80"/>
      <c r="FE143" s="80"/>
      <c r="FF143" s="80"/>
      <c r="FG143" s="80"/>
      <c r="FH143" s="80"/>
      <c r="FI143" s="80"/>
      <c r="FJ143" s="80"/>
      <c r="FK143" s="80"/>
      <c r="FL143" s="80"/>
      <c r="FM143" s="80"/>
      <c r="FN143" s="80"/>
      <c r="FO143" s="80"/>
      <c r="FP143" s="80"/>
      <c r="FQ143" s="80"/>
      <c r="FR143" s="80"/>
      <c r="FS143" s="80"/>
      <c r="FT143" s="80"/>
      <c r="FU143" s="80"/>
      <c r="FV143" s="80"/>
      <c r="FW143" s="80"/>
      <c r="FX143" s="80"/>
      <c r="FY143" s="80"/>
      <c r="FZ143" s="80"/>
      <c r="GA143" s="80"/>
      <c r="GB143" s="80"/>
      <c r="GC143" s="80"/>
      <c r="GD143" s="80"/>
      <c r="GE143" s="80"/>
      <c r="GF143" s="80"/>
      <c r="GG143" s="80"/>
      <c r="GH143" s="80"/>
      <c r="GI143" s="80"/>
      <c r="GJ143" s="80"/>
      <c r="GK143" s="80"/>
      <c r="GL143" s="80"/>
      <c r="GM143" s="80"/>
      <c r="GN143" s="80"/>
      <c r="GO143" s="80"/>
      <c r="GP143" s="80"/>
      <c r="GQ143" s="80"/>
      <c r="GR143" s="80"/>
      <c r="GS143" s="80"/>
      <c r="GT143" s="80"/>
      <c r="GU143" s="80"/>
      <c r="GV143" s="80"/>
      <c r="GW143" s="80"/>
      <c r="GX143" s="80"/>
      <c r="GY143" s="80"/>
    </row>
    <row r="144" spans="1:207" ht="13.5" customHeight="1" x14ac:dyDescent="0.25">
      <c r="A144" s="1"/>
      <c r="B144" s="88" t="s">
        <v>73</v>
      </c>
      <c r="C144" s="108" t="s">
        <v>42</v>
      </c>
      <c r="D144" s="112" t="s">
        <v>39</v>
      </c>
      <c r="E144" s="76">
        <v>8104</v>
      </c>
      <c r="F144" s="76">
        <v>11021</v>
      </c>
      <c r="G144" s="77">
        <v>0</v>
      </c>
      <c r="H144" s="77">
        <v>0</v>
      </c>
      <c r="I144" s="177">
        <v>0</v>
      </c>
      <c r="J144" s="79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80"/>
      <c r="W144" s="80"/>
      <c r="X144" s="80"/>
      <c r="Y144" s="80"/>
      <c r="Z144" s="80"/>
      <c r="AA144" s="80"/>
      <c r="AB144" s="80"/>
      <c r="AC144" s="80"/>
      <c r="AD144" s="80"/>
      <c r="AE144" s="80"/>
      <c r="AF144" s="80"/>
      <c r="AG144" s="80"/>
      <c r="AH144" s="80"/>
      <c r="AI144" s="80"/>
      <c r="AJ144" s="80"/>
      <c r="AK144" s="80"/>
      <c r="AL144" s="80"/>
      <c r="AM144" s="80"/>
      <c r="AN144" s="80"/>
      <c r="AO144" s="80"/>
      <c r="AP144" s="80"/>
      <c r="AQ144" s="80"/>
      <c r="AR144" s="80"/>
      <c r="AS144" s="80"/>
      <c r="AT144" s="80"/>
      <c r="AU144" s="80"/>
      <c r="AV144" s="80"/>
      <c r="AW144" s="80"/>
      <c r="AX144" s="80"/>
      <c r="AY144" s="80"/>
      <c r="AZ144" s="80"/>
      <c r="BA144" s="80"/>
      <c r="BB144" s="80"/>
      <c r="BC144" s="80"/>
      <c r="BD144" s="80"/>
      <c r="BE144" s="80"/>
      <c r="BF144" s="80"/>
      <c r="BG144" s="80"/>
      <c r="BH144" s="80"/>
      <c r="BI144" s="80"/>
      <c r="BJ144" s="80"/>
      <c r="BK144" s="80"/>
      <c r="BL144" s="80"/>
      <c r="BM144" s="80"/>
      <c r="BN144" s="80"/>
      <c r="BO144" s="80"/>
      <c r="BP144" s="80"/>
      <c r="BQ144" s="80"/>
      <c r="BR144" s="80"/>
      <c r="BS144" s="80"/>
      <c r="BT144" s="80"/>
      <c r="BU144" s="80"/>
      <c r="BV144" s="80"/>
      <c r="BW144" s="80"/>
      <c r="BX144" s="80"/>
      <c r="BY144" s="80"/>
      <c r="BZ144" s="80"/>
      <c r="CA144" s="80"/>
      <c r="CB144" s="80"/>
      <c r="CC144" s="80"/>
      <c r="CD144" s="80"/>
      <c r="CE144" s="80"/>
      <c r="CF144" s="80"/>
      <c r="CG144" s="80"/>
      <c r="CH144" s="80"/>
      <c r="CI144" s="80"/>
      <c r="CJ144" s="80"/>
      <c r="CK144" s="80"/>
      <c r="CL144" s="80"/>
      <c r="CM144" s="80"/>
      <c r="CN144" s="80"/>
      <c r="CO144" s="80"/>
      <c r="CP144" s="80"/>
      <c r="CQ144" s="80"/>
      <c r="CR144" s="80"/>
      <c r="CS144" s="80"/>
      <c r="CT144" s="80"/>
      <c r="CU144" s="80"/>
      <c r="CV144" s="80"/>
      <c r="CW144" s="80"/>
      <c r="CX144" s="80"/>
      <c r="CY144" s="80"/>
      <c r="CZ144" s="80"/>
      <c r="DA144" s="80"/>
      <c r="DB144" s="80"/>
      <c r="DC144" s="80"/>
      <c r="DD144" s="80"/>
      <c r="DE144" s="80"/>
      <c r="DF144" s="80"/>
      <c r="DG144" s="80"/>
      <c r="DH144" s="80"/>
      <c r="DI144" s="80"/>
      <c r="DJ144" s="80"/>
      <c r="DK144" s="80"/>
      <c r="DL144" s="80"/>
      <c r="DM144" s="80"/>
      <c r="DN144" s="80"/>
      <c r="DO144" s="80"/>
      <c r="DP144" s="80"/>
      <c r="DQ144" s="80"/>
      <c r="DR144" s="80"/>
      <c r="DS144" s="80"/>
      <c r="DT144" s="80"/>
      <c r="DU144" s="80"/>
      <c r="DV144" s="80"/>
      <c r="DW144" s="80"/>
      <c r="DX144" s="80"/>
      <c r="DY144" s="80"/>
      <c r="DZ144" s="80"/>
      <c r="EA144" s="80"/>
      <c r="EB144" s="80"/>
      <c r="EC144" s="80"/>
      <c r="ED144" s="80"/>
      <c r="EE144" s="80"/>
      <c r="EF144" s="80"/>
      <c r="EG144" s="80"/>
      <c r="EH144" s="80"/>
      <c r="EI144" s="80"/>
      <c r="EJ144" s="80"/>
      <c r="EK144" s="80"/>
      <c r="EL144" s="80"/>
      <c r="EM144" s="80"/>
      <c r="EN144" s="80"/>
      <c r="EO144" s="80"/>
      <c r="EP144" s="80"/>
      <c r="EQ144" s="80"/>
      <c r="ER144" s="80"/>
      <c r="ES144" s="80"/>
      <c r="ET144" s="80"/>
      <c r="EU144" s="80"/>
      <c r="EV144" s="80"/>
      <c r="EW144" s="80"/>
      <c r="EX144" s="80"/>
      <c r="EY144" s="80"/>
      <c r="EZ144" s="80"/>
      <c r="FA144" s="80"/>
      <c r="FB144" s="80"/>
      <c r="FC144" s="80"/>
      <c r="FD144" s="80"/>
      <c r="FE144" s="80"/>
      <c r="FF144" s="80"/>
      <c r="FG144" s="80"/>
      <c r="FH144" s="80"/>
      <c r="FI144" s="80"/>
      <c r="FJ144" s="80"/>
      <c r="FK144" s="80"/>
      <c r="FL144" s="80"/>
      <c r="FM144" s="80"/>
      <c r="FN144" s="80"/>
      <c r="FO144" s="80"/>
      <c r="FP144" s="80"/>
      <c r="FQ144" s="80"/>
      <c r="FR144" s="80"/>
      <c r="FS144" s="80"/>
      <c r="FT144" s="80"/>
      <c r="FU144" s="80"/>
      <c r="FV144" s="80"/>
      <c r="FW144" s="80"/>
      <c r="FX144" s="80"/>
      <c r="FY144" s="80"/>
      <c r="FZ144" s="80"/>
      <c r="GA144" s="80"/>
      <c r="GB144" s="80"/>
      <c r="GC144" s="80"/>
      <c r="GD144" s="80"/>
      <c r="GE144" s="80"/>
      <c r="GF144" s="80"/>
      <c r="GG144" s="80"/>
      <c r="GH144" s="80"/>
      <c r="GI144" s="80"/>
      <c r="GJ144" s="80"/>
      <c r="GK144" s="80"/>
      <c r="GL144" s="80"/>
      <c r="GM144" s="80"/>
      <c r="GN144" s="80"/>
      <c r="GO144" s="80"/>
      <c r="GP144" s="80"/>
      <c r="GQ144" s="80"/>
      <c r="GR144" s="80"/>
      <c r="GS144" s="80"/>
      <c r="GT144" s="80"/>
      <c r="GU144" s="80"/>
      <c r="GV144" s="80"/>
      <c r="GW144" s="80"/>
      <c r="GX144" s="80"/>
      <c r="GY144" s="80"/>
    </row>
    <row r="145" spans="1:207" ht="13.5" customHeight="1" x14ac:dyDescent="0.25">
      <c r="A145" s="1"/>
      <c r="B145" s="88" t="s">
        <v>73</v>
      </c>
      <c r="C145" s="108" t="s">
        <v>43</v>
      </c>
      <c r="D145" s="112" t="s">
        <v>39</v>
      </c>
      <c r="E145" s="76">
        <v>4445</v>
      </c>
      <c r="F145" s="76">
        <v>12208</v>
      </c>
      <c r="G145" s="77">
        <v>0</v>
      </c>
      <c r="H145" s="77">
        <v>0</v>
      </c>
      <c r="I145" s="177">
        <v>0</v>
      </c>
      <c r="J145" s="79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  <c r="V145" s="80"/>
      <c r="W145" s="80"/>
      <c r="X145" s="80"/>
      <c r="Y145" s="80"/>
      <c r="Z145" s="80"/>
      <c r="AA145" s="80"/>
      <c r="AB145" s="80"/>
      <c r="AC145" s="80"/>
      <c r="AD145" s="80"/>
      <c r="AE145" s="80"/>
      <c r="AF145" s="80"/>
      <c r="AG145" s="80"/>
      <c r="AH145" s="80"/>
      <c r="AI145" s="80"/>
      <c r="AJ145" s="80"/>
      <c r="AK145" s="80"/>
      <c r="AL145" s="80"/>
      <c r="AM145" s="80"/>
      <c r="AN145" s="80"/>
      <c r="AO145" s="80"/>
      <c r="AP145" s="80"/>
      <c r="AQ145" s="80"/>
      <c r="AR145" s="80"/>
      <c r="AS145" s="80"/>
      <c r="AT145" s="80"/>
      <c r="AU145" s="80"/>
      <c r="AV145" s="80"/>
      <c r="AW145" s="80"/>
      <c r="AX145" s="80"/>
      <c r="AY145" s="80"/>
      <c r="AZ145" s="80"/>
      <c r="BA145" s="80"/>
      <c r="BB145" s="80"/>
      <c r="BC145" s="80"/>
      <c r="BD145" s="80"/>
      <c r="BE145" s="80"/>
      <c r="BF145" s="80"/>
      <c r="BG145" s="80"/>
      <c r="BH145" s="80"/>
      <c r="BI145" s="80"/>
      <c r="BJ145" s="80"/>
      <c r="BK145" s="80"/>
      <c r="BL145" s="80"/>
      <c r="BM145" s="80"/>
      <c r="BN145" s="80"/>
      <c r="BO145" s="80"/>
      <c r="BP145" s="80"/>
      <c r="BQ145" s="80"/>
      <c r="BR145" s="80"/>
      <c r="BS145" s="80"/>
      <c r="BT145" s="80"/>
      <c r="BU145" s="80"/>
      <c r="BV145" s="80"/>
      <c r="BW145" s="80"/>
      <c r="BX145" s="80"/>
      <c r="BY145" s="80"/>
      <c r="BZ145" s="80"/>
      <c r="CA145" s="80"/>
      <c r="CB145" s="80"/>
      <c r="CC145" s="80"/>
      <c r="CD145" s="80"/>
      <c r="CE145" s="80"/>
      <c r="CF145" s="80"/>
      <c r="CG145" s="80"/>
      <c r="CH145" s="80"/>
      <c r="CI145" s="80"/>
      <c r="CJ145" s="80"/>
      <c r="CK145" s="80"/>
      <c r="CL145" s="80"/>
      <c r="CM145" s="80"/>
      <c r="CN145" s="80"/>
      <c r="CO145" s="80"/>
      <c r="CP145" s="80"/>
      <c r="CQ145" s="80"/>
      <c r="CR145" s="80"/>
      <c r="CS145" s="80"/>
      <c r="CT145" s="80"/>
      <c r="CU145" s="80"/>
      <c r="CV145" s="80"/>
      <c r="CW145" s="80"/>
      <c r="CX145" s="80"/>
      <c r="CY145" s="80"/>
      <c r="CZ145" s="80"/>
      <c r="DA145" s="80"/>
      <c r="DB145" s="80"/>
      <c r="DC145" s="80"/>
      <c r="DD145" s="80"/>
      <c r="DE145" s="80"/>
      <c r="DF145" s="80"/>
      <c r="DG145" s="80"/>
      <c r="DH145" s="80"/>
      <c r="DI145" s="80"/>
      <c r="DJ145" s="80"/>
      <c r="DK145" s="80"/>
      <c r="DL145" s="80"/>
      <c r="DM145" s="80"/>
      <c r="DN145" s="80"/>
      <c r="DO145" s="80"/>
      <c r="DP145" s="80"/>
      <c r="DQ145" s="80"/>
      <c r="DR145" s="80"/>
      <c r="DS145" s="80"/>
      <c r="DT145" s="80"/>
      <c r="DU145" s="80"/>
      <c r="DV145" s="80"/>
      <c r="DW145" s="80"/>
      <c r="DX145" s="80"/>
      <c r="DY145" s="80"/>
      <c r="DZ145" s="80"/>
      <c r="EA145" s="80"/>
      <c r="EB145" s="80"/>
      <c r="EC145" s="80"/>
      <c r="ED145" s="80"/>
      <c r="EE145" s="80"/>
      <c r="EF145" s="80"/>
      <c r="EG145" s="80"/>
      <c r="EH145" s="80"/>
      <c r="EI145" s="80"/>
      <c r="EJ145" s="80"/>
      <c r="EK145" s="80"/>
      <c r="EL145" s="80"/>
      <c r="EM145" s="80"/>
      <c r="EN145" s="80"/>
      <c r="EO145" s="80"/>
      <c r="EP145" s="80"/>
      <c r="EQ145" s="80"/>
      <c r="ER145" s="80"/>
      <c r="ES145" s="80"/>
      <c r="ET145" s="80"/>
      <c r="EU145" s="80"/>
      <c r="EV145" s="80"/>
      <c r="EW145" s="80"/>
      <c r="EX145" s="80"/>
      <c r="EY145" s="80"/>
      <c r="EZ145" s="80"/>
      <c r="FA145" s="80"/>
      <c r="FB145" s="80"/>
      <c r="FC145" s="80"/>
      <c r="FD145" s="80"/>
      <c r="FE145" s="80"/>
      <c r="FF145" s="80"/>
      <c r="FG145" s="80"/>
      <c r="FH145" s="80"/>
      <c r="FI145" s="80"/>
      <c r="FJ145" s="80"/>
      <c r="FK145" s="80"/>
      <c r="FL145" s="80"/>
      <c r="FM145" s="80"/>
      <c r="FN145" s="80"/>
      <c r="FO145" s="80"/>
      <c r="FP145" s="80"/>
      <c r="FQ145" s="80"/>
      <c r="FR145" s="80"/>
      <c r="FS145" s="80"/>
      <c r="FT145" s="80"/>
      <c r="FU145" s="80"/>
      <c r="FV145" s="80"/>
      <c r="FW145" s="80"/>
      <c r="FX145" s="80"/>
      <c r="FY145" s="80"/>
      <c r="FZ145" s="80"/>
      <c r="GA145" s="80"/>
      <c r="GB145" s="80"/>
      <c r="GC145" s="80"/>
      <c r="GD145" s="80"/>
      <c r="GE145" s="80"/>
      <c r="GF145" s="80"/>
      <c r="GG145" s="80"/>
      <c r="GH145" s="80"/>
      <c r="GI145" s="80"/>
      <c r="GJ145" s="80"/>
      <c r="GK145" s="80"/>
      <c r="GL145" s="80"/>
      <c r="GM145" s="80"/>
      <c r="GN145" s="80"/>
      <c r="GO145" s="80"/>
      <c r="GP145" s="80"/>
      <c r="GQ145" s="80"/>
      <c r="GR145" s="80"/>
      <c r="GS145" s="80"/>
      <c r="GT145" s="80"/>
      <c r="GU145" s="80"/>
      <c r="GV145" s="80"/>
      <c r="GW145" s="80"/>
      <c r="GX145" s="80"/>
      <c r="GY145" s="80"/>
    </row>
    <row r="146" spans="1:207" ht="13.5" customHeight="1" x14ac:dyDescent="0.25">
      <c r="A146" s="1"/>
      <c r="B146" s="88" t="s">
        <v>73</v>
      </c>
      <c r="C146" s="176" t="s">
        <v>38</v>
      </c>
      <c r="D146" s="113" t="s">
        <v>44</v>
      </c>
      <c r="E146" s="114">
        <v>0</v>
      </c>
      <c r="F146" s="114">
        <v>1206</v>
      </c>
      <c r="G146" s="160">
        <v>856</v>
      </c>
      <c r="H146" s="160">
        <v>0</v>
      </c>
      <c r="I146" s="178">
        <v>108</v>
      </c>
      <c r="J146" s="79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80"/>
      <c r="W146" s="80"/>
      <c r="X146" s="80"/>
      <c r="Y146" s="80"/>
      <c r="Z146" s="80"/>
      <c r="AA146" s="80"/>
      <c r="AB146" s="80"/>
      <c r="AC146" s="80"/>
      <c r="AD146" s="80"/>
      <c r="AE146" s="80"/>
      <c r="AF146" s="80"/>
      <c r="AG146" s="80"/>
      <c r="AH146" s="80"/>
      <c r="AI146" s="80"/>
      <c r="AJ146" s="80"/>
      <c r="AK146" s="80"/>
      <c r="AL146" s="80"/>
      <c r="AM146" s="80"/>
      <c r="AN146" s="80"/>
      <c r="AO146" s="80"/>
      <c r="AP146" s="80"/>
      <c r="AQ146" s="80"/>
      <c r="AR146" s="80"/>
      <c r="AS146" s="80"/>
      <c r="AT146" s="80"/>
      <c r="AU146" s="80"/>
      <c r="AV146" s="80"/>
      <c r="AW146" s="80"/>
      <c r="AX146" s="80"/>
      <c r="AY146" s="80"/>
      <c r="AZ146" s="80"/>
      <c r="BA146" s="80"/>
      <c r="BB146" s="80"/>
      <c r="BC146" s="80"/>
      <c r="BD146" s="80"/>
      <c r="BE146" s="80"/>
      <c r="BF146" s="80"/>
      <c r="BG146" s="80"/>
      <c r="BH146" s="80"/>
      <c r="BI146" s="80"/>
      <c r="BJ146" s="80"/>
      <c r="BK146" s="80"/>
      <c r="BL146" s="80"/>
      <c r="BM146" s="80"/>
      <c r="BN146" s="80"/>
      <c r="BO146" s="80"/>
      <c r="BP146" s="80"/>
      <c r="BQ146" s="80"/>
      <c r="BR146" s="80"/>
      <c r="BS146" s="80"/>
      <c r="BT146" s="80"/>
      <c r="BU146" s="80"/>
      <c r="BV146" s="80"/>
      <c r="BW146" s="80"/>
      <c r="BX146" s="80"/>
      <c r="BY146" s="80"/>
      <c r="BZ146" s="80"/>
      <c r="CA146" s="80"/>
      <c r="CB146" s="80"/>
      <c r="CC146" s="80"/>
      <c r="CD146" s="80"/>
      <c r="CE146" s="80"/>
      <c r="CF146" s="80"/>
      <c r="CG146" s="80"/>
      <c r="CH146" s="80"/>
      <c r="CI146" s="80"/>
      <c r="CJ146" s="80"/>
      <c r="CK146" s="80"/>
      <c r="CL146" s="80"/>
      <c r="CM146" s="80"/>
      <c r="CN146" s="80"/>
      <c r="CO146" s="80"/>
      <c r="CP146" s="80"/>
      <c r="CQ146" s="80"/>
      <c r="CR146" s="80"/>
      <c r="CS146" s="80"/>
      <c r="CT146" s="80"/>
      <c r="CU146" s="80"/>
      <c r="CV146" s="80"/>
      <c r="CW146" s="80"/>
      <c r="CX146" s="80"/>
      <c r="CY146" s="80"/>
      <c r="CZ146" s="80"/>
      <c r="DA146" s="80"/>
      <c r="DB146" s="80"/>
      <c r="DC146" s="80"/>
      <c r="DD146" s="80"/>
      <c r="DE146" s="80"/>
      <c r="DF146" s="80"/>
      <c r="DG146" s="80"/>
      <c r="DH146" s="80"/>
      <c r="DI146" s="80"/>
      <c r="DJ146" s="80"/>
      <c r="DK146" s="80"/>
      <c r="DL146" s="80"/>
      <c r="DM146" s="80"/>
      <c r="DN146" s="80"/>
      <c r="DO146" s="80"/>
      <c r="DP146" s="80"/>
      <c r="DQ146" s="80"/>
      <c r="DR146" s="80"/>
      <c r="DS146" s="80"/>
      <c r="DT146" s="80"/>
      <c r="DU146" s="80"/>
      <c r="DV146" s="80"/>
      <c r="DW146" s="80"/>
      <c r="DX146" s="80"/>
      <c r="DY146" s="80"/>
      <c r="DZ146" s="80"/>
      <c r="EA146" s="80"/>
      <c r="EB146" s="80"/>
      <c r="EC146" s="80"/>
      <c r="ED146" s="80"/>
      <c r="EE146" s="80"/>
      <c r="EF146" s="80"/>
      <c r="EG146" s="80"/>
      <c r="EH146" s="80"/>
      <c r="EI146" s="80"/>
      <c r="EJ146" s="80"/>
      <c r="EK146" s="80"/>
      <c r="EL146" s="80"/>
      <c r="EM146" s="80"/>
      <c r="EN146" s="80"/>
      <c r="EO146" s="80"/>
      <c r="EP146" s="80"/>
      <c r="EQ146" s="80"/>
      <c r="ER146" s="80"/>
      <c r="ES146" s="80"/>
      <c r="ET146" s="80"/>
      <c r="EU146" s="80"/>
      <c r="EV146" s="80"/>
      <c r="EW146" s="80"/>
      <c r="EX146" s="80"/>
      <c r="EY146" s="80"/>
      <c r="EZ146" s="80"/>
      <c r="FA146" s="80"/>
      <c r="FB146" s="80"/>
      <c r="FC146" s="80"/>
      <c r="FD146" s="80"/>
      <c r="FE146" s="80"/>
      <c r="FF146" s="80"/>
      <c r="FG146" s="80"/>
      <c r="FH146" s="80"/>
      <c r="FI146" s="80"/>
      <c r="FJ146" s="80"/>
      <c r="FK146" s="80"/>
      <c r="FL146" s="80"/>
      <c r="FM146" s="80"/>
      <c r="FN146" s="80"/>
      <c r="FO146" s="80"/>
      <c r="FP146" s="80"/>
      <c r="FQ146" s="80"/>
      <c r="FR146" s="80"/>
      <c r="FS146" s="80"/>
      <c r="FT146" s="80"/>
      <c r="FU146" s="80"/>
      <c r="FV146" s="80"/>
      <c r="FW146" s="80"/>
      <c r="FX146" s="80"/>
      <c r="FY146" s="80"/>
      <c r="FZ146" s="80"/>
      <c r="GA146" s="80"/>
      <c r="GB146" s="80"/>
      <c r="GC146" s="80"/>
      <c r="GD146" s="80"/>
      <c r="GE146" s="80"/>
      <c r="GF146" s="80"/>
      <c r="GG146" s="80"/>
      <c r="GH146" s="80"/>
      <c r="GI146" s="80"/>
      <c r="GJ146" s="80"/>
      <c r="GK146" s="80"/>
      <c r="GL146" s="80"/>
      <c r="GM146" s="80"/>
      <c r="GN146" s="80"/>
      <c r="GO146" s="80"/>
      <c r="GP146" s="80"/>
      <c r="GQ146" s="80"/>
      <c r="GR146" s="80"/>
      <c r="GS146" s="80"/>
      <c r="GT146" s="80"/>
      <c r="GU146" s="80"/>
      <c r="GV146" s="80"/>
      <c r="GW146" s="80"/>
      <c r="GX146" s="80"/>
      <c r="GY146" s="80"/>
    </row>
    <row r="147" spans="1:207" ht="13.5" customHeight="1" x14ac:dyDescent="0.25">
      <c r="A147" s="1"/>
      <c r="B147" s="88" t="s">
        <v>73</v>
      </c>
      <c r="C147" s="108" t="s">
        <v>40</v>
      </c>
      <c r="D147" s="113" t="s">
        <v>44</v>
      </c>
      <c r="E147" s="114">
        <v>0</v>
      </c>
      <c r="F147" s="114">
        <v>5328</v>
      </c>
      <c r="G147" s="160">
        <v>741</v>
      </c>
      <c r="H147" s="160">
        <v>0</v>
      </c>
      <c r="I147" s="178">
        <v>270</v>
      </c>
      <c r="J147" s="79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80"/>
      <c r="W147" s="80"/>
      <c r="X147" s="80"/>
      <c r="Y147" s="80"/>
      <c r="Z147" s="80"/>
      <c r="AA147" s="80"/>
      <c r="AB147" s="80"/>
      <c r="AC147" s="80"/>
      <c r="AD147" s="80"/>
      <c r="AE147" s="80"/>
      <c r="AF147" s="80"/>
      <c r="AG147" s="80"/>
      <c r="AH147" s="80"/>
      <c r="AI147" s="80"/>
      <c r="AJ147" s="80"/>
      <c r="AK147" s="80"/>
      <c r="AL147" s="80"/>
      <c r="AM147" s="80"/>
      <c r="AN147" s="80"/>
      <c r="AO147" s="80"/>
      <c r="AP147" s="80"/>
      <c r="AQ147" s="80"/>
      <c r="AR147" s="80"/>
      <c r="AS147" s="80"/>
      <c r="AT147" s="80"/>
      <c r="AU147" s="80"/>
      <c r="AV147" s="80"/>
      <c r="AW147" s="80"/>
      <c r="AX147" s="80"/>
      <c r="AY147" s="80"/>
      <c r="AZ147" s="80"/>
      <c r="BA147" s="80"/>
      <c r="BB147" s="80"/>
      <c r="BC147" s="80"/>
      <c r="BD147" s="80"/>
      <c r="BE147" s="80"/>
      <c r="BF147" s="80"/>
      <c r="BG147" s="80"/>
      <c r="BH147" s="80"/>
      <c r="BI147" s="80"/>
      <c r="BJ147" s="80"/>
      <c r="BK147" s="80"/>
      <c r="BL147" s="80"/>
      <c r="BM147" s="80"/>
      <c r="BN147" s="80"/>
      <c r="BO147" s="80"/>
      <c r="BP147" s="80"/>
      <c r="BQ147" s="80"/>
      <c r="BR147" s="80"/>
      <c r="BS147" s="80"/>
      <c r="BT147" s="80"/>
      <c r="BU147" s="80"/>
      <c r="BV147" s="80"/>
      <c r="BW147" s="80"/>
      <c r="BX147" s="80"/>
      <c r="BY147" s="80"/>
      <c r="BZ147" s="80"/>
      <c r="CA147" s="80"/>
      <c r="CB147" s="80"/>
      <c r="CC147" s="80"/>
      <c r="CD147" s="80"/>
      <c r="CE147" s="80"/>
      <c r="CF147" s="80"/>
      <c r="CG147" s="80"/>
      <c r="CH147" s="80"/>
      <c r="CI147" s="80"/>
      <c r="CJ147" s="80"/>
      <c r="CK147" s="80"/>
      <c r="CL147" s="80"/>
      <c r="CM147" s="80"/>
      <c r="CN147" s="80"/>
      <c r="CO147" s="80"/>
      <c r="CP147" s="80"/>
      <c r="CQ147" s="80"/>
      <c r="CR147" s="80"/>
      <c r="CS147" s="80"/>
      <c r="CT147" s="80"/>
      <c r="CU147" s="80"/>
      <c r="CV147" s="80"/>
      <c r="CW147" s="80"/>
      <c r="CX147" s="80"/>
      <c r="CY147" s="80"/>
      <c r="CZ147" s="80"/>
      <c r="DA147" s="80"/>
      <c r="DB147" s="80"/>
      <c r="DC147" s="80"/>
      <c r="DD147" s="80"/>
      <c r="DE147" s="80"/>
      <c r="DF147" s="80"/>
      <c r="DG147" s="80"/>
      <c r="DH147" s="80"/>
      <c r="DI147" s="80"/>
      <c r="DJ147" s="80"/>
      <c r="DK147" s="80"/>
      <c r="DL147" s="80"/>
      <c r="DM147" s="80"/>
      <c r="DN147" s="80"/>
      <c r="DO147" s="80"/>
      <c r="DP147" s="80"/>
      <c r="DQ147" s="80"/>
      <c r="DR147" s="80"/>
      <c r="DS147" s="80"/>
      <c r="DT147" s="80"/>
      <c r="DU147" s="80"/>
      <c r="DV147" s="80"/>
      <c r="DW147" s="80"/>
      <c r="DX147" s="80"/>
      <c r="DY147" s="80"/>
      <c r="DZ147" s="80"/>
      <c r="EA147" s="80"/>
      <c r="EB147" s="80"/>
      <c r="EC147" s="80"/>
      <c r="ED147" s="80"/>
      <c r="EE147" s="80"/>
      <c r="EF147" s="80"/>
      <c r="EG147" s="80"/>
      <c r="EH147" s="80"/>
      <c r="EI147" s="80"/>
      <c r="EJ147" s="80"/>
      <c r="EK147" s="80"/>
      <c r="EL147" s="80"/>
      <c r="EM147" s="80"/>
      <c r="EN147" s="80"/>
      <c r="EO147" s="80"/>
      <c r="EP147" s="80"/>
      <c r="EQ147" s="80"/>
      <c r="ER147" s="80"/>
      <c r="ES147" s="80"/>
      <c r="ET147" s="80"/>
      <c r="EU147" s="80"/>
      <c r="EV147" s="80"/>
      <c r="EW147" s="80"/>
      <c r="EX147" s="80"/>
      <c r="EY147" s="80"/>
      <c r="EZ147" s="80"/>
      <c r="FA147" s="80"/>
      <c r="FB147" s="80"/>
      <c r="FC147" s="80"/>
      <c r="FD147" s="80"/>
      <c r="FE147" s="80"/>
      <c r="FF147" s="80"/>
      <c r="FG147" s="80"/>
      <c r="FH147" s="80"/>
      <c r="FI147" s="80"/>
      <c r="FJ147" s="80"/>
      <c r="FK147" s="80"/>
      <c r="FL147" s="80"/>
      <c r="FM147" s="80"/>
      <c r="FN147" s="80"/>
      <c r="FO147" s="80"/>
      <c r="FP147" s="80"/>
      <c r="FQ147" s="80"/>
      <c r="FR147" s="80"/>
      <c r="FS147" s="80"/>
      <c r="FT147" s="80"/>
      <c r="FU147" s="80"/>
      <c r="FV147" s="80"/>
      <c r="FW147" s="80"/>
      <c r="FX147" s="80"/>
      <c r="FY147" s="80"/>
      <c r="FZ147" s="80"/>
      <c r="GA147" s="80"/>
      <c r="GB147" s="80"/>
      <c r="GC147" s="80"/>
      <c r="GD147" s="80"/>
      <c r="GE147" s="80"/>
      <c r="GF147" s="80"/>
      <c r="GG147" s="80"/>
      <c r="GH147" s="80"/>
      <c r="GI147" s="80"/>
      <c r="GJ147" s="80"/>
      <c r="GK147" s="80"/>
      <c r="GL147" s="80"/>
      <c r="GM147" s="80"/>
      <c r="GN147" s="80"/>
      <c r="GO147" s="80"/>
      <c r="GP147" s="80"/>
      <c r="GQ147" s="80"/>
      <c r="GR147" s="80"/>
      <c r="GS147" s="80"/>
      <c r="GT147" s="80"/>
      <c r="GU147" s="80"/>
      <c r="GV147" s="80"/>
      <c r="GW147" s="80"/>
      <c r="GX147" s="80"/>
      <c r="GY147" s="80"/>
    </row>
    <row r="148" spans="1:207" ht="13.5" customHeight="1" x14ac:dyDescent="0.25">
      <c r="A148" s="1"/>
      <c r="B148" s="88" t="s">
        <v>73</v>
      </c>
      <c r="C148" s="108" t="s">
        <v>41</v>
      </c>
      <c r="D148" s="113" t="s">
        <v>44</v>
      </c>
      <c r="E148" s="114">
        <v>0</v>
      </c>
      <c r="F148" s="114">
        <v>4691</v>
      </c>
      <c r="G148" s="160">
        <v>433</v>
      </c>
      <c r="H148" s="160">
        <v>0</v>
      </c>
      <c r="I148" s="178">
        <v>292</v>
      </c>
      <c r="J148" s="79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80"/>
      <c r="W148" s="80"/>
      <c r="X148" s="80"/>
      <c r="Y148" s="80"/>
      <c r="Z148" s="80"/>
      <c r="AA148" s="80"/>
      <c r="AB148" s="80"/>
      <c r="AC148" s="80"/>
      <c r="AD148" s="80"/>
      <c r="AE148" s="80"/>
      <c r="AF148" s="80"/>
      <c r="AG148" s="80"/>
      <c r="AH148" s="80"/>
      <c r="AI148" s="80"/>
      <c r="AJ148" s="80"/>
      <c r="AK148" s="80"/>
      <c r="AL148" s="80"/>
      <c r="AM148" s="80"/>
      <c r="AN148" s="80"/>
      <c r="AO148" s="80"/>
      <c r="AP148" s="80"/>
      <c r="AQ148" s="80"/>
      <c r="AR148" s="80"/>
      <c r="AS148" s="80"/>
      <c r="AT148" s="80"/>
      <c r="AU148" s="80"/>
      <c r="AV148" s="80"/>
      <c r="AW148" s="80"/>
      <c r="AX148" s="80"/>
      <c r="AY148" s="80"/>
      <c r="AZ148" s="80"/>
      <c r="BA148" s="80"/>
      <c r="BB148" s="80"/>
      <c r="BC148" s="80"/>
      <c r="BD148" s="80"/>
      <c r="BE148" s="80"/>
      <c r="BF148" s="80"/>
      <c r="BG148" s="80"/>
      <c r="BH148" s="80"/>
      <c r="BI148" s="80"/>
      <c r="BJ148" s="80"/>
      <c r="BK148" s="80"/>
      <c r="BL148" s="80"/>
      <c r="BM148" s="80"/>
      <c r="BN148" s="80"/>
      <c r="BO148" s="80"/>
      <c r="BP148" s="80"/>
      <c r="BQ148" s="80"/>
      <c r="BR148" s="80"/>
      <c r="BS148" s="80"/>
      <c r="BT148" s="80"/>
      <c r="BU148" s="80"/>
      <c r="BV148" s="80"/>
      <c r="BW148" s="80"/>
      <c r="BX148" s="80"/>
      <c r="BY148" s="80"/>
      <c r="BZ148" s="80"/>
      <c r="CA148" s="80"/>
      <c r="CB148" s="80"/>
      <c r="CC148" s="80"/>
      <c r="CD148" s="80"/>
      <c r="CE148" s="80"/>
      <c r="CF148" s="80"/>
      <c r="CG148" s="80"/>
      <c r="CH148" s="80"/>
      <c r="CI148" s="80"/>
      <c r="CJ148" s="80"/>
      <c r="CK148" s="80"/>
      <c r="CL148" s="80"/>
      <c r="CM148" s="80"/>
      <c r="CN148" s="80"/>
      <c r="CO148" s="80"/>
      <c r="CP148" s="80"/>
      <c r="CQ148" s="80"/>
      <c r="CR148" s="80"/>
      <c r="CS148" s="80"/>
      <c r="CT148" s="80"/>
      <c r="CU148" s="80"/>
      <c r="CV148" s="80"/>
      <c r="CW148" s="80"/>
      <c r="CX148" s="80"/>
      <c r="CY148" s="80"/>
      <c r="CZ148" s="80"/>
      <c r="DA148" s="80"/>
      <c r="DB148" s="80"/>
      <c r="DC148" s="80"/>
      <c r="DD148" s="80"/>
      <c r="DE148" s="80"/>
      <c r="DF148" s="80"/>
      <c r="DG148" s="80"/>
      <c r="DH148" s="80"/>
      <c r="DI148" s="80"/>
      <c r="DJ148" s="80"/>
      <c r="DK148" s="80"/>
      <c r="DL148" s="80"/>
      <c r="DM148" s="80"/>
      <c r="DN148" s="80"/>
      <c r="DO148" s="80"/>
      <c r="DP148" s="80"/>
      <c r="DQ148" s="80"/>
      <c r="DR148" s="80"/>
      <c r="DS148" s="80"/>
      <c r="DT148" s="80"/>
      <c r="DU148" s="80"/>
      <c r="DV148" s="80"/>
      <c r="DW148" s="80"/>
      <c r="DX148" s="80"/>
      <c r="DY148" s="80"/>
      <c r="DZ148" s="80"/>
      <c r="EA148" s="80"/>
      <c r="EB148" s="80"/>
      <c r="EC148" s="80"/>
      <c r="ED148" s="80"/>
      <c r="EE148" s="80"/>
      <c r="EF148" s="80"/>
      <c r="EG148" s="80"/>
      <c r="EH148" s="80"/>
      <c r="EI148" s="80"/>
      <c r="EJ148" s="80"/>
      <c r="EK148" s="80"/>
      <c r="EL148" s="80"/>
      <c r="EM148" s="80"/>
      <c r="EN148" s="80"/>
      <c r="EO148" s="80"/>
      <c r="EP148" s="80"/>
      <c r="EQ148" s="80"/>
      <c r="ER148" s="80"/>
      <c r="ES148" s="80"/>
      <c r="ET148" s="80"/>
      <c r="EU148" s="80"/>
      <c r="EV148" s="80"/>
      <c r="EW148" s="80"/>
      <c r="EX148" s="80"/>
      <c r="EY148" s="80"/>
      <c r="EZ148" s="80"/>
      <c r="FA148" s="80"/>
      <c r="FB148" s="80"/>
      <c r="FC148" s="80"/>
      <c r="FD148" s="80"/>
      <c r="FE148" s="80"/>
      <c r="FF148" s="80"/>
      <c r="FG148" s="80"/>
      <c r="FH148" s="80"/>
      <c r="FI148" s="80"/>
      <c r="FJ148" s="80"/>
      <c r="FK148" s="80"/>
      <c r="FL148" s="80"/>
      <c r="FM148" s="80"/>
      <c r="FN148" s="80"/>
      <c r="FO148" s="80"/>
      <c r="FP148" s="80"/>
      <c r="FQ148" s="80"/>
      <c r="FR148" s="80"/>
      <c r="FS148" s="80"/>
      <c r="FT148" s="80"/>
      <c r="FU148" s="80"/>
      <c r="FV148" s="80"/>
      <c r="FW148" s="80"/>
      <c r="FX148" s="80"/>
      <c r="FY148" s="80"/>
      <c r="FZ148" s="80"/>
      <c r="GA148" s="80"/>
      <c r="GB148" s="80"/>
      <c r="GC148" s="80"/>
      <c r="GD148" s="80"/>
      <c r="GE148" s="80"/>
      <c r="GF148" s="80"/>
      <c r="GG148" s="80"/>
      <c r="GH148" s="80"/>
      <c r="GI148" s="80"/>
      <c r="GJ148" s="80"/>
      <c r="GK148" s="80"/>
      <c r="GL148" s="80"/>
      <c r="GM148" s="80"/>
      <c r="GN148" s="80"/>
      <c r="GO148" s="80"/>
      <c r="GP148" s="80"/>
      <c r="GQ148" s="80"/>
      <c r="GR148" s="80"/>
      <c r="GS148" s="80"/>
      <c r="GT148" s="80"/>
      <c r="GU148" s="80"/>
      <c r="GV148" s="80"/>
      <c r="GW148" s="80"/>
      <c r="GX148" s="80"/>
      <c r="GY148" s="80"/>
    </row>
    <row r="149" spans="1:207" ht="13.5" customHeight="1" x14ac:dyDescent="0.25">
      <c r="A149" s="1"/>
      <c r="B149" s="88" t="s">
        <v>73</v>
      </c>
      <c r="C149" s="108" t="s">
        <v>42</v>
      </c>
      <c r="D149" s="113" t="s">
        <v>44</v>
      </c>
      <c r="E149" s="114">
        <v>0</v>
      </c>
      <c r="F149" s="114">
        <v>6577</v>
      </c>
      <c r="G149" s="160">
        <v>1294</v>
      </c>
      <c r="H149" s="160">
        <v>300</v>
      </c>
      <c r="I149" s="178">
        <v>104</v>
      </c>
      <c r="J149" s="79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80"/>
      <c r="AG149" s="80"/>
      <c r="AH149" s="80"/>
      <c r="AI149" s="80"/>
      <c r="AJ149" s="80"/>
      <c r="AK149" s="80"/>
      <c r="AL149" s="80"/>
      <c r="AM149" s="80"/>
      <c r="AN149" s="80"/>
      <c r="AO149" s="80"/>
      <c r="AP149" s="80"/>
      <c r="AQ149" s="80"/>
      <c r="AR149" s="80"/>
      <c r="AS149" s="80"/>
      <c r="AT149" s="80"/>
      <c r="AU149" s="80"/>
      <c r="AV149" s="80"/>
      <c r="AW149" s="80"/>
      <c r="AX149" s="80"/>
      <c r="AY149" s="80"/>
      <c r="AZ149" s="80"/>
      <c r="BA149" s="80"/>
      <c r="BB149" s="80"/>
      <c r="BC149" s="80"/>
      <c r="BD149" s="80"/>
      <c r="BE149" s="80"/>
      <c r="BF149" s="80"/>
      <c r="BG149" s="80"/>
      <c r="BH149" s="80"/>
      <c r="BI149" s="80"/>
      <c r="BJ149" s="80"/>
      <c r="BK149" s="80"/>
      <c r="BL149" s="80"/>
      <c r="BM149" s="80"/>
      <c r="BN149" s="80"/>
      <c r="BO149" s="80"/>
      <c r="BP149" s="80"/>
      <c r="BQ149" s="80"/>
      <c r="BR149" s="80"/>
      <c r="BS149" s="80"/>
      <c r="BT149" s="80"/>
      <c r="BU149" s="80"/>
      <c r="BV149" s="80"/>
      <c r="BW149" s="80"/>
      <c r="BX149" s="80"/>
      <c r="BY149" s="80"/>
      <c r="BZ149" s="80"/>
      <c r="CA149" s="80"/>
      <c r="CB149" s="80"/>
      <c r="CC149" s="80"/>
      <c r="CD149" s="80"/>
      <c r="CE149" s="80"/>
      <c r="CF149" s="80"/>
      <c r="CG149" s="80"/>
      <c r="CH149" s="80"/>
      <c r="CI149" s="80"/>
      <c r="CJ149" s="80"/>
      <c r="CK149" s="80"/>
      <c r="CL149" s="80"/>
      <c r="CM149" s="80"/>
      <c r="CN149" s="80"/>
      <c r="CO149" s="80"/>
      <c r="CP149" s="80"/>
      <c r="CQ149" s="80"/>
      <c r="CR149" s="80"/>
      <c r="CS149" s="80"/>
      <c r="CT149" s="80"/>
      <c r="CU149" s="80"/>
      <c r="CV149" s="80"/>
      <c r="CW149" s="80"/>
      <c r="CX149" s="80"/>
      <c r="CY149" s="80"/>
      <c r="CZ149" s="80"/>
      <c r="DA149" s="80"/>
      <c r="DB149" s="80"/>
      <c r="DC149" s="80"/>
      <c r="DD149" s="80"/>
      <c r="DE149" s="80"/>
      <c r="DF149" s="80"/>
      <c r="DG149" s="80"/>
      <c r="DH149" s="80"/>
      <c r="DI149" s="80"/>
      <c r="DJ149" s="80"/>
      <c r="DK149" s="80"/>
      <c r="DL149" s="80"/>
      <c r="DM149" s="80"/>
      <c r="DN149" s="80"/>
      <c r="DO149" s="80"/>
      <c r="DP149" s="80"/>
      <c r="DQ149" s="80"/>
      <c r="DR149" s="80"/>
      <c r="DS149" s="80"/>
      <c r="DT149" s="80"/>
      <c r="DU149" s="80"/>
      <c r="DV149" s="80"/>
      <c r="DW149" s="80"/>
      <c r="DX149" s="80"/>
      <c r="DY149" s="80"/>
      <c r="DZ149" s="80"/>
      <c r="EA149" s="80"/>
      <c r="EB149" s="80"/>
      <c r="EC149" s="80"/>
      <c r="ED149" s="80"/>
      <c r="EE149" s="80"/>
      <c r="EF149" s="80"/>
      <c r="EG149" s="80"/>
      <c r="EH149" s="80"/>
      <c r="EI149" s="80"/>
      <c r="EJ149" s="80"/>
      <c r="EK149" s="80"/>
      <c r="EL149" s="80"/>
      <c r="EM149" s="80"/>
      <c r="EN149" s="80"/>
      <c r="EO149" s="80"/>
      <c r="EP149" s="80"/>
      <c r="EQ149" s="80"/>
      <c r="ER149" s="80"/>
      <c r="ES149" s="80"/>
      <c r="ET149" s="80"/>
      <c r="EU149" s="80"/>
      <c r="EV149" s="80"/>
      <c r="EW149" s="80"/>
      <c r="EX149" s="80"/>
      <c r="EY149" s="80"/>
      <c r="EZ149" s="80"/>
      <c r="FA149" s="80"/>
      <c r="FB149" s="80"/>
      <c r="FC149" s="80"/>
      <c r="FD149" s="80"/>
      <c r="FE149" s="80"/>
      <c r="FF149" s="80"/>
      <c r="FG149" s="80"/>
      <c r="FH149" s="80"/>
      <c r="FI149" s="80"/>
      <c r="FJ149" s="80"/>
      <c r="FK149" s="80"/>
      <c r="FL149" s="80"/>
      <c r="FM149" s="80"/>
      <c r="FN149" s="80"/>
      <c r="FO149" s="80"/>
      <c r="FP149" s="80"/>
      <c r="FQ149" s="80"/>
      <c r="FR149" s="80"/>
      <c r="FS149" s="80"/>
      <c r="FT149" s="80"/>
      <c r="FU149" s="80"/>
      <c r="FV149" s="80"/>
      <c r="FW149" s="80"/>
      <c r="FX149" s="80"/>
      <c r="FY149" s="80"/>
      <c r="FZ149" s="80"/>
      <c r="GA149" s="80"/>
      <c r="GB149" s="80"/>
      <c r="GC149" s="80"/>
      <c r="GD149" s="80"/>
      <c r="GE149" s="80"/>
      <c r="GF149" s="80"/>
      <c r="GG149" s="80"/>
      <c r="GH149" s="80"/>
      <c r="GI149" s="80"/>
      <c r="GJ149" s="80"/>
      <c r="GK149" s="80"/>
      <c r="GL149" s="80"/>
      <c r="GM149" s="80"/>
      <c r="GN149" s="80"/>
      <c r="GO149" s="80"/>
      <c r="GP149" s="80"/>
      <c r="GQ149" s="80"/>
      <c r="GR149" s="80"/>
      <c r="GS149" s="80"/>
      <c r="GT149" s="80"/>
      <c r="GU149" s="80"/>
      <c r="GV149" s="80"/>
      <c r="GW149" s="80"/>
      <c r="GX149" s="80"/>
      <c r="GY149" s="80"/>
    </row>
    <row r="150" spans="1:207" ht="13.5" customHeight="1" x14ac:dyDescent="0.25">
      <c r="A150" s="1"/>
      <c r="B150" s="88" t="s">
        <v>73</v>
      </c>
      <c r="C150" s="108" t="s">
        <v>43</v>
      </c>
      <c r="D150" s="113" t="s">
        <v>44</v>
      </c>
      <c r="E150" s="114">
        <v>0</v>
      </c>
      <c r="F150" s="114">
        <v>1223</v>
      </c>
      <c r="G150" s="160">
        <v>540</v>
      </c>
      <c r="H150" s="160">
        <v>140</v>
      </c>
      <c r="I150" s="178">
        <v>0</v>
      </c>
      <c r="J150" s="79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80"/>
      <c r="W150" s="80"/>
      <c r="X150" s="80"/>
      <c r="Y150" s="80"/>
      <c r="Z150" s="80"/>
      <c r="AA150" s="80"/>
      <c r="AB150" s="80"/>
      <c r="AC150" s="80"/>
      <c r="AD150" s="80"/>
      <c r="AE150" s="80"/>
      <c r="AF150" s="80"/>
      <c r="AG150" s="80"/>
      <c r="AH150" s="80"/>
      <c r="AI150" s="80"/>
      <c r="AJ150" s="80"/>
      <c r="AK150" s="80"/>
      <c r="AL150" s="80"/>
      <c r="AM150" s="80"/>
      <c r="AN150" s="80"/>
      <c r="AO150" s="80"/>
      <c r="AP150" s="80"/>
      <c r="AQ150" s="80"/>
      <c r="AR150" s="80"/>
      <c r="AS150" s="80"/>
      <c r="AT150" s="80"/>
      <c r="AU150" s="80"/>
      <c r="AV150" s="80"/>
      <c r="AW150" s="80"/>
      <c r="AX150" s="80"/>
      <c r="AY150" s="80"/>
      <c r="AZ150" s="80"/>
      <c r="BA150" s="80"/>
      <c r="BB150" s="80"/>
      <c r="BC150" s="80"/>
      <c r="BD150" s="80"/>
      <c r="BE150" s="80"/>
      <c r="BF150" s="80"/>
      <c r="BG150" s="80"/>
      <c r="BH150" s="80"/>
      <c r="BI150" s="80"/>
      <c r="BJ150" s="80"/>
      <c r="BK150" s="80"/>
      <c r="BL150" s="80"/>
      <c r="BM150" s="80"/>
      <c r="BN150" s="80"/>
      <c r="BO150" s="80"/>
      <c r="BP150" s="80"/>
      <c r="BQ150" s="80"/>
      <c r="BR150" s="80"/>
      <c r="BS150" s="80"/>
      <c r="BT150" s="80"/>
      <c r="BU150" s="80"/>
      <c r="BV150" s="80"/>
      <c r="BW150" s="80"/>
      <c r="BX150" s="80"/>
      <c r="BY150" s="80"/>
      <c r="BZ150" s="80"/>
      <c r="CA150" s="80"/>
      <c r="CB150" s="80"/>
      <c r="CC150" s="80"/>
      <c r="CD150" s="80"/>
      <c r="CE150" s="80"/>
      <c r="CF150" s="80"/>
      <c r="CG150" s="80"/>
      <c r="CH150" s="80"/>
      <c r="CI150" s="80"/>
      <c r="CJ150" s="80"/>
      <c r="CK150" s="80"/>
      <c r="CL150" s="80"/>
      <c r="CM150" s="80"/>
      <c r="CN150" s="80"/>
      <c r="CO150" s="80"/>
      <c r="CP150" s="80"/>
      <c r="CQ150" s="80"/>
      <c r="CR150" s="80"/>
      <c r="CS150" s="80"/>
      <c r="CT150" s="80"/>
      <c r="CU150" s="80"/>
      <c r="CV150" s="80"/>
      <c r="CW150" s="80"/>
      <c r="CX150" s="80"/>
      <c r="CY150" s="80"/>
      <c r="CZ150" s="80"/>
      <c r="DA150" s="80"/>
      <c r="DB150" s="80"/>
      <c r="DC150" s="80"/>
      <c r="DD150" s="80"/>
      <c r="DE150" s="80"/>
      <c r="DF150" s="80"/>
      <c r="DG150" s="80"/>
      <c r="DH150" s="80"/>
      <c r="DI150" s="80"/>
      <c r="DJ150" s="80"/>
      <c r="DK150" s="80"/>
      <c r="DL150" s="80"/>
      <c r="DM150" s="80"/>
      <c r="DN150" s="80"/>
      <c r="DO150" s="80"/>
      <c r="DP150" s="80"/>
      <c r="DQ150" s="80"/>
      <c r="DR150" s="80"/>
      <c r="DS150" s="80"/>
      <c r="DT150" s="80"/>
      <c r="DU150" s="80"/>
      <c r="DV150" s="80"/>
      <c r="DW150" s="80"/>
      <c r="DX150" s="80"/>
      <c r="DY150" s="80"/>
      <c r="DZ150" s="80"/>
      <c r="EA150" s="80"/>
      <c r="EB150" s="80"/>
      <c r="EC150" s="80"/>
      <c r="ED150" s="80"/>
      <c r="EE150" s="80"/>
      <c r="EF150" s="80"/>
      <c r="EG150" s="80"/>
      <c r="EH150" s="80"/>
      <c r="EI150" s="80"/>
      <c r="EJ150" s="80"/>
      <c r="EK150" s="80"/>
      <c r="EL150" s="80"/>
      <c r="EM150" s="80"/>
      <c r="EN150" s="80"/>
      <c r="EO150" s="80"/>
      <c r="EP150" s="80"/>
      <c r="EQ150" s="80"/>
      <c r="ER150" s="80"/>
      <c r="ES150" s="80"/>
      <c r="ET150" s="80"/>
      <c r="EU150" s="80"/>
      <c r="EV150" s="80"/>
      <c r="EW150" s="80"/>
      <c r="EX150" s="80"/>
      <c r="EY150" s="80"/>
      <c r="EZ150" s="80"/>
      <c r="FA150" s="80"/>
      <c r="FB150" s="80"/>
      <c r="FC150" s="80"/>
      <c r="FD150" s="80"/>
      <c r="FE150" s="80"/>
      <c r="FF150" s="80"/>
      <c r="FG150" s="80"/>
      <c r="FH150" s="80"/>
      <c r="FI150" s="80"/>
      <c r="FJ150" s="80"/>
      <c r="FK150" s="80"/>
      <c r="FL150" s="80"/>
      <c r="FM150" s="80"/>
      <c r="FN150" s="80"/>
      <c r="FO150" s="80"/>
      <c r="FP150" s="80"/>
      <c r="FQ150" s="80"/>
      <c r="FR150" s="80"/>
      <c r="FS150" s="80"/>
      <c r="FT150" s="80"/>
      <c r="FU150" s="80"/>
      <c r="FV150" s="80"/>
      <c r="FW150" s="80"/>
      <c r="FX150" s="80"/>
      <c r="FY150" s="80"/>
      <c r="FZ150" s="80"/>
      <c r="GA150" s="80"/>
      <c r="GB150" s="80"/>
      <c r="GC150" s="80"/>
      <c r="GD150" s="80"/>
      <c r="GE150" s="80"/>
      <c r="GF150" s="80"/>
      <c r="GG150" s="80"/>
      <c r="GH150" s="80"/>
      <c r="GI150" s="80"/>
      <c r="GJ150" s="80"/>
      <c r="GK150" s="80"/>
      <c r="GL150" s="80"/>
      <c r="GM150" s="80"/>
      <c r="GN150" s="80"/>
      <c r="GO150" s="80"/>
      <c r="GP150" s="80"/>
      <c r="GQ150" s="80"/>
      <c r="GR150" s="80"/>
      <c r="GS150" s="80"/>
      <c r="GT150" s="80"/>
      <c r="GU150" s="80"/>
      <c r="GV150" s="80"/>
      <c r="GW150" s="80"/>
      <c r="GX150" s="80"/>
      <c r="GY150" s="80"/>
    </row>
    <row r="151" spans="1:207" ht="13.5" customHeight="1" x14ac:dyDescent="0.25">
      <c r="A151" s="1"/>
      <c r="B151" s="88" t="s">
        <v>73</v>
      </c>
      <c r="C151" s="176" t="s">
        <v>38</v>
      </c>
      <c r="D151" s="104" t="s">
        <v>45</v>
      </c>
      <c r="E151" s="105">
        <v>1009</v>
      </c>
      <c r="F151" s="105">
        <v>206</v>
      </c>
      <c r="G151" s="133">
        <v>40</v>
      </c>
      <c r="H151" s="133">
        <v>198</v>
      </c>
      <c r="I151" s="179">
        <v>400</v>
      </c>
      <c r="J151" s="79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80"/>
      <c r="W151" s="80"/>
      <c r="X151" s="80"/>
      <c r="Y151" s="80"/>
      <c r="Z151" s="80"/>
      <c r="AA151" s="80"/>
      <c r="AB151" s="80"/>
      <c r="AC151" s="80"/>
      <c r="AD151" s="80"/>
      <c r="AE151" s="80"/>
      <c r="AF151" s="80"/>
      <c r="AG151" s="80"/>
      <c r="AH151" s="80"/>
      <c r="AI151" s="80"/>
      <c r="AJ151" s="80"/>
      <c r="AK151" s="80"/>
      <c r="AL151" s="80"/>
      <c r="AM151" s="80"/>
      <c r="AN151" s="80"/>
      <c r="AO151" s="80"/>
      <c r="AP151" s="80"/>
      <c r="AQ151" s="80"/>
      <c r="AR151" s="80"/>
      <c r="AS151" s="80"/>
      <c r="AT151" s="80"/>
      <c r="AU151" s="80"/>
      <c r="AV151" s="80"/>
      <c r="AW151" s="80"/>
      <c r="AX151" s="80"/>
      <c r="AY151" s="80"/>
      <c r="AZ151" s="80"/>
      <c r="BA151" s="80"/>
      <c r="BB151" s="80"/>
      <c r="BC151" s="80"/>
      <c r="BD151" s="80"/>
      <c r="BE151" s="80"/>
      <c r="BF151" s="80"/>
      <c r="BG151" s="80"/>
      <c r="BH151" s="80"/>
      <c r="BI151" s="80"/>
      <c r="BJ151" s="80"/>
      <c r="BK151" s="80"/>
      <c r="BL151" s="80"/>
      <c r="BM151" s="80"/>
      <c r="BN151" s="80"/>
      <c r="BO151" s="80"/>
      <c r="BP151" s="80"/>
      <c r="BQ151" s="80"/>
      <c r="BR151" s="80"/>
      <c r="BS151" s="80"/>
      <c r="BT151" s="80"/>
      <c r="BU151" s="80"/>
      <c r="BV151" s="80"/>
      <c r="BW151" s="80"/>
      <c r="BX151" s="80"/>
      <c r="BY151" s="80"/>
      <c r="BZ151" s="80"/>
      <c r="CA151" s="80"/>
      <c r="CB151" s="80"/>
      <c r="CC151" s="80"/>
      <c r="CD151" s="80"/>
      <c r="CE151" s="80"/>
      <c r="CF151" s="80"/>
      <c r="CG151" s="80"/>
      <c r="CH151" s="80"/>
      <c r="CI151" s="80"/>
      <c r="CJ151" s="80"/>
      <c r="CK151" s="80"/>
      <c r="CL151" s="80"/>
      <c r="CM151" s="80"/>
      <c r="CN151" s="80"/>
      <c r="CO151" s="80"/>
      <c r="CP151" s="80"/>
      <c r="CQ151" s="80"/>
      <c r="CR151" s="80"/>
      <c r="CS151" s="80"/>
      <c r="CT151" s="80"/>
      <c r="CU151" s="80"/>
      <c r="CV151" s="80"/>
      <c r="CW151" s="80"/>
      <c r="CX151" s="80"/>
      <c r="CY151" s="80"/>
      <c r="CZ151" s="80"/>
      <c r="DA151" s="80"/>
      <c r="DB151" s="80"/>
      <c r="DC151" s="80"/>
      <c r="DD151" s="80"/>
      <c r="DE151" s="80"/>
      <c r="DF151" s="80"/>
      <c r="DG151" s="80"/>
      <c r="DH151" s="80"/>
      <c r="DI151" s="80"/>
      <c r="DJ151" s="80"/>
      <c r="DK151" s="80"/>
      <c r="DL151" s="80"/>
      <c r="DM151" s="80"/>
      <c r="DN151" s="80"/>
      <c r="DO151" s="80"/>
      <c r="DP151" s="80"/>
      <c r="DQ151" s="80"/>
      <c r="DR151" s="80"/>
      <c r="DS151" s="80"/>
      <c r="DT151" s="80"/>
      <c r="DU151" s="80"/>
      <c r="DV151" s="80"/>
      <c r="DW151" s="80"/>
      <c r="DX151" s="80"/>
      <c r="DY151" s="80"/>
      <c r="DZ151" s="80"/>
      <c r="EA151" s="80"/>
      <c r="EB151" s="80"/>
      <c r="EC151" s="80"/>
      <c r="ED151" s="80"/>
      <c r="EE151" s="80"/>
      <c r="EF151" s="80"/>
      <c r="EG151" s="80"/>
      <c r="EH151" s="80"/>
      <c r="EI151" s="80"/>
      <c r="EJ151" s="80"/>
      <c r="EK151" s="80"/>
      <c r="EL151" s="80"/>
      <c r="EM151" s="80"/>
      <c r="EN151" s="80"/>
      <c r="EO151" s="80"/>
      <c r="EP151" s="80"/>
      <c r="EQ151" s="80"/>
      <c r="ER151" s="80"/>
      <c r="ES151" s="80"/>
      <c r="ET151" s="80"/>
      <c r="EU151" s="80"/>
      <c r="EV151" s="80"/>
      <c r="EW151" s="80"/>
      <c r="EX151" s="80"/>
      <c r="EY151" s="80"/>
      <c r="EZ151" s="80"/>
      <c r="FA151" s="80"/>
      <c r="FB151" s="80"/>
      <c r="FC151" s="80"/>
      <c r="FD151" s="80"/>
      <c r="FE151" s="80"/>
      <c r="FF151" s="80"/>
      <c r="FG151" s="80"/>
      <c r="FH151" s="80"/>
      <c r="FI151" s="80"/>
      <c r="FJ151" s="80"/>
      <c r="FK151" s="80"/>
      <c r="FL151" s="80"/>
      <c r="FM151" s="80"/>
      <c r="FN151" s="80"/>
      <c r="FO151" s="80"/>
      <c r="FP151" s="80"/>
      <c r="FQ151" s="80"/>
      <c r="FR151" s="80"/>
      <c r="FS151" s="80"/>
      <c r="FT151" s="80"/>
      <c r="FU151" s="80"/>
      <c r="FV151" s="80"/>
      <c r="FW151" s="80"/>
      <c r="FX151" s="80"/>
      <c r="FY151" s="80"/>
      <c r="FZ151" s="80"/>
      <c r="GA151" s="80"/>
      <c r="GB151" s="80"/>
      <c r="GC151" s="80"/>
      <c r="GD151" s="80"/>
      <c r="GE151" s="80"/>
      <c r="GF151" s="80"/>
      <c r="GG151" s="80"/>
      <c r="GH151" s="80"/>
      <c r="GI151" s="80"/>
      <c r="GJ151" s="80"/>
      <c r="GK151" s="80"/>
      <c r="GL151" s="80"/>
      <c r="GM151" s="80"/>
      <c r="GN151" s="80"/>
      <c r="GO151" s="80"/>
      <c r="GP151" s="80"/>
      <c r="GQ151" s="80"/>
      <c r="GR151" s="80"/>
      <c r="GS151" s="80"/>
      <c r="GT151" s="80"/>
      <c r="GU151" s="80"/>
      <c r="GV151" s="80"/>
      <c r="GW151" s="80"/>
      <c r="GX151" s="80"/>
      <c r="GY151" s="80"/>
    </row>
    <row r="152" spans="1:207" ht="13.5" customHeight="1" x14ac:dyDescent="0.25">
      <c r="A152" s="1"/>
      <c r="B152" s="88" t="s">
        <v>73</v>
      </c>
      <c r="C152" s="108" t="s">
        <v>40</v>
      </c>
      <c r="D152" s="104" t="s">
        <v>45</v>
      </c>
      <c r="E152" s="105">
        <v>3833</v>
      </c>
      <c r="F152" s="105">
        <v>823</v>
      </c>
      <c r="G152" s="133">
        <v>136</v>
      </c>
      <c r="H152" s="133">
        <v>880</v>
      </c>
      <c r="I152" s="179">
        <v>936</v>
      </c>
      <c r="J152" s="79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80"/>
      <c r="W152" s="80"/>
      <c r="X152" s="80"/>
      <c r="Y152" s="80"/>
      <c r="Z152" s="80"/>
      <c r="AA152" s="80"/>
      <c r="AB152" s="80"/>
      <c r="AC152" s="80"/>
      <c r="AD152" s="80"/>
      <c r="AE152" s="80"/>
      <c r="AF152" s="80"/>
      <c r="AG152" s="80"/>
      <c r="AH152" s="80"/>
      <c r="AI152" s="80"/>
      <c r="AJ152" s="80"/>
      <c r="AK152" s="80"/>
      <c r="AL152" s="80"/>
      <c r="AM152" s="80"/>
      <c r="AN152" s="80"/>
      <c r="AO152" s="80"/>
      <c r="AP152" s="80"/>
      <c r="AQ152" s="80"/>
      <c r="AR152" s="80"/>
      <c r="AS152" s="80"/>
      <c r="AT152" s="80"/>
      <c r="AU152" s="80"/>
      <c r="AV152" s="80"/>
      <c r="AW152" s="80"/>
      <c r="AX152" s="80"/>
      <c r="AY152" s="80"/>
      <c r="AZ152" s="80"/>
      <c r="BA152" s="80"/>
      <c r="BB152" s="80"/>
      <c r="BC152" s="80"/>
      <c r="BD152" s="80"/>
      <c r="BE152" s="80"/>
      <c r="BF152" s="80"/>
      <c r="BG152" s="80"/>
      <c r="BH152" s="80"/>
      <c r="BI152" s="80"/>
      <c r="BJ152" s="80"/>
      <c r="BK152" s="80"/>
      <c r="BL152" s="80"/>
      <c r="BM152" s="80"/>
      <c r="BN152" s="80"/>
      <c r="BO152" s="80"/>
      <c r="BP152" s="80"/>
      <c r="BQ152" s="80"/>
      <c r="BR152" s="80"/>
      <c r="BS152" s="80"/>
      <c r="BT152" s="80"/>
      <c r="BU152" s="80"/>
      <c r="BV152" s="80"/>
      <c r="BW152" s="80"/>
      <c r="BX152" s="80"/>
      <c r="BY152" s="80"/>
      <c r="BZ152" s="80"/>
      <c r="CA152" s="80"/>
      <c r="CB152" s="80"/>
      <c r="CC152" s="80"/>
      <c r="CD152" s="80"/>
      <c r="CE152" s="80"/>
      <c r="CF152" s="80"/>
      <c r="CG152" s="80"/>
      <c r="CH152" s="80"/>
      <c r="CI152" s="80"/>
      <c r="CJ152" s="80"/>
      <c r="CK152" s="80"/>
      <c r="CL152" s="80"/>
      <c r="CM152" s="80"/>
      <c r="CN152" s="80"/>
      <c r="CO152" s="80"/>
      <c r="CP152" s="80"/>
      <c r="CQ152" s="80"/>
      <c r="CR152" s="80"/>
      <c r="CS152" s="80"/>
      <c r="CT152" s="80"/>
      <c r="CU152" s="80"/>
      <c r="CV152" s="80"/>
      <c r="CW152" s="80"/>
      <c r="CX152" s="80"/>
      <c r="CY152" s="80"/>
      <c r="CZ152" s="80"/>
      <c r="DA152" s="80"/>
      <c r="DB152" s="80"/>
      <c r="DC152" s="80"/>
      <c r="DD152" s="80"/>
      <c r="DE152" s="80"/>
      <c r="DF152" s="80"/>
      <c r="DG152" s="80"/>
      <c r="DH152" s="80"/>
      <c r="DI152" s="80"/>
      <c r="DJ152" s="80"/>
      <c r="DK152" s="80"/>
      <c r="DL152" s="80"/>
      <c r="DM152" s="80"/>
      <c r="DN152" s="80"/>
      <c r="DO152" s="80"/>
      <c r="DP152" s="80"/>
      <c r="DQ152" s="80"/>
      <c r="DR152" s="80"/>
      <c r="DS152" s="80"/>
      <c r="DT152" s="80"/>
      <c r="DU152" s="80"/>
      <c r="DV152" s="80"/>
      <c r="DW152" s="80"/>
      <c r="DX152" s="80"/>
      <c r="DY152" s="80"/>
      <c r="DZ152" s="80"/>
      <c r="EA152" s="80"/>
      <c r="EB152" s="80"/>
      <c r="EC152" s="80"/>
      <c r="ED152" s="80"/>
      <c r="EE152" s="80"/>
      <c r="EF152" s="80"/>
      <c r="EG152" s="80"/>
      <c r="EH152" s="80"/>
      <c r="EI152" s="80"/>
      <c r="EJ152" s="80"/>
      <c r="EK152" s="80"/>
      <c r="EL152" s="80"/>
      <c r="EM152" s="80"/>
      <c r="EN152" s="80"/>
      <c r="EO152" s="80"/>
      <c r="EP152" s="80"/>
      <c r="EQ152" s="80"/>
      <c r="ER152" s="80"/>
      <c r="ES152" s="80"/>
      <c r="ET152" s="80"/>
      <c r="EU152" s="80"/>
      <c r="EV152" s="80"/>
      <c r="EW152" s="80"/>
      <c r="EX152" s="80"/>
      <c r="EY152" s="80"/>
      <c r="EZ152" s="80"/>
      <c r="FA152" s="80"/>
      <c r="FB152" s="80"/>
      <c r="FC152" s="80"/>
      <c r="FD152" s="80"/>
      <c r="FE152" s="80"/>
      <c r="FF152" s="80"/>
      <c r="FG152" s="80"/>
      <c r="FH152" s="80"/>
      <c r="FI152" s="80"/>
      <c r="FJ152" s="80"/>
      <c r="FK152" s="80"/>
      <c r="FL152" s="80"/>
      <c r="FM152" s="80"/>
      <c r="FN152" s="80"/>
      <c r="FO152" s="80"/>
      <c r="FP152" s="80"/>
      <c r="FQ152" s="80"/>
      <c r="FR152" s="80"/>
      <c r="FS152" s="80"/>
      <c r="FT152" s="80"/>
      <c r="FU152" s="80"/>
      <c r="FV152" s="80"/>
      <c r="FW152" s="80"/>
      <c r="FX152" s="80"/>
      <c r="FY152" s="80"/>
      <c r="FZ152" s="80"/>
      <c r="GA152" s="80"/>
      <c r="GB152" s="80"/>
      <c r="GC152" s="80"/>
      <c r="GD152" s="80"/>
      <c r="GE152" s="80"/>
      <c r="GF152" s="80"/>
      <c r="GG152" s="80"/>
      <c r="GH152" s="80"/>
      <c r="GI152" s="80"/>
      <c r="GJ152" s="80"/>
      <c r="GK152" s="80"/>
      <c r="GL152" s="80"/>
      <c r="GM152" s="80"/>
      <c r="GN152" s="80"/>
      <c r="GO152" s="80"/>
      <c r="GP152" s="80"/>
      <c r="GQ152" s="80"/>
      <c r="GR152" s="80"/>
      <c r="GS152" s="80"/>
      <c r="GT152" s="80"/>
      <c r="GU152" s="80"/>
      <c r="GV152" s="80"/>
      <c r="GW152" s="80"/>
      <c r="GX152" s="80"/>
      <c r="GY152" s="80"/>
    </row>
    <row r="153" spans="1:207" ht="13.5" customHeight="1" x14ac:dyDescent="0.25">
      <c r="A153" s="1"/>
      <c r="B153" s="88" t="s">
        <v>73</v>
      </c>
      <c r="C153" s="108" t="s">
        <v>41</v>
      </c>
      <c r="D153" s="104" t="s">
        <v>45</v>
      </c>
      <c r="E153" s="105">
        <v>2360</v>
      </c>
      <c r="F153" s="105">
        <v>766</v>
      </c>
      <c r="G153" s="133">
        <v>104</v>
      </c>
      <c r="H153" s="133">
        <v>646</v>
      </c>
      <c r="I153" s="179">
        <v>392</v>
      </c>
      <c r="J153" s="79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80"/>
      <c r="W153" s="80"/>
      <c r="X153" s="80"/>
      <c r="Y153" s="80"/>
      <c r="Z153" s="80"/>
      <c r="AA153" s="80"/>
      <c r="AB153" s="80"/>
      <c r="AC153" s="80"/>
      <c r="AD153" s="80"/>
      <c r="AE153" s="80"/>
      <c r="AF153" s="80"/>
      <c r="AG153" s="80"/>
      <c r="AH153" s="80"/>
      <c r="AI153" s="80"/>
      <c r="AJ153" s="80"/>
      <c r="AK153" s="80"/>
      <c r="AL153" s="80"/>
      <c r="AM153" s="80"/>
      <c r="AN153" s="80"/>
      <c r="AO153" s="80"/>
      <c r="AP153" s="80"/>
      <c r="AQ153" s="80"/>
      <c r="AR153" s="80"/>
      <c r="AS153" s="80"/>
      <c r="AT153" s="80"/>
      <c r="AU153" s="80"/>
      <c r="AV153" s="80"/>
      <c r="AW153" s="80"/>
      <c r="AX153" s="80"/>
      <c r="AY153" s="80"/>
      <c r="AZ153" s="80"/>
      <c r="BA153" s="80"/>
      <c r="BB153" s="80"/>
      <c r="BC153" s="80"/>
      <c r="BD153" s="80"/>
      <c r="BE153" s="80"/>
      <c r="BF153" s="80"/>
      <c r="BG153" s="80"/>
      <c r="BH153" s="80"/>
      <c r="BI153" s="80"/>
      <c r="BJ153" s="80"/>
      <c r="BK153" s="80"/>
      <c r="BL153" s="80"/>
      <c r="BM153" s="80"/>
      <c r="BN153" s="80"/>
      <c r="BO153" s="80"/>
      <c r="BP153" s="80"/>
      <c r="BQ153" s="80"/>
      <c r="BR153" s="80"/>
      <c r="BS153" s="80"/>
      <c r="BT153" s="80"/>
      <c r="BU153" s="80"/>
      <c r="BV153" s="80"/>
      <c r="BW153" s="80"/>
      <c r="BX153" s="80"/>
      <c r="BY153" s="80"/>
      <c r="BZ153" s="80"/>
      <c r="CA153" s="80"/>
      <c r="CB153" s="80"/>
      <c r="CC153" s="80"/>
      <c r="CD153" s="80"/>
      <c r="CE153" s="80"/>
      <c r="CF153" s="80"/>
      <c r="CG153" s="80"/>
      <c r="CH153" s="80"/>
      <c r="CI153" s="80"/>
      <c r="CJ153" s="80"/>
      <c r="CK153" s="80"/>
      <c r="CL153" s="80"/>
      <c r="CM153" s="80"/>
      <c r="CN153" s="80"/>
      <c r="CO153" s="80"/>
      <c r="CP153" s="80"/>
      <c r="CQ153" s="80"/>
      <c r="CR153" s="80"/>
      <c r="CS153" s="80"/>
      <c r="CT153" s="80"/>
      <c r="CU153" s="80"/>
      <c r="CV153" s="80"/>
      <c r="CW153" s="80"/>
      <c r="CX153" s="80"/>
      <c r="CY153" s="80"/>
      <c r="CZ153" s="80"/>
      <c r="DA153" s="80"/>
      <c r="DB153" s="80"/>
      <c r="DC153" s="80"/>
      <c r="DD153" s="80"/>
      <c r="DE153" s="80"/>
      <c r="DF153" s="80"/>
      <c r="DG153" s="80"/>
      <c r="DH153" s="80"/>
      <c r="DI153" s="80"/>
      <c r="DJ153" s="80"/>
      <c r="DK153" s="80"/>
      <c r="DL153" s="80"/>
      <c r="DM153" s="80"/>
      <c r="DN153" s="80"/>
      <c r="DO153" s="80"/>
      <c r="DP153" s="80"/>
      <c r="DQ153" s="80"/>
      <c r="DR153" s="80"/>
      <c r="DS153" s="80"/>
      <c r="DT153" s="80"/>
      <c r="DU153" s="80"/>
      <c r="DV153" s="80"/>
      <c r="DW153" s="80"/>
      <c r="DX153" s="80"/>
      <c r="DY153" s="80"/>
      <c r="DZ153" s="80"/>
      <c r="EA153" s="80"/>
      <c r="EB153" s="80"/>
      <c r="EC153" s="80"/>
      <c r="ED153" s="80"/>
      <c r="EE153" s="80"/>
      <c r="EF153" s="80"/>
      <c r="EG153" s="80"/>
      <c r="EH153" s="80"/>
      <c r="EI153" s="80"/>
      <c r="EJ153" s="80"/>
      <c r="EK153" s="80"/>
      <c r="EL153" s="80"/>
      <c r="EM153" s="80"/>
      <c r="EN153" s="80"/>
      <c r="EO153" s="80"/>
      <c r="EP153" s="80"/>
      <c r="EQ153" s="80"/>
      <c r="ER153" s="80"/>
      <c r="ES153" s="80"/>
      <c r="ET153" s="80"/>
      <c r="EU153" s="80"/>
      <c r="EV153" s="80"/>
      <c r="EW153" s="80"/>
      <c r="EX153" s="80"/>
      <c r="EY153" s="80"/>
      <c r="EZ153" s="80"/>
      <c r="FA153" s="80"/>
      <c r="FB153" s="80"/>
      <c r="FC153" s="80"/>
      <c r="FD153" s="80"/>
      <c r="FE153" s="80"/>
      <c r="FF153" s="80"/>
      <c r="FG153" s="80"/>
      <c r="FH153" s="80"/>
      <c r="FI153" s="80"/>
      <c r="FJ153" s="80"/>
      <c r="FK153" s="80"/>
      <c r="FL153" s="80"/>
      <c r="FM153" s="80"/>
      <c r="FN153" s="80"/>
      <c r="FO153" s="80"/>
      <c r="FP153" s="80"/>
      <c r="FQ153" s="80"/>
      <c r="FR153" s="80"/>
      <c r="FS153" s="80"/>
      <c r="FT153" s="80"/>
      <c r="FU153" s="80"/>
      <c r="FV153" s="80"/>
      <c r="FW153" s="80"/>
      <c r="FX153" s="80"/>
      <c r="FY153" s="80"/>
      <c r="FZ153" s="80"/>
      <c r="GA153" s="80"/>
      <c r="GB153" s="80"/>
      <c r="GC153" s="80"/>
      <c r="GD153" s="80"/>
      <c r="GE153" s="80"/>
      <c r="GF153" s="80"/>
      <c r="GG153" s="80"/>
      <c r="GH153" s="80"/>
      <c r="GI153" s="80"/>
      <c r="GJ153" s="80"/>
      <c r="GK153" s="80"/>
      <c r="GL153" s="80"/>
      <c r="GM153" s="80"/>
      <c r="GN153" s="80"/>
      <c r="GO153" s="80"/>
      <c r="GP153" s="80"/>
      <c r="GQ153" s="80"/>
      <c r="GR153" s="80"/>
      <c r="GS153" s="80"/>
      <c r="GT153" s="80"/>
      <c r="GU153" s="80"/>
      <c r="GV153" s="80"/>
      <c r="GW153" s="80"/>
      <c r="GX153" s="80"/>
      <c r="GY153" s="80"/>
    </row>
    <row r="154" spans="1:207" ht="13.5" customHeight="1" x14ac:dyDescent="0.25">
      <c r="A154" s="1"/>
      <c r="B154" s="90" t="s">
        <v>73</v>
      </c>
      <c r="C154" s="108" t="s">
        <v>42</v>
      </c>
      <c r="D154" s="104" t="s">
        <v>45</v>
      </c>
      <c r="E154" s="105">
        <v>2344</v>
      </c>
      <c r="F154" s="105">
        <v>3007</v>
      </c>
      <c r="G154" s="133">
        <v>702</v>
      </c>
      <c r="H154" s="133">
        <v>818</v>
      </c>
      <c r="I154" s="179">
        <v>486</v>
      </c>
      <c r="J154" s="79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80"/>
      <c r="W154" s="80"/>
      <c r="X154" s="80"/>
      <c r="Y154" s="80"/>
      <c r="Z154" s="80"/>
      <c r="AA154" s="80"/>
      <c r="AB154" s="80"/>
      <c r="AC154" s="80"/>
      <c r="AD154" s="80"/>
      <c r="AE154" s="80"/>
      <c r="AF154" s="80"/>
      <c r="AG154" s="80"/>
      <c r="AH154" s="80"/>
      <c r="AI154" s="80"/>
      <c r="AJ154" s="80"/>
      <c r="AK154" s="80"/>
      <c r="AL154" s="80"/>
      <c r="AM154" s="80"/>
      <c r="AN154" s="80"/>
      <c r="AO154" s="80"/>
      <c r="AP154" s="80"/>
      <c r="AQ154" s="80"/>
      <c r="AR154" s="80"/>
      <c r="AS154" s="80"/>
      <c r="AT154" s="80"/>
      <c r="AU154" s="80"/>
      <c r="AV154" s="80"/>
      <c r="AW154" s="80"/>
      <c r="AX154" s="80"/>
      <c r="AY154" s="80"/>
      <c r="AZ154" s="80"/>
      <c r="BA154" s="80"/>
      <c r="BB154" s="80"/>
      <c r="BC154" s="80"/>
      <c r="BD154" s="80"/>
      <c r="BE154" s="80"/>
      <c r="BF154" s="80"/>
      <c r="BG154" s="80"/>
      <c r="BH154" s="80"/>
      <c r="BI154" s="80"/>
      <c r="BJ154" s="80"/>
      <c r="BK154" s="80"/>
      <c r="BL154" s="80"/>
      <c r="BM154" s="80"/>
      <c r="BN154" s="80"/>
      <c r="BO154" s="80"/>
      <c r="BP154" s="80"/>
      <c r="BQ154" s="80"/>
      <c r="BR154" s="80"/>
      <c r="BS154" s="80"/>
      <c r="BT154" s="80"/>
      <c r="BU154" s="80"/>
      <c r="BV154" s="80"/>
      <c r="BW154" s="80"/>
      <c r="BX154" s="80"/>
      <c r="BY154" s="80"/>
      <c r="BZ154" s="80"/>
      <c r="CA154" s="80"/>
      <c r="CB154" s="80"/>
      <c r="CC154" s="80"/>
      <c r="CD154" s="80"/>
      <c r="CE154" s="80"/>
      <c r="CF154" s="80"/>
      <c r="CG154" s="80"/>
      <c r="CH154" s="80"/>
      <c r="CI154" s="80"/>
      <c r="CJ154" s="80"/>
      <c r="CK154" s="80"/>
      <c r="CL154" s="80"/>
      <c r="CM154" s="80"/>
      <c r="CN154" s="80"/>
      <c r="CO154" s="80"/>
      <c r="CP154" s="80"/>
      <c r="CQ154" s="80"/>
      <c r="CR154" s="80"/>
      <c r="CS154" s="80"/>
      <c r="CT154" s="80"/>
      <c r="CU154" s="80"/>
      <c r="CV154" s="80"/>
      <c r="CW154" s="80"/>
      <c r="CX154" s="80"/>
      <c r="CY154" s="80"/>
      <c r="CZ154" s="80"/>
      <c r="DA154" s="80"/>
      <c r="DB154" s="80"/>
      <c r="DC154" s="80"/>
      <c r="DD154" s="80"/>
      <c r="DE154" s="80"/>
      <c r="DF154" s="80"/>
      <c r="DG154" s="80"/>
      <c r="DH154" s="80"/>
      <c r="DI154" s="80"/>
      <c r="DJ154" s="80"/>
      <c r="DK154" s="80"/>
      <c r="DL154" s="80"/>
      <c r="DM154" s="80"/>
      <c r="DN154" s="80"/>
      <c r="DO154" s="80"/>
      <c r="DP154" s="80"/>
      <c r="DQ154" s="80"/>
      <c r="DR154" s="80"/>
      <c r="DS154" s="80"/>
      <c r="DT154" s="80"/>
      <c r="DU154" s="80"/>
      <c r="DV154" s="80"/>
      <c r="DW154" s="80"/>
      <c r="DX154" s="80"/>
      <c r="DY154" s="80"/>
      <c r="DZ154" s="80"/>
      <c r="EA154" s="80"/>
      <c r="EB154" s="80"/>
      <c r="EC154" s="80"/>
      <c r="ED154" s="80"/>
      <c r="EE154" s="80"/>
      <c r="EF154" s="80"/>
      <c r="EG154" s="80"/>
      <c r="EH154" s="80"/>
      <c r="EI154" s="80"/>
      <c r="EJ154" s="80"/>
      <c r="EK154" s="80"/>
      <c r="EL154" s="80"/>
      <c r="EM154" s="80"/>
      <c r="EN154" s="80"/>
      <c r="EO154" s="80"/>
      <c r="EP154" s="80"/>
      <c r="EQ154" s="80"/>
      <c r="ER154" s="80"/>
      <c r="ES154" s="80"/>
      <c r="ET154" s="80"/>
      <c r="EU154" s="80"/>
      <c r="EV154" s="80"/>
      <c r="EW154" s="80"/>
      <c r="EX154" s="80"/>
      <c r="EY154" s="80"/>
      <c r="EZ154" s="80"/>
      <c r="FA154" s="80"/>
      <c r="FB154" s="80"/>
      <c r="FC154" s="80"/>
      <c r="FD154" s="80"/>
      <c r="FE154" s="80"/>
      <c r="FF154" s="80"/>
      <c r="FG154" s="80"/>
      <c r="FH154" s="80"/>
      <c r="FI154" s="80"/>
      <c r="FJ154" s="80"/>
      <c r="FK154" s="80"/>
      <c r="FL154" s="80"/>
      <c r="FM154" s="80"/>
      <c r="FN154" s="80"/>
      <c r="FO154" s="80"/>
      <c r="FP154" s="80"/>
      <c r="FQ154" s="80"/>
      <c r="FR154" s="80"/>
      <c r="FS154" s="80"/>
      <c r="FT154" s="80"/>
      <c r="FU154" s="80"/>
      <c r="FV154" s="80"/>
      <c r="FW154" s="80"/>
      <c r="FX154" s="80"/>
      <c r="FY154" s="80"/>
      <c r="FZ154" s="80"/>
      <c r="GA154" s="80"/>
      <c r="GB154" s="80"/>
      <c r="GC154" s="80"/>
      <c r="GD154" s="80"/>
      <c r="GE154" s="80"/>
      <c r="GF154" s="80"/>
      <c r="GG154" s="80"/>
      <c r="GH154" s="80"/>
      <c r="GI154" s="80"/>
      <c r="GJ154" s="80"/>
      <c r="GK154" s="80"/>
      <c r="GL154" s="80"/>
      <c r="GM154" s="80"/>
      <c r="GN154" s="80"/>
      <c r="GO154" s="80"/>
      <c r="GP154" s="80"/>
      <c r="GQ154" s="80"/>
      <c r="GR154" s="80"/>
      <c r="GS154" s="80"/>
      <c r="GT154" s="80"/>
      <c r="GU154" s="80"/>
      <c r="GV154" s="80"/>
      <c r="GW154" s="80"/>
      <c r="GX154" s="80"/>
      <c r="GY154" s="80"/>
    </row>
    <row r="155" spans="1:207" s="80" customFormat="1" ht="13.5" customHeight="1" thickBot="1" x14ac:dyDescent="0.3">
      <c r="A155" s="78"/>
      <c r="B155" s="169" t="s">
        <v>73</v>
      </c>
      <c r="C155" s="100" t="s">
        <v>43</v>
      </c>
      <c r="D155" s="82" t="s">
        <v>45</v>
      </c>
      <c r="E155" s="83">
        <v>1019</v>
      </c>
      <c r="F155" s="83">
        <v>933</v>
      </c>
      <c r="G155" s="155">
        <v>80</v>
      </c>
      <c r="H155" s="155">
        <v>412</v>
      </c>
      <c r="I155" s="198">
        <v>294</v>
      </c>
      <c r="J155" s="79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</row>
    <row r="156" spans="1:207" s="81" customFormat="1" ht="11.25" customHeight="1" x14ac:dyDescent="0.25">
      <c r="A156" s="78"/>
      <c r="B156" s="94" t="s">
        <v>75</v>
      </c>
      <c r="C156" s="196" t="s">
        <v>38</v>
      </c>
      <c r="D156" s="116" t="s">
        <v>39</v>
      </c>
      <c r="E156" s="117">
        <v>275</v>
      </c>
      <c r="F156" s="117">
        <v>2221</v>
      </c>
      <c r="G156" s="130">
        <v>3302</v>
      </c>
      <c r="H156" s="130">
        <v>3097</v>
      </c>
      <c r="I156" s="197">
        <v>2377</v>
      </c>
      <c r="J156" s="79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80"/>
      <c r="W156" s="80"/>
      <c r="X156" s="80"/>
      <c r="Y156" s="80"/>
      <c r="Z156" s="80"/>
      <c r="AA156" s="80"/>
      <c r="AB156" s="80"/>
      <c r="AC156" s="80"/>
      <c r="AD156" s="80"/>
      <c r="AE156" s="80"/>
      <c r="AF156" s="80"/>
      <c r="AG156" s="80"/>
      <c r="AH156" s="80"/>
      <c r="AI156" s="80"/>
      <c r="AJ156" s="80"/>
      <c r="AK156" s="80"/>
      <c r="AL156" s="80"/>
      <c r="AM156" s="80"/>
      <c r="AN156" s="80"/>
      <c r="AO156" s="80"/>
      <c r="AP156" s="80"/>
      <c r="AQ156" s="80"/>
      <c r="AR156" s="80"/>
      <c r="AS156" s="80"/>
      <c r="AT156" s="80"/>
      <c r="AU156" s="80"/>
      <c r="AV156" s="80"/>
      <c r="AW156" s="80"/>
      <c r="AX156" s="80"/>
      <c r="AY156" s="80"/>
      <c r="AZ156" s="80"/>
      <c r="BA156" s="80"/>
      <c r="BB156" s="80"/>
      <c r="BC156" s="80"/>
      <c r="BD156" s="80"/>
      <c r="BE156" s="80"/>
      <c r="BF156" s="80"/>
      <c r="BG156" s="80"/>
      <c r="BH156" s="80"/>
      <c r="BI156" s="80"/>
      <c r="BJ156" s="80"/>
      <c r="BK156" s="80"/>
      <c r="BL156" s="80"/>
      <c r="BM156" s="80"/>
      <c r="BN156" s="80"/>
      <c r="BO156" s="80"/>
      <c r="BP156" s="80"/>
      <c r="BQ156" s="80"/>
      <c r="BR156" s="80"/>
      <c r="BS156" s="80"/>
      <c r="BT156" s="80"/>
      <c r="BU156" s="80"/>
      <c r="BV156" s="80"/>
      <c r="BW156" s="80"/>
      <c r="BX156" s="80"/>
      <c r="BY156" s="80"/>
      <c r="BZ156" s="80"/>
      <c r="CA156" s="80"/>
      <c r="CB156" s="80"/>
      <c r="CC156" s="80"/>
      <c r="CD156" s="80"/>
      <c r="CE156" s="80"/>
      <c r="CF156" s="80"/>
      <c r="CG156" s="80"/>
      <c r="CH156" s="80"/>
      <c r="CI156" s="80"/>
      <c r="CJ156" s="80"/>
      <c r="CK156" s="80"/>
      <c r="CL156" s="80"/>
      <c r="CM156" s="80"/>
      <c r="CN156" s="80"/>
      <c r="CO156" s="80"/>
      <c r="CP156" s="80"/>
      <c r="CQ156" s="80"/>
      <c r="CR156" s="80"/>
      <c r="CS156" s="80"/>
      <c r="CT156" s="80"/>
      <c r="CU156" s="80"/>
      <c r="CV156" s="80"/>
      <c r="CW156" s="80"/>
      <c r="CX156" s="80"/>
      <c r="CY156" s="80"/>
      <c r="CZ156" s="80"/>
      <c r="DA156" s="80"/>
      <c r="DB156" s="80"/>
      <c r="DC156" s="80"/>
      <c r="DD156" s="80"/>
      <c r="DE156" s="80"/>
      <c r="DF156" s="80"/>
      <c r="DG156" s="80"/>
      <c r="DH156" s="80"/>
      <c r="DI156" s="80"/>
      <c r="DJ156" s="80"/>
      <c r="DK156" s="80"/>
      <c r="DL156" s="80"/>
      <c r="DM156" s="80"/>
      <c r="DN156" s="80"/>
      <c r="DO156" s="80"/>
      <c r="DP156" s="80"/>
      <c r="DQ156" s="80"/>
      <c r="DR156" s="80"/>
      <c r="DS156" s="80"/>
      <c r="DT156" s="80"/>
      <c r="DU156" s="80"/>
      <c r="DV156" s="80"/>
      <c r="DW156" s="80"/>
      <c r="DX156" s="80"/>
      <c r="DY156" s="80"/>
      <c r="DZ156" s="80"/>
      <c r="EA156" s="80"/>
      <c r="EB156" s="80"/>
      <c r="EC156" s="80"/>
      <c r="ED156" s="80"/>
      <c r="EE156" s="80"/>
      <c r="EF156" s="80"/>
      <c r="EG156" s="80"/>
      <c r="EH156" s="80"/>
      <c r="EI156" s="80"/>
      <c r="EJ156" s="80"/>
      <c r="EK156" s="80"/>
      <c r="EL156" s="80"/>
      <c r="EM156" s="80"/>
      <c r="EN156" s="80"/>
      <c r="EO156" s="80"/>
      <c r="EP156" s="80"/>
      <c r="EQ156" s="80"/>
      <c r="ER156" s="80"/>
      <c r="ES156" s="80"/>
      <c r="ET156" s="80"/>
      <c r="EU156" s="80"/>
      <c r="EV156" s="80"/>
      <c r="EW156" s="80"/>
      <c r="EX156" s="80"/>
      <c r="EY156" s="80"/>
      <c r="EZ156" s="80"/>
      <c r="FA156" s="80"/>
      <c r="FB156" s="80"/>
      <c r="FC156" s="80"/>
      <c r="FD156" s="80"/>
      <c r="FE156" s="80"/>
      <c r="FF156" s="80"/>
      <c r="FG156" s="80"/>
      <c r="FH156" s="80"/>
      <c r="FI156" s="80"/>
      <c r="FJ156" s="80"/>
      <c r="FK156" s="80"/>
      <c r="FL156" s="80"/>
      <c r="FM156" s="80"/>
      <c r="FN156" s="80"/>
      <c r="FO156" s="80"/>
      <c r="FP156" s="80"/>
      <c r="FQ156" s="80"/>
      <c r="FR156" s="80"/>
      <c r="FS156" s="80"/>
      <c r="FT156" s="80"/>
      <c r="FU156" s="80"/>
      <c r="FV156" s="80"/>
      <c r="FW156" s="80"/>
      <c r="FX156" s="80"/>
      <c r="FY156" s="80"/>
      <c r="FZ156" s="80"/>
      <c r="GA156" s="80"/>
      <c r="GB156" s="80"/>
      <c r="GC156" s="80"/>
      <c r="GD156" s="80"/>
      <c r="GE156" s="80"/>
      <c r="GF156" s="80"/>
      <c r="GG156" s="80"/>
      <c r="GH156" s="80"/>
      <c r="GI156" s="80"/>
      <c r="GJ156" s="80"/>
      <c r="GK156" s="80"/>
      <c r="GL156" s="80"/>
      <c r="GM156" s="80"/>
      <c r="GN156" s="80"/>
      <c r="GO156" s="80"/>
      <c r="GP156" s="80"/>
      <c r="GQ156" s="80"/>
      <c r="GR156" s="80"/>
      <c r="GS156" s="80"/>
      <c r="GT156" s="80"/>
      <c r="GU156" s="80"/>
      <c r="GV156" s="80"/>
      <c r="GW156" s="80"/>
      <c r="GX156" s="80"/>
      <c r="GY156" s="80"/>
    </row>
    <row r="157" spans="1:207" s="81" customFormat="1" ht="11.25" customHeight="1" x14ac:dyDescent="0.25">
      <c r="A157" s="78"/>
      <c r="B157" s="95" t="s">
        <v>75</v>
      </c>
      <c r="C157" s="108" t="s">
        <v>40</v>
      </c>
      <c r="D157" s="112" t="s">
        <v>39</v>
      </c>
      <c r="E157" s="76">
        <v>820</v>
      </c>
      <c r="F157" s="76">
        <v>8110</v>
      </c>
      <c r="G157" s="77">
        <v>9521</v>
      </c>
      <c r="H157" s="77">
        <v>8321</v>
      </c>
      <c r="I157" s="177">
        <v>6254</v>
      </c>
      <c r="J157" s="79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80"/>
      <c r="W157" s="80"/>
      <c r="X157" s="80"/>
      <c r="Y157" s="80"/>
      <c r="Z157" s="80"/>
      <c r="AA157" s="80"/>
      <c r="AB157" s="80"/>
      <c r="AC157" s="80"/>
      <c r="AD157" s="80"/>
      <c r="AE157" s="80"/>
      <c r="AF157" s="80"/>
      <c r="AG157" s="80"/>
      <c r="AH157" s="80"/>
      <c r="AI157" s="80"/>
      <c r="AJ157" s="80"/>
      <c r="AK157" s="80"/>
      <c r="AL157" s="80"/>
      <c r="AM157" s="80"/>
      <c r="AN157" s="80"/>
      <c r="AO157" s="80"/>
      <c r="AP157" s="80"/>
      <c r="AQ157" s="80"/>
      <c r="AR157" s="80"/>
      <c r="AS157" s="80"/>
      <c r="AT157" s="80"/>
      <c r="AU157" s="80"/>
      <c r="AV157" s="80"/>
      <c r="AW157" s="80"/>
      <c r="AX157" s="80"/>
      <c r="AY157" s="80"/>
      <c r="AZ157" s="80"/>
      <c r="BA157" s="80"/>
      <c r="BB157" s="80"/>
      <c r="BC157" s="80"/>
      <c r="BD157" s="80"/>
      <c r="BE157" s="80"/>
      <c r="BF157" s="80"/>
      <c r="BG157" s="80"/>
      <c r="BH157" s="80"/>
      <c r="BI157" s="80"/>
      <c r="BJ157" s="80"/>
      <c r="BK157" s="80"/>
      <c r="BL157" s="80"/>
      <c r="BM157" s="80"/>
      <c r="BN157" s="80"/>
      <c r="BO157" s="80"/>
      <c r="BP157" s="80"/>
      <c r="BQ157" s="80"/>
      <c r="BR157" s="80"/>
      <c r="BS157" s="80"/>
      <c r="BT157" s="80"/>
      <c r="BU157" s="80"/>
      <c r="BV157" s="80"/>
      <c r="BW157" s="80"/>
      <c r="BX157" s="80"/>
      <c r="BY157" s="80"/>
      <c r="BZ157" s="80"/>
      <c r="CA157" s="80"/>
      <c r="CB157" s="80"/>
      <c r="CC157" s="80"/>
      <c r="CD157" s="80"/>
      <c r="CE157" s="80"/>
      <c r="CF157" s="80"/>
      <c r="CG157" s="80"/>
      <c r="CH157" s="80"/>
      <c r="CI157" s="80"/>
      <c r="CJ157" s="80"/>
      <c r="CK157" s="80"/>
      <c r="CL157" s="80"/>
      <c r="CM157" s="80"/>
      <c r="CN157" s="80"/>
      <c r="CO157" s="80"/>
      <c r="CP157" s="80"/>
      <c r="CQ157" s="80"/>
      <c r="CR157" s="80"/>
      <c r="CS157" s="80"/>
      <c r="CT157" s="80"/>
      <c r="CU157" s="80"/>
      <c r="CV157" s="80"/>
      <c r="CW157" s="80"/>
      <c r="CX157" s="80"/>
      <c r="CY157" s="80"/>
      <c r="CZ157" s="80"/>
      <c r="DA157" s="80"/>
      <c r="DB157" s="80"/>
      <c r="DC157" s="80"/>
      <c r="DD157" s="80"/>
      <c r="DE157" s="80"/>
      <c r="DF157" s="80"/>
      <c r="DG157" s="80"/>
      <c r="DH157" s="80"/>
      <c r="DI157" s="80"/>
      <c r="DJ157" s="80"/>
      <c r="DK157" s="80"/>
      <c r="DL157" s="80"/>
      <c r="DM157" s="80"/>
      <c r="DN157" s="80"/>
      <c r="DO157" s="80"/>
      <c r="DP157" s="80"/>
      <c r="DQ157" s="80"/>
      <c r="DR157" s="80"/>
      <c r="DS157" s="80"/>
      <c r="DT157" s="80"/>
      <c r="DU157" s="80"/>
      <c r="DV157" s="80"/>
      <c r="DW157" s="80"/>
      <c r="DX157" s="80"/>
      <c r="DY157" s="80"/>
      <c r="DZ157" s="80"/>
      <c r="EA157" s="80"/>
      <c r="EB157" s="80"/>
      <c r="EC157" s="80"/>
      <c r="ED157" s="80"/>
      <c r="EE157" s="80"/>
      <c r="EF157" s="80"/>
      <c r="EG157" s="80"/>
      <c r="EH157" s="80"/>
      <c r="EI157" s="80"/>
      <c r="EJ157" s="80"/>
      <c r="EK157" s="80"/>
      <c r="EL157" s="80"/>
      <c r="EM157" s="80"/>
      <c r="EN157" s="80"/>
      <c r="EO157" s="80"/>
      <c r="EP157" s="80"/>
      <c r="EQ157" s="80"/>
      <c r="ER157" s="80"/>
      <c r="ES157" s="80"/>
      <c r="ET157" s="80"/>
      <c r="EU157" s="80"/>
      <c r="EV157" s="80"/>
      <c r="EW157" s="80"/>
      <c r="EX157" s="80"/>
      <c r="EY157" s="80"/>
      <c r="EZ157" s="80"/>
      <c r="FA157" s="80"/>
      <c r="FB157" s="80"/>
      <c r="FC157" s="80"/>
      <c r="FD157" s="80"/>
      <c r="FE157" s="80"/>
      <c r="FF157" s="80"/>
      <c r="FG157" s="80"/>
      <c r="FH157" s="80"/>
      <c r="FI157" s="80"/>
      <c r="FJ157" s="80"/>
      <c r="FK157" s="80"/>
      <c r="FL157" s="80"/>
      <c r="FM157" s="80"/>
      <c r="FN157" s="80"/>
      <c r="FO157" s="80"/>
      <c r="FP157" s="80"/>
      <c r="FQ157" s="80"/>
      <c r="FR157" s="80"/>
      <c r="FS157" s="80"/>
      <c r="FT157" s="80"/>
      <c r="FU157" s="80"/>
      <c r="FV157" s="80"/>
      <c r="FW157" s="80"/>
      <c r="FX157" s="80"/>
      <c r="FY157" s="80"/>
      <c r="FZ157" s="80"/>
      <c r="GA157" s="80"/>
      <c r="GB157" s="80"/>
      <c r="GC157" s="80"/>
      <c r="GD157" s="80"/>
      <c r="GE157" s="80"/>
      <c r="GF157" s="80"/>
      <c r="GG157" s="80"/>
      <c r="GH157" s="80"/>
      <c r="GI157" s="80"/>
      <c r="GJ157" s="80"/>
      <c r="GK157" s="80"/>
      <c r="GL157" s="80"/>
      <c r="GM157" s="80"/>
      <c r="GN157" s="80"/>
      <c r="GO157" s="80"/>
      <c r="GP157" s="80"/>
      <c r="GQ157" s="80"/>
      <c r="GR157" s="80"/>
      <c r="GS157" s="80"/>
      <c r="GT157" s="80"/>
      <c r="GU157" s="80"/>
      <c r="GV157" s="80"/>
      <c r="GW157" s="80"/>
      <c r="GX157" s="80"/>
      <c r="GY157" s="80"/>
    </row>
    <row r="158" spans="1:207" s="81" customFormat="1" ht="11.25" customHeight="1" x14ac:dyDescent="0.25">
      <c r="A158" s="78"/>
      <c r="B158" s="95" t="s">
        <v>75</v>
      </c>
      <c r="C158" s="108" t="s">
        <v>41</v>
      </c>
      <c r="D158" s="112" t="s">
        <v>39</v>
      </c>
      <c r="E158" s="76">
        <v>570</v>
      </c>
      <c r="F158" s="76">
        <v>3396</v>
      </c>
      <c r="G158" s="77">
        <v>6689</v>
      </c>
      <c r="H158" s="77">
        <v>4631</v>
      </c>
      <c r="I158" s="177">
        <v>2119</v>
      </c>
      <c r="J158" s="79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  <c r="V158" s="80"/>
      <c r="W158" s="80"/>
      <c r="X158" s="80"/>
      <c r="Y158" s="80"/>
      <c r="Z158" s="80"/>
      <c r="AA158" s="80"/>
      <c r="AB158" s="80"/>
      <c r="AC158" s="80"/>
      <c r="AD158" s="80"/>
      <c r="AE158" s="80"/>
      <c r="AF158" s="80"/>
      <c r="AG158" s="80"/>
      <c r="AH158" s="80"/>
      <c r="AI158" s="80"/>
      <c r="AJ158" s="80"/>
      <c r="AK158" s="80"/>
      <c r="AL158" s="80"/>
      <c r="AM158" s="80"/>
      <c r="AN158" s="80"/>
      <c r="AO158" s="80"/>
      <c r="AP158" s="80"/>
      <c r="AQ158" s="80"/>
      <c r="AR158" s="80"/>
      <c r="AS158" s="80"/>
      <c r="AT158" s="80"/>
      <c r="AU158" s="80"/>
      <c r="AV158" s="80"/>
      <c r="AW158" s="80"/>
      <c r="AX158" s="80"/>
      <c r="AY158" s="80"/>
      <c r="AZ158" s="80"/>
      <c r="BA158" s="80"/>
      <c r="BB158" s="80"/>
      <c r="BC158" s="80"/>
      <c r="BD158" s="80"/>
      <c r="BE158" s="80"/>
      <c r="BF158" s="80"/>
      <c r="BG158" s="80"/>
      <c r="BH158" s="80"/>
      <c r="BI158" s="80"/>
      <c r="BJ158" s="80"/>
      <c r="BK158" s="80"/>
      <c r="BL158" s="80"/>
      <c r="BM158" s="80"/>
      <c r="BN158" s="80"/>
      <c r="BO158" s="80"/>
      <c r="BP158" s="80"/>
      <c r="BQ158" s="80"/>
      <c r="BR158" s="80"/>
      <c r="BS158" s="80"/>
      <c r="BT158" s="80"/>
      <c r="BU158" s="80"/>
      <c r="BV158" s="80"/>
      <c r="BW158" s="80"/>
      <c r="BX158" s="80"/>
      <c r="BY158" s="80"/>
      <c r="BZ158" s="80"/>
      <c r="CA158" s="80"/>
      <c r="CB158" s="80"/>
      <c r="CC158" s="80"/>
      <c r="CD158" s="80"/>
      <c r="CE158" s="80"/>
      <c r="CF158" s="80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80"/>
      <c r="CU158" s="80"/>
      <c r="CV158" s="80"/>
      <c r="CW158" s="80"/>
      <c r="CX158" s="80"/>
      <c r="CY158" s="80"/>
      <c r="CZ158" s="80"/>
      <c r="DA158" s="80"/>
      <c r="DB158" s="80"/>
      <c r="DC158" s="80"/>
      <c r="DD158" s="80"/>
      <c r="DE158" s="80"/>
      <c r="DF158" s="80"/>
      <c r="DG158" s="80"/>
      <c r="DH158" s="80"/>
      <c r="DI158" s="80"/>
      <c r="DJ158" s="80"/>
      <c r="DK158" s="80"/>
      <c r="DL158" s="80"/>
      <c r="DM158" s="80"/>
      <c r="DN158" s="80"/>
      <c r="DO158" s="80"/>
      <c r="DP158" s="80"/>
      <c r="DQ158" s="80"/>
      <c r="DR158" s="80"/>
      <c r="DS158" s="80"/>
      <c r="DT158" s="80"/>
      <c r="DU158" s="80"/>
      <c r="DV158" s="80"/>
      <c r="DW158" s="80"/>
      <c r="DX158" s="80"/>
      <c r="DY158" s="80"/>
      <c r="DZ158" s="80"/>
      <c r="EA158" s="80"/>
      <c r="EB158" s="80"/>
      <c r="EC158" s="80"/>
      <c r="ED158" s="80"/>
      <c r="EE158" s="80"/>
      <c r="EF158" s="80"/>
      <c r="EG158" s="80"/>
      <c r="EH158" s="80"/>
      <c r="EI158" s="80"/>
      <c r="EJ158" s="80"/>
      <c r="EK158" s="80"/>
      <c r="EL158" s="80"/>
      <c r="EM158" s="80"/>
      <c r="EN158" s="80"/>
      <c r="EO158" s="80"/>
      <c r="EP158" s="80"/>
      <c r="EQ158" s="80"/>
      <c r="ER158" s="80"/>
      <c r="ES158" s="80"/>
      <c r="ET158" s="80"/>
      <c r="EU158" s="80"/>
      <c r="EV158" s="80"/>
      <c r="EW158" s="80"/>
      <c r="EX158" s="80"/>
      <c r="EY158" s="80"/>
      <c r="EZ158" s="80"/>
      <c r="FA158" s="80"/>
      <c r="FB158" s="80"/>
      <c r="FC158" s="80"/>
      <c r="FD158" s="80"/>
      <c r="FE158" s="80"/>
      <c r="FF158" s="80"/>
      <c r="FG158" s="80"/>
      <c r="FH158" s="80"/>
      <c r="FI158" s="80"/>
      <c r="FJ158" s="80"/>
      <c r="FK158" s="80"/>
      <c r="FL158" s="80"/>
      <c r="FM158" s="80"/>
      <c r="FN158" s="80"/>
      <c r="FO158" s="80"/>
      <c r="FP158" s="80"/>
      <c r="FQ158" s="80"/>
      <c r="FR158" s="80"/>
      <c r="FS158" s="80"/>
      <c r="FT158" s="80"/>
      <c r="FU158" s="80"/>
      <c r="FV158" s="80"/>
      <c r="FW158" s="80"/>
      <c r="FX158" s="80"/>
      <c r="FY158" s="80"/>
      <c r="FZ158" s="80"/>
      <c r="GA158" s="80"/>
      <c r="GB158" s="80"/>
      <c r="GC158" s="80"/>
      <c r="GD158" s="80"/>
      <c r="GE158" s="80"/>
      <c r="GF158" s="80"/>
      <c r="GG158" s="80"/>
      <c r="GH158" s="80"/>
      <c r="GI158" s="80"/>
      <c r="GJ158" s="80"/>
      <c r="GK158" s="80"/>
      <c r="GL158" s="80"/>
      <c r="GM158" s="80"/>
      <c r="GN158" s="80"/>
      <c r="GO158" s="80"/>
      <c r="GP158" s="80"/>
      <c r="GQ158" s="80"/>
      <c r="GR158" s="80"/>
      <c r="GS158" s="80"/>
      <c r="GT158" s="80"/>
      <c r="GU158" s="80"/>
      <c r="GV158" s="80"/>
      <c r="GW158" s="80"/>
      <c r="GX158" s="80"/>
      <c r="GY158" s="80"/>
    </row>
    <row r="159" spans="1:207" s="81" customFormat="1" ht="11.25" customHeight="1" x14ac:dyDescent="0.25">
      <c r="A159" s="78"/>
      <c r="B159" s="95" t="s">
        <v>75</v>
      </c>
      <c r="C159" s="108" t="s">
        <v>42</v>
      </c>
      <c r="D159" s="112" t="s">
        <v>39</v>
      </c>
      <c r="E159" s="76">
        <v>655</v>
      </c>
      <c r="F159" s="76">
        <v>5260</v>
      </c>
      <c r="G159" s="77">
        <v>6344</v>
      </c>
      <c r="H159" s="77">
        <v>6605</v>
      </c>
      <c r="I159" s="177">
        <v>1869</v>
      </c>
      <c r="J159" s="79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80"/>
      <c r="W159" s="80"/>
      <c r="X159" s="80"/>
      <c r="Y159" s="80"/>
      <c r="Z159" s="80"/>
      <c r="AA159" s="80"/>
      <c r="AB159" s="80"/>
      <c r="AC159" s="80"/>
      <c r="AD159" s="80"/>
      <c r="AE159" s="80"/>
      <c r="AF159" s="80"/>
      <c r="AG159" s="80"/>
      <c r="AH159" s="80"/>
      <c r="AI159" s="80"/>
      <c r="AJ159" s="80"/>
      <c r="AK159" s="80"/>
      <c r="AL159" s="80"/>
      <c r="AM159" s="80"/>
      <c r="AN159" s="80"/>
      <c r="AO159" s="80"/>
      <c r="AP159" s="80"/>
      <c r="AQ159" s="80"/>
      <c r="AR159" s="80"/>
      <c r="AS159" s="80"/>
      <c r="AT159" s="80"/>
      <c r="AU159" s="80"/>
      <c r="AV159" s="80"/>
      <c r="AW159" s="80"/>
      <c r="AX159" s="80"/>
      <c r="AY159" s="80"/>
      <c r="AZ159" s="80"/>
      <c r="BA159" s="80"/>
      <c r="BB159" s="80"/>
      <c r="BC159" s="80"/>
      <c r="BD159" s="80"/>
      <c r="BE159" s="80"/>
      <c r="BF159" s="80"/>
      <c r="BG159" s="80"/>
      <c r="BH159" s="80"/>
      <c r="BI159" s="80"/>
      <c r="BJ159" s="80"/>
      <c r="BK159" s="80"/>
      <c r="BL159" s="80"/>
      <c r="BM159" s="80"/>
      <c r="BN159" s="80"/>
      <c r="BO159" s="80"/>
      <c r="BP159" s="80"/>
      <c r="BQ159" s="80"/>
      <c r="BR159" s="80"/>
      <c r="BS159" s="80"/>
      <c r="BT159" s="80"/>
      <c r="BU159" s="80"/>
      <c r="BV159" s="80"/>
      <c r="BW159" s="80"/>
      <c r="BX159" s="80"/>
      <c r="BY159" s="80"/>
      <c r="BZ159" s="80"/>
      <c r="CA159" s="80"/>
      <c r="CB159" s="80"/>
      <c r="CC159" s="80"/>
      <c r="CD159" s="80"/>
      <c r="CE159" s="80"/>
      <c r="CF159" s="80"/>
      <c r="CG159" s="80"/>
      <c r="CH159" s="80"/>
      <c r="CI159" s="80"/>
      <c r="CJ159" s="80"/>
      <c r="CK159" s="80"/>
      <c r="CL159" s="80"/>
      <c r="CM159" s="80"/>
      <c r="CN159" s="80"/>
      <c r="CO159" s="80"/>
      <c r="CP159" s="80"/>
      <c r="CQ159" s="80"/>
      <c r="CR159" s="80"/>
      <c r="CS159" s="80"/>
      <c r="CT159" s="80"/>
      <c r="CU159" s="80"/>
      <c r="CV159" s="80"/>
      <c r="CW159" s="80"/>
      <c r="CX159" s="80"/>
      <c r="CY159" s="80"/>
      <c r="CZ159" s="80"/>
      <c r="DA159" s="80"/>
      <c r="DB159" s="80"/>
      <c r="DC159" s="80"/>
      <c r="DD159" s="80"/>
      <c r="DE159" s="80"/>
      <c r="DF159" s="80"/>
      <c r="DG159" s="80"/>
      <c r="DH159" s="80"/>
      <c r="DI159" s="80"/>
      <c r="DJ159" s="80"/>
      <c r="DK159" s="80"/>
      <c r="DL159" s="80"/>
      <c r="DM159" s="80"/>
      <c r="DN159" s="80"/>
      <c r="DO159" s="80"/>
      <c r="DP159" s="80"/>
      <c r="DQ159" s="80"/>
      <c r="DR159" s="80"/>
      <c r="DS159" s="80"/>
      <c r="DT159" s="80"/>
      <c r="DU159" s="80"/>
      <c r="DV159" s="80"/>
      <c r="DW159" s="80"/>
      <c r="DX159" s="80"/>
      <c r="DY159" s="80"/>
      <c r="DZ159" s="80"/>
      <c r="EA159" s="80"/>
      <c r="EB159" s="80"/>
      <c r="EC159" s="80"/>
      <c r="ED159" s="80"/>
      <c r="EE159" s="80"/>
      <c r="EF159" s="80"/>
      <c r="EG159" s="80"/>
      <c r="EH159" s="80"/>
      <c r="EI159" s="80"/>
      <c r="EJ159" s="80"/>
      <c r="EK159" s="80"/>
      <c r="EL159" s="80"/>
      <c r="EM159" s="80"/>
      <c r="EN159" s="80"/>
      <c r="EO159" s="80"/>
      <c r="EP159" s="80"/>
      <c r="EQ159" s="80"/>
      <c r="ER159" s="80"/>
      <c r="ES159" s="80"/>
      <c r="ET159" s="80"/>
      <c r="EU159" s="80"/>
      <c r="EV159" s="80"/>
      <c r="EW159" s="80"/>
      <c r="EX159" s="80"/>
      <c r="EY159" s="80"/>
      <c r="EZ159" s="80"/>
      <c r="FA159" s="80"/>
      <c r="FB159" s="80"/>
      <c r="FC159" s="80"/>
      <c r="FD159" s="80"/>
      <c r="FE159" s="80"/>
      <c r="FF159" s="80"/>
      <c r="FG159" s="80"/>
      <c r="FH159" s="80"/>
      <c r="FI159" s="80"/>
      <c r="FJ159" s="80"/>
      <c r="FK159" s="80"/>
      <c r="FL159" s="80"/>
      <c r="FM159" s="80"/>
      <c r="FN159" s="80"/>
      <c r="FO159" s="80"/>
      <c r="FP159" s="80"/>
      <c r="FQ159" s="80"/>
      <c r="FR159" s="80"/>
      <c r="FS159" s="80"/>
      <c r="FT159" s="80"/>
      <c r="FU159" s="80"/>
      <c r="FV159" s="80"/>
      <c r="FW159" s="80"/>
      <c r="FX159" s="80"/>
      <c r="FY159" s="80"/>
      <c r="FZ159" s="80"/>
      <c r="GA159" s="80"/>
      <c r="GB159" s="80"/>
      <c r="GC159" s="80"/>
      <c r="GD159" s="80"/>
      <c r="GE159" s="80"/>
      <c r="GF159" s="80"/>
      <c r="GG159" s="80"/>
      <c r="GH159" s="80"/>
      <c r="GI159" s="80"/>
      <c r="GJ159" s="80"/>
      <c r="GK159" s="80"/>
      <c r="GL159" s="80"/>
      <c r="GM159" s="80"/>
      <c r="GN159" s="80"/>
      <c r="GO159" s="80"/>
      <c r="GP159" s="80"/>
      <c r="GQ159" s="80"/>
      <c r="GR159" s="80"/>
      <c r="GS159" s="80"/>
      <c r="GT159" s="80"/>
      <c r="GU159" s="80"/>
      <c r="GV159" s="80"/>
      <c r="GW159" s="80"/>
      <c r="GX159" s="80"/>
      <c r="GY159" s="80"/>
    </row>
    <row r="160" spans="1:207" s="81" customFormat="1" ht="11.25" customHeight="1" x14ac:dyDescent="0.25">
      <c r="A160" s="78"/>
      <c r="B160" s="95" t="s">
        <v>75</v>
      </c>
      <c r="C160" s="108" t="s">
        <v>43</v>
      </c>
      <c r="D160" s="112" t="s">
        <v>39</v>
      </c>
      <c r="E160" s="76">
        <v>230</v>
      </c>
      <c r="F160" s="76">
        <v>4241</v>
      </c>
      <c r="G160" s="77">
        <v>4677</v>
      </c>
      <c r="H160" s="77">
        <v>3135</v>
      </c>
      <c r="I160" s="177">
        <v>1720</v>
      </c>
      <c r="J160" s="79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80"/>
      <c r="W160" s="80"/>
      <c r="X160" s="80"/>
      <c r="Y160" s="80"/>
      <c r="Z160" s="80"/>
      <c r="AA160" s="80"/>
      <c r="AB160" s="80"/>
      <c r="AC160" s="80"/>
      <c r="AD160" s="80"/>
      <c r="AE160" s="80"/>
      <c r="AF160" s="80"/>
      <c r="AG160" s="80"/>
      <c r="AH160" s="80"/>
      <c r="AI160" s="80"/>
      <c r="AJ160" s="80"/>
      <c r="AK160" s="80"/>
      <c r="AL160" s="80"/>
      <c r="AM160" s="80"/>
      <c r="AN160" s="80"/>
      <c r="AO160" s="80"/>
      <c r="AP160" s="80"/>
      <c r="AQ160" s="80"/>
      <c r="AR160" s="80"/>
      <c r="AS160" s="80"/>
      <c r="AT160" s="80"/>
      <c r="AU160" s="80"/>
      <c r="AV160" s="80"/>
      <c r="AW160" s="80"/>
      <c r="AX160" s="80"/>
      <c r="AY160" s="80"/>
      <c r="AZ160" s="80"/>
      <c r="BA160" s="80"/>
      <c r="BB160" s="80"/>
      <c r="BC160" s="80"/>
      <c r="BD160" s="80"/>
      <c r="BE160" s="80"/>
      <c r="BF160" s="80"/>
      <c r="BG160" s="80"/>
      <c r="BH160" s="80"/>
      <c r="BI160" s="80"/>
      <c r="BJ160" s="80"/>
      <c r="BK160" s="80"/>
      <c r="BL160" s="80"/>
      <c r="BM160" s="80"/>
      <c r="BN160" s="80"/>
      <c r="BO160" s="80"/>
      <c r="BP160" s="80"/>
      <c r="BQ160" s="80"/>
      <c r="BR160" s="80"/>
      <c r="BS160" s="80"/>
      <c r="BT160" s="80"/>
      <c r="BU160" s="80"/>
      <c r="BV160" s="80"/>
      <c r="BW160" s="80"/>
      <c r="BX160" s="80"/>
      <c r="BY160" s="80"/>
      <c r="BZ160" s="80"/>
      <c r="CA160" s="80"/>
      <c r="CB160" s="80"/>
      <c r="CC160" s="80"/>
      <c r="CD160" s="80"/>
      <c r="CE160" s="80"/>
      <c r="CF160" s="80"/>
      <c r="CG160" s="80"/>
      <c r="CH160" s="80"/>
      <c r="CI160" s="80"/>
      <c r="CJ160" s="80"/>
      <c r="CK160" s="80"/>
      <c r="CL160" s="80"/>
      <c r="CM160" s="80"/>
      <c r="CN160" s="80"/>
      <c r="CO160" s="80"/>
      <c r="CP160" s="80"/>
      <c r="CQ160" s="80"/>
      <c r="CR160" s="80"/>
      <c r="CS160" s="80"/>
      <c r="CT160" s="80"/>
      <c r="CU160" s="80"/>
      <c r="CV160" s="80"/>
      <c r="CW160" s="80"/>
      <c r="CX160" s="80"/>
      <c r="CY160" s="80"/>
      <c r="CZ160" s="80"/>
      <c r="DA160" s="80"/>
      <c r="DB160" s="80"/>
      <c r="DC160" s="80"/>
      <c r="DD160" s="80"/>
      <c r="DE160" s="80"/>
      <c r="DF160" s="80"/>
      <c r="DG160" s="80"/>
      <c r="DH160" s="80"/>
      <c r="DI160" s="80"/>
      <c r="DJ160" s="80"/>
      <c r="DK160" s="80"/>
      <c r="DL160" s="80"/>
      <c r="DM160" s="80"/>
      <c r="DN160" s="80"/>
      <c r="DO160" s="80"/>
      <c r="DP160" s="80"/>
      <c r="DQ160" s="80"/>
      <c r="DR160" s="80"/>
      <c r="DS160" s="80"/>
      <c r="DT160" s="80"/>
      <c r="DU160" s="80"/>
      <c r="DV160" s="80"/>
      <c r="DW160" s="80"/>
      <c r="DX160" s="80"/>
      <c r="DY160" s="80"/>
      <c r="DZ160" s="80"/>
      <c r="EA160" s="80"/>
      <c r="EB160" s="80"/>
      <c r="EC160" s="80"/>
      <c r="ED160" s="80"/>
      <c r="EE160" s="80"/>
      <c r="EF160" s="80"/>
      <c r="EG160" s="80"/>
      <c r="EH160" s="80"/>
      <c r="EI160" s="80"/>
      <c r="EJ160" s="80"/>
      <c r="EK160" s="80"/>
      <c r="EL160" s="80"/>
      <c r="EM160" s="80"/>
      <c r="EN160" s="80"/>
      <c r="EO160" s="80"/>
      <c r="EP160" s="80"/>
      <c r="EQ160" s="80"/>
      <c r="ER160" s="80"/>
      <c r="ES160" s="80"/>
      <c r="ET160" s="80"/>
      <c r="EU160" s="80"/>
      <c r="EV160" s="80"/>
      <c r="EW160" s="80"/>
      <c r="EX160" s="80"/>
      <c r="EY160" s="80"/>
      <c r="EZ160" s="80"/>
      <c r="FA160" s="80"/>
      <c r="FB160" s="80"/>
      <c r="FC160" s="80"/>
      <c r="FD160" s="80"/>
      <c r="FE160" s="80"/>
      <c r="FF160" s="80"/>
      <c r="FG160" s="80"/>
      <c r="FH160" s="80"/>
      <c r="FI160" s="80"/>
      <c r="FJ160" s="80"/>
      <c r="FK160" s="80"/>
      <c r="FL160" s="80"/>
      <c r="FM160" s="80"/>
      <c r="FN160" s="80"/>
      <c r="FO160" s="80"/>
      <c r="FP160" s="80"/>
      <c r="FQ160" s="80"/>
      <c r="FR160" s="80"/>
      <c r="FS160" s="80"/>
      <c r="FT160" s="80"/>
      <c r="FU160" s="80"/>
      <c r="FV160" s="80"/>
      <c r="FW160" s="80"/>
      <c r="FX160" s="80"/>
      <c r="FY160" s="80"/>
      <c r="FZ160" s="80"/>
      <c r="GA160" s="80"/>
      <c r="GB160" s="80"/>
      <c r="GC160" s="80"/>
      <c r="GD160" s="80"/>
      <c r="GE160" s="80"/>
      <c r="GF160" s="80"/>
      <c r="GG160" s="80"/>
      <c r="GH160" s="80"/>
      <c r="GI160" s="80"/>
      <c r="GJ160" s="80"/>
      <c r="GK160" s="80"/>
      <c r="GL160" s="80"/>
      <c r="GM160" s="80"/>
      <c r="GN160" s="80"/>
      <c r="GO160" s="80"/>
      <c r="GP160" s="80"/>
      <c r="GQ160" s="80"/>
      <c r="GR160" s="80"/>
      <c r="GS160" s="80"/>
      <c r="GT160" s="80"/>
      <c r="GU160" s="80"/>
      <c r="GV160" s="80"/>
      <c r="GW160" s="80"/>
      <c r="GX160" s="80"/>
      <c r="GY160" s="80"/>
    </row>
    <row r="161" spans="1:207" s="81" customFormat="1" ht="11.25" customHeight="1" x14ac:dyDescent="0.25">
      <c r="A161" s="78"/>
      <c r="B161" s="95" t="s">
        <v>75</v>
      </c>
      <c r="C161" s="176" t="s">
        <v>38</v>
      </c>
      <c r="D161" s="113" t="s">
        <v>44</v>
      </c>
      <c r="E161" s="114">
        <v>0</v>
      </c>
      <c r="F161" s="114">
        <v>989</v>
      </c>
      <c r="G161" s="160">
        <v>664</v>
      </c>
      <c r="H161" s="160">
        <v>0</v>
      </c>
      <c r="I161" s="180">
        <v>108</v>
      </c>
      <c r="J161" s="79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80"/>
      <c r="W161" s="80"/>
      <c r="X161" s="80"/>
      <c r="Y161" s="80"/>
      <c r="Z161" s="80"/>
      <c r="AA161" s="80"/>
      <c r="AB161" s="80"/>
      <c r="AC161" s="80"/>
      <c r="AD161" s="80"/>
      <c r="AE161" s="80"/>
      <c r="AF161" s="80"/>
      <c r="AG161" s="80"/>
      <c r="AH161" s="80"/>
      <c r="AI161" s="80"/>
      <c r="AJ161" s="80"/>
      <c r="AK161" s="80"/>
      <c r="AL161" s="80"/>
      <c r="AM161" s="80"/>
      <c r="AN161" s="80"/>
      <c r="AO161" s="80"/>
      <c r="AP161" s="80"/>
      <c r="AQ161" s="80"/>
      <c r="AR161" s="80"/>
      <c r="AS161" s="80"/>
      <c r="AT161" s="80"/>
      <c r="AU161" s="80"/>
      <c r="AV161" s="80"/>
      <c r="AW161" s="80"/>
      <c r="AX161" s="80"/>
      <c r="AY161" s="80"/>
      <c r="AZ161" s="80"/>
      <c r="BA161" s="80"/>
      <c r="BB161" s="80"/>
      <c r="BC161" s="80"/>
      <c r="BD161" s="80"/>
      <c r="BE161" s="80"/>
      <c r="BF161" s="80"/>
      <c r="BG161" s="80"/>
      <c r="BH161" s="80"/>
      <c r="BI161" s="80"/>
      <c r="BJ161" s="80"/>
      <c r="BK161" s="80"/>
      <c r="BL161" s="80"/>
      <c r="BM161" s="80"/>
      <c r="BN161" s="80"/>
      <c r="BO161" s="80"/>
      <c r="BP161" s="80"/>
      <c r="BQ161" s="80"/>
      <c r="BR161" s="80"/>
      <c r="BS161" s="80"/>
      <c r="BT161" s="80"/>
      <c r="BU161" s="80"/>
      <c r="BV161" s="80"/>
      <c r="BW161" s="80"/>
      <c r="BX161" s="80"/>
      <c r="BY161" s="80"/>
      <c r="BZ161" s="80"/>
      <c r="CA161" s="80"/>
      <c r="CB161" s="80"/>
      <c r="CC161" s="80"/>
      <c r="CD161" s="80"/>
      <c r="CE161" s="80"/>
      <c r="CF161" s="80"/>
      <c r="CG161" s="80"/>
      <c r="CH161" s="80"/>
      <c r="CI161" s="80"/>
      <c r="CJ161" s="80"/>
      <c r="CK161" s="80"/>
      <c r="CL161" s="80"/>
      <c r="CM161" s="80"/>
      <c r="CN161" s="80"/>
      <c r="CO161" s="80"/>
      <c r="CP161" s="80"/>
      <c r="CQ161" s="80"/>
      <c r="CR161" s="80"/>
      <c r="CS161" s="80"/>
      <c r="CT161" s="80"/>
      <c r="CU161" s="80"/>
      <c r="CV161" s="80"/>
      <c r="CW161" s="80"/>
      <c r="CX161" s="80"/>
      <c r="CY161" s="80"/>
      <c r="CZ161" s="80"/>
      <c r="DA161" s="80"/>
      <c r="DB161" s="80"/>
      <c r="DC161" s="80"/>
      <c r="DD161" s="80"/>
      <c r="DE161" s="80"/>
      <c r="DF161" s="80"/>
      <c r="DG161" s="80"/>
      <c r="DH161" s="80"/>
      <c r="DI161" s="80"/>
      <c r="DJ161" s="80"/>
      <c r="DK161" s="80"/>
      <c r="DL161" s="80"/>
      <c r="DM161" s="80"/>
      <c r="DN161" s="80"/>
      <c r="DO161" s="80"/>
      <c r="DP161" s="80"/>
      <c r="DQ161" s="80"/>
      <c r="DR161" s="80"/>
      <c r="DS161" s="80"/>
      <c r="DT161" s="80"/>
      <c r="DU161" s="80"/>
      <c r="DV161" s="80"/>
      <c r="DW161" s="80"/>
      <c r="DX161" s="80"/>
      <c r="DY161" s="80"/>
      <c r="DZ161" s="80"/>
      <c r="EA161" s="80"/>
      <c r="EB161" s="80"/>
      <c r="EC161" s="80"/>
      <c r="ED161" s="80"/>
      <c r="EE161" s="80"/>
      <c r="EF161" s="80"/>
      <c r="EG161" s="80"/>
      <c r="EH161" s="80"/>
      <c r="EI161" s="80"/>
      <c r="EJ161" s="80"/>
      <c r="EK161" s="80"/>
      <c r="EL161" s="80"/>
      <c r="EM161" s="80"/>
      <c r="EN161" s="80"/>
      <c r="EO161" s="80"/>
      <c r="EP161" s="80"/>
      <c r="EQ161" s="80"/>
      <c r="ER161" s="80"/>
      <c r="ES161" s="80"/>
      <c r="ET161" s="80"/>
      <c r="EU161" s="80"/>
      <c r="EV161" s="80"/>
      <c r="EW161" s="80"/>
      <c r="EX161" s="80"/>
      <c r="EY161" s="80"/>
      <c r="EZ161" s="80"/>
      <c r="FA161" s="80"/>
      <c r="FB161" s="80"/>
      <c r="FC161" s="80"/>
      <c r="FD161" s="80"/>
      <c r="FE161" s="80"/>
      <c r="FF161" s="80"/>
      <c r="FG161" s="80"/>
      <c r="FH161" s="80"/>
      <c r="FI161" s="80"/>
      <c r="FJ161" s="80"/>
      <c r="FK161" s="80"/>
      <c r="FL161" s="80"/>
      <c r="FM161" s="80"/>
      <c r="FN161" s="80"/>
      <c r="FO161" s="80"/>
      <c r="FP161" s="80"/>
      <c r="FQ161" s="80"/>
      <c r="FR161" s="80"/>
      <c r="FS161" s="80"/>
      <c r="FT161" s="80"/>
      <c r="FU161" s="80"/>
      <c r="FV161" s="80"/>
      <c r="FW161" s="80"/>
      <c r="FX161" s="80"/>
      <c r="FY161" s="80"/>
      <c r="FZ161" s="80"/>
      <c r="GA161" s="80"/>
      <c r="GB161" s="80"/>
      <c r="GC161" s="80"/>
      <c r="GD161" s="80"/>
      <c r="GE161" s="80"/>
      <c r="GF161" s="80"/>
      <c r="GG161" s="80"/>
      <c r="GH161" s="80"/>
      <c r="GI161" s="80"/>
      <c r="GJ161" s="80"/>
      <c r="GK161" s="80"/>
      <c r="GL161" s="80"/>
      <c r="GM161" s="80"/>
      <c r="GN161" s="80"/>
      <c r="GO161" s="80"/>
      <c r="GP161" s="80"/>
      <c r="GQ161" s="80"/>
      <c r="GR161" s="80"/>
      <c r="GS161" s="80"/>
      <c r="GT161" s="80"/>
      <c r="GU161" s="80"/>
      <c r="GV161" s="80"/>
      <c r="GW161" s="80"/>
      <c r="GX161" s="80"/>
      <c r="GY161" s="80"/>
    </row>
    <row r="162" spans="1:207" s="81" customFormat="1" ht="11.25" customHeight="1" x14ac:dyDescent="0.25">
      <c r="A162" s="78"/>
      <c r="B162" s="95" t="s">
        <v>75</v>
      </c>
      <c r="C162" s="108" t="s">
        <v>40</v>
      </c>
      <c r="D162" s="113" t="s">
        <v>44</v>
      </c>
      <c r="E162" s="114">
        <v>0</v>
      </c>
      <c r="F162" s="114">
        <v>4843</v>
      </c>
      <c r="G162" s="160">
        <v>336</v>
      </c>
      <c r="H162" s="160">
        <v>0</v>
      </c>
      <c r="I162" s="180">
        <v>270</v>
      </c>
      <c r="J162" s="79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80"/>
      <c r="W162" s="80"/>
      <c r="X162" s="80"/>
      <c r="Y162" s="80"/>
      <c r="Z162" s="80"/>
      <c r="AA162" s="80"/>
      <c r="AB162" s="80"/>
      <c r="AC162" s="80"/>
      <c r="AD162" s="80"/>
      <c r="AE162" s="80"/>
      <c r="AF162" s="80"/>
      <c r="AG162" s="80"/>
      <c r="AH162" s="80"/>
      <c r="AI162" s="80"/>
      <c r="AJ162" s="80"/>
      <c r="AK162" s="80"/>
      <c r="AL162" s="80"/>
      <c r="AM162" s="80"/>
      <c r="AN162" s="80"/>
      <c r="AO162" s="80"/>
      <c r="AP162" s="80"/>
      <c r="AQ162" s="80"/>
      <c r="AR162" s="80"/>
      <c r="AS162" s="80"/>
      <c r="AT162" s="80"/>
      <c r="AU162" s="80"/>
      <c r="AV162" s="80"/>
      <c r="AW162" s="80"/>
      <c r="AX162" s="80"/>
      <c r="AY162" s="80"/>
      <c r="AZ162" s="80"/>
      <c r="BA162" s="80"/>
      <c r="BB162" s="80"/>
      <c r="BC162" s="80"/>
      <c r="BD162" s="80"/>
      <c r="BE162" s="80"/>
      <c r="BF162" s="80"/>
      <c r="BG162" s="80"/>
      <c r="BH162" s="80"/>
      <c r="BI162" s="80"/>
      <c r="BJ162" s="80"/>
      <c r="BK162" s="80"/>
      <c r="BL162" s="80"/>
      <c r="BM162" s="80"/>
      <c r="BN162" s="80"/>
      <c r="BO162" s="80"/>
      <c r="BP162" s="80"/>
      <c r="BQ162" s="80"/>
      <c r="BR162" s="80"/>
      <c r="BS162" s="80"/>
      <c r="BT162" s="80"/>
      <c r="BU162" s="80"/>
      <c r="BV162" s="80"/>
      <c r="BW162" s="80"/>
      <c r="BX162" s="80"/>
      <c r="BY162" s="80"/>
      <c r="BZ162" s="80"/>
      <c r="CA162" s="80"/>
      <c r="CB162" s="80"/>
      <c r="CC162" s="80"/>
      <c r="CD162" s="80"/>
      <c r="CE162" s="80"/>
      <c r="CF162" s="80"/>
      <c r="CG162" s="80"/>
      <c r="CH162" s="80"/>
      <c r="CI162" s="80"/>
      <c r="CJ162" s="80"/>
      <c r="CK162" s="80"/>
      <c r="CL162" s="80"/>
      <c r="CM162" s="80"/>
      <c r="CN162" s="80"/>
      <c r="CO162" s="80"/>
      <c r="CP162" s="80"/>
      <c r="CQ162" s="80"/>
      <c r="CR162" s="80"/>
      <c r="CS162" s="80"/>
      <c r="CT162" s="80"/>
      <c r="CU162" s="80"/>
      <c r="CV162" s="80"/>
      <c r="CW162" s="80"/>
      <c r="CX162" s="80"/>
      <c r="CY162" s="80"/>
      <c r="CZ162" s="80"/>
      <c r="DA162" s="80"/>
      <c r="DB162" s="80"/>
      <c r="DC162" s="80"/>
      <c r="DD162" s="80"/>
      <c r="DE162" s="80"/>
      <c r="DF162" s="80"/>
      <c r="DG162" s="80"/>
      <c r="DH162" s="80"/>
      <c r="DI162" s="80"/>
      <c r="DJ162" s="80"/>
      <c r="DK162" s="80"/>
      <c r="DL162" s="80"/>
      <c r="DM162" s="80"/>
      <c r="DN162" s="80"/>
      <c r="DO162" s="80"/>
      <c r="DP162" s="80"/>
      <c r="DQ162" s="80"/>
      <c r="DR162" s="80"/>
      <c r="DS162" s="80"/>
      <c r="DT162" s="80"/>
      <c r="DU162" s="80"/>
      <c r="DV162" s="80"/>
      <c r="DW162" s="80"/>
      <c r="DX162" s="80"/>
      <c r="DY162" s="80"/>
      <c r="DZ162" s="80"/>
      <c r="EA162" s="80"/>
      <c r="EB162" s="80"/>
      <c r="EC162" s="80"/>
      <c r="ED162" s="80"/>
      <c r="EE162" s="80"/>
      <c r="EF162" s="80"/>
      <c r="EG162" s="80"/>
      <c r="EH162" s="80"/>
      <c r="EI162" s="80"/>
      <c r="EJ162" s="80"/>
      <c r="EK162" s="80"/>
      <c r="EL162" s="80"/>
      <c r="EM162" s="80"/>
      <c r="EN162" s="80"/>
      <c r="EO162" s="80"/>
      <c r="EP162" s="80"/>
      <c r="EQ162" s="80"/>
      <c r="ER162" s="80"/>
      <c r="ES162" s="80"/>
      <c r="ET162" s="80"/>
      <c r="EU162" s="80"/>
      <c r="EV162" s="80"/>
      <c r="EW162" s="80"/>
      <c r="EX162" s="80"/>
      <c r="EY162" s="80"/>
      <c r="EZ162" s="80"/>
      <c r="FA162" s="80"/>
      <c r="FB162" s="80"/>
      <c r="FC162" s="80"/>
      <c r="FD162" s="80"/>
      <c r="FE162" s="80"/>
      <c r="FF162" s="80"/>
      <c r="FG162" s="80"/>
      <c r="FH162" s="80"/>
      <c r="FI162" s="80"/>
      <c r="FJ162" s="80"/>
      <c r="FK162" s="80"/>
      <c r="FL162" s="80"/>
      <c r="FM162" s="80"/>
      <c r="FN162" s="80"/>
      <c r="FO162" s="80"/>
      <c r="FP162" s="80"/>
      <c r="FQ162" s="80"/>
      <c r="FR162" s="80"/>
      <c r="FS162" s="80"/>
      <c r="FT162" s="80"/>
      <c r="FU162" s="80"/>
      <c r="FV162" s="80"/>
      <c r="FW162" s="80"/>
      <c r="FX162" s="80"/>
      <c r="FY162" s="80"/>
      <c r="FZ162" s="80"/>
      <c r="GA162" s="80"/>
      <c r="GB162" s="80"/>
      <c r="GC162" s="80"/>
      <c r="GD162" s="80"/>
      <c r="GE162" s="80"/>
      <c r="GF162" s="80"/>
      <c r="GG162" s="80"/>
      <c r="GH162" s="80"/>
      <c r="GI162" s="80"/>
      <c r="GJ162" s="80"/>
      <c r="GK162" s="80"/>
      <c r="GL162" s="80"/>
      <c r="GM162" s="80"/>
      <c r="GN162" s="80"/>
      <c r="GO162" s="80"/>
      <c r="GP162" s="80"/>
      <c r="GQ162" s="80"/>
      <c r="GR162" s="80"/>
      <c r="GS162" s="80"/>
      <c r="GT162" s="80"/>
      <c r="GU162" s="80"/>
      <c r="GV162" s="80"/>
      <c r="GW162" s="80"/>
      <c r="GX162" s="80"/>
      <c r="GY162" s="80"/>
    </row>
    <row r="163" spans="1:207" s="81" customFormat="1" ht="11.25" customHeight="1" x14ac:dyDescent="0.25">
      <c r="A163" s="78"/>
      <c r="B163" s="95" t="s">
        <v>75</v>
      </c>
      <c r="C163" s="108" t="s">
        <v>41</v>
      </c>
      <c r="D163" s="113" t="s">
        <v>44</v>
      </c>
      <c r="E163" s="114">
        <v>0</v>
      </c>
      <c r="F163" s="114">
        <v>3981</v>
      </c>
      <c r="G163" s="160">
        <v>173</v>
      </c>
      <c r="H163" s="160">
        <v>0</v>
      </c>
      <c r="I163" s="180">
        <v>292</v>
      </c>
      <c r="J163" s="79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80"/>
      <c r="W163" s="80"/>
      <c r="X163" s="80"/>
      <c r="Y163" s="80"/>
      <c r="Z163" s="80"/>
      <c r="AA163" s="80"/>
      <c r="AB163" s="80"/>
      <c r="AC163" s="80"/>
      <c r="AD163" s="80"/>
      <c r="AE163" s="80"/>
      <c r="AF163" s="80"/>
      <c r="AG163" s="80"/>
      <c r="AH163" s="80"/>
      <c r="AI163" s="80"/>
      <c r="AJ163" s="80"/>
      <c r="AK163" s="80"/>
      <c r="AL163" s="80"/>
      <c r="AM163" s="80"/>
      <c r="AN163" s="80"/>
      <c r="AO163" s="80"/>
      <c r="AP163" s="80"/>
      <c r="AQ163" s="80"/>
      <c r="AR163" s="80"/>
      <c r="AS163" s="80"/>
      <c r="AT163" s="80"/>
      <c r="AU163" s="80"/>
      <c r="AV163" s="80"/>
      <c r="AW163" s="80"/>
      <c r="AX163" s="80"/>
      <c r="AY163" s="80"/>
      <c r="AZ163" s="80"/>
      <c r="BA163" s="80"/>
      <c r="BB163" s="80"/>
      <c r="BC163" s="80"/>
      <c r="BD163" s="80"/>
      <c r="BE163" s="80"/>
      <c r="BF163" s="80"/>
      <c r="BG163" s="80"/>
      <c r="BH163" s="80"/>
      <c r="BI163" s="80"/>
      <c r="BJ163" s="80"/>
      <c r="BK163" s="80"/>
      <c r="BL163" s="80"/>
      <c r="BM163" s="80"/>
      <c r="BN163" s="80"/>
      <c r="BO163" s="80"/>
      <c r="BP163" s="80"/>
      <c r="BQ163" s="80"/>
      <c r="BR163" s="80"/>
      <c r="BS163" s="80"/>
      <c r="BT163" s="80"/>
      <c r="BU163" s="80"/>
      <c r="BV163" s="80"/>
      <c r="BW163" s="80"/>
      <c r="BX163" s="80"/>
      <c r="BY163" s="80"/>
      <c r="BZ163" s="80"/>
      <c r="CA163" s="80"/>
      <c r="CB163" s="80"/>
      <c r="CC163" s="80"/>
      <c r="CD163" s="80"/>
      <c r="CE163" s="80"/>
      <c r="CF163" s="80"/>
      <c r="CG163" s="80"/>
      <c r="CH163" s="80"/>
      <c r="CI163" s="80"/>
      <c r="CJ163" s="80"/>
      <c r="CK163" s="80"/>
      <c r="CL163" s="80"/>
      <c r="CM163" s="80"/>
      <c r="CN163" s="80"/>
      <c r="CO163" s="80"/>
      <c r="CP163" s="80"/>
      <c r="CQ163" s="80"/>
      <c r="CR163" s="80"/>
      <c r="CS163" s="80"/>
      <c r="CT163" s="80"/>
      <c r="CU163" s="80"/>
      <c r="CV163" s="80"/>
      <c r="CW163" s="80"/>
      <c r="CX163" s="80"/>
      <c r="CY163" s="80"/>
      <c r="CZ163" s="80"/>
      <c r="DA163" s="80"/>
      <c r="DB163" s="80"/>
      <c r="DC163" s="80"/>
      <c r="DD163" s="80"/>
      <c r="DE163" s="80"/>
      <c r="DF163" s="80"/>
      <c r="DG163" s="80"/>
      <c r="DH163" s="80"/>
      <c r="DI163" s="80"/>
      <c r="DJ163" s="80"/>
      <c r="DK163" s="80"/>
      <c r="DL163" s="80"/>
      <c r="DM163" s="80"/>
      <c r="DN163" s="80"/>
      <c r="DO163" s="80"/>
      <c r="DP163" s="80"/>
      <c r="DQ163" s="80"/>
      <c r="DR163" s="80"/>
      <c r="DS163" s="80"/>
      <c r="DT163" s="80"/>
      <c r="DU163" s="80"/>
      <c r="DV163" s="80"/>
      <c r="DW163" s="80"/>
      <c r="DX163" s="80"/>
      <c r="DY163" s="80"/>
      <c r="DZ163" s="80"/>
      <c r="EA163" s="80"/>
      <c r="EB163" s="80"/>
      <c r="EC163" s="80"/>
      <c r="ED163" s="80"/>
      <c r="EE163" s="80"/>
      <c r="EF163" s="80"/>
      <c r="EG163" s="80"/>
      <c r="EH163" s="80"/>
      <c r="EI163" s="80"/>
      <c r="EJ163" s="80"/>
      <c r="EK163" s="80"/>
      <c r="EL163" s="80"/>
      <c r="EM163" s="80"/>
      <c r="EN163" s="80"/>
      <c r="EO163" s="80"/>
      <c r="EP163" s="80"/>
      <c r="EQ163" s="80"/>
      <c r="ER163" s="80"/>
      <c r="ES163" s="80"/>
      <c r="ET163" s="80"/>
      <c r="EU163" s="80"/>
      <c r="EV163" s="80"/>
      <c r="EW163" s="80"/>
      <c r="EX163" s="80"/>
      <c r="EY163" s="80"/>
      <c r="EZ163" s="80"/>
      <c r="FA163" s="80"/>
      <c r="FB163" s="80"/>
      <c r="FC163" s="80"/>
      <c r="FD163" s="80"/>
      <c r="FE163" s="80"/>
      <c r="FF163" s="80"/>
      <c r="FG163" s="80"/>
      <c r="FH163" s="80"/>
      <c r="FI163" s="80"/>
      <c r="FJ163" s="80"/>
      <c r="FK163" s="80"/>
      <c r="FL163" s="80"/>
      <c r="FM163" s="80"/>
      <c r="FN163" s="80"/>
      <c r="FO163" s="80"/>
      <c r="FP163" s="80"/>
      <c r="FQ163" s="80"/>
      <c r="FR163" s="80"/>
      <c r="FS163" s="80"/>
      <c r="FT163" s="80"/>
      <c r="FU163" s="80"/>
      <c r="FV163" s="80"/>
      <c r="FW163" s="80"/>
      <c r="FX163" s="80"/>
      <c r="FY163" s="80"/>
      <c r="FZ163" s="80"/>
      <c r="GA163" s="80"/>
      <c r="GB163" s="80"/>
      <c r="GC163" s="80"/>
      <c r="GD163" s="80"/>
      <c r="GE163" s="80"/>
      <c r="GF163" s="80"/>
      <c r="GG163" s="80"/>
      <c r="GH163" s="80"/>
      <c r="GI163" s="80"/>
      <c r="GJ163" s="80"/>
      <c r="GK163" s="80"/>
      <c r="GL163" s="80"/>
      <c r="GM163" s="80"/>
      <c r="GN163" s="80"/>
      <c r="GO163" s="80"/>
      <c r="GP163" s="80"/>
      <c r="GQ163" s="80"/>
      <c r="GR163" s="80"/>
      <c r="GS163" s="80"/>
      <c r="GT163" s="80"/>
      <c r="GU163" s="80"/>
      <c r="GV163" s="80"/>
      <c r="GW163" s="80"/>
      <c r="GX163" s="80"/>
      <c r="GY163" s="80"/>
    </row>
    <row r="164" spans="1:207" s="81" customFormat="1" ht="11.25" customHeight="1" x14ac:dyDescent="0.25">
      <c r="A164" s="78"/>
      <c r="B164" s="95" t="s">
        <v>75</v>
      </c>
      <c r="C164" s="108" t="s">
        <v>42</v>
      </c>
      <c r="D164" s="113" t="s">
        <v>44</v>
      </c>
      <c r="E164" s="114">
        <v>0</v>
      </c>
      <c r="F164" s="114">
        <v>6133</v>
      </c>
      <c r="G164" s="160">
        <v>1178</v>
      </c>
      <c r="H164" s="160">
        <v>150</v>
      </c>
      <c r="I164" s="180">
        <v>104</v>
      </c>
      <c r="J164" s="79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80"/>
      <c r="W164" s="80"/>
      <c r="X164" s="80"/>
      <c r="Y164" s="80"/>
      <c r="Z164" s="80"/>
      <c r="AA164" s="80"/>
      <c r="AB164" s="80"/>
      <c r="AC164" s="80"/>
      <c r="AD164" s="80"/>
      <c r="AE164" s="80"/>
      <c r="AF164" s="80"/>
      <c r="AG164" s="80"/>
      <c r="AH164" s="80"/>
      <c r="AI164" s="80"/>
      <c r="AJ164" s="80"/>
      <c r="AK164" s="80"/>
      <c r="AL164" s="80"/>
      <c r="AM164" s="80"/>
      <c r="AN164" s="80"/>
      <c r="AO164" s="80"/>
      <c r="AP164" s="80"/>
      <c r="AQ164" s="80"/>
      <c r="AR164" s="80"/>
      <c r="AS164" s="80"/>
      <c r="AT164" s="80"/>
      <c r="AU164" s="80"/>
      <c r="AV164" s="80"/>
      <c r="AW164" s="80"/>
      <c r="AX164" s="80"/>
      <c r="AY164" s="80"/>
      <c r="AZ164" s="80"/>
      <c r="BA164" s="80"/>
      <c r="BB164" s="80"/>
      <c r="BC164" s="80"/>
      <c r="BD164" s="80"/>
      <c r="BE164" s="80"/>
      <c r="BF164" s="80"/>
      <c r="BG164" s="80"/>
      <c r="BH164" s="80"/>
      <c r="BI164" s="80"/>
      <c r="BJ164" s="80"/>
      <c r="BK164" s="80"/>
      <c r="BL164" s="80"/>
      <c r="BM164" s="80"/>
      <c r="BN164" s="80"/>
      <c r="BO164" s="80"/>
      <c r="BP164" s="80"/>
      <c r="BQ164" s="80"/>
      <c r="BR164" s="80"/>
      <c r="BS164" s="80"/>
      <c r="BT164" s="80"/>
      <c r="BU164" s="80"/>
      <c r="BV164" s="80"/>
      <c r="BW164" s="80"/>
      <c r="BX164" s="80"/>
      <c r="BY164" s="80"/>
      <c r="BZ164" s="80"/>
      <c r="CA164" s="80"/>
      <c r="CB164" s="80"/>
      <c r="CC164" s="80"/>
      <c r="CD164" s="80"/>
      <c r="CE164" s="80"/>
      <c r="CF164" s="80"/>
      <c r="CG164" s="80"/>
      <c r="CH164" s="80"/>
      <c r="CI164" s="80"/>
      <c r="CJ164" s="80"/>
      <c r="CK164" s="80"/>
      <c r="CL164" s="80"/>
      <c r="CM164" s="80"/>
      <c r="CN164" s="80"/>
      <c r="CO164" s="80"/>
      <c r="CP164" s="80"/>
      <c r="CQ164" s="80"/>
      <c r="CR164" s="80"/>
      <c r="CS164" s="80"/>
      <c r="CT164" s="80"/>
      <c r="CU164" s="80"/>
      <c r="CV164" s="80"/>
      <c r="CW164" s="80"/>
      <c r="CX164" s="80"/>
      <c r="CY164" s="80"/>
      <c r="CZ164" s="80"/>
      <c r="DA164" s="80"/>
      <c r="DB164" s="80"/>
      <c r="DC164" s="80"/>
      <c r="DD164" s="80"/>
      <c r="DE164" s="80"/>
      <c r="DF164" s="80"/>
      <c r="DG164" s="80"/>
      <c r="DH164" s="80"/>
      <c r="DI164" s="80"/>
      <c r="DJ164" s="80"/>
      <c r="DK164" s="80"/>
      <c r="DL164" s="80"/>
      <c r="DM164" s="80"/>
      <c r="DN164" s="80"/>
      <c r="DO164" s="80"/>
      <c r="DP164" s="80"/>
      <c r="DQ164" s="80"/>
      <c r="DR164" s="80"/>
      <c r="DS164" s="80"/>
      <c r="DT164" s="80"/>
      <c r="DU164" s="80"/>
      <c r="DV164" s="80"/>
      <c r="DW164" s="80"/>
      <c r="DX164" s="80"/>
      <c r="DY164" s="80"/>
      <c r="DZ164" s="80"/>
      <c r="EA164" s="80"/>
      <c r="EB164" s="80"/>
      <c r="EC164" s="80"/>
      <c r="ED164" s="80"/>
      <c r="EE164" s="80"/>
      <c r="EF164" s="80"/>
      <c r="EG164" s="80"/>
      <c r="EH164" s="80"/>
      <c r="EI164" s="80"/>
      <c r="EJ164" s="80"/>
      <c r="EK164" s="80"/>
      <c r="EL164" s="80"/>
      <c r="EM164" s="80"/>
      <c r="EN164" s="80"/>
      <c r="EO164" s="80"/>
      <c r="EP164" s="80"/>
      <c r="EQ164" s="80"/>
      <c r="ER164" s="80"/>
      <c r="ES164" s="80"/>
      <c r="ET164" s="80"/>
      <c r="EU164" s="80"/>
      <c r="EV164" s="80"/>
      <c r="EW164" s="80"/>
      <c r="EX164" s="80"/>
      <c r="EY164" s="80"/>
      <c r="EZ164" s="80"/>
      <c r="FA164" s="80"/>
      <c r="FB164" s="80"/>
      <c r="FC164" s="80"/>
      <c r="FD164" s="80"/>
      <c r="FE164" s="80"/>
      <c r="FF164" s="80"/>
      <c r="FG164" s="80"/>
      <c r="FH164" s="80"/>
      <c r="FI164" s="80"/>
      <c r="FJ164" s="80"/>
      <c r="FK164" s="80"/>
      <c r="FL164" s="80"/>
      <c r="FM164" s="80"/>
      <c r="FN164" s="80"/>
      <c r="FO164" s="80"/>
      <c r="FP164" s="80"/>
      <c r="FQ164" s="80"/>
      <c r="FR164" s="80"/>
      <c r="FS164" s="80"/>
      <c r="FT164" s="80"/>
      <c r="FU164" s="80"/>
      <c r="FV164" s="80"/>
      <c r="FW164" s="80"/>
      <c r="FX164" s="80"/>
      <c r="FY164" s="80"/>
      <c r="FZ164" s="80"/>
      <c r="GA164" s="80"/>
      <c r="GB164" s="80"/>
      <c r="GC164" s="80"/>
      <c r="GD164" s="80"/>
      <c r="GE164" s="80"/>
      <c r="GF164" s="80"/>
      <c r="GG164" s="80"/>
      <c r="GH164" s="80"/>
      <c r="GI164" s="80"/>
      <c r="GJ164" s="80"/>
      <c r="GK164" s="80"/>
      <c r="GL164" s="80"/>
      <c r="GM164" s="80"/>
      <c r="GN164" s="80"/>
      <c r="GO164" s="80"/>
      <c r="GP164" s="80"/>
      <c r="GQ164" s="80"/>
      <c r="GR164" s="80"/>
      <c r="GS164" s="80"/>
      <c r="GT164" s="80"/>
      <c r="GU164" s="80"/>
      <c r="GV164" s="80"/>
      <c r="GW164" s="80"/>
      <c r="GX164" s="80"/>
      <c r="GY164" s="80"/>
    </row>
    <row r="165" spans="1:207" s="81" customFormat="1" ht="11.25" customHeight="1" x14ac:dyDescent="0.25">
      <c r="A165" s="78"/>
      <c r="B165" s="95" t="s">
        <v>75</v>
      </c>
      <c r="C165" s="108" t="s">
        <v>43</v>
      </c>
      <c r="D165" s="113" t="s">
        <v>44</v>
      </c>
      <c r="E165" s="114">
        <v>0</v>
      </c>
      <c r="F165" s="114">
        <v>1050</v>
      </c>
      <c r="G165" s="160">
        <v>388</v>
      </c>
      <c r="H165" s="160">
        <v>70</v>
      </c>
      <c r="I165" s="180">
        <v>0</v>
      </c>
      <c r="J165" s="79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80"/>
      <c r="W165" s="80"/>
      <c r="X165" s="80"/>
      <c r="Y165" s="80"/>
      <c r="Z165" s="80"/>
      <c r="AA165" s="80"/>
      <c r="AB165" s="80"/>
      <c r="AC165" s="80"/>
      <c r="AD165" s="80"/>
      <c r="AE165" s="80"/>
      <c r="AF165" s="80"/>
      <c r="AG165" s="80"/>
      <c r="AH165" s="80"/>
      <c r="AI165" s="80"/>
      <c r="AJ165" s="80"/>
      <c r="AK165" s="80"/>
      <c r="AL165" s="80"/>
      <c r="AM165" s="80"/>
      <c r="AN165" s="80"/>
      <c r="AO165" s="80"/>
      <c r="AP165" s="80"/>
      <c r="AQ165" s="80"/>
      <c r="AR165" s="80"/>
      <c r="AS165" s="80"/>
      <c r="AT165" s="80"/>
      <c r="AU165" s="80"/>
      <c r="AV165" s="80"/>
      <c r="AW165" s="80"/>
      <c r="AX165" s="80"/>
      <c r="AY165" s="80"/>
      <c r="AZ165" s="80"/>
      <c r="BA165" s="80"/>
      <c r="BB165" s="80"/>
      <c r="BC165" s="80"/>
      <c r="BD165" s="80"/>
      <c r="BE165" s="80"/>
      <c r="BF165" s="80"/>
      <c r="BG165" s="80"/>
      <c r="BH165" s="80"/>
      <c r="BI165" s="80"/>
      <c r="BJ165" s="80"/>
      <c r="BK165" s="80"/>
      <c r="BL165" s="80"/>
      <c r="BM165" s="80"/>
      <c r="BN165" s="80"/>
      <c r="BO165" s="80"/>
      <c r="BP165" s="80"/>
      <c r="BQ165" s="80"/>
      <c r="BR165" s="80"/>
      <c r="BS165" s="80"/>
      <c r="BT165" s="80"/>
      <c r="BU165" s="80"/>
      <c r="BV165" s="80"/>
      <c r="BW165" s="80"/>
      <c r="BX165" s="80"/>
      <c r="BY165" s="80"/>
      <c r="BZ165" s="80"/>
      <c r="CA165" s="80"/>
      <c r="CB165" s="80"/>
      <c r="CC165" s="80"/>
      <c r="CD165" s="80"/>
      <c r="CE165" s="80"/>
      <c r="CF165" s="80"/>
      <c r="CG165" s="80"/>
      <c r="CH165" s="80"/>
      <c r="CI165" s="80"/>
      <c r="CJ165" s="80"/>
      <c r="CK165" s="80"/>
      <c r="CL165" s="80"/>
      <c r="CM165" s="80"/>
      <c r="CN165" s="80"/>
      <c r="CO165" s="80"/>
      <c r="CP165" s="80"/>
      <c r="CQ165" s="80"/>
      <c r="CR165" s="80"/>
      <c r="CS165" s="80"/>
      <c r="CT165" s="80"/>
      <c r="CU165" s="80"/>
      <c r="CV165" s="80"/>
      <c r="CW165" s="80"/>
      <c r="CX165" s="80"/>
      <c r="CY165" s="80"/>
      <c r="CZ165" s="80"/>
      <c r="DA165" s="80"/>
      <c r="DB165" s="80"/>
      <c r="DC165" s="80"/>
      <c r="DD165" s="80"/>
      <c r="DE165" s="80"/>
      <c r="DF165" s="80"/>
      <c r="DG165" s="80"/>
      <c r="DH165" s="80"/>
      <c r="DI165" s="80"/>
      <c r="DJ165" s="80"/>
      <c r="DK165" s="80"/>
      <c r="DL165" s="80"/>
      <c r="DM165" s="80"/>
      <c r="DN165" s="80"/>
      <c r="DO165" s="80"/>
      <c r="DP165" s="80"/>
      <c r="DQ165" s="80"/>
      <c r="DR165" s="80"/>
      <c r="DS165" s="80"/>
      <c r="DT165" s="80"/>
      <c r="DU165" s="80"/>
      <c r="DV165" s="80"/>
      <c r="DW165" s="80"/>
      <c r="DX165" s="80"/>
      <c r="DY165" s="80"/>
      <c r="DZ165" s="80"/>
      <c r="EA165" s="80"/>
      <c r="EB165" s="80"/>
      <c r="EC165" s="80"/>
      <c r="ED165" s="80"/>
      <c r="EE165" s="80"/>
      <c r="EF165" s="80"/>
      <c r="EG165" s="80"/>
      <c r="EH165" s="80"/>
      <c r="EI165" s="80"/>
      <c r="EJ165" s="80"/>
      <c r="EK165" s="80"/>
      <c r="EL165" s="80"/>
      <c r="EM165" s="80"/>
      <c r="EN165" s="80"/>
      <c r="EO165" s="80"/>
      <c r="EP165" s="80"/>
      <c r="EQ165" s="80"/>
      <c r="ER165" s="80"/>
      <c r="ES165" s="80"/>
      <c r="ET165" s="80"/>
      <c r="EU165" s="80"/>
      <c r="EV165" s="80"/>
      <c r="EW165" s="80"/>
      <c r="EX165" s="80"/>
      <c r="EY165" s="80"/>
      <c r="EZ165" s="80"/>
      <c r="FA165" s="80"/>
      <c r="FB165" s="80"/>
      <c r="FC165" s="80"/>
      <c r="FD165" s="80"/>
      <c r="FE165" s="80"/>
      <c r="FF165" s="80"/>
      <c r="FG165" s="80"/>
      <c r="FH165" s="80"/>
      <c r="FI165" s="80"/>
      <c r="FJ165" s="80"/>
      <c r="FK165" s="80"/>
      <c r="FL165" s="80"/>
      <c r="FM165" s="80"/>
      <c r="FN165" s="80"/>
      <c r="FO165" s="80"/>
      <c r="FP165" s="80"/>
      <c r="FQ165" s="80"/>
      <c r="FR165" s="80"/>
      <c r="FS165" s="80"/>
      <c r="FT165" s="80"/>
      <c r="FU165" s="80"/>
      <c r="FV165" s="80"/>
      <c r="FW165" s="80"/>
      <c r="FX165" s="80"/>
      <c r="FY165" s="80"/>
      <c r="FZ165" s="80"/>
      <c r="GA165" s="80"/>
      <c r="GB165" s="80"/>
      <c r="GC165" s="80"/>
      <c r="GD165" s="80"/>
      <c r="GE165" s="80"/>
      <c r="GF165" s="80"/>
      <c r="GG165" s="80"/>
      <c r="GH165" s="80"/>
      <c r="GI165" s="80"/>
      <c r="GJ165" s="80"/>
      <c r="GK165" s="80"/>
      <c r="GL165" s="80"/>
      <c r="GM165" s="80"/>
      <c r="GN165" s="80"/>
      <c r="GO165" s="80"/>
      <c r="GP165" s="80"/>
      <c r="GQ165" s="80"/>
      <c r="GR165" s="80"/>
      <c r="GS165" s="80"/>
      <c r="GT165" s="80"/>
      <c r="GU165" s="80"/>
      <c r="GV165" s="80"/>
      <c r="GW165" s="80"/>
      <c r="GX165" s="80"/>
      <c r="GY165" s="80"/>
    </row>
    <row r="166" spans="1:207" s="81" customFormat="1" ht="11.25" customHeight="1" x14ac:dyDescent="0.25">
      <c r="A166" s="78"/>
      <c r="B166" s="95" t="s">
        <v>75</v>
      </c>
      <c r="C166" s="176" t="s">
        <v>38</v>
      </c>
      <c r="D166" s="104" t="s">
        <v>45</v>
      </c>
      <c r="E166" s="105">
        <v>619</v>
      </c>
      <c r="F166" s="105">
        <v>524</v>
      </c>
      <c r="G166" s="133">
        <v>20</v>
      </c>
      <c r="H166" s="133">
        <v>355</v>
      </c>
      <c r="I166" s="179">
        <v>266</v>
      </c>
      <c r="J166" s="79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80"/>
      <c r="W166" s="80"/>
      <c r="X166" s="80"/>
      <c r="Y166" s="80"/>
      <c r="Z166" s="80"/>
      <c r="AA166" s="80"/>
      <c r="AB166" s="80"/>
      <c r="AC166" s="80"/>
      <c r="AD166" s="80"/>
      <c r="AE166" s="80"/>
      <c r="AF166" s="80"/>
      <c r="AG166" s="80"/>
      <c r="AH166" s="80"/>
      <c r="AI166" s="80"/>
      <c r="AJ166" s="80"/>
      <c r="AK166" s="80"/>
      <c r="AL166" s="80"/>
      <c r="AM166" s="80"/>
      <c r="AN166" s="80"/>
      <c r="AO166" s="80"/>
      <c r="AP166" s="80"/>
      <c r="AQ166" s="80"/>
      <c r="AR166" s="80"/>
      <c r="AS166" s="80"/>
      <c r="AT166" s="80"/>
      <c r="AU166" s="80"/>
      <c r="AV166" s="80"/>
      <c r="AW166" s="80"/>
      <c r="AX166" s="80"/>
      <c r="AY166" s="80"/>
      <c r="AZ166" s="80"/>
      <c r="BA166" s="80"/>
      <c r="BB166" s="80"/>
      <c r="BC166" s="80"/>
      <c r="BD166" s="80"/>
      <c r="BE166" s="80"/>
      <c r="BF166" s="80"/>
      <c r="BG166" s="80"/>
      <c r="BH166" s="80"/>
      <c r="BI166" s="80"/>
      <c r="BJ166" s="80"/>
      <c r="BK166" s="80"/>
      <c r="BL166" s="80"/>
      <c r="BM166" s="80"/>
      <c r="BN166" s="80"/>
      <c r="BO166" s="80"/>
      <c r="BP166" s="80"/>
      <c r="BQ166" s="80"/>
      <c r="BR166" s="80"/>
      <c r="BS166" s="80"/>
      <c r="BT166" s="80"/>
      <c r="BU166" s="80"/>
      <c r="BV166" s="80"/>
      <c r="BW166" s="80"/>
      <c r="BX166" s="80"/>
      <c r="BY166" s="80"/>
      <c r="BZ166" s="80"/>
      <c r="CA166" s="80"/>
      <c r="CB166" s="80"/>
      <c r="CC166" s="80"/>
      <c r="CD166" s="80"/>
      <c r="CE166" s="80"/>
      <c r="CF166" s="80"/>
      <c r="CG166" s="80"/>
      <c r="CH166" s="80"/>
      <c r="CI166" s="80"/>
      <c r="CJ166" s="80"/>
      <c r="CK166" s="80"/>
      <c r="CL166" s="80"/>
      <c r="CM166" s="80"/>
      <c r="CN166" s="80"/>
      <c r="CO166" s="80"/>
      <c r="CP166" s="80"/>
      <c r="CQ166" s="80"/>
      <c r="CR166" s="80"/>
      <c r="CS166" s="80"/>
      <c r="CT166" s="80"/>
      <c r="CU166" s="80"/>
      <c r="CV166" s="80"/>
      <c r="CW166" s="80"/>
      <c r="CX166" s="80"/>
      <c r="CY166" s="80"/>
      <c r="CZ166" s="80"/>
      <c r="DA166" s="80"/>
      <c r="DB166" s="80"/>
      <c r="DC166" s="80"/>
      <c r="DD166" s="80"/>
      <c r="DE166" s="80"/>
      <c r="DF166" s="80"/>
      <c r="DG166" s="80"/>
      <c r="DH166" s="80"/>
      <c r="DI166" s="80"/>
      <c r="DJ166" s="80"/>
      <c r="DK166" s="80"/>
      <c r="DL166" s="80"/>
      <c r="DM166" s="80"/>
      <c r="DN166" s="80"/>
      <c r="DO166" s="80"/>
      <c r="DP166" s="80"/>
      <c r="DQ166" s="80"/>
      <c r="DR166" s="80"/>
      <c r="DS166" s="80"/>
      <c r="DT166" s="80"/>
      <c r="DU166" s="80"/>
      <c r="DV166" s="80"/>
      <c r="DW166" s="80"/>
      <c r="DX166" s="80"/>
      <c r="DY166" s="80"/>
      <c r="DZ166" s="80"/>
      <c r="EA166" s="80"/>
      <c r="EB166" s="80"/>
      <c r="EC166" s="80"/>
      <c r="ED166" s="80"/>
      <c r="EE166" s="80"/>
      <c r="EF166" s="80"/>
      <c r="EG166" s="80"/>
      <c r="EH166" s="80"/>
      <c r="EI166" s="80"/>
      <c r="EJ166" s="80"/>
      <c r="EK166" s="80"/>
      <c r="EL166" s="80"/>
      <c r="EM166" s="80"/>
      <c r="EN166" s="80"/>
      <c r="EO166" s="80"/>
      <c r="EP166" s="80"/>
      <c r="EQ166" s="80"/>
      <c r="ER166" s="80"/>
      <c r="ES166" s="80"/>
      <c r="ET166" s="80"/>
      <c r="EU166" s="80"/>
      <c r="EV166" s="80"/>
      <c r="EW166" s="80"/>
      <c r="EX166" s="80"/>
      <c r="EY166" s="80"/>
      <c r="EZ166" s="80"/>
      <c r="FA166" s="80"/>
      <c r="FB166" s="80"/>
      <c r="FC166" s="80"/>
      <c r="FD166" s="80"/>
      <c r="FE166" s="80"/>
      <c r="FF166" s="80"/>
      <c r="FG166" s="80"/>
      <c r="FH166" s="80"/>
      <c r="FI166" s="80"/>
      <c r="FJ166" s="80"/>
      <c r="FK166" s="80"/>
      <c r="FL166" s="80"/>
      <c r="FM166" s="80"/>
      <c r="FN166" s="80"/>
      <c r="FO166" s="80"/>
      <c r="FP166" s="80"/>
      <c r="FQ166" s="80"/>
      <c r="FR166" s="80"/>
      <c r="FS166" s="80"/>
      <c r="FT166" s="80"/>
      <c r="FU166" s="80"/>
      <c r="FV166" s="80"/>
      <c r="FW166" s="80"/>
      <c r="FX166" s="80"/>
      <c r="FY166" s="80"/>
      <c r="FZ166" s="80"/>
      <c r="GA166" s="80"/>
      <c r="GB166" s="80"/>
      <c r="GC166" s="80"/>
      <c r="GD166" s="80"/>
      <c r="GE166" s="80"/>
      <c r="GF166" s="80"/>
      <c r="GG166" s="80"/>
      <c r="GH166" s="80"/>
      <c r="GI166" s="80"/>
      <c r="GJ166" s="80"/>
      <c r="GK166" s="80"/>
      <c r="GL166" s="80"/>
      <c r="GM166" s="80"/>
      <c r="GN166" s="80"/>
      <c r="GO166" s="80"/>
      <c r="GP166" s="80"/>
      <c r="GQ166" s="80"/>
      <c r="GR166" s="80"/>
      <c r="GS166" s="80"/>
      <c r="GT166" s="80"/>
      <c r="GU166" s="80"/>
      <c r="GV166" s="80"/>
      <c r="GW166" s="80"/>
      <c r="GX166" s="80"/>
      <c r="GY166" s="80"/>
    </row>
    <row r="167" spans="1:207" s="81" customFormat="1" ht="11.25" customHeight="1" x14ac:dyDescent="0.25">
      <c r="A167" s="78"/>
      <c r="B167" s="95" t="s">
        <v>75</v>
      </c>
      <c r="C167" s="108" t="s">
        <v>40</v>
      </c>
      <c r="D167" s="104" t="s">
        <v>45</v>
      </c>
      <c r="E167" s="105">
        <v>1966</v>
      </c>
      <c r="F167" s="105">
        <v>1532</v>
      </c>
      <c r="G167" s="133">
        <v>68</v>
      </c>
      <c r="H167" s="133">
        <v>1447</v>
      </c>
      <c r="I167" s="179">
        <v>538</v>
      </c>
      <c r="J167" s="79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80"/>
      <c r="W167" s="80"/>
      <c r="X167" s="80"/>
      <c r="Y167" s="80"/>
      <c r="Z167" s="80"/>
      <c r="AA167" s="80"/>
      <c r="AB167" s="80"/>
      <c r="AC167" s="80"/>
      <c r="AD167" s="80"/>
      <c r="AE167" s="80"/>
      <c r="AF167" s="80"/>
      <c r="AG167" s="80"/>
      <c r="AH167" s="80"/>
      <c r="AI167" s="80"/>
      <c r="AJ167" s="80"/>
      <c r="AK167" s="80"/>
      <c r="AL167" s="80"/>
      <c r="AM167" s="80"/>
      <c r="AN167" s="80"/>
      <c r="AO167" s="80"/>
      <c r="AP167" s="80"/>
      <c r="AQ167" s="80"/>
      <c r="AR167" s="80"/>
      <c r="AS167" s="80"/>
      <c r="AT167" s="80"/>
      <c r="AU167" s="80"/>
      <c r="AV167" s="80"/>
      <c r="AW167" s="80"/>
      <c r="AX167" s="80"/>
      <c r="AY167" s="80"/>
      <c r="AZ167" s="80"/>
      <c r="BA167" s="80"/>
      <c r="BB167" s="80"/>
      <c r="BC167" s="80"/>
      <c r="BD167" s="80"/>
      <c r="BE167" s="80"/>
      <c r="BF167" s="80"/>
      <c r="BG167" s="80"/>
      <c r="BH167" s="80"/>
      <c r="BI167" s="80"/>
      <c r="BJ167" s="80"/>
      <c r="BK167" s="80"/>
      <c r="BL167" s="80"/>
      <c r="BM167" s="80"/>
      <c r="BN167" s="80"/>
      <c r="BO167" s="80"/>
      <c r="BP167" s="80"/>
      <c r="BQ167" s="80"/>
      <c r="BR167" s="80"/>
      <c r="BS167" s="80"/>
      <c r="BT167" s="80"/>
      <c r="BU167" s="80"/>
      <c r="BV167" s="80"/>
      <c r="BW167" s="80"/>
      <c r="BX167" s="80"/>
      <c r="BY167" s="80"/>
      <c r="BZ167" s="80"/>
      <c r="CA167" s="80"/>
      <c r="CB167" s="80"/>
      <c r="CC167" s="80"/>
      <c r="CD167" s="80"/>
      <c r="CE167" s="80"/>
      <c r="CF167" s="80"/>
      <c r="CG167" s="80"/>
      <c r="CH167" s="80"/>
      <c r="CI167" s="80"/>
      <c r="CJ167" s="80"/>
      <c r="CK167" s="80"/>
      <c r="CL167" s="80"/>
      <c r="CM167" s="80"/>
      <c r="CN167" s="80"/>
      <c r="CO167" s="80"/>
      <c r="CP167" s="80"/>
      <c r="CQ167" s="80"/>
      <c r="CR167" s="80"/>
      <c r="CS167" s="80"/>
      <c r="CT167" s="80"/>
      <c r="CU167" s="80"/>
      <c r="CV167" s="80"/>
      <c r="CW167" s="80"/>
      <c r="CX167" s="80"/>
      <c r="CY167" s="80"/>
      <c r="CZ167" s="80"/>
      <c r="DA167" s="80"/>
      <c r="DB167" s="80"/>
      <c r="DC167" s="80"/>
      <c r="DD167" s="80"/>
      <c r="DE167" s="80"/>
      <c r="DF167" s="80"/>
      <c r="DG167" s="80"/>
      <c r="DH167" s="80"/>
      <c r="DI167" s="80"/>
      <c r="DJ167" s="80"/>
      <c r="DK167" s="80"/>
      <c r="DL167" s="80"/>
      <c r="DM167" s="80"/>
      <c r="DN167" s="80"/>
      <c r="DO167" s="80"/>
      <c r="DP167" s="80"/>
      <c r="DQ167" s="80"/>
      <c r="DR167" s="80"/>
      <c r="DS167" s="80"/>
      <c r="DT167" s="80"/>
      <c r="DU167" s="80"/>
      <c r="DV167" s="80"/>
      <c r="DW167" s="80"/>
      <c r="DX167" s="80"/>
      <c r="DY167" s="80"/>
      <c r="DZ167" s="80"/>
      <c r="EA167" s="80"/>
      <c r="EB167" s="80"/>
      <c r="EC167" s="80"/>
      <c r="ED167" s="80"/>
      <c r="EE167" s="80"/>
      <c r="EF167" s="80"/>
      <c r="EG167" s="80"/>
      <c r="EH167" s="80"/>
      <c r="EI167" s="80"/>
      <c r="EJ167" s="80"/>
      <c r="EK167" s="80"/>
      <c r="EL167" s="80"/>
      <c r="EM167" s="80"/>
      <c r="EN167" s="80"/>
      <c r="EO167" s="80"/>
      <c r="EP167" s="80"/>
      <c r="EQ167" s="80"/>
      <c r="ER167" s="80"/>
      <c r="ES167" s="80"/>
      <c r="ET167" s="80"/>
      <c r="EU167" s="80"/>
      <c r="EV167" s="80"/>
      <c r="EW167" s="80"/>
      <c r="EX167" s="80"/>
      <c r="EY167" s="80"/>
      <c r="EZ167" s="80"/>
      <c r="FA167" s="80"/>
      <c r="FB167" s="80"/>
      <c r="FC167" s="80"/>
      <c r="FD167" s="80"/>
      <c r="FE167" s="80"/>
      <c r="FF167" s="80"/>
      <c r="FG167" s="80"/>
      <c r="FH167" s="80"/>
      <c r="FI167" s="80"/>
      <c r="FJ167" s="80"/>
      <c r="FK167" s="80"/>
      <c r="FL167" s="80"/>
      <c r="FM167" s="80"/>
      <c r="FN167" s="80"/>
      <c r="FO167" s="80"/>
      <c r="FP167" s="80"/>
      <c r="FQ167" s="80"/>
      <c r="FR167" s="80"/>
      <c r="FS167" s="80"/>
      <c r="FT167" s="80"/>
      <c r="FU167" s="80"/>
      <c r="FV167" s="80"/>
      <c r="FW167" s="80"/>
      <c r="FX167" s="80"/>
      <c r="FY167" s="80"/>
      <c r="FZ167" s="80"/>
      <c r="GA167" s="80"/>
      <c r="GB167" s="80"/>
      <c r="GC167" s="80"/>
      <c r="GD167" s="80"/>
      <c r="GE167" s="80"/>
      <c r="GF167" s="80"/>
      <c r="GG167" s="80"/>
      <c r="GH167" s="80"/>
      <c r="GI167" s="80"/>
      <c r="GJ167" s="80"/>
      <c r="GK167" s="80"/>
      <c r="GL167" s="80"/>
      <c r="GM167" s="80"/>
      <c r="GN167" s="80"/>
      <c r="GO167" s="80"/>
      <c r="GP167" s="80"/>
      <c r="GQ167" s="80"/>
      <c r="GR167" s="80"/>
      <c r="GS167" s="80"/>
      <c r="GT167" s="80"/>
      <c r="GU167" s="80"/>
      <c r="GV167" s="80"/>
      <c r="GW167" s="80"/>
      <c r="GX167" s="80"/>
      <c r="GY167" s="80"/>
    </row>
    <row r="168" spans="1:207" s="81" customFormat="1" ht="11.25" customHeight="1" x14ac:dyDescent="0.25">
      <c r="A168" s="78"/>
      <c r="B168" s="95" t="s">
        <v>75</v>
      </c>
      <c r="C168" s="108" t="s">
        <v>41</v>
      </c>
      <c r="D168" s="104" t="s">
        <v>45</v>
      </c>
      <c r="E168" s="105">
        <v>1395</v>
      </c>
      <c r="F168" s="105">
        <v>772</v>
      </c>
      <c r="G168" s="133">
        <v>52</v>
      </c>
      <c r="H168" s="133">
        <v>888</v>
      </c>
      <c r="I168" s="179">
        <v>280</v>
      </c>
      <c r="J168" s="79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80"/>
      <c r="W168" s="80"/>
      <c r="X168" s="80"/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80"/>
      <c r="AJ168" s="80"/>
      <c r="AK168" s="80"/>
      <c r="AL168" s="80"/>
      <c r="AM168" s="80"/>
      <c r="AN168" s="80"/>
      <c r="AO168" s="80"/>
      <c r="AP168" s="80"/>
      <c r="AQ168" s="80"/>
      <c r="AR168" s="80"/>
      <c r="AS168" s="80"/>
      <c r="AT168" s="80"/>
      <c r="AU168" s="80"/>
      <c r="AV168" s="80"/>
      <c r="AW168" s="80"/>
      <c r="AX168" s="80"/>
      <c r="AY168" s="80"/>
      <c r="AZ168" s="80"/>
      <c r="BA168" s="80"/>
      <c r="BB168" s="80"/>
      <c r="BC168" s="80"/>
      <c r="BD168" s="80"/>
      <c r="BE168" s="80"/>
      <c r="BF168" s="80"/>
      <c r="BG168" s="80"/>
      <c r="BH168" s="80"/>
      <c r="BI168" s="80"/>
      <c r="BJ168" s="80"/>
      <c r="BK168" s="80"/>
      <c r="BL168" s="80"/>
      <c r="BM168" s="80"/>
      <c r="BN168" s="80"/>
      <c r="BO168" s="80"/>
      <c r="BP168" s="80"/>
      <c r="BQ168" s="80"/>
      <c r="BR168" s="80"/>
      <c r="BS168" s="80"/>
      <c r="BT168" s="80"/>
      <c r="BU168" s="80"/>
      <c r="BV168" s="80"/>
      <c r="BW168" s="80"/>
      <c r="BX168" s="80"/>
      <c r="BY168" s="80"/>
      <c r="BZ168" s="80"/>
      <c r="CA168" s="80"/>
      <c r="CB168" s="80"/>
      <c r="CC168" s="80"/>
      <c r="CD168" s="80"/>
      <c r="CE168" s="80"/>
      <c r="CF168" s="80"/>
      <c r="CG168" s="80"/>
      <c r="CH168" s="80"/>
      <c r="CI168" s="80"/>
      <c r="CJ168" s="80"/>
      <c r="CK168" s="80"/>
      <c r="CL168" s="80"/>
      <c r="CM168" s="80"/>
      <c r="CN168" s="80"/>
      <c r="CO168" s="80"/>
      <c r="CP168" s="80"/>
      <c r="CQ168" s="80"/>
      <c r="CR168" s="80"/>
      <c r="CS168" s="80"/>
      <c r="CT168" s="80"/>
      <c r="CU168" s="80"/>
      <c r="CV168" s="80"/>
      <c r="CW168" s="80"/>
      <c r="CX168" s="80"/>
      <c r="CY168" s="80"/>
      <c r="CZ168" s="80"/>
      <c r="DA168" s="80"/>
      <c r="DB168" s="80"/>
      <c r="DC168" s="80"/>
      <c r="DD168" s="80"/>
      <c r="DE168" s="80"/>
      <c r="DF168" s="80"/>
      <c r="DG168" s="80"/>
      <c r="DH168" s="80"/>
      <c r="DI168" s="80"/>
      <c r="DJ168" s="80"/>
      <c r="DK168" s="80"/>
      <c r="DL168" s="80"/>
      <c r="DM168" s="80"/>
      <c r="DN168" s="80"/>
      <c r="DO168" s="80"/>
      <c r="DP168" s="80"/>
      <c r="DQ168" s="80"/>
      <c r="DR168" s="80"/>
      <c r="DS168" s="80"/>
      <c r="DT168" s="80"/>
      <c r="DU168" s="80"/>
      <c r="DV168" s="80"/>
      <c r="DW168" s="80"/>
      <c r="DX168" s="80"/>
      <c r="DY168" s="80"/>
      <c r="DZ168" s="80"/>
      <c r="EA168" s="80"/>
      <c r="EB168" s="80"/>
      <c r="EC168" s="80"/>
      <c r="ED168" s="80"/>
      <c r="EE168" s="80"/>
      <c r="EF168" s="80"/>
      <c r="EG168" s="80"/>
      <c r="EH168" s="80"/>
      <c r="EI168" s="80"/>
      <c r="EJ168" s="80"/>
      <c r="EK168" s="80"/>
      <c r="EL168" s="80"/>
      <c r="EM168" s="80"/>
      <c r="EN168" s="80"/>
      <c r="EO168" s="80"/>
      <c r="EP168" s="80"/>
      <c r="EQ168" s="80"/>
      <c r="ER168" s="80"/>
      <c r="ES168" s="80"/>
      <c r="ET168" s="80"/>
      <c r="EU168" s="80"/>
      <c r="EV168" s="80"/>
      <c r="EW168" s="80"/>
      <c r="EX168" s="80"/>
      <c r="EY168" s="80"/>
      <c r="EZ168" s="80"/>
      <c r="FA168" s="80"/>
      <c r="FB168" s="80"/>
      <c r="FC168" s="80"/>
      <c r="FD168" s="80"/>
      <c r="FE168" s="80"/>
      <c r="FF168" s="80"/>
      <c r="FG168" s="80"/>
      <c r="FH168" s="80"/>
      <c r="FI168" s="80"/>
      <c r="FJ168" s="80"/>
      <c r="FK168" s="80"/>
      <c r="FL168" s="80"/>
      <c r="FM168" s="80"/>
      <c r="FN168" s="80"/>
      <c r="FO168" s="80"/>
      <c r="FP168" s="80"/>
      <c r="FQ168" s="80"/>
      <c r="FR168" s="80"/>
      <c r="FS168" s="80"/>
      <c r="FT168" s="80"/>
      <c r="FU168" s="80"/>
      <c r="FV168" s="80"/>
      <c r="FW168" s="80"/>
      <c r="FX168" s="80"/>
      <c r="FY168" s="80"/>
      <c r="FZ168" s="80"/>
      <c r="GA168" s="80"/>
      <c r="GB168" s="80"/>
      <c r="GC168" s="80"/>
      <c r="GD168" s="80"/>
      <c r="GE168" s="80"/>
      <c r="GF168" s="80"/>
      <c r="GG168" s="80"/>
      <c r="GH168" s="80"/>
      <c r="GI168" s="80"/>
      <c r="GJ168" s="80"/>
      <c r="GK168" s="80"/>
      <c r="GL168" s="80"/>
      <c r="GM168" s="80"/>
      <c r="GN168" s="80"/>
      <c r="GO168" s="80"/>
      <c r="GP168" s="80"/>
      <c r="GQ168" s="80"/>
      <c r="GR168" s="80"/>
      <c r="GS168" s="80"/>
      <c r="GT168" s="80"/>
      <c r="GU168" s="80"/>
      <c r="GV168" s="80"/>
      <c r="GW168" s="80"/>
      <c r="GX168" s="80"/>
      <c r="GY168" s="80"/>
    </row>
    <row r="169" spans="1:207" s="81" customFormat="1" ht="11.25" customHeight="1" x14ac:dyDescent="0.25">
      <c r="A169" s="78"/>
      <c r="B169" s="95" t="s">
        <v>75</v>
      </c>
      <c r="C169" s="108" t="s">
        <v>42</v>
      </c>
      <c r="D169" s="104" t="s">
        <v>45</v>
      </c>
      <c r="E169" s="105">
        <v>2158</v>
      </c>
      <c r="F169" s="105">
        <v>2091</v>
      </c>
      <c r="G169" s="133">
        <v>351</v>
      </c>
      <c r="H169" s="133">
        <v>818</v>
      </c>
      <c r="I169" s="179">
        <v>374</v>
      </c>
      <c r="J169" s="79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80"/>
      <c r="W169" s="80"/>
      <c r="X169" s="80"/>
      <c r="Y169" s="80"/>
      <c r="Z169" s="80"/>
      <c r="AA169" s="80"/>
      <c r="AB169" s="80"/>
      <c r="AC169" s="80"/>
      <c r="AD169" s="80"/>
      <c r="AE169" s="80"/>
      <c r="AF169" s="80"/>
      <c r="AG169" s="80"/>
      <c r="AH169" s="80"/>
      <c r="AI169" s="80"/>
      <c r="AJ169" s="80"/>
      <c r="AK169" s="80"/>
      <c r="AL169" s="80"/>
      <c r="AM169" s="80"/>
      <c r="AN169" s="80"/>
      <c r="AO169" s="80"/>
      <c r="AP169" s="80"/>
      <c r="AQ169" s="80"/>
      <c r="AR169" s="80"/>
      <c r="AS169" s="80"/>
      <c r="AT169" s="80"/>
      <c r="AU169" s="80"/>
      <c r="AV169" s="80"/>
      <c r="AW169" s="80"/>
      <c r="AX169" s="80"/>
      <c r="AY169" s="80"/>
      <c r="AZ169" s="80"/>
      <c r="BA169" s="80"/>
      <c r="BB169" s="80"/>
      <c r="BC169" s="80"/>
      <c r="BD169" s="80"/>
      <c r="BE169" s="80"/>
      <c r="BF169" s="80"/>
      <c r="BG169" s="80"/>
      <c r="BH169" s="80"/>
      <c r="BI169" s="80"/>
      <c r="BJ169" s="80"/>
      <c r="BK169" s="80"/>
      <c r="BL169" s="80"/>
      <c r="BM169" s="80"/>
      <c r="BN169" s="80"/>
      <c r="BO169" s="80"/>
      <c r="BP169" s="80"/>
      <c r="BQ169" s="80"/>
      <c r="BR169" s="80"/>
      <c r="BS169" s="80"/>
      <c r="BT169" s="80"/>
      <c r="BU169" s="80"/>
      <c r="BV169" s="80"/>
      <c r="BW169" s="80"/>
      <c r="BX169" s="80"/>
      <c r="BY169" s="80"/>
      <c r="BZ169" s="80"/>
      <c r="CA169" s="80"/>
      <c r="CB169" s="80"/>
      <c r="CC169" s="80"/>
      <c r="CD169" s="80"/>
      <c r="CE169" s="80"/>
      <c r="CF169" s="80"/>
      <c r="CG169" s="80"/>
      <c r="CH169" s="80"/>
      <c r="CI169" s="80"/>
      <c r="CJ169" s="80"/>
      <c r="CK169" s="80"/>
      <c r="CL169" s="80"/>
      <c r="CM169" s="80"/>
      <c r="CN169" s="80"/>
      <c r="CO169" s="80"/>
      <c r="CP169" s="80"/>
      <c r="CQ169" s="80"/>
      <c r="CR169" s="80"/>
      <c r="CS169" s="80"/>
      <c r="CT169" s="80"/>
      <c r="CU169" s="80"/>
      <c r="CV169" s="80"/>
      <c r="CW169" s="80"/>
      <c r="CX169" s="80"/>
      <c r="CY169" s="80"/>
      <c r="CZ169" s="80"/>
      <c r="DA169" s="80"/>
      <c r="DB169" s="80"/>
      <c r="DC169" s="80"/>
      <c r="DD169" s="80"/>
      <c r="DE169" s="80"/>
      <c r="DF169" s="80"/>
      <c r="DG169" s="80"/>
      <c r="DH169" s="80"/>
      <c r="DI169" s="80"/>
      <c r="DJ169" s="80"/>
      <c r="DK169" s="80"/>
      <c r="DL169" s="80"/>
      <c r="DM169" s="80"/>
      <c r="DN169" s="80"/>
      <c r="DO169" s="80"/>
      <c r="DP169" s="80"/>
      <c r="DQ169" s="80"/>
      <c r="DR169" s="80"/>
      <c r="DS169" s="80"/>
      <c r="DT169" s="80"/>
      <c r="DU169" s="80"/>
      <c r="DV169" s="80"/>
      <c r="DW169" s="80"/>
      <c r="DX169" s="80"/>
      <c r="DY169" s="80"/>
      <c r="DZ169" s="80"/>
      <c r="EA169" s="80"/>
      <c r="EB169" s="80"/>
      <c r="EC169" s="80"/>
      <c r="ED169" s="80"/>
      <c r="EE169" s="80"/>
      <c r="EF169" s="80"/>
      <c r="EG169" s="80"/>
      <c r="EH169" s="80"/>
      <c r="EI169" s="80"/>
      <c r="EJ169" s="80"/>
      <c r="EK169" s="80"/>
      <c r="EL169" s="80"/>
      <c r="EM169" s="80"/>
      <c r="EN169" s="80"/>
      <c r="EO169" s="80"/>
      <c r="EP169" s="80"/>
      <c r="EQ169" s="80"/>
      <c r="ER169" s="80"/>
      <c r="ES169" s="80"/>
      <c r="ET169" s="80"/>
      <c r="EU169" s="80"/>
      <c r="EV169" s="80"/>
      <c r="EW169" s="80"/>
      <c r="EX169" s="80"/>
      <c r="EY169" s="80"/>
      <c r="EZ169" s="80"/>
      <c r="FA169" s="80"/>
      <c r="FB169" s="80"/>
      <c r="FC169" s="80"/>
      <c r="FD169" s="80"/>
      <c r="FE169" s="80"/>
      <c r="FF169" s="80"/>
      <c r="FG169" s="80"/>
      <c r="FH169" s="80"/>
      <c r="FI169" s="80"/>
      <c r="FJ169" s="80"/>
      <c r="FK169" s="80"/>
      <c r="FL169" s="80"/>
      <c r="FM169" s="80"/>
      <c r="FN169" s="80"/>
      <c r="FO169" s="80"/>
      <c r="FP169" s="80"/>
      <c r="FQ169" s="80"/>
      <c r="FR169" s="80"/>
      <c r="FS169" s="80"/>
      <c r="FT169" s="80"/>
      <c r="FU169" s="80"/>
      <c r="FV169" s="80"/>
      <c r="FW169" s="80"/>
      <c r="FX169" s="80"/>
      <c r="FY169" s="80"/>
      <c r="FZ169" s="80"/>
      <c r="GA169" s="80"/>
      <c r="GB169" s="80"/>
      <c r="GC169" s="80"/>
      <c r="GD169" s="80"/>
      <c r="GE169" s="80"/>
      <c r="GF169" s="80"/>
      <c r="GG169" s="80"/>
      <c r="GH169" s="80"/>
      <c r="GI169" s="80"/>
      <c r="GJ169" s="80"/>
      <c r="GK169" s="80"/>
      <c r="GL169" s="80"/>
      <c r="GM169" s="80"/>
      <c r="GN169" s="80"/>
      <c r="GO169" s="80"/>
      <c r="GP169" s="80"/>
      <c r="GQ169" s="80"/>
      <c r="GR169" s="80"/>
      <c r="GS169" s="80"/>
      <c r="GT169" s="80"/>
      <c r="GU169" s="80"/>
      <c r="GV169" s="80"/>
      <c r="GW169" s="80"/>
      <c r="GX169" s="80"/>
      <c r="GY169" s="80"/>
    </row>
    <row r="170" spans="1:207" s="81" customFormat="1" ht="11.25" customHeight="1" thickBot="1" x14ac:dyDescent="0.3">
      <c r="A170" s="78"/>
      <c r="B170" s="96" t="s">
        <v>75</v>
      </c>
      <c r="C170" s="108" t="s">
        <v>43</v>
      </c>
      <c r="D170" s="104" t="s">
        <v>45</v>
      </c>
      <c r="E170" s="105">
        <v>860</v>
      </c>
      <c r="F170" s="105">
        <v>771</v>
      </c>
      <c r="G170" s="133">
        <v>40</v>
      </c>
      <c r="H170" s="133">
        <v>412</v>
      </c>
      <c r="I170" s="179">
        <v>242</v>
      </c>
      <c r="J170" s="79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  <c r="V170" s="80"/>
      <c r="W170" s="80"/>
      <c r="X170" s="80"/>
      <c r="Y170" s="80"/>
      <c r="Z170" s="80"/>
      <c r="AA170" s="80"/>
      <c r="AB170" s="80"/>
      <c r="AC170" s="80"/>
      <c r="AD170" s="80"/>
      <c r="AE170" s="80"/>
      <c r="AF170" s="80"/>
      <c r="AG170" s="80"/>
      <c r="AH170" s="80"/>
      <c r="AI170" s="80"/>
      <c r="AJ170" s="80"/>
      <c r="AK170" s="80"/>
      <c r="AL170" s="80"/>
      <c r="AM170" s="80"/>
      <c r="AN170" s="80"/>
      <c r="AO170" s="80"/>
      <c r="AP170" s="80"/>
      <c r="AQ170" s="80"/>
      <c r="AR170" s="80"/>
      <c r="AS170" s="80"/>
      <c r="AT170" s="80"/>
      <c r="AU170" s="80"/>
      <c r="AV170" s="80"/>
      <c r="AW170" s="80"/>
      <c r="AX170" s="80"/>
      <c r="AY170" s="80"/>
      <c r="AZ170" s="80"/>
      <c r="BA170" s="80"/>
      <c r="BB170" s="80"/>
      <c r="BC170" s="80"/>
      <c r="BD170" s="80"/>
      <c r="BE170" s="80"/>
      <c r="BF170" s="80"/>
      <c r="BG170" s="80"/>
      <c r="BH170" s="80"/>
      <c r="BI170" s="80"/>
      <c r="BJ170" s="80"/>
      <c r="BK170" s="80"/>
      <c r="BL170" s="80"/>
      <c r="BM170" s="80"/>
      <c r="BN170" s="80"/>
      <c r="BO170" s="80"/>
      <c r="BP170" s="80"/>
      <c r="BQ170" s="80"/>
      <c r="BR170" s="80"/>
      <c r="BS170" s="80"/>
      <c r="BT170" s="80"/>
      <c r="BU170" s="80"/>
      <c r="BV170" s="80"/>
      <c r="BW170" s="80"/>
      <c r="BX170" s="80"/>
      <c r="BY170" s="80"/>
      <c r="BZ170" s="80"/>
      <c r="CA170" s="80"/>
      <c r="CB170" s="80"/>
      <c r="CC170" s="80"/>
      <c r="CD170" s="80"/>
      <c r="CE170" s="80"/>
      <c r="CF170" s="80"/>
      <c r="CG170" s="80"/>
      <c r="CH170" s="80"/>
      <c r="CI170" s="80"/>
      <c r="CJ170" s="80"/>
      <c r="CK170" s="80"/>
      <c r="CL170" s="80"/>
      <c r="CM170" s="80"/>
      <c r="CN170" s="80"/>
      <c r="CO170" s="80"/>
      <c r="CP170" s="80"/>
      <c r="CQ170" s="80"/>
      <c r="CR170" s="80"/>
      <c r="CS170" s="80"/>
      <c r="CT170" s="80"/>
      <c r="CU170" s="80"/>
      <c r="CV170" s="80"/>
      <c r="CW170" s="80"/>
      <c r="CX170" s="80"/>
      <c r="CY170" s="80"/>
      <c r="CZ170" s="80"/>
      <c r="DA170" s="80"/>
      <c r="DB170" s="80"/>
      <c r="DC170" s="80"/>
      <c r="DD170" s="80"/>
      <c r="DE170" s="80"/>
      <c r="DF170" s="80"/>
      <c r="DG170" s="80"/>
      <c r="DH170" s="80"/>
      <c r="DI170" s="80"/>
      <c r="DJ170" s="80"/>
      <c r="DK170" s="80"/>
      <c r="DL170" s="80"/>
      <c r="DM170" s="80"/>
      <c r="DN170" s="80"/>
      <c r="DO170" s="80"/>
      <c r="DP170" s="80"/>
      <c r="DQ170" s="80"/>
      <c r="DR170" s="80"/>
      <c r="DS170" s="80"/>
      <c r="DT170" s="80"/>
      <c r="DU170" s="80"/>
      <c r="DV170" s="80"/>
      <c r="DW170" s="80"/>
      <c r="DX170" s="80"/>
      <c r="DY170" s="80"/>
      <c r="DZ170" s="80"/>
      <c r="EA170" s="80"/>
      <c r="EB170" s="80"/>
      <c r="EC170" s="80"/>
      <c r="ED170" s="80"/>
      <c r="EE170" s="80"/>
      <c r="EF170" s="80"/>
      <c r="EG170" s="80"/>
      <c r="EH170" s="80"/>
      <c r="EI170" s="80"/>
      <c r="EJ170" s="80"/>
      <c r="EK170" s="80"/>
      <c r="EL170" s="80"/>
      <c r="EM170" s="80"/>
      <c r="EN170" s="80"/>
      <c r="EO170" s="80"/>
      <c r="EP170" s="80"/>
      <c r="EQ170" s="80"/>
      <c r="ER170" s="80"/>
      <c r="ES170" s="80"/>
      <c r="ET170" s="80"/>
      <c r="EU170" s="80"/>
      <c r="EV170" s="80"/>
      <c r="EW170" s="80"/>
      <c r="EX170" s="80"/>
      <c r="EY170" s="80"/>
      <c r="EZ170" s="80"/>
      <c r="FA170" s="80"/>
      <c r="FB170" s="80"/>
      <c r="FC170" s="80"/>
      <c r="FD170" s="80"/>
      <c r="FE170" s="80"/>
      <c r="FF170" s="80"/>
      <c r="FG170" s="80"/>
      <c r="FH170" s="80"/>
      <c r="FI170" s="80"/>
      <c r="FJ170" s="80"/>
      <c r="FK170" s="80"/>
      <c r="FL170" s="80"/>
      <c r="FM170" s="80"/>
      <c r="FN170" s="80"/>
      <c r="FO170" s="80"/>
      <c r="FP170" s="80"/>
      <c r="FQ170" s="80"/>
      <c r="FR170" s="80"/>
      <c r="FS170" s="80"/>
      <c r="FT170" s="80"/>
      <c r="FU170" s="80"/>
      <c r="FV170" s="80"/>
      <c r="FW170" s="80"/>
      <c r="FX170" s="80"/>
      <c r="FY170" s="80"/>
      <c r="FZ170" s="80"/>
      <c r="GA170" s="80"/>
      <c r="GB170" s="80"/>
      <c r="GC170" s="80"/>
      <c r="GD170" s="80"/>
      <c r="GE170" s="80"/>
      <c r="GF170" s="80"/>
      <c r="GG170" s="80"/>
      <c r="GH170" s="80"/>
      <c r="GI170" s="80"/>
      <c r="GJ170" s="80"/>
      <c r="GK170" s="80"/>
      <c r="GL170" s="80"/>
      <c r="GM170" s="80"/>
      <c r="GN170" s="80"/>
      <c r="GO170" s="80"/>
      <c r="GP170" s="80"/>
      <c r="GQ170" s="80"/>
      <c r="GR170" s="80"/>
      <c r="GS170" s="80"/>
      <c r="GT170" s="80"/>
      <c r="GU170" s="80"/>
      <c r="GV170" s="80"/>
      <c r="GW170" s="80"/>
      <c r="GX170" s="80"/>
      <c r="GY170" s="80"/>
    </row>
    <row r="171" spans="1:207" s="81" customFormat="1" ht="11.25" customHeight="1" x14ac:dyDescent="0.25">
      <c r="A171" s="78"/>
      <c r="B171" s="97" t="s">
        <v>76</v>
      </c>
      <c r="C171" s="176" t="s">
        <v>38</v>
      </c>
      <c r="D171" s="112" t="s">
        <v>39</v>
      </c>
      <c r="E171" s="76">
        <v>2150</v>
      </c>
      <c r="F171" s="76">
        <v>6160</v>
      </c>
      <c r="G171" s="77">
        <v>2525</v>
      </c>
      <c r="H171" s="77">
        <v>2050</v>
      </c>
      <c r="I171" s="177">
        <v>1892</v>
      </c>
      <c r="J171" s="79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80"/>
      <c r="W171" s="80"/>
      <c r="X171" s="80"/>
      <c r="Y171" s="80"/>
      <c r="Z171" s="80"/>
      <c r="AA171" s="80"/>
      <c r="AB171" s="80"/>
      <c r="AC171" s="80"/>
      <c r="AD171" s="80"/>
      <c r="AE171" s="80"/>
      <c r="AF171" s="80"/>
      <c r="AG171" s="80"/>
      <c r="AH171" s="80"/>
      <c r="AI171" s="80"/>
      <c r="AJ171" s="80"/>
      <c r="AK171" s="80"/>
      <c r="AL171" s="80"/>
      <c r="AM171" s="80"/>
      <c r="AN171" s="80"/>
      <c r="AO171" s="80"/>
      <c r="AP171" s="80"/>
      <c r="AQ171" s="80"/>
      <c r="AR171" s="80"/>
      <c r="AS171" s="80"/>
      <c r="AT171" s="80"/>
      <c r="AU171" s="80"/>
      <c r="AV171" s="80"/>
      <c r="AW171" s="80"/>
      <c r="AX171" s="80"/>
      <c r="AY171" s="80"/>
      <c r="AZ171" s="80"/>
      <c r="BA171" s="80"/>
      <c r="BB171" s="80"/>
      <c r="BC171" s="80"/>
      <c r="BD171" s="80"/>
      <c r="BE171" s="80"/>
      <c r="BF171" s="80"/>
      <c r="BG171" s="80"/>
      <c r="BH171" s="80"/>
      <c r="BI171" s="80"/>
      <c r="BJ171" s="80"/>
      <c r="BK171" s="80"/>
      <c r="BL171" s="80"/>
      <c r="BM171" s="80"/>
      <c r="BN171" s="80"/>
      <c r="BO171" s="80"/>
      <c r="BP171" s="80"/>
      <c r="BQ171" s="80"/>
      <c r="BR171" s="80"/>
      <c r="BS171" s="80"/>
      <c r="BT171" s="80"/>
      <c r="BU171" s="80"/>
      <c r="BV171" s="80"/>
      <c r="BW171" s="80"/>
      <c r="BX171" s="80"/>
      <c r="BY171" s="80"/>
      <c r="BZ171" s="80"/>
      <c r="CA171" s="80"/>
      <c r="CB171" s="80"/>
      <c r="CC171" s="80"/>
      <c r="CD171" s="80"/>
      <c r="CE171" s="80"/>
      <c r="CF171" s="80"/>
      <c r="CG171" s="80"/>
      <c r="CH171" s="80"/>
      <c r="CI171" s="80"/>
      <c r="CJ171" s="80"/>
      <c r="CK171" s="80"/>
      <c r="CL171" s="80"/>
      <c r="CM171" s="80"/>
      <c r="CN171" s="80"/>
      <c r="CO171" s="80"/>
      <c r="CP171" s="80"/>
      <c r="CQ171" s="80"/>
      <c r="CR171" s="80"/>
      <c r="CS171" s="80"/>
      <c r="CT171" s="80"/>
      <c r="CU171" s="80"/>
      <c r="CV171" s="80"/>
      <c r="CW171" s="80"/>
      <c r="CX171" s="80"/>
      <c r="CY171" s="80"/>
      <c r="CZ171" s="80"/>
      <c r="DA171" s="80"/>
      <c r="DB171" s="80"/>
      <c r="DC171" s="80"/>
      <c r="DD171" s="80"/>
      <c r="DE171" s="80"/>
      <c r="DF171" s="80"/>
      <c r="DG171" s="80"/>
      <c r="DH171" s="80"/>
      <c r="DI171" s="80"/>
      <c r="DJ171" s="80"/>
      <c r="DK171" s="80"/>
      <c r="DL171" s="80"/>
      <c r="DM171" s="80"/>
      <c r="DN171" s="80"/>
      <c r="DO171" s="80"/>
      <c r="DP171" s="80"/>
      <c r="DQ171" s="80"/>
      <c r="DR171" s="80"/>
      <c r="DS171" s="80"/>
      <c r="DT171" s="80"/>
      <c r="DU171" s="80"/>
      <c r="DV171" s="80"/>
      <c r="DW171" s="80"/>
      <c r="DX171" s="80"/>
      <c r="DY171" s="80"/>
      <c r="DZ171" s="80"/>
      <c r="EA171" s="80"/>
      <c r="EB171" s="80"/>
      <c r="EC171" s="80"/>
      <c r="ED171" s="80"/>
      <c r="EE171" s="80"/>
      <c r="EF171" s="80"/>
      <c r="EG171" s="80"/>
      <c r="EH171" s="80"/>
      <c r="EI171" s="80"/>
      <c r="EJ171" s="80"/>
      <c r="EK171" s="80"/>
      <c r="EL171" s="80"/>
      <c r="EM171" s="80"/>
      <c r="EN171" s="80"/>
      <c r="EO171" s="80"/>
      <c r="EP171" s="80"/>
      <c r="EQ171" s="80"/>
      <c r="ER171" s="80"/>
      <c r="ES171" s="80"/>
      <c r="ET171" s="80"/>
      <c r="EU171" s="80"/>
      <c r="EV171" s="80"/>
      <c r="EW171" s="80"/>
      <c r="EX171" s="80"/>
      <c r="EY171" s="80"/>
      <c r="EZ171" s="80"/>
      <c r="FA171" s="80"/>
      <c r="FB171" s="80"/>
      <c r="FC171" s="80"/>
      <c r="FD171" s="80"/>
      <c r="FE171" s="80"/>
      <c r="FF171" s="80"/>
      <c r="FG171" s="80"/>
      <c r="FH171" s="80"/>
      <c r="FI171" s="80"/>
      <c r="FJ171" s="80"/>
      <c r="FK171" s="80"/>
      <c r="FL171" s="80"/>
      <c r="FM171" s="80"/>
      <c r="FN171" s="80"/>
      <c r="FO171" s="80"/>
      <c r="FP171" s="80"/>
      <c r="FQ171" s="80"/>
      <c r="FR171" s="80"/>
      <c r="FS171" s="80"/>
      <c r="FT171" s="80"/>
      <c r="FU171" s="80"/>
      <c r="FV171" s="80"/>
      <c r="FW171" s="80"/>
      <c r="FX171" s="80"/>
      <c r="FY171" s="80"/>
      <c r="FZ171" s="80"/>
      <c r="GA171" s="80"/>
      <c r="GB171" s="80"/>
      <c r="GC171" s="80"/>
      <c r="GD171" s="80"/>
      <c r="GE171" s="80"/>
      <c r="GF171" s="80"/>
      <c r="GG171" s="80"/>
      <c r="GH171" s="80"/>
      <c r="GI171" s="80"/>
      <c r="GJ171" s="80"/>
      <c r="GK171" s="80"/>
      <c r="GL171" s="80"/>
      <c r="GM171" s="80"/>
      <c r="GN171" s="80"/>
      <c r="GO171" s="80"/>
      <c r="GP171" s="80"/>
      <c r="GQ171" s="80"/>
      <c r="GR171" s="80"/>
      <c r="GS171" s="80"/>
      <c r="GT171" s="80"/>
      <c r="GU171" s="80"/>
      <c r="GV171" s="80"/>
      <c r="GW171" s="80"/>
      <c r="GX171" s="80"/>
      <c r="GY171" s="80"/>
    </row>
    <row r="172" spans="1:207" s="81" customFormat="1" ht="11.25" customHeight="1" x14ac:dyDescent="0.25">
      <c r="A172" s="78"/>
      <c r="B172" s="97" t="s">
        <v>76</v>
      </c>
      <c r="C172" s="108" t="s">
        <v>40</v>
      </c>
      <c r="D172" s="112" t="s">
        <v>39</v>
      </c>
      <c r="E172" s="76">
        <v>8316</v>
      </c>
      <c r="F172" s="76">
        <v>19539</v>
      </c>
      <c r="G172" s="77">
        <v>6640</v>
      </c>
      <c r="H172" s="77">
        <v>5636</v>
      </c>
      <c r="I172" s="177">
        <v>4799</v>
      </c>
      <c r="J172" s="79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80"/>
      <c r="W172" s="80"/>
      <c r="X172" s="80"/>
      <c r="Y172" s="80"/>
      <c r="Z172" s="80"/>
      <c r="AA172" s="80"/>
      <c r="AB172" s="80"/>
      <c r="AC172" s="80"/>
      <c r="AD172" s="80"/>
      <c r="AE172" s="80"/>
      <c r="AF172" s="80"/>
      <c r="AG172" s="80"/>
      <c r="AH172" s="80"/>
      <c r="AI172" s="80"/>
      <c r="AJ172" s="80"/>
      <c r="AK172" s="80"/>
      <c r="AL172" s="80"/>
      <c r="AM172" s="80"/>
      <c r="AN172" s="80"/>
      <c r="AO172" s="80"/>
      <c r="AP172" s="80"/>
      <c r="AQ172" s="80"/>
      <c r="AR172" s="80"/>
      <c r="AS172" s="80"/>
      <c r="AT172" s="80"/>
      <c r="AU172" s="80"/>
      <c r="AV172" s="80"/>
      <c r="AW172" s="80"/>
      <c r="AX172" s="80"/>
      <c r="AY172" s="80"/>
      <c r="AZ172" s="80"/>
      <c r="BA172" s="80"/>
      <c r="BB172" s="80"/>
      <c r="BC172" s="80"/>
      <c r="BD172" s="80"/>
      <c r="BE172" s="80"/>
      <c r="BF172" s="80"/>
      <c r="BG172" s="80"/>
      <c r="BH172" s="80"/>
      <c r="BI172" s="80"/>
      <c r="BJ172" s="80"/>
      <c r="BK172" s="80"/>
      <c r="BL172" s="80"/>
      <c r="BM172" s="80"/>
      <c r="BN172" s="80"/>
      <c r="BO172" s="80"/>
      <c r="BP172" s="80"/>
      <c r="BQ172" s="80"/>
      <c r="BR172" s="80"/>
      <c r="BS172" s="80"/>
      <c r="BT172" s="80"/>
      <c r="BU172" s="80"/>
      <c r="BV172" s="80"/>
      <c r="BW172" s="80"/>
      <c r="BX172" s="80"/>
      <c r="BY172" s="80"/>
      <c r="BZ172" s="80"/>
      <c r="CA172" s="80"/>
      <c r="CB172" s="80"/>
      <c r="CC172" s="80"/>
      <c r="CD172" s="80"/>
      <c r="CE172" s="80"/>
      <c r="CF172" s="80"/>
      <c r="CG172" s="80"/>
      <c r="CH172" s="80"/>
      <c r="CI172" s="80"/>
      <c r="CJ172" s="80"/>
      <c r="CK172" s="80"/>
      <c r="CL172" s="80"/>
      <c r="CM172" s="80"/>
      <c r="CN172" s="80"/>
      <c r="CO172" s="80"/>
      <c r="CP172" s="80"/>
      <c r="CQ172" s="80"/>
      <c r="CR172" s="80"/>
      <c r="CS172" s="80"/>
      <c r="CT172" s="80"/>
      <c r="CU172" s="80"/>
      <c r="CV172" s="80"/>
      <c r="CW172" s="80"/>
      <c r="CX172" s="80"/>
      <c r="CY172" s="80"/>
      <c r="CZ172" s="80"/>
      <c r="DA172" s="80"/>
      <c r="DB172" s="80"/>
      <c r="DC172" s="80"/>
      <c r="DD172" s="80"/>
      <c r="DE172" s="80"/>
      <c r="DF172" s="80"/>
      <c r="DG172" s="80"/>
      <c r="DH172" s="80"/>
      <c r="DI172" s="80"/>
      <c r="DJ172" s="80"/>
      <c r="DK172" s="80"/>
      <c r="DL172" s="80"/>
      <c r="DM172" s="80"/>
      <c r="DN172" s="80"/>
      <c r="DO172" s="80"/>
      <c r="DP172" s="80"/>
      <c r="DQ172" s="80"/>
      <c r="DR172" s="80"/>
      <c r="DS172" s="80"/>
      <c r="DT172" s="80"/>
      <c r="DU172" s="80"/>
      <c r="DV172" s="80"/>
      <c r="DW172" s="80"/>
      <c r="DX172" s="80"/>
      <c r="DY172" s="80"/>
      <c r="DZ172" s="80"/>
      <c r="EA172" s="80"/>
      <c r="EB172" s="80"/>
      <c r="EC172" s="80"/>
      <c r="ED172" s="80"/>
      <c r="EE172" s="80"/>
      <c r="EF172" s="80"/>
      <c r="EG172" s="80"/>
      <c r="EH172" s="80"/>
      <c r="EI172" s="80"/>
      <c r="EJ172" s="80"/>
      <c r="EK172" s="80"/>
      <c r="EL172" s="80"/>
      <c r="EM172" s="80"/>
      <c r="EN172" s="80"/>
      <c r="EO172" s="80"/>
      <c r="EP172" s="80"/>
      <c r="EQ172" s="80"/>
      <c r="ER172" s="80"/>
      <c r="ES172" s="80"/>
      <c r="ET172" s="80"/>
      <c r="EU172" s="80"/>
      <c r="EV172" s="80"/>
      <c r="EW172" s="80"/>
      <c r="EX172" s="80"/>
      <c r="EY172" s="80"/>
      <c r="EZ172" s="80"/>
      <c r="FA172" s="80"/>
      <c r="FB172" s="80"/>
      <c r="FC172" s="80"/>
      <c r="FD172" s="80"/>
      <c r="FE172" s="80"/>
      <c r="FF172" s="80"/>
      <c r="FG172" s="80"/>
      <c r="FH172" s="80"/>
      <c r="FI172" s="80"/>
      <c r="FJ172" s="80"/>
      <c r="FK172" s="80"/>
      <c r="FL172" s="80"/>
      <c r="FM172" s="80"/>
      <c r="FN172" s="80"/>
      <c r="FO172" s="80"/>
      <c r="FP172" s="80"/>
      <c r="FQ172" s="80"/>
      <c r="FR172" s="80"/>
      <c r="FS172" s="80"/>
      <c r="FT172" s="80"/>
      <c r="FU172" s="80"/>
      <c r="FV172" s="80"/>
      <c r="FW172" s="80"/>
      <c r="FX172" s="80"/>
      <c r="FY172" s="80"/>
      <c r="FZ172" s="80"/>
      <c r="GA172" s="80"/>
      <c r="GB172" s="80"/>
      <c r="GC172" s="80"/>
      <c r="GD172" s="80"/>
      <c r="GE172" s="80"/>
      <c r="GF172" s="80"/>
      <c r="GG172" s="80"/>
      <c r="GH172" s="80"/>
      <c r="GI172" s="80"/>
      <c r="GJ172" s="80"/>
      <c r="GK172" s="80"/>
      <c r="GL172" s="80"/>
      <c r="GM172" s="80"/>
      <c r="GN172" s="80"/>
      <c r="GO172" s="80"/>
      <c r="GP172" s="80"/>
      <c r="GQ172" s="80"/>
      <c r="GR172" s="80"/>
      <c r="GS172" s="80"/>
      <c r="GT172" s="80"/>
      <c r="GU172" s="80"/>
      <c r="GV172" s="80"/>
      <c r="GW172" s="80"/>
      <c r="GX172" s="80"/>
      <c r="GY172" s="80"/>
    </row>
    <row r="173" spans="1:207" s="81" customFormat="1" ht="11.25" customHeight="1" x14ac:dyDescent="0.25">
      <c r="A173" s="78"/>
      <c r="B173" s="97" t="s">
        <v>76</v>
      </c>
      <c r="C173" s="108" t="s">
        <v>41</v>
      </c>
      <c r="D173" s="112" t="s">
        <v>39</v>
      </c>
      <c r="E173" s="76">
        <v>5166</v>
      </c>
      <c r="F173" s="76">
        <v>9720</v>
      </c>
      <c r="G173" s="77">
        <v>4586</v>
      </c>
      <c r="H173" s="77">
        <v>2833</v>
      </c>
      <c r="I173" s="177">
        <v>1672</v>
      </c>
      <c r="J173" s="79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80"/>
      <c r="W173" s="80"/>
      <c r="X173" s="80"/>
      <c r="Y173" s="80"/>
      <c r="Z173" s="80"/>
      <c r="AA173" s="80"/>
      <c r="AB173" s="80"/>
      <c r="AC173" s="80"/>
      <c r="AD173" s="80"/>
      <c r="AE173" s="80"/>
      <c r="AF173" s="80"/>
      <c r="AG173" s="80"/>
      <c r="AH173" s="80"/>
      <c r="AI173" s="80"/>
      <c r="AJ173" s="80"/>
      <c r="AK173" s="80"/>
      <c r="AL173" s="80"/>
      <c r="AM173" s="80"/>
      <c r="AN173" s="80"/>
      <c r="AO173" s="80"/>
      <c r="AP173" s="80"/>
      <c r="AQ173" s="80"/>
      <c r="AR173" s="80"/>
      <c r="AS173" s="80"/>
      <c r="AT173" s="80"/>
      <c r="AU173" s="80"/>
      <c r="AV173" s="80"/>
      <c r="AW173" s="80"/>
      <c r="AX173" s="80"/>
      <c r="AY173" s="80"/>
      <c r="AZ173" s="80"/>
      <c r="BA173" s="80"/>
      <c r="BB173" s="80"/>
      <c r="BC173" s="80"/>
      <c r="BD173" s="80"/>
      <c r="BE173" s="80"/>
      <c r="BF173" s="80"/>
      <c r="BG173" s="80"/>
      <c r="BH173" s="80"/>
      <c r="BI173" s="80"/>
      <c r="BJ173" s="80"/>
      <c r="BK173" s="80"/>
      <c r="BL173" s="80"/>
      <c r="BM173" s="80"/>
      <c r="BN173" s="80"/>
      <c r="BO173" s="80"/>
      <c r="BP173" s="80"/>
      <c r="BQ173" s="80"/>
      <c r="BR173" s="80"/>
      <c r="BS173" s="80"/>
      <c r="BT173" s="80"/>
      <c r="BU173" s="80"/>
      <c r="BV173" s="80"/>
      <c r="BW173" s="80"/>
      <c r="BX173" s="80"/>
      <c r="BY173" s="80"/>
      <c r="BZ173" s="80"/>
      <c r="CA173" s="80"/>
      <c r="CB173" s="80"/>
      <c r="CC173" s="80"/>
      <c r="CD173" s="80"/>
      <c r="CE173" s="80"/>
      <c r="CF173" s="80"/>
      <c r="CG173" s="80"/>
      <c r="CH173" s="80"/>
      <c r="CI173" s="80"/>
      <c r="CJ173" s="80"/>
      <c r="CK173" s="80"/>
      <c r="CL173" s="80"/>
      <c r="CM173" s="80"/>
      <c r="CN173" s="80"/>
      <c r="CO173" s="80"/>
      <c r="CP173" s="80"/>
      <c r="CQ173" s="80"/>
      <c r="CR173" s="80"/>
      <c r="CS173" s="80"/>
      <c r="CT173" s="80"/>
      <c r="CU173" s="80"/>
      <c r="CV173" s="80"/>
      <c r="CW173" s="80"/>
      <c r="CX173" s="80"/>
      <c r="CY173" s="80"/>
      <c r="CZ173" s="80"/>
      <c r="DA173" s="80"/>
      <c r="DB173" s="80"/>
      <c r="DC173" s="80"/>
      <c r="DD173" s="80"/>
      <c r="DE173" s="80"/>
      <c r="DF173" s="80"/>
      <c r="DG173" s="80"/>
      <c r="DH173" s="80"/>
      <c r="DI173" s="80"/>
      <c r="DJ173" s="80"/>
      <c r="DK173" s="80"/>
      <c r="DL173" s="80"/>
      <c r="DM173" s="80"/>
      <c r="DN173" s="80"/>
      <c r="DO173" s="80"/>
      <c r="DP173" s="80"/>
      <c r="DQ173" s="80"/>
      <c r="DR173" s="80"/>
      <c r="DS173" s="80"/>
      <c r="DT173" s="80"/>
      <c r="DU173" s="80"/>
      <c r="DV173" s="80"/>
      <c r="DW173" s="80"/>
      <c r="DX173" s="80"/>
      <c r="DY173" s="80"/>
      <c r="DZ173" s="80"/>
      <c r="EA173" s="80"/>
      <c r="EB173" s="80"/>
      <c r="EC173" s="80"/>
      <c r="ED173" s="80"/>
      <c r="EE173" s="80"/>
      <c r="EF173" s="80"/>
      <c r="EG173" s="80"/>
      <c r="EH173" s="80"/>
      <c r="EI173" s="80"/>
      <c r="EJ173" s="80"/>
      <c r="EK173" s="80"/>
      <c r="EL173" s="80"/>
      <c r="EM173" s="80"/>
      <c r="EN173" s="80"/>
      <c r="EO173" s="80"/>
      <c r="EP173" s="80"/>
      <c r="EQ173" s="80"/>
      <c r="ER173" s="80"/>
      <c r="ES173" s="80"/>
      <c r="ET173" s="80"/>
      <c r="EU173" s="80"/>
      <c r="EV173" s="80"/>
      <c r="EW173" s="80"/>
      <c r="EX173" s="80"/>
      <c r="EY173" s="80"/>
      <c r="EZ173" s="80"/>
      <c r="FA173" s="80"/>
      <c r="FB173" s="80"/>
      <c r="FC173" s="80"/>
      <c r="FD173" s="80"/>
      <c r="FE173" s="80"/>
      <c r="FF173" s="80"/>
      <c r="FG173" s="80"/>
      <c r="FH173" s="80"/>
      <c r="FI173" s="80"/>
      <c r="FJ173" s="80"/>
      <c r="FK173" s="80"/>
      <c r="FL173" s="80"/>
      <c r="FM173" s="80"/>
      <c r="FN173" s="80"/>
      <c r="FO173" s="80"/>
      <c r="FP173" s="80"/>
      <c r="FQ173" s="80"/>
      <c r="FR173" s="80"/>
      <c r="FS173" s="80"/>
      <c r="FT173" s="80"/>
      <c r="FU173" s="80"/>
      <c r="FV173" s="80"/>
      <c r="FW173" s="80"/>
      <c r="FX173" s="80"/>
      <c r="FY173" s="80"/>
      <c r="FZ173" s="80"/>
      <c r="GA173" s="80"/>
      <c r="GB173" s="80"/>
      <c r="GC173" s="80"/>
      <c r="GD173" s="80"/>
      <c r="GE173" s="80"/>
      <c r="GF173" s="80"/>
      <c r="GG173" s="80"/>
      <c r="GH173" s="80"/>
      <c r="GI173" s="80"/>
      <c r="GJ173" s="80"/>
      <c r="GK173" s="80"/>
      <c r="GL173" s="80"/>
      <c r="GM173" s="80"/>
      <c r="GN173" s="80"/>
      <c r="GO173" s="80"/>
      <c r="GP173" s="80"/>
      <c r="GQ173" s="80"/>
      <c r="GR173" s="80"/>
      <c r="GS173" s="80"/>
      <c r="GT173" s="80"/>
      <c r="GU173" s="80"/>
      <c r="GV173" s="80"/>
      <c r="GW173" s="80"/>
      <c r="GX173" s="80"/>
      <c r="GY173" s="80"/>
    </row>
    <row r="174" spans="1:207" s="81" customFormat="1" ht="11.25" customHeight="1" x14ac:dyDescent="0.25">
      <c r="A174" s="78"/>
      <c r="B174" s="97" t="s">
        <v>76</v>
      </c>
      <c r="C174" s="108" t="s">
        <v>42</v>
      </c>
      <c r="D174" s="112" t="s">
        <v>39</v>
      </c>
      <c r="E174" s="76">
        <v>7714</v>
      </c>
      <c r="F174" s="76">
        <v>11439</v>
      </c>
      <c r="G174" s="77">
        <v>4282</v>
      </c>
      <c r="H174" s="77">
        <v>3759</v>
      </c>
      <c r="I174" s="177">
        <v>1568</v>
      </c>
      <c r="J174" s="79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80"/>
      <c r="W174" s="80"/>
      <c r="X174" s="80"/>
      <c r="Y174" s="80"/>
      <c r="Z174" s="80"/>
      <c r="AA174" s="80"/>
      <c r="AB174" s="80"/>
      <c r="AC174" s="80"/>
      <c r="AD174" s="80"/>
      <c r="AE174" s="80"/>
      <c r="AF174" s="80"/>
      <c r="AG174" s="80"/>
      <c r="AH174" s="80"/>
      <c r="AI174" s="80"/>
      <c r="AJ174" s="80"/>
      <c r="AK174" s="80"/>
      <c r="AL174" s="80"/>
      <c r="AM174" s="80"/>
      <c r="AN174" s="80"/>
      <c r="AO174" s="80"/>
      <c r="AP174" s="80"/>
      <c r="AQ174" s="80"/>
      <c r="AR174" s="80"/>
      <c r="AS174" s="80"/>
      <c r="AT174" s="80"/>
      <c r="AU174" s="80"/>
      <c r="AV174" s="80"/>
      <c r="AW174" s="80"/>
      <c r="AX174" s="80"/>
      <c r="AY174" s="80"/>
      <c r="AZ174" s="80"/>
      <c r="BA174" s="80"/>
      <c r="BB174" s="80"/>
      <c r="BC174" s="80"/>
      <c r="BD174" s="80"/>
      <c r="BE174" s="80"/>
      <c r="BF174" s="80"/>
      <c r="BG174" s="80"/>
      <c r="BH174" s="80"/>
      <c r="BI174" s="80"/>
      <c r="BJ174" s="80"/>
      <c r="BK174" s="80"/>
      <c r="BL174" s="80"/>
      <c r="BM174" s="80"/>
      <c r="BN174" s="80"/>
      <c r="BO174" s="80"/>
      <c r="BP174" s="80"/>
      <c r="BQ174" s="80"/>
      <c r="BR174" s="80"/>
      <c r="BS174" s="80"/>
      <c r="BT174" s="80"/>
      <c r="BU174" s="80"/>
      <c r="BV174" s="80"/>
      <c r="BW174" s="80"/>
      <c r="BX174" s="80"/>
      <c r="BY174" s="80"/>
      <c r="BZ174" s="80"/>
      <c r="CA174" s="80"/>
      <c r="CB174" s="80"/>
      <c r="CC174" s="80"/>
      <c r="CD174" s="80"/>
      <c r="CE174" s="80"/>
      <c r="CF174" s="80"/>
      <c r="CG174" s="80"/>
      <c r="CH174" s="80"/>
      <c r="CI174" s="80"/>
      <c r="CJ174" s="80"/>
      <c r="CK174" s="80"/>
      <c r="CL174" s="80"/>
      <c r="CM174" s="80"/>
      <c r="CN174" s="80"/>
      <c r="CO174" s="80"/>
      <c r="CP174" s="80"/>
      <c r="CQ174" s="80"/>
      <c r="CR174" s="80"/>
      <c r="CS174" s="80"/>
      <c r="CT174" s="80"/>
      <c r="CU174" s="80"/>
      <c r="CV174" s="80"/>
      <c r="CW174" s="80"/>
      <c r="CX174" s="80"/>
      <c r="CY174" s="80"/>
      <c r="CZ174" s="80"/>
      <c r="DA174" s="80"/>
      <c r="DB174" s="80"/>
      <c r="DC174" s="80"/>
      <c r="DD174" s="80"/>
      <c r="DE174" s="80"/>
      <c r="DF174" s="80"/>
      <c r="DG174" s="80"/>
      <c r="DH174" s="80"/>
      <c r="DI174" s="80"/>
      <c r="DJ174" s="80"/>
      <c r="DK174" s="80"/>
      <c r="DL174" s="80"/>
      <c r="DM174" s="80"/>
      <c r="DN174" s="80"/>
      <c r="DO174" s="80"/>
      <c r="DP174" s="80"/>
      <c r="DQ174" s="80"/>
      <c r="DR174" s="80"/>
      <c r="DS174" s="80"/>
      <c r="DT174" s="80"/>
      <c r="DU174" s="80"/>
      <c r="DV174" s="80"/>
      <c r="DW174" s="80"/>
      <c r="DX174" s="80"/>
      <c r="DY174" s="80"/>
      <c r="DZ174" s="80"/>
      <c r="EA174" s="80"/>
      <c r="EB174" s="80"/>
      <c r="EC174" s="80"/>
      <c r="ED174" s="80"/>
      <c r="EE174" s="80"/>
      <c r="EF174" s="80"/>
      <c r="EG174" s="80"/>
      <c r="EH174" s="80"/>
      <c r="EI174" s="80"/>
      <c r="EJ174" s="80"/>
      <c r="EK174" s="80"/>
      <c r="EL174" s="80"/>
      <c r="EM174" s="80"/>
      <c r="EN174" s="80"/>
      <c r="EO174" s="80"/>
      <c r="EP174" s="80"/>
      <c r="EQ174" s="80"/>
      <c r="ER174" s="80"/>
      <c r="ES174" s="80"/>
      <c r="ET174" s="80"/>
      <c r="EU174" s="80"/>
      <c r="EV174" s="80"/>
      <c r="EW174" s="80"/>
      <c r="EX174" s="80"/>
      <c r="EY174" s="80"/>
      <c r="EZ174" s="80"/>
      <c r="FA174" s="80"/>
      <c r="FB174" s="80"/>
      <c r="FC174" s="80"/>
      <c r="FD174" s="80"/>
      <c r="FE174" s="80"/>
      <c r="FF174" s="80"/>
      <c r="FG174" s="80"/>
      <c r="FH174" s="80"/>
      <c r="FI174" s="80"/>
      <c r="FJ174" s="80"/>
      <c r="FK174" s="80"/>
      <c r="FL174" s="80"/>
      <c r="FM174" s="80"/>
      <c r="FN174" s="80"/>
      <c r="FO174" s="80"/>
      <c r="FP174" s="80"/>
      <c r="FQ174" s="80"/>
      <c r="FR174" s="80"/>
      <c r="FS174" s="80"/>
      <c r="FT174" s="80"/>
      <c r="FU174" s="80"/>
      <c r="FV174" s="80"/>
      <c r="FW174" s="80"/>
      <c r="FX174" s="80"/>
      <c r="FY174" s="80"/>
      <c r="FZ174" s="80"/>
      <c r="GA174" s="80"/>
      <c r="GB174" s="80"/>
      <c r="GC174" s="80"/>
      <c r="GD174" s="80"/>
      <c r="GE174" s="80"/>
      <c r="GF174" s="80"/>
      <c r="GG174" s="80"/>
      <c r="GH174" s="80"/>
      <c r="GI174" s="80"/>
      <c r="GJ174" s="80"/>
      <c r="GK174" s="80"/>
      <c r="GL174" s="80"/>
      <c r="GM174" s="80"/>
      <c r="GN174" s="80"/>
      <c r="GO174" s="80"/>
      <c r="GP174" s="80"/>
      <c r="GQ174" s="80"/>
      <c r="GR174" s="80"/>
      <c r="GS174" s="80"/>
      <c r="GT174" s="80"/>
      <c r="GU174" s="80"/>
      <c r="GV174" s="80"/>
      <c r="GW174" s="80"/>
      <c r="GX174" s="80"/>
      <c r="GY174" s="80"/>
    </row>
    <row r="175" spans="1:207" s="81" customFormat="1" ht="11.25" customHeight="1" x14ac:dyDescent="0.25">
      <c r="A175" s="78"/>
      <c r="B175" s="97" t="s">
        <v>76</v>
      </c>
      <c r="C175" s="108" t="s">
        <v>43</v>
      </c>
      <c r="D175" s="112" t="s">
        <v>39</v>
      </c>
      <c r="E175" s="76">
        <v>3963</v>
      </c>
      <c r="F175" s="76">
        <v>10910</v>
      </c>
      <c r="G175" s="77">
        <v>2897</v>
      </c>
      <c r="H175" s="77">
        <v>1815</v>
      </c>
      <c r="I175" s="177">
        <v>1441</v>
      </c>
      <c r="J175" s="79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80"/>
      <c r="W175" s="80"/>
      <c r="X175" s="80"/>
      <c r="Y175" s="80"/>
      <c r="Z175" s="80"/>
      <c r="AA175" s="80"/>
      <c r="AB175" s="80"/>
      <c r="AC175" s="80"/>
      <c r="AD175" s="80"/>
      <c r="AE175" s="80"/>
      <c r="AF175" s="80"/>
      <c r="AG175" s="80"/>
      <c r="AH175" s="80"/>
      <c r="AI175" s="80"/>
      <c r="AJ175" s="80"/>
      <c r="AK175" s="80"/>
      <c r="AL175" s="80"/>
      <c r="AM175" s="80"/>
      <c r="AN175" s="80"/>
      <c r="AO175" s="80"/>
      <c r="AP175" s="80"/>
      <c r="AQ175" s="80"/>
      <c r="AR175" s="80"/>
      <c r="AS175" s="80"/>
      <c r="AT175" s="80"/>
      <c r="AU175" s="80"/>
      <c r="AV175" s="80"/>
      <c r="AW175" s="80"/>
      <c r="AX175" s="80"/>
      <c r="AY175" s="80"/>
      <c r="AZ175" s="80"/>
      <c r="BA175" s="80"/>
      <c r="BB175" s="80"/>
      <c r="BC175" s="80"/>
      <c r="BD175" s="80"/>
      <c r="BE175" s="80"/>
      <c r="BF175" s="80"/>
      <c r="BG175" s="80"/>
      <c r="BH175" s="80"/>
      <c r="BI175" s="80"/>
      <c r="BJ175" s="80"/>
      <c r="BK175" s="80"/>
      <c r="BL175" s="80"/>
      <c r="BM175" s="80"/>
      <c r="BN175" s="80"/>
      <c r="BO175" s="80"/>
      <c r="BP175" s="80"/>
      <c r="BQ175" s="80"/>
      <c r="BR175" s="80"/>
      <c r="BS175" s="80"/>
      <c r="BT175" s="80"/>
      <c r="BU175" s="80"/>
      <c r="BV175" s="80"/>
      <c r="BW175" s="80"/>
      <c r="BX175" s="80"/>
      <c r="BY175" s="80"/>
      <c r="BZ175" s="80"/>
      <c r="CA175" s="80"/>
      <c r="CB175" s="80"/>
      <c r="CC175" s="80"/>
      <c r="CD175" s="80"/>
      <c r="CE175" s="80"/>
      <c r="CF175" s="80"/>
      <c r="CG175" s="80"/>
      <c r="CH175" s="80"/>
      <c r="CI175" s="80"/>
      <c r="CJ175" s="80"/>
      <c r="CK175" s="80"/>
      <c r="CL175" s="80"/>
      <c r="CM175" s="80"/>
      <c r="CN175" s="80"/>
      <c r="CO175" s="80"/>
      <c r="CP175" s="80"/>
      <c r="CQ175" s="80"/>
      <c r="CR175" s="80"/>
      <c r="CS175" s="80"/>
      <c r="CT175" s="80"/>
      <c r="CU175" s="80"/>
      <c r="CV175" s="80"/>
      <c r="CW175" s="80"/>
      <c r="CX175" s="80"/>
      <c r="CY175" s="80"/>
      <c r="CZ175" s="80"/>
      <c r="DA175" s="80"/>
      <c r="DB175" s="80"/>
      <c r="DC175" s="80"/>
      <c r="DD175" s="80"/>
      <c r="DE175" s="80"/>
      <c r="DF175" s="80"/>
      <c r="DG175" s="80"/>
      <c r="DH175" s="80"/>
      <c r="DI175" s="80"/>
      <c r="DJ175" s="80"/>
      <c r="DK175" s="80"/>
      <c r="DL175" s="80"/>
      <c r="DM175" s="80"/>
      <c r="DN175" s="80"/>
      <c r="DO175" s="80"/>
      <c r="DP175" s="80"/>
      <c r="DQ175" s="80"/>
      <c r="DR175" s="80"/>
      <c r="DS175" s="80"/>
      <c r="DT175" s="80"/>
      <c r="DU175" s="80"/>
      <c r="DV175" s="80"/>
      <c r="DW175" s="80"/>
      <c r="DX175" s="80"/>
      <c r="DY175" s="80"/>
      <c r="DZ175" s="80"/>
      <c r="EA175" s="80"/>
      <c r="EB175" s="80"/>
      <c r="EC175" s="80"/>
      <c r="ED175" s="80"/>
      <c r="EE175" s="80"/>
      <c r="EF175" s="80"/>
      <c r="EG175" s="80"/>
      <c r="EH175" s="80"/>
      <c r="EI175" s="80"/>
      <c r="EJ175" s="80"/>
      <c r="EK175" s="80"/>
      <c r="EL175" s="80"/>
      <c r="EM175" s="80"/>
      <c r="EN175" s="80"/>
      <c r="EO175" s="80"/>
      <c r="EP175" s="80"/>
      <c r="EQ175" s="80"/>
      <c r="ER175" s="80"/>
      <c r="ES175" s="80"/>
      <c r="ET175" s="80"/>
      <c r="EU175" s="80"/>
      <c r="EV175" s="80"/>
      <c r="EW175" s="80"/>
      <c r="EX175" s="80"/>
      <c r="EY175" s="80"/>
      <c r="EZ175" s="80"/>
      <c r="FA175" s="80"/>
      <c r="FB175" s="80"/>
      <c r="FC175" s="80"/>
      <c r="FD175" s="80"/>
      <c r="FE175" s="80"/>
      <c r="FF175" s="80"/>
      <c r="FG175" s="80"/>
      <c r="FH175" s="80"/>
      <c r="FI175" s="80"/>
      <c r="FJ175" s="80"/>
      <c r="FK175" s="80"/>
      <c r="FL175" s="80"/>
      <c r="FM175" s="80"/>
      <c r="FN175" s="80"/>
      <c r="FO175" s="80"/>
      <c r="FP175" s="80"/>
      <c r="FQ175" s="80"/>
      <c r="FR175" s="80"/>
      <c r="FS175" s="80"/>
      <c r="FT175" s="80"/>
      <c r="FU175" s="80"/>
      <c r="FV175" s="80"/>
      <c r="FW175" s="80"/>
      <c r="FX175" s="80"/>
      <c r="FY175" s="80"/>
      <c r="FZ175" s="80"/>
      <c r="GA175" s="80"/>
      <c r="GB175" s="80"/>
      <c r="GC175" s="80"/>
      <c r="GD175" s="80"/>
      <c r="GE175" s="80"/>
      <c r="GF175" s="80"/>
      <c r="GG175" s="80"/>
      <c r="GH175" s="80"/>
      <c r="GI175" s="80"/>
      <c r="GJ175" s="80"/>
      <c r="GK175" s="80"/>
      <c r="GL175" s="80"/>
      <c r="GM175" s="80"/>
      <c r="GN175" s="80"/>
      <c r="GO175" s="80"/>
      <c r="GP175" s="80"/>
      <c r="GQ175" s="80"/>
      <c r="GR175" s="80"/>
      <c r="GS175" s="80"/>
      <c r="GT175" s="80"/>
      <c r="GU175" s="80"/>
      <c r="GV175" s="80"/>
      <c r="GW175" s="80"/>
      <c r="GX175" s="80"/>
      <c r="GY175" s="80"/>
    </row>
    <row r="176" spans="1:207" s="81" customFormat="1" ht="11.25" customHeight="1" x14ac:dyDescent="0.25">
      <c r="A176" s="78"/>
      <c r="B176" s="97" t="s">
        <v>76</v>
      </c>
      <c r="C176" s="176" t="s">
        <v>38</v>
      </c>
      <c r="D176" s="113" t="s">
        <v>44</v>
      </c>
      <c r="E176" s="160">
        <v>0</v>
      </c>
      <c r="F176" s="114">
        <v>2643</v>
      </c>
      <c r="G176" s="151">
        <v>1745</v>
      </c>
      <c r="H176" s="151">
        <v>0</v>
      </c>
      <c r="I176" s="178">
        <v>270</v>
      </c>
      <c r="J176" s="79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80"/>
      <c r="W176" s="80"/>
      <c r="X176" s="80"/>
      <c r="Y176" s="80"/>
      <c r="Z176" s="80"/>
      <c r="AA176" s="80"/>
      <c r="AB176" s="80"/>
      <c r="AC176" s="80"/>
      <c r="AD176" s="80"/>
      <c r="AE176" s="80"/>
      <c r="AF176" s="80"/>
      <c r="AG176" s="80"/>
      <c r="AH176" s="80"/>
      <c r="AI176" s="80"/>
      <c r="AJ176" s="80"/>
      <c r="AK176" s="80"/>
      <c r="AL176" s="80"/>
      <c r="AM176" s="80"/>
      <c r="AN176" s="80"/>
      <c r="AO176" s="80"/>
      <c r="AP176" s="80"/>
      <c r="AQ176" s="80"/>
      <c r="AR176" s="80"/>
      <c r="AS176" s="80"/>
      <c r="AT176" s="80"/>
      <c r="AU176" s="80"/>
      <c r="AV176" s="80"/>
      <c r="AW176" s="80"/>
      <c r="AX176" s="80"/>
      <c r="AY176" s="80"/>
      <c r="AZ176" s="80"/>
      <c r="BA176" s="80"/>
      <c r="BB176" s="80"/>
      <c r="BC176" s="80"/>
      <c r="BD176" s="80"/>
      <c r="BE176" s="80"/>
      <c r="BF176" s="80"/>
      <c r="BG176" s="80"/>
      <c r="BH176" s="80"/>
      <c r="BI176" s="80"/>
      <c r="BJ176" s="80"/>
      <c r="BK176" s="80"/>
      <c r="BL176" s="80"/>
      <c r="BM176" s="80"/>
      <c r="BN176" s="80"/>
      <c r="BO176" s="80"/>
      <c r="BP176" s="80"/>
      <c r="BQ176" s="80"/>
      <c r="BR176" s="80"/>
      <c r="BS176" s="80"/>
      <c r="BT176" s="80"/>
      <c r="BU176" s="80"/>
      <c r="BV176" s="80"/>
      <c r="BW176" s="80"/>
      <c r="BX176" s="80"/>
      <c r="BY176" s="80"/>
      <c r="BZ176" s="80"/>
      <c r="CA176" s="80"/>
      <c r="CB176" s="80"/>
      <c r="CC176" s="80"/>
      <c r="CD176" s="80"/>
      <c r="CE176" s="80"/>
      <c r="CF176" s="80"/>
      <c r="CG176" s="80"/>
      <c r="CH176" s="80"/>
      <c r="CI176" s="80"/>
      <c r="CJ176" s="80"/>
      <c r="CK176" s="80"/>
      <c r="CL176" s="80"/>
      <c r="CM176" s="80"/>
      <c r="CN176" s="80"/>
      <c r="CO176" s="80"/>
      <c r="CP176" s="80"/>
      <c r="CQ176" s="80"/>
      <c r="CR176" s="80"/>
      <c r="CS176" s="80"/>
      <c r="CT176" s="80"/>
      <c r="CU176" s="80"/>
      <c r="CV176" s="80"/>
      <c r="CW176" s="80"/>
      <c r="CX176" s="80"/>
      <c r="CY176" s="80"/>
      <c r="CZ176" s="80"/>
      <c r="DA176" s="80"/>
      <c r="DB176" s="80"/>
      <c r="DC176" s="80"/>
      <c r="DD176" s="80"/>
      <c r="DE176" s="80"/>
      <c r="DF176" s="80"/>
      <c r="DG176" s="80"/>
      <c r="DH176" s="80"/>
      <c r="DI176" s="80"/>
      <c r="DJ176" s="80"/>
      <c r="DK176" s="80"/>
      <c r="DL176" s="80"/>
      <c r="DM176" s="80"/>
      <c r="DN176" s="80"/>
      <c r="DO176" s="80"/>
      <c r="DP176" s="80"/>
      <c r="DQ176" s="80"/>
      <c r="DR176" s="80"/>
      <c r="DS176" s="80"/>
      <c r="DT176" s="80"/>
      <c r="DU176" s="80"/>
      <c r="DV176" s="80"/>
      <c r="DW176" s="80"/>
      <c r="DX176" s="80"/>
      <c r="DY176" s="80"/>
      <c r="DZ176" s="80"/>
      <c r="EA176" s="80"/>
      <c r="EB176" s="80"/>
      <c r="EC176" s="80"/>
      <c r="ED176" s="80"/>
      <c r="EE176" s="80"/>
      <c r="EF176" s="80"/>
      <c r="EG176" s="80"/>
      <c r="EH176" s="80"/>
      <c r="EI176" s="80"/>
      <c r="EJ176" s="80"/>
      <c r="EK176" s="80"/>
      <c r="EL176" s="80"/>
      <c r="EM176" s="80"/>
      <c r="EN176" s="80"/>
      <c r="EO176" s="80"/>
      <c r="EP176" s="80"/>
      <c r="EQ176" s="80"/>
      <c r="ER176" s="80"/>
      <c r="ES176" s="80"/>
      <c r="ET176" s="80"/>
      <c r="EU176" s="80"/>
      <c r="EV176" s="80"/>
      <c r="EW176" s="80"/>
      <c r="EX176" s="80"/>
      <c r="EY176" s="80"/>
      <c r="EZ176" s="80"/>
      <c r="FA176" s="80"/>
      <c r="FB176" s="80"/>
      <c r="FC176" s="80"/>
      <c r="FD176" s="80"/>
      <c r="FE176" s="80"/>
      <c r="FF176" s="80"/>
      <c r="FG176" s="80"/>
      <c r="FH176" s="80"/>
      <c r="FI176" s="80"/>
      <c r="FJ176" s="80"/>
      <c r="FK176" s="80"/>
      <c r="FL176" s="80"/>
      <c r="FM176" s="80"/>
      <c r="FN176" s="80"/>
      <c r="FO176" s="80"/>
      <c r="FP176" s="80"/>
      <c r="FQ176" s="80"/>
      <c r="FR176" s="80"/>
      <c r="FS176" s="80"/>
      <c r="FT176" s="80"/>
      <c r="FU176" s="80"/>
      <c r="FV176" s="80"/>
      <c r="FW176" s="80"/>
      <c r="FX176" s="80"/>
      <c r="FY176" s="80"/>
      <c r="FZ176" s="80"/>
      <c r="GA176" s="80"/>
      <c r="GB176" s="80"/>
      <c r="GC176" s="80"/>
      <c r="GD176" s="80"/>
      <c r="GE176" s="80"/>
      <c r="GF176" s="80"/>
      <c r="GG176" s="80"/>
      <c r="GH176" s="80"/>
      <c r="GI176" s="80"/>
      <c r="GJ176" s="80"/>
      <c r="GK176" s="80"/>
      <c r="GL176" s="80"/>
      <c r="GM176" s="80"/>
      <c r="GN176" s="80"/>
      <c r="GO176" s="80"/>
      <c r="GP176" s="80"/>
      <c r="GQ176" s="80"/>
      <c r="GR176" s="80"/>
      <c r="GS176" s="80"/>
      <c r="GT176" s="80"/>
      <c r="GU176" s="80"/>
      <c r="GV176" s="80"/>
      <c r="GW176" s="80"/>
      <c r="GX176" s="80"/>
      <c r="GY176" s="80"/>
    </row>
    <row r="177" spans="1:207" s="81" customFormat="1" ht="11.25" customHeight="1" x14ac:dyDescent="0.25">
      <c r="A177" s="78"/>
      <c r="B177" s="97" t="s">
        <v>76</v>
      </c>
      <c r="C177" s="108" t="s">
        <v>40</v>
      </c>
      <c r="D177" s="113" t="s">
        <v>44</v>
      </c>
      <c r="E177" s="160">
        <v>0</v>
      </c>
      <c r="F177" s="114">
        <v>12153</v>
      </c>
      <c r="G177" s="151">
        <v>1112</v>
      </c>
      <c r="H177" s="151">
        <v>0</v>
      </c>
      <c r="I177" s="178">
        <v>675</v>
      </c>
      <c r="J177" s="79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80"/>
      <c r="W177" s="80"/>
      <c r="X177" s="80"/>
      <c r="Y177" s="80"/>
      <c r="Z177" s="80"/>
      <c r="AA177" s="80"/>
      <c r="AB177" s="80"/>
      <c r="AC177" s="80"/>
      <c r="AD177" s="80"/>
      <c r="AE177" s="80"/>
      <c r="AF177" s="80"/>
      <c r="AG177" s="80"/>
      <c r="AH177" s="80"/>
      <c r="AI177" s="80"/>
      <c r="AJ177" s="80"/>
      <c r="AK177" s="80"/>
      <c r="AL177" s="80"/>
      <c r="AM177" s="80"/>
      <c r="AN177" s="80"/>
      <c r="AO177" s="80"/>
      <c r="AP177" s="80"/>
      <c r="AQ177" s="80"/>
      <c r="AR177" s="80"/>
      <c r="AS177" s="80"/>
      <c r="AT177" s="80"/>
      <c r="AU177" s="80"/>
      <c r="AV177" s="80"/>
      <c r="AW177" s="80"/>
      <c r="AX177" s="80"/>
      <c r="AY177" s="80"/>
      <c r="AZ177" s="80"/>
      <c r="BA177" s="80"/>
      <c r="BB177" s="80"/>
      <c r="BC177" s="80"/>
      <c r="BD177" s="80"/>
      <c r="BE177" s="80"/>
      <c r="BF177" s="80"/>
      <c r="BG177" s="80"/>
      <c r="BH177" s="80"/>
      <c r="BI177" s="80"/>
      <c r="BJ177" s="80"/>
      <c r="BK177" s="80"/>
      <c r="BL177" s="80"/>
      <c r="BM177" s="80"/>
      <c r="BN177" s="80"/>
      <c r="BO177" s="80"/>
      <c r="BP177" s="80"/>
      <c r="BQ177" s="80"/>
      <c r="BR177" s="80"/>
      <c r="BS177" s="80"/>
      <c r="BT177" s="80"/>
      <c r="BU177" s="80"/>
      <c r="BV177" s="80"/>
      <c r="BW177" s="80"/>
      <c r="BX177" s="80"/>
      <c r="BY177" s="80"/>
      <c r="BZ177" s="80"/>
      <c r="CA177" s="80"/>
      <c r="CB177" s="80"/>
      <c r="CC177" s="80"/>
      <c r="CD177" s="80"/>
      <c r="CE177" s="80"/>
      <c r="CF177" s="80"/>
      <c r="CG177" s="80"/>
      <c r="CH177" s="80"/>
      <c r="CI177" s="80"/>
      <c r="CJ177" s="80"/>
      <c r="CK177" s="80"/>
      <c r="CL177" s="80"/>
      <c r="CM177" s="80"/>
      <c r="CN177" s="80"/>
      <c r="CO177" s="80"/>
      <c r="CP177" s="80"/>
      <c r="CQ177" s="80"/>
      <c r="CR177" s="80"/>
      <c r="CS177" s="80"/>
      <c r="CT177" s="80"/>
      <c r="CU177" s="80"/>
      <c r="CV177" s="80"/>
      <c r="CW177" s="80"/>
      <c r="CX177" s="80"/>
      <c r="CY177" s="80"/>
      <c r="CZ177" s="80"/>
      <c r="DA177" s="80"/>
      <c r="DB177" s="80"/>
      <c r="DC177" s="80"/>
      <c r="DD177" s="80"/>
      <c r="DE177" s="80"/>
      <c r="DF177" s="80"/>
      <c r="DG177" s="80"/>
      <c r="DH177" s="80"/>
      <c r="DI177" s="80"/>
      <c r="DJ177" s="80"/>
      <c r="DK177" s="80"/>
      <c r="DL177" s="80"/>
      <c r="DM177" s="80"/>
      <c r="DN177" s="80"/>
      <c r="DO177" s="80"/>
      <c r="DP177" s="80"/>
      <c r="DQ177" s="80"/>
      <c r="DR177" s="80"/>
      <c r="DS177" s="80"/>
      <c r="DT177" s="80"/>
      <c r="DU177" s="80"/>
      <c r="DV177" s="80"/>
      <c r="DW177" s="80"/>
      <c r="DX177" s="80"/>
      <c r="DY177" s="80"/>
      <c r="DZ177" s="80"/>
      <c r="EA177" s="80"/>
      <c r="EB177" s="80"/>
      <c r="EC177" s="80"/>
      <c r="ED177" s="80"/>
      <c r="EE177" s="80"/>
      <c r="EF177" s="80"/>
      <c r="EG177" s="80"/>
      <c r="EH177" s="80"/>
      <c r="EI177" s="80"/>
      <c r="EJ177" s="80"/>
      <c r="EK177" s="80"/>
      <c r="EL177" s="80"/>
      <c r="EM177" s="80"/>
      <c r="EN177" s="80"/>
      <c r="EO177" s="80"/>
      <c r="EP177" s="80"/>
      <c r="EQ177" s="80"/>
      <c r="ER177" s="80"/>
      <c r="ES177" s="80"/>
      <c r="ET177" s="80"/>
      <c r="EU177" s="80"/>
      <c r="EV177" s="80"/>
      <c r="EW177" s="80"/>
      <c r="EX177" s="80"/>
      <c r="EY177" s="80"/>
      <c r="EZ177" s="80"/>
      <c r="FA177" s="80"/>
      <c r="FB177" s="80"/>
      <c r="FC177" s="80"/>
      <c r="FD177" s="80"/>
      <c r="FE177" s="80"/>
      <c r="FF177" s="80"/>
      <c r="FG177" s="80"/>
      <c r="FH177" s="80"/>
      <c r="FI177" s="80"/>
      <c r="FJ177" s="80"/>
      <c r="FK177" s="80"/>
      <c r="FL177" s="80"/>
      <c r="FM177" s="80"/>
      <c r="FN177" s="80"/>
      <c r="FO177" s="80"/>
      <c r="FP177" s="80"/>
      <c r="FQ177" s="80"/>
      <c r="FR177" s="80"/>
      <c r="FS177" s="80"/>
      <c r="FT177" s="80"/>
      <c r="FU177" s="80"/>
      <c r="FV177" s="80"/>
      <c r="FW177" s="80"/>
      <c r="FX177" s="80"/>
      <c r="FY177" s="80"/>
      <c r="FZ177" s="80"/>
      <c r="GA177" s="80"/>
      <c r="GB177" s="80"/>
      <c r="GC177" s="80"/>
      <c r="GD177" s="80"/>
      <c r="GE177" s="80"/>
      <c r="GF177" s="80"/>
      <c r="GG177" s="80"/>
      <c r="GH177" s="80"/>
      <c r="GI177" s="80"/>
      <c r="GJ177" s="80"/>
      <c r="GK177" s="80"/>
      <c r="GL177" s="80"/>
      <c r="GM177" s="80"/>
      <c r="GN177" s="80"/>
      <c r="GO177" s="80"/>
      <c r="GP177" s="80"/>
      <c r="GQ177" s="80"/>
      <c r="GR177" s="80"/>
      <c r="GS177" s="80"/>
      <c r="GT177" s="80"/>
      <c r="GU177" s="80"/>
      <c r="GV177" s="80"/>
      <c r="GW177" s="80"/>
      <c r="GX177" s="80"/>
      <c r="GY177" s="80"/>
    </row>
    <row r="178" spans="1:207" s="81" customFormat="1" ht="11.25" customHeight="1" x14ac:dyDescent="0.25">
      <c r="A178" s="78"/>
      <c r="B178" s="97" t="s">
        <v>76</v>
      </c>
      <c r="C178" s="108" t="s">
        <v>41</v>
      </c>
      <c r="D178" s="113" t="s">
        <v>44</v>
      </c>
      <c r="E178" s="160">
        <v>0</v>
      </c>
      <c r="F178" s="114">
        <v>11095</v>
      </c>
      <c r="G178" s="151">
        <v>581</v>
      </c>
      <c r="H178" s="151">
        <v>0</v>
      </c>
      <c r="I178" s="178">
        <v>730</v>
      </c>
      <c r="J178" s="79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80"/>
      <c r="W178" s="80"/>
      <c r="X178" s="80"/>
      <c r="Y178" s="80"/>
      <c r="Z178" s="80"/>
      <c r="AA178" s="80"/>
      <c r="AB178" s="80"/>
      <c r="AC178" s="80"/>
      <c r="AD178" s="80"/>
      <c r="AE178" s="80"/>
      <c r="AF178" s="80"/>
      <c r="AG178" s="80"/>
      <c r="AH178" s="80"/>
      <c r="AI178" s="80"/>
      <c r="AJ178" s="80"/>
      <c r="AK178" s="80"/>
      <c r="AL178" s="80"/>
      <c r="AM178" s="80"/>
      <c r="AN178" s="80"/>
      <c r="AO178" s="80"/>
      <c r="AP178" s="80"/>
      <c r="AQ178" s="80"/>
      <c r="AR178" s="80"/>
      <c r="AS178" s="80"/>
      <c r="AT178" s="80"/>
      <c r="AU178" s="80"/>
      <c r="AV178" s="80"/>
      <c r="AW178" s="80"/>
      <c r="AX178" s="80"/>
      <c r="AY178" s="80"/>
      <c r="AZ178" s="80"/>
      <c r="BA178" s="80"/>
      <c r="BB178" s="80"/>
      <c r="BC178" s="80"/>
      <c r="BD178" s="80"/>
      <c r="BE178" s="80"/>
      <c r="BF178" s="80"/>
      <c r="BG178" s="80"/>
      <c r="BH178" s="80"/>
      <c r="BI178" s="80"/>
      <c r="BJ178" s="80"/>
      <c r="BK178" s="80"/>
      <c r="BL178" s="80"/>
      <c r="BM178" s="80"/>
      <c r="BN178" s="80"/>
      <c r="BO178" s="80"/>
      <c r="BP178" s="80"/>
      <c r="BQ178" s="80"/>
      <c r="BR178" s="80"/>
      <c r="BS178" s="80"/>
      <c r="BT178" s="80"/>
      <c r="BU178" s="80"/>
      <c r="BV178" s="80"/>
      <c r="BW178" s="80"/>
      <c r="BX178" s="80"/>
      <c r="BY178" s="80"/>
      <c r="BZ178" s="80"/>
      <c r="CA178" s="80"/>
      <c r="CB178" s="80"/>
      <c r="CC178" s="80"/>
      <c r="CD178" s="80"/>
      <c r="CE178" s="80"/>
      <c r="CF178" s="80"/>
      <c r="CG178" s="80"/>
      <c r="CH178" s="80"/>
      <c r="CI178" s="80"/>
      <c r="CJ178" s="80"/>
      <c r="CK178" s="80"/>
      <c r="CL178" s="80"/>
      <c r="CM178" s="80"/>
      <c r="CN178" s="80"/>
      <c r="CO178" s="80"/>
      <c r="CP178" s="80"/>
      <c r="CQ178" s="80"/>
      <c r="CR178" s="80"/>
      <c r="CS178" s="80"/>
      <c r="CT178" s="80"/>
      <c r="CU178" s="80"/>
      <c r="CV178" s="80"/>
      <c r="CW178" s="80"/>
      <c r="CX178" s="80"/>
      <c r="CY178" s="80"/>
      <c r="CZ178" s="80"/>
      <c r="DA178" s="80"/>
      <c r="DB178" s="80"/>
      <c r="DC178" s="80"/>
      <c r="DD178" s="80"/>
      <c r="DE178" s="80"/>
      <c r="DF178" s="80"/>
      <c r="DG178" s="80"/>
      <c r="DH178" s="80"/>
      <c r="DI178" s="80"/>
      <c r="DJ178" s="80"/>
      <c r="DK178" s="80"/>
      <c r="DL178" s="80"/>
      <c r="DM178" s="80"/>
      <c r="DN178" s="80"/>
      <c r="DO178" s="80"/>
      <c r="DP178" s="80"/>
      <c r="DQ178" s="80"/>
      <c r="DR178" s="80"/>
      <c r="DS178" s="80"/>
      <c r="DT178" s="80"/>
      <c r="DU178" s="80"/>
      <c r="DV178" s="80"/>
      <c r="DW178" s="80"/>
      <c r="DX178" s="80"/>
      <c r="DY178" s="80"/>
      <c r="DZ178" s="80"/>
      <c r="EA178" s="80"/>
      <c r="EB178" s="80"/>
      <c r="EC178" s="80"/>
      <c r="ED178" s="80"/>
      <c r="EE178" s="80"/>
      <c r="EF178" s="80"/>
      <c r="EG178" s="80"/>
      <c r="EH178" s="80"/>
      <c r="EI178" s="80"/>
      <c r="EJ178" s="80"/>
      <c r="EK178" s="80"/>
      <c r="EL178" s="80"/>
      <c r="EM178" s="80"/>
      <c r="EN178" s="80"/>
      <c r="EO178" s="80"/>
      <c r="EP178" s="80"/>
      <c r="EQ178" s="80"/>
      <c r="ER178" s="80"/>
      <c r="ES178" s="80"/>
      <c r="ET178" s="80"/>
      <c r="EU178" s="80"/>
      <c r="EV178" s="80"/>
      <c r="EW178" s="80"/>
      <c r="EX178" s="80"/>
      <c r="EY178" s="80"/>
      <c r="EZ178" s="80"/>
      <c r="FA178" s="80"/>
      <c r="FB178" s="80"/>
      <c r="FC178" s="80"/>
      <c r="FD178" s="80"/>
      <c r="FE178" s="80"/>
      <c r="FF178" s="80"/>
      <c r="FG178" s="80"/>
      <c r="FH178" s="80"/>
      <c r="FI178" s="80"/>
      <c r="FJ178" s="80"/>
      <c r="FK178" s="80"/>
      <c r="FL178" s="80"/>
      <c r="FM178" s="80"/>
      <c r="FN178" s="80"/>
      <c r="FO178" s="80"/>
      <c r="FP178" s="80"/>
      <c r="FQ178" s="80"/>
      <c r="FR178" s="80"/>
      <c r="FS178" s="80"/>
      <c r="FT178" s="80"/>
      <c r="FU178" s="80"/>
      <c r="FV178" s="80"/>
      <c r="FW178" s="80"/>
      <c r="FX178" s="80"/>
      <c r="FY178" s="80"/>
      <c r="FZ178" s="80"/>
      <c r="GA178" s="80"/>
      <c r="GB178" s="80"/>
      <c r="GC178" s="80"/>
      <c r="GD178" s="80"/>
      <c r="GE178" s="80"/>
      <c r="GF178" s="80"/>
      <c r="GG178" s="80"/>
      <c r="GH178" s="80"/>
      <c r="GI178" s="80"/>
      <c r="GJ178" s="80"/>
      <c r="GK178" s="80"/>
      <c r="GL178" s="80"/>
      <c r="GM178" s="80"/>
      <c r="GN178" s="80"/>
      <c r="GO178" s="80"/>
      <c r="GP178" s="80"/>
      <c r="GQ178" s="80"/>
      <c r="GR178" s="80"/>
      <c r="GS178" s="80"/>
      <c r="GT178" s="80"/>
      <c r="GU178" s="80"/>
      <c r="GV178" s="80"/>
      <c r="GW178" s="80"/>
      <c r="GX178" s="80"/>
      <c r="GY178" s="80"/>
    </row>
    <row r="179" spans="1:207" s="81" customFormat="1" ht="11.25" customHeight="1" x14ac:dyDescent="0.25">
      <c r="A179" s="78"/>
      <c r="B179" s="97" t="s">
        <v>76</v>
      </c>
      <c r="C179" s="108" t="s">
        <v>42</v>
      </c>
      <c r="D179" s="113" t="s">
        <v>44</v>
      </c>
      <c r="E179" s="160">
        <v>0</v>
      </c>
      <c r="F179" s="114">
        <v>16518</v>
      </c>
      <c r="G179" s="151">
        <v>2736</v>
      </c>
      <c r="H179" s="151">
        <v>1170</v>
      </c>
      <c r="I179" s="178">
        <v>260</v>
      </c>
      <c r="J179" s="79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80"/>
      <c r="W179" s="80"/>
      <c r="X179" s="80"/>
      <c r="Y179" s="80"/>
      <c r="Z179" s="80"/>
      <c r="AA179" s="80"/>
      <c r="AB179" s="80"/>
      <c r="AC179" s="80"/>
      <c r="AD179" s="80"/>
      <c r="AE179" s="80"/>
      <c r="AF179" s="80"/>
      <c r="AG179" s="80"/>
      <c r="AH179" s="80"/>
      <c r="AI179" s="80"/>
      <c r="AJ179" s="80"/>
      <c r="AK179" s="80"/>
      <c r="AL179" s="80"/>
      <c r="AM179" s="80"/>
      <c r="AN179" s="80"/>
      <c r="AO179" s="80"/>
      <c r="AP179" s="80"/>
      <c r="AQ179" s="80"/>
      <c r="AR179" s="80"/>
      <c r="AS179" s="80"/>
      <c r="AT179" s="80"/>
      <c r="AU179" s="80"/>
      <c r="AV179" s="80"/>
      <c r="AW179" s="80"/>
      <c r="AX179" s="80"/>
      <c r="AY179" s="80"/>
      <c r="AZ179" s="80"/>
      <c r="BA179" s="80"/>
      <c r="BB179" s="80"/>
      <c r="BC179" s="80"/>
      <c r="BD179" s="80"/>
      <c r="BE179" s="80"/>
      <c r="BF179" s="80"/>
      <c r="BG179" s="80"/>
      <c r="BH179" s="80"/>
      <c r="BI179" s="80"/>
      <c r="BJ179" s="80"/>
      <c r="BK179" s="80"/>
      <c r="BL179" s="80"/>
      <c r="BM179" s="80"/>
      <c r="BN179" s="80"/>
      <c r="BO179" s="80"/>
      <c r="BP179" s="80"/>
      <c r="BQ179" s="80"/>
      <c r="BR179" s="80"/>
      <c r="BS179" s="80"/>
      <c r="BT179" s="80"/>
      <c r="BU179" s="80"/>
      <c r="BV179" s="80"/>
      <c r="BW179" s="80"/>
      <c r="BX179" s="80"/>
      <c r="BY179" s="80"/>
      <c r="BZ179" s="80"/>
      <c r="CA179" s="80"/>
      <c r="CB179" s="80"/>
      <c r="CC179" s="80"/>
      <c r="CD179" s="80"/>
      <c r="CE179" s="80"/>
      <c r="CF179" s="80"/>
      <c r="CG179" s="80"/>
      <c r="CH179" s="80"/>
      <c r="CI179" s="80"/>
      <c r="CJ179" s="80"/>
      <c r="CK179" s="80"/>
      <c r="CL179" s="80"/>
      <c r="CM179" s="80"/>
      <c r="CN179" s="80"/>
      <c r="CO179" s="80"/>
      <c r="CP179" s="80"/>
      <c r="CQ179" s="80"/>
      <c r="CR179" s="80"/>
      <c r="CS179" s="80"/>
      <c r="CT179" s="80"/>
      <c r="CU179" s="80"/>
      <c r="CV179" s="80"/>
      <c r="CW179" s="80"/>
      <c r="CX179" s="80"/>
      <c r="CY179" s="80"/>
      <c r="CZ179" s="80"/>
      <c r="DA179" s="80"/>
      <c r="DB179" s="80"/>
      <c r="DC179" s="80"/>
      <c r="DD179" s="80"/>
      <c r="DE179" s="80"/>
      <c r="DF179" s="80"/>
      <c r="DG179" s="80"/>
      <c r="DH179" s="80"/>
      <c r="DI179" s="80"/>
      <c r="DJ179" s="80"/>
      <c r="DK179" s="80"/>
      <c r="DL179" s="80"/>
      <c r="DM179" s="80"/>
      <c r="DN179" s="80"/>
      <c r="DO179" s="80"/>
      <c r="DP179" s="80"/>
      <c r="DQ179" s="80"/>
      <c r="DR179" s="80"/>
      <c r="DS179" s="80"/>
      <c r="DT179" s="80"/>
      <c r="DU179" s="80"/>
      <c r="DV179" s="80"/>
      <c r="DW179" s="80"/>
      <c r="DX179" s="80"/>
      <c r="DY179" s="80"/>
      <c r="DZ179" s="80"/>
      <c r="EA179" s="80"/>
      <c r="EB179" s="80"/>
      <c r="EC179" s="80"/>
      <c r="ED179" s="80"/>
      <c r="EE179" s="80"/>
      <c r="EF179" s="80"/>
      <c r="EG179" s="80"/>
      <c r="EH179" s="80"/>
      <c r="EI179" s="80"/>
      <c r="EJ179" s="80"/>
      <c r="EK179" s="80"/>
      <c r="EL179" s="80"/>
      <c r="EM179" s="80"/>
      <c r="EN179" s="80"/>
      <c r="EO179" s="80"/>
      <c r="EP179" s="80"/>
      <c r="EQ179" s="80"/>
      <c r="ER179" s="80"/>
      <c r="ES179" s="80"/>
      <c r="ET179" s="80"/>
      <c r="EU179" s="80"/>
      <c r="EV179" s="80"/>
      <c r="EW179" s="80"/>
      <c r="EX179" s="80"/>
      <c r="EY179" s="80"/>
      <c r="EZ179" s="80"/>
      <c r="FA179" s="80"/>
      <c r="FB179" s="80"/>
      <c r="FC179" s="80"/>
      <c r="FD179" s="80"/>
      <c r="FE179" s="80"/>
      <c r="FF179" s="80"/>
      <c r="FG179" s="80"/>
      <c r="FH179" s="80"/>
      <c r="FI179" s="80"/>
      <c r="FJ179" s="80"/>
      <c r="FK179" s="80"/>
      <c r="FL179" s="80"/>
      <c r="FM179" s="80"/>
      <c r="FN179" s="80"/>
      <c r="FO179" s="80"/>
      <c r="FP179" s="80"/>
      <c r="FQ179" s="80"/>
      <c r="FR179" s="80"/>
      <c r="FS179" s="80"/>
      <c r="FT179" s="80"/>
      <c r="FU179" s="80"/>
      <c r="FV179" s="80"/>
      <c r="FW179" s="80"/>
      <c r="FX179" s="80"/>
      <c r="FY179" s="80"/>
      <c r="FZ179" s="80"/>
      <c r="GA179" s="80"/>
      <c r="GB179" s="80"/>
      <c r="GC179" s="80"/>
      <c r="GD179" s="80"/>
      <c r="GE179" s="80"/>
      <c r="GF179" s="80"/>
      <c r="GG179" s="80"/>
      <c r="GH179" s="80"/>
      <c r="GI179" s="80"/>
      <c r="GJ179" s="80"/>
      <c r="GK179" s="80"/>
      <c r="GL179" s="80"/>
      <c r="GM179" s="80"/>
      <c r="GN179" s="80"/>
      <c r="GO179" s="80"/>
      <c r="GP179" s="80"/>
      <c r="GQ179" s="80"/>
      <c r="GR179" s="80"/>
      <c r="GS179" s="80"/>
      <c r="GT179" s="80"/>
      <c r="GU179" s="80"/>
      <c r="GV179" s="80"/>
      <c r="GW179" s="80"/>
      <c r="GX179" s="80"/>
      <c r="GY179" s="80"/>
    </row>
    <row r="180" spans="1:207" s="81" customFormat="1" ht="11.25" customHeight="1" x14ac:dyDescent="0.25">
      <c r="A180" s="78"/>
      <c r="B180" s="97" t="s">
        <v>76</v>
      </c>
      <c r="C180" s="108" t="s">
        <v>43</v>
      </c>
      <c r="D180" s="113" t="s">
        <v>44</v>
      </c>
      <c r="E180" s="160">
        <v>0</v>
      </c>
      <c r="F180" s="114">
        <v>2593</v>
      </c>
      <c r="G180" s="151">
        <v>972</v>
      </c>
      <c r="H180" s="151">
        <v>470</v>
      </c>
      <c r="I180" s="178">
        <v>0</v>
      </c>
      <c r="J180" s="79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80"/>
      <c r="W180" s="80"/>
      <c r="X180" s="80"/>
      <c r="Y180" s="80"/>
      <c r="Z180" s="80"/>
      <c r="AA180" s="80"/>
      <c r="AB180" s="80"/>
      <c r="AC180" s="80"/>
      <c r="AD180" s="80"/>
      <c r="AE180" s="80"/>
      <c r="AF180" s="80"/>
      <c r="AG180" s="80"/>
      <c r="AH180" s="80"/>
      <c r="AI180" s="80"/>
      <c r="AJ180" s="80"/>
      <c r="AK180" s="80"/>
      <c r="AL180" s="80"/>
      <c r="AM180" s="80"/>
      <c r="AN180" s="80"/>
      <c r="AO180" s="80"/>
      <c r="AP180" s="80"/>
      <c r="AQ180" s="80"/>
      <c r="AR180" s="80"/>
      <c r="AS180" s="80"/>
      <c r="AT180" s="80"/>
      <c r="AU180" s="80"/>
      <c r="AV180" s="80"/>
      <c r="AW180" s="80"/>
      <c r="AX180" s="80"/>
      <c r="AY180" s="80"/>
      <c r="AZ180" s="80"/>
      <c r="BA180" s="80"/>
      <c r="BB180" s="80"/>
      <c r="BC180" s="80"/>
      <c r="BD180" s="80"/>
      <c r="BE180" s="80"/>
      <c r="BF180" s="80"/>
      <c r="BG180" s="80"/>
      <c r="BH180" s="80"/>
      <c r="BI180" s="80"/>
      <c r="BJ180" s="80"/>
      <c r="BK180" s="80"/>
      <c r="BL180" s="80"/>
      <c r="BM180" s="80"/>
      <c r="BN180" s="80"/>
      <c r="BO180" s="80"/>
      <c r="BP180" s="80"/>
      <c r="BQ180" s="80"/>
      <c r="BR180" s="80"/>
      <c r="BS180" s="80"/>
      <c r="BT180" s="80"/>
      <c r="BU180" s="80"/>
      <c r="BV180" s="80"/>
      <c r="BW180" s="80"/>
      <c r="BX180" s="80"/>
      <c r="BY180" s="80"/>
      <c r="BZ180" s="80"/>
      <c r="CA180" s="80"/>
      <c r="CB180" s="80"/>
      <c r="CC180" s="80"/>
      <c r="CD180" s="80"/>
      <c r="CE180" s="80"/>
      <c r="CF180" s="80"/>
      <c r="CG180" s="80"/>
      <c r="CH180" s="80"/>
      <c r="CI180" s="80"/>
      <c r="CJ180" s="80"/>
      <c r="CK180" s="80"/>
      <c r="CL180" s="80"/>
      <c r="CM180" s="80"/>
      <c r="CN180" s="80"/>
      <c r="CO180" s="80"/>
      <c r="CP180" s="80"/>
      <c r="CQ180" s="80"/>
      <c r="CR180" s="80"/>
      <c r="CS180" s="80"/>
      <c r="CT180" s="80"/>
      <c r="CU180" s="80"/>
      <c r="CV180" s="80"/>
      <c r="CW180" s="80"/>
      <c r="CX180" s="80"/>
      <c r="CY180" s="80"/>
      <c r="CZ180" s="80"/>
      <c r="DA180" s="80"/>
      <c r="DB180" s="80"/>
      <c r="DC180" s="80"/>
      <c r="DD180" s="80"/>
      <c r="DE180" s="80"/>
      <c r="DF180" s="80"/>
      <c r="DG180" s="80"/>
      <c r="DH180" s="80"/>
      <c r="DI180" s="80"/>
      <c r="DJ180" s="80"/>
      <c r="DK180" s="80"/>
      <c r="DL180" s="80"/>
      <c r="DM180" s="80"/>
      <c r="DN180" s="80"/>
      <c r="DO180" s="80"/>
      <c r="DP180" s="80"/>
      <c r="DQ180" s="80"/>
      <c r="DR180" s="80"/>
      <c r="DS180" s="80"/>
      <c r="DT180" s="80"/>
      <c r="DU180" s="80"/>
      <c r="DV180" s="80"/>
      <c r="DW180" s="80"/>
      <c r="DX180" s="80"/>
      <c r="DY180" s="80"/>
      <c r="DZ180" s="80"/>
      <c r="EA180" s="80"/>
      <c r="EB180" s="80"/>
      <c r="EC180" s="80"/>
      <c r="ED180" s="80"/>
      <c r="EE180" s="80"/>
      <c r="EF180" s="80"/>
      <c r="EG180" s="80"/>
      <c r="EH180" s="80"/>
      <c r="EI180" s="80"/>
      <c r="EJ180" s="80"/>
      <c r="EK180" s="80"/>
      <c r="EL180" s="80"/>
      <c r="EM180" s="80"/>
      <c r="EN180" s="80"/>
      <c r="EO180" s="80"/>
      <c r="EP180" s="80"/>
      <c r="EQ180" s="80"/>
      <c r="ER180" s="80"/>
      <c r="ES180" s="80"/>
      <c r="ET180" s="80"/>
      <c r="EU180" s="80"/>
      <c r="EV180" s="80"/>
      <c r="EW180" s="80"/>
      <c r="EX180" s="80"/>
      <c r="EY180" s="80"/>
      <c r="EZ180" s="80"/>
      <c r="FA180" s="80"/>
      <c r="FB180" s="80"/>
      <c r="FC180" s="80"/>
      <c r="FD180" s="80"/>
      <c r="FE180" s="80"/>
      <c r="FF180" s="80"/>
      <c r="FG180" s="80"/>
      <c r="FH180" s="80"/>
      <c r="FI180" s="80"/>
      <c r="FJ180" s="80"/>
      <c r="FK180" s="80"/>
      <c r="FL180" s="80"/>
      <c r="FM180" s="80"/>
      <c r="FN180" s="80"/>
      <c r="FO180" s="80"/>
      <c r="FP180" s="80"/>
      <c r="FQ180" s="80"/>
      <c r="FR180" s="80"/>
      <c r="FS180" s="80"/>
      <c r="FT180" s="80"/>
      <c r="FU180" s="80"/>
      <c r="FV180" s="80"/>
      <c r="FW180" s="80"/>
      <c r="FX180" s="80"/>
      <c r="FY180" s="80"/>
      <c r="FZ180" s="80"/>
      <c r="GA180" s="80"/>
      <c r="GB180" s="80"/>
      <c r="GC180" s="80"/>
      <c r="GD180" s="80"/>
      <c r="GE180" s="80"/>
      <c r="GF180" s="80"/>
      <c r="GG180" s="80"/>
      <c r="GH180" s="80"/>
      <c r="GI180" s="80"/>
      <c r="GJ180" s="80"/>
      <c r="GK180" s="80"/>
      <c r="GL180" s="80"/>
      <c r="GM180" s="80"/>
      <c r="GN180" s="80"/>
      <c r="GO180" s="80"/>
      <c r="GP180" s="80"/>
      <c r="GQ180" s="80"/>
      <c r="GR180" s="80"/>
      <c r="GS180" s="80"/>
      <c r="GT180" s="80"/>
      <c r="GU180" s="80"/>
      <c r="GV180" s="80"/>
      <c r="GW180" s="80"/>
      <c r="GX180" s="80"/>
      <c r="GY180" s="80"/>
    </row>
    <row r="181" spans="1:207" s="81" customFormat="1" ht="11.25" customHeight="1" x14ac:dyDescent="0.25">
      <c r="A181" s="78"/>
      <c r="B181" s="97" t="s">
        <v>76</v>
      </c>
      <c r="C181" s="176" t="s">
        <v>38</v>
      </c>
      <c r="D181" s="104" t="s">
        <v>45</v>
      </c>
      <c r="E181" s="105">
        <v>1941</v>
      </c>
      <c r="F181" s="144">
        <v>469</v>
      </c>
      <c r="G181" s="133">
        <v>100</v>
      </c>
      <c r="H181" s="152">
        <v>714</v>
      </c>
      <c r="I181" s="179">
        <v>846</v>
      </c>
      <c r="J181" s="79"/>
      <c r="K181" s="78"/>
      <c r="L181" s="78"/>
      <c r="M181" s="78"/>
      <c r="N181" s="78"/>
      <c r="O181" s="78"/>
      <c r="P181" s="78"/>
      <c r="Q181" s="78"/>
      <c r="R181" s="78"/>
      <c r="S181" s="78"/>
      <c r="T181" s="78"/>
      <c r="U181" s="78"/>
      <c r="V181" s="80"/>
      <c r="W181" s="80"/>
      <c r="X181" s="80"/>
      <c r="Y181" s="80"/>
      <c r="Z181" s="80"/>
      <c r="AA181" s="80"/>
      <c r="AB181" s="80"/>
      <c r="AC181" s="80"/>
      <c r="AD181" s="80"/>
      <c r="AE181" s="80"/>
      <c r="AF181" s="80"/>
      <c r="AG181" s="80"/>
      <c r="AH181" s="80"/>
      <c r="AI181" s="80"/>
      <c r="AJ181" s="80"/>
      <c r="AK181" s="80"/>
      <c r="AL181" s="80"/>
      <c r="AM181" s="80"/>
      <c r="AN181" s="80"/>
      <c r="AO181" s="80"/>
      <c r="AP181" s="80"/>
      <c r="AQ181" s="80"/>
      <c r="AR181" s="80"/>
      <c r="AS181" s="80"/>
      <c r="AT181" s="80"/>
      <c r="AU181" s="80"/>
      <c r="AV181" s="80"/>
      <c r="AW181" s="80"/>
      <c r="AX181" s="80"/>
      <c r="AY181" s="80"/>
      <c r="AZ181" s="80"/>
      <c r="BA181" s="80"/>
      <c r="BB181" s="80"/>
      <c r="BC181" s="80"/>
      <c r="BD181" s="80"/>
      <c r="BE181" s="80"/>
      <c r="BF181" s="80"/>
      <c r="BG181" s="80"/>
      <c r="BH181" s="80"/>
      <c r="BI181" s="80"/>
      <c r="BJ181" s="80"/>
      <c r="BK181" s="80"/>
      <c r="BL181" s="80"/>
      <c r="BM181" s="80"/>
      <c r="BN181" s="80"/>
      <c r="BO181" s="80"/>
      <c r="BP181" s="80"/>
      <c r="BQ181" s="80"/>
      <c r="BR181" s="80"/>
      <c r="BS181" s="80"/>
      <c r="BT181" s="80"/>
      <c r="BU181" s="80"/>
      <c r="BV181" s="80"/>
      <c r="BW181" s="80"/>
      <c r="BX181" s="80"/>
      <c r="BY181" s="80"/>
      <c r="BZ181" s="80"/>
      <c r="CA181" s="80"/>
      <c r="CB181" s="80"/>
      <c r="CC181" s="80"/>
      <c r="CD181" s="80"/>
      <c r="CE181" s="80"/>
      <c r="CF181" s="80"/>
      <c r="CG181" s="80"/>
      <c r="CH181" s="80"/>
      <c r="CI181" s="80"/>
      <c r="CJ181" s="80"/>
      <c r="CK181" s="80"/>
      <c r="CL181" s="80"/>
      <c r="CM181" s="80"/>
      <c r="CN181" s="80"/>
      <c r="CO181" s="80"/>
      <c r="CP181" s="80"/>
      <c r="CQ181" s="80"/>
      <c r="CR181" s="80"/>
      <c r="CS181" s="80"/>
      <c r="CT181" s="80"/>
      <c r="CU181" s="80"/>
      <c r="CV181" s="80"/>
      <c r="CW181" s="80"/>
      <c r="CX181" s="80"/>
      <c r="CY181" s="80"/>
      <c r="CZ181" s="80"/>
      <c r="DA181" s="80"/>
      <c r="DB181" s="80"/>
      <c r="DC181" s="80"/>
      <c r="DD181" s="80"/>
      <c r="DE181" s="80"/>
      <c r="DF181" s="80"/>
      <c r="DG181" s="80"/>
      <c r="DH181" s="80"/>
      <c r="DI181" s="80"/>
      <c r="DJ181" s="80"/>
      <c r="DK181" s="80"/>
      <c r="DL181" s="80"/>
      <c r="DM181" s="80"/>
      <c r="DN181" s="80"/>
      <c r="DO181" s="80"/>
      <c r="DP181" s="80"/>
      <c r="DQ181" s="80"/>
      <c r="DR181" s="80"/>
      <c r="DS181" s="80"/>
      <c r="DT181" s="80"/>
      <c r="DU181" s="80"/>
      <c r="DV181" s="80"/>
      <c r="DW181" s="80"/>
      <c r="DX181" s="80"/>
      <c r="DY181" s="80"/>
      <c r="DZ181" s="80"/>
      <c r="EA181" s="80"/>
      <c r="EB181" s="80"/>
      <c r="EC181" s="80"/>
      <c r="ED181" s="80"/>
      <c r="EE181" s="80"/>
      <c r="EF181" s="80"/>
      <c r="EG181" s="80"/>
      <c r="EH181" s="80"/>
      <c r="EI181" s="80"/>
      <c r="EJ181" s="80"/>
      <c r="EK181" s="80"/>
      <c r="EL181" s="80"/>
      <c r="EM181" s="80"/>
      <c r="EN181" s="80"/>
      <c r="EO181" s="80"/>
      <c r="EP181" s="80"/>
      <c r="EQ181" s="80"/>
      <c r="ER181" s="80"/>
      <c r="ES181" s="80"/>
      <c r="ET181" s="80"/>
      <c r="EU181" s="80"/>
      <c r="EV181" s="80"/>
      <c r="EW181" s="80"/>
      <c r="EX181" s="80"/>
      <c r="EY181" s="80"/>
      <c r="EZ181" s="80"/>
      <c r="FA181" s="80"/>
      <c r="FB181" s="80"/>
      <c r="FC181" s="80"/>
      <c r="FD181" s="80"/>
      <c r="FE181" s="80"/>
      <c r="FF181" s="80"/>
      <c r="FG181" s="80"/>
      <c r="FH181" s="80"/>
      <c r="FI181" s="80"/>
      <c r="FJ181" s="80"/>
      <c r="FK181" s="80"/>
      <c r="FL181" s="80"/>
      <c r="FM181" s="80"/>
      <c r="FN181" s="80"/>
      <c r="FO181" s="80"/>
      <c r="FP181" s="80"/>
      <c r="FQ181" s="80"/>
      <c r="FR181" s="80"/>
      <c r="FS181" s="80"/>
      <c r="FT181" s="80"/>
      <c r="FU181" s="80"/>
      <c r="FV181" s="80"/>
      <c r="FW181" s="80"/>
      <c r="FX181" s="80"/>
      <c r="FY181" s="80"/>
      <c r="FZ181" s="80"/>
      <c r="GA181" s="80"/>
      <c r="GB181" s="80"/>
      <c r="GC181" s="80"/>
      <c r="GD181" s="80"/>
      <c r="GE181" s="80"/>
      <c r="GF181" s="80"/>
      <c r="GG181" s="80"/>
      <c r="GH181" s="80"/>
      <c r="GI181" s="80"/>
      <c r="GJ181" s="80"/>
      <c r="GK181" s="80"/>
      <c r="GL181" s="80"/>
      <c r="GM181" s="80"/>
      <c r="GN181" s="80"/>
      <c r="GO181" s="80"/>
      <c r="GP181" s="80"/>
      <c r="GQ181" s="80"/>
      <c r="GR181" s="80"/>
      <c r="GS181" s="80"/>
      <c r="GT181" s="80"/>
      <c r="GU181" s="80"/>
      <c r="GV181" s="80"/>
      <c r="GW181" s="80"/>
      <c r="GX181" s="80"/>
      <c r="GY181" s="80"/>
    </row>
    <row r="182" spans="1:207" s="81" customFormat="1" ht="11.25" customHeight="1" x14ac:dyDescent="0.25">
      <c r="A182" s="78"/>
      <c r="B182" s="97" t="s">
        <v>76</v>
      </c>
      <c r="C182" s="108" t="s">
        <v>40</v>
      </c>
      <c r="D182" s="104" t="s">
        <v>45</v>
      </c>
      <c r="E182" s="105">
        <v>7102</v>
      </c>
      <c r="F182" s="144">
        <v>1438</v>
      </c>
      <c r="G182" s="133">
        <v>340</v>
      </c>
      <c r="H182" s="152">
        <v>2880</v>
      </c>
      <c r="I182" s="179">
        <v>1716</v>
      </c>
      <c r="J182" s="79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  <c r="V182" s="80"/>
      <c r="W182" s="80"/>
      <c r="X182" s="80"/>
      <c r="Y182" s="80"/>
      <c r="Z182" s="80"/>
      <c r="AA182" s="80"/>
      <c r="AB182" s="80"/>
      <c r="AC182" s="80"/>
      <c r="AD182" s="80"/>
      <c r="AE182" s="80"/>
      <c r="AF182" s="80"/>
      <c r="AG182" s="80"/>
      <c r="AH182" s="80"/>
      <c r="AI182" s="80"/>
      <c r="AJ182" s="80"/>
      <c r="AK182" s="80"/>
      <c r="AL182" s="80"/>
      <c r="AM182" s="80"/>
      <c r="AN182" s="80"/>
      <c r="AO182" s="80"/>
      <c r="AP182" s="80"/>
      <c r="AQ182" s="80"/>
      <c r="AR182" s="80"/>
      <c r="AS182" s="80"/>
      <c r="AT182" s="80"/>
      <c r="AU182" s="80"/>
      <c r="AV182" s="80"/>
      <c r="AW182" s="80"/>
      <c r="AX182" s="80"/>
      <c r="AY182" s="80"/>
      <c r="AZ182" s="80"/>
      <c r="BA182" s="80"/>
      <c r="BB182" s="80"/>
      <c r="BC182" s="80"/>
      <c r="BD182" s="80"/>
      <c r="BE182" s="80"/>
      <c r="BF182" s="80"/>
      <c r="BG182" s="80"/>
      <c r="BH182" s="80"/>
      <c r="BI182" s="80"/>
      <c r="BJ182" s="80"/>
      <c r="BK182" s="80"/>
      <c r="BL182" s="80"/>
      <c r="BM182" s="80"/>
      <c r="BN182" s="80"/>
      <c r="BO182" s="80"/>
      <c r="BP182" s="80"/>
      <c r="BQ182" s="80"/>
      <c r="BR182" s="80"/>
      <c r="BS182" s="80"/>
      <c r="BT182" s="80"/>
      <c r="BU182" s="80"/>
      <c r="BV182" s="80"/>
      <c r="BW182" s="80"/>
      <c r="BX182" s="80"/>
      <c r="BY182" s="80"/>
      <c r="BZ182" s="80"/>
      <c r="CA182" s="80"/>
      <c r="CB182" s="80"/>
      <c r="CC182" s="80"/>
      <c r="CD182" s="80"/>
      <c r="CE182" s="80"/>
      <c r="CF182" s="80"/>
      <c r="CG182" s="80"/>
      <c r="CH182" s="80"/>
      <c r="CI182" s="80"/>
      <c r="CJ182" s="80"/>
      <c r="CK182" s="80"/>
      <c r="CL182" s="80"/>
      <c r="CM182" s="80"/>
      <c r="CN182" s="80"/>
      <c r="CO182" s="80"/>
      <c r="CP182" s="80"/>
      <c r="CQ182" s="80"/>
      <c r="CR182" s="80"/>
      <c r="CS182" s="80"/>
      <c r="CT182" s="80"/>
      <c r="CU182" s="80"/>
      <c r="CV182" s="80"/>
      <c r="CW182" s="80"/>
      <c r="CX182" s="80"/>
      <c r="CY182" s="80"/>
      <c r="CZ182" s="80"/>
      <c r="DA182" s="80"/>
      <c r="DB182" s="80"/>
      <c r="DC182" s="80"/>
      <c r="DD182" s="80"/>
      <c r="DE182" s="80"/>
      <c r="DF182" s="80"/>
      <c r="DG182" s="80"/>
      <c r="DH182" s="80"/>
      <c r="DI182" s="80"/>
      <c r="DJ182" s="80"/>
      <c r="DK182" s="80"/>
      <c r="DL182" s="80"/>
      <c r="DM182" s="80"/>
      <c r="DN182" s="80"/>
      <c r="DO182" s="80"/>
      <c r="DP182" s="80"/>
      <c r="DQ182" s="80"/>
      <c r="DR182" s="80"/>
      <c r="DS182" s="80"/>
      <c r="DT182" s="80"/>
      <c r="DU182" s="80"/>
      <c r="DV182" s="80"/>
      <c r="DW182" s="80"/>
      <c r="DX182" s="80"/>
      <c r="DY182" s="80"/>
      <c r="DZ182" s="80"/>
      <c r="EA182" s="80"/>
      <c r="EB182" s="80"/>
      <c r="EC182" s="80"/>
      <c r="ED182" s="80"/>
      <c r="EE182" s="80"/>
      <c r="EF182" s="80"/>
      <c r="EG182" s="80"/>
      <c r="EH182" s="80"/>
      <c r="EI182" s="80"/>
      <c r="EJ182" s="80"/>
      <c r="EK182" s="80"/>
      <c r="EL182" s="80"/>
      <c r="EM182" s="80"/>
      <c r="EN182" s="80"/>
      <c r="EO182" s="80"/>
      <c r="EP182" s="80"/>
      <c r="EQ182" s="80"/>
      <c r="ER182" s="80"/>
      <c r="ES182" s="80"/>
      <c r="ET182" s="80"/>
      <c r="EU182" s="80"/>
      <c r="EV182" s="80"/>
      <c r="EW182" s="80"/>
      <c r="EX182" s="80"/>
      <c r="EY182" s="80"/>
      <c r="EZ182" s="80"/>
      <c r="FA182" s="80"/>
      <c r="FB182" s="80"/>
      <c r="FC182" s="80"/>
      <c r="FD182" s="80"/>
      <c r="FE182" s="80"/>
      <c r="FF182" s="80"/>
      <c r="FG182" s="80"/>
      <c r="FH182" s="80"/>
      <c r="FI182" s="80"/>
      <c r="FJ182" s="80"/>
      <c r="FK182" s="80"/>
      <c r="FL182" s="80"/>
      <c r="FM182" s="80"/>
      <c r="FN182" s="80"/>
      <c r="FO182" s="80"/>
      <c r="FP182" s="80"/>
      <c r="FQ182" s="80"/>
      <c r="FR182" s="80"/>
      <c r="FS182" s="80"/>
      <c r="FT182" s="80"/>
      <c r="FU182" s="80"/>
      <c r="FV182" s="80"/>
      <c r="FW182" s="80"/>
      <c r="FX182" s="80"/>
      <c r="FY182" s="80"/>
      <c r="FZ182" s="80"/>
      <c r="GA182" s="80"/>
      <c r="GB182" s="80"/>
      <c r="GC182" s="80"/>
      <c r="GD182" s="80"/>
      <c r="GE182" s="80"/>
      <c r="GF182" s="80"/>
      <c r="GG182" s="80"/>
      <c r="GH182" s="80"/>
      <c r="GI182" s="80"/>
      <c r="GJ182" s="80"/>
      <c r="GK182" s="80"/>
      <c r="GL182" s="80"/>
      <c r="GM182" s="80"/>
      <c r="GN182" s="80"/>
      <c r="GO182" s="80"/>
      <c r="GP182" s="80"/>
      <c r="GQ182" s="80"/>
      <c r="GR182" s="80"/>
      <c r="GS182" s="80"/>
      <c r="GT182" s="80"/>
      <c r="GU182" s="80"/>
      <c r="GV182" s="80"/>
      <c r="GW182" s="80"/>
      <c r="GX182" s="80"/>
      <c r="GY182" s="80"/>
    </row>
    <row r="183" spans="1:207" s="81" customFormat="1" ht="11.25" customHeight="1" x14ac:dyDescent="0.25">
      <c r="A183" s="78"/>
      <c r="B183" s="97" t="s">
        <v>76</v>
      </c>
      <c r="C183" s="108" t="s">
        <v>41</v>
      </c>
      <c r="D183" s="104" t="s">
        <v>45</v>
      </c>
      <c r="E183" s="105">
        <v>4479</v>
      </c>
      <c r="F183" s="144">
        <v>1169</v>
      </c>
      <c r="G183" s="133">
        <v>260</v>
      </c>
      <c r="H183" s="152">
        <v>2320</v>
      </c>
      <c r="I183" s="179">
        <v>746</v>
      </c>
      <c r="J183" s="79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80"/>
      <c r="W183" s="80"/>
      <c r="X183" s="80"/>
      <c r="Y183" s="80"/>
      <c r="Z183" s="80"/>
      <c r="AA183" s="80"/>
      <c r="AB183" s="80"/>
      <c r="AC183" s="80"/>
      <c r="AD183" s="80"/>
      <c r="AE183" s="80"/>
      <c r="AF183" s="80"/>
      <c r="AG183" s="80"/>
      <c r="AH183" s="80"/>
      <c r="AI183" s="80"/>
      <c r="AJ183" s="80"/>
      <c r="AK183" s="80"/>
      <c r="AL183" s="80"/>
      <c r="AM183" s="80"/>
      <c r="AN183" s="80"/>
      <c r="AO183" s="80"/>
      <c r="AP183" s="80"/>
      <c r="AQ183" s="80"/>
      <c r="AR183" s="80"/>
      <c r="AS183" s="80"/>
      <c r="AT183" s="80"/>
      <c r="AU183" s="80"/>
      <c r="AV183" s="80"/>
      <c r="AW183" s="80"/>
      <c r="AX183" s="80"/>
      <c r="AY183" s="80"/>
      <c r="AZ183" s="80"/>
      <c r="BA183" s="80"/>
      <c r="BB183" s="80"/>
      <c r="BC183" s="80"/>
      <c r="BD183" s="80"/>
      <c r="BE183" s="80"/>
      <c r="BF183" s="80"/>
      <c r="BG183" s="80"/>
      <c r="BH183" s="80"/>
      <c r="BI183" s="80"/>
      <c r="BJ183" s="80"/>
      <c r="BK183" s="80"/>
      <c r="BL183" s="80"/>
      <c r="BM183" s="80"/>
      <c r="BN183" s="80"/>
      <c r="BO183" s="80"/>
      <c r="BP183" s="80"/>
      <c r="BQ183" s="80"/>
      <c r="BR183" s="80"/>
      <c r="BS183" s="80"/>
      <c r="BT183" s="80"/>
      <c r="BU183" s="80"/>
      <c r="BV183" s="80"/>
      <c r="BW183" s="80"/>
      <c r="BX183" s="80"/>
      <c r="BY183" s="80"/>
      <c r="BZ183" s="80"/>
      <c r="CA183" s="80"/>
      <c r="CB183" s="80"/>
      <c r="CC183" s="80"/>
      <c r="CD183" s="80"/>
      <c r="CE183" s="80"/>
      <c r="CF183" s="80"/>
      <c r="CG183" s="80"/>
      <c r="CH183" s="80"/>
      <c r="CI183" s="80"/>
      <c r="CJ183" s="80"/>
      <c r="CK183" s="80"/>
      <c r="CL183" s="80"/>
      <c r="CM183" s="80"/>
      <c r="CN183" s="80"/>
      <c r="CO183" s="80"/>
      <c r="CP183" s="80"/>
      <c r="CQ183" s="80"/>
      <c r="CR183" s="80"/>
      <c r="CS183" s="80"/>
      <c r="CT183" s="80"/>
      <c r="CU183" s="80"/>
      <c r="CV183" s="80"/>
      <c r="CW183" s="80"/>
      <c r="CX183" s="80"/>
      <c r="CY183" s="80"/>
      <c r="CZ183" s="80"/>
      <c r="DA183" s="80"/>
      <c r="DB183" s="80"/>
      <c r="DC183" s="80"/>
      <c r="DD183" s="80"/>
      <c r="DE183" s="80"/>
      <c r="DF183" s="80"/>
      <c r="DG183" s="80"/>
      <c r="DH183" s="80"/>
      <c r="DI183" s="80"/>
      <c r="DJ183" s="80"/>
      <c r="DK183" s="80"/>
      <c r="DL183" s="80"/>
      <c r="DM183" s="80"/>
      <c r="DN183" s="80"/>
      <c r="DO183" s="80"/>
      <c r="DP183" s="80"/>
      <c r="DQ183" s="80"/>
      <c r="DR183" s="80"/>
      <c r="DS183" s="80"/>
      <c r="DT183" s="80"/>
      <c r="DU183" s="80"/>
      <c r="DV183" s="80"/>
      <c r="DW183" s="80"/>
      <c r="DX183" s="80"/>
      <c r="DY183" s="80"/>
      <c r="DZ183" s="80"/>
      <c r="EA183" s="80"/>
      <c r="EB183" s="80"/>
      <c r="EC183" s="80"/>
      <c r="ED183" s="80"/>
      <c r="EE183" s="80"/>
      <c r="EF183" s="80"/>
      <c r="EG183" s="80"/>
      <c r="EH183" s="80"/>
      <c r="EI183" s="80"/>
      <c r="EJ183" s="80"/>
      <c r="EK183" s="80"/>
      <c r="EL183" s="80"/>
      <c r="EM183" s="80"/>
      <c r="EN183" s="80"/>
      <c r="EO183" s="80"/>
      <c r="EP183" s="80"/>
      <c r="EQ183" s="80"/>
      <c r="ER183" s="80"/>
      <c r="ES183" s="80"/>
      <c r="ET183" s="80"/>
      <c r="EU183" s="80"/>
      <c r="EV183" s="80"/>
      <c r="EW183" s="80"/>
      <c r="EX183" s="80"/>
      <c r="EY183" s="80"/>
      <c r="EZ183" s="80"/>
      <c r="FA183" s="80"/>
      <c r="FB183" s="80"/>
      <c r="FC183" s="80"/>
      <c r="FD183" s="80"/>
      <c r="FE183" s="80"/>
      <c r="FF183" s="80"/>
      <c r="FG183" s="80"/>
      <c r="FH183" s="80"/>
      <c r="FI183" s="80"/>
      <c r="FJ183" s="80"/>
      <c r="FK183" s="80"/>
      <c r="FL183" s="80"/>
      <c r="FM183" s="80"/>
      <c r="FN183" s="80"/>
      <c r="FO183" s="80"/>
      <c r="FP183" s="80"/>
      <c r="FQ183" s="80"/>
      <c r="FR183" s="80"/>
      <c r="FS183" s="80"/>
      <c r="FT183" s="80"/>
      <c r="FU183" s="80"/>
      <c r="FV183" s="80"/>
      <c r="FW183" s="80"/>
      <c r="FX183" s="80"/>
      <c r="FY183" s="80"/>
      <c r="FZ183" s="80"/>
      <c r="GA183" s="80"/>
      <c r="GB183" s="80"/>
      <c r="GC183" s="80"/>
      <c r="GD183" s="80"/>
      <c r="GE183" s="80"/>
      <c r="GF183" s="80"/>
      <c r="GG183" s="80"/>
      <c r="GH183" s="80"/>
      <c r="GI183" s="80"/>
      <c r="GJ183" s="80"/>
      <c r="GK183" s="80"/>
      <c r="GL183" s="80"/>
      <c r="GM183" s="80"/>
      <c r="GN183" s="80"/>
      <c r="GO183" s="80"/>
      <c r="GP183" s="80"/>
      <c r="GQ183" s="80"/>
      <c r="GR183" s="80"/>
      <c r="GS183" s="80"/>
      <c r="GT183" s="80"/>
      <c r="GU183" s="80"/>
      <c r="GV183" s="80"/>
      <c r="GW183" s="80"/>
      <c r="GX183" s="80"/>
      <c r="GY183" s="80"/>
    </row>
    <row r="184" spans="1:207" s="81" customFormat="1" ht="11.25" customHeight="1" x14ac:dyDescent="0.25">
      <c r="A184" s="78"/>
      <c r="B184" s="97" t="s">
        <v>76</v>
      </c>
      <c r="C184" s="108" t="s">
        <v>42</v>
      </c>
      <c r="D184" s="104" t="s">
        <v>45</v>
      </c>
      <c r="E184" s="105">
        <v>5437</v>
      </c>
      <c r="F184" s="144">
        <v>6701</v>
      </c>
      <c r="G184" s="133">
        <v>1755</v>
      </c>
      <c r="H184" s="152">
        <v>1958</v>
      </c>
      <c r="I184" s="179">
        <v>935</v>
      </c>
      <c r="J184" s="79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80"/>
      <c r="W184" s="80"/>
      <c r="X184" s="80"/>
      <c r="Y184" s="80"/>
      <c r="Z184" s="80"/>
      <c r="AA184" s="80"/>
      <c r="AB184" s="80"/>
      <c r="AC184" s="80"/>
      <c r="AD184" s="80"/>
      <c r="AE184" s="80"/>
      <c r="AF184" s="80"/>
      <c r="AG184" s="80"/>
      <c r="AH184" s="80"/>
      <c r="AI184" s="80"/>
      <c r="AJ184" s="80"/>
      <c r="AK184" s="80"/>
      <c r="AL184" s="80"/>
      <c r="AM184" s="80"/>
      <c r="AN184" s="80"/>
      <c r="AO184" s="80"/>
      <c r="AP184" s="80"/>
      <c r="AQ184" s="80"/>
      <c r="AR184" s="80"/>
      <c r="AS184" s="80"/>
      <c r="AT184" s="80"/>
      <c r="AU184" s="80"/>
      <c r="AV184" s="80"/>
      <c r="AW184" s="80"/>
      <c r="AX184" s="80"/>
      <c r="AY184" s="80"/>
      <c r="AZ184" s="80"/>
      <c r="BA184" s="80"/>
      <c r="BB184" s="80"/>
      <c r="BC184" s="80"/>
      <c r="BD184" s="80"/>
      <c r="BE184" s="80"/>
      <c r="BF184" s="80"/>
      <c r="BG184" s="80"/>
      <c r="BH184" s="80"/>
      <c r="BI184" s="80"/>
      <c r="BJ184" s="80"/>
      <c r="BK184" s="80"/>
      <c r="BL184" s="80"/>
      <c r="BM184" s="80"/>
      <c r="BN184" s="80"/>
      <c r="BO184" s="80"/>
      <c r="BP184" s="80"/>
      <c r="BQ184" s="80"/>
      <c r="BR184" s="80"/>
      <c r="BS184" s="80"/>
      <c r="BT184" s="80"/>
      <c r="BU184" s="80"/>
      <c r="BV184" s="80"/>
      <c r="BW184" s="80"/>
      <c r="BX184" s="80"/>
      <c r="BY184" s="80"/>
      <c r="BZ184" s="80"/>
      <c r="CA184" s="80"/>
      <c r="CB184" s="80"/>
      <c r="CC184" s="80"/>
      <c r="CD184" s="80"/>
      <c r="CE184" s="80"/>
      <c r="CF184" s="80"/>
      <c r="CG184" s="80"/>
      <c r="CH184" s="80"/>
      <c r="CI184" s="80"/>
      <c r="CJ184" s="80"/>
      <c r="CK184" s="80"/>
      <c r="CL184" s="80"/>
      <c r="CM184" s="80"/>
      <c r="CN184" s="80"/>
      <c r="CO184" s="80"/>
      <c r="CP184" s="80"/>
      <c r="CQ184" s="80"/>
      <c r="CR184" s="80"/>
      <c r="CS184" s="80"/>
      <c r="CT184" s="80"/>
      <c r="CU184" s="80"/>
      <c r="CV184" s="80"/>
      <c r="CW184" s="80"/>
      <c r="CX184" s="80"/>
      <c r="CY184" s="80"/>
      <c r="CZ184" s="80"/>
      <c r="DA184" s="80"/>
      <c r="DB184" s="80"/>
      <c r="DC184" s="80"/>
      <c r="DD184" s="80"/>
      <c r="DE184" s="80"/>
      <c r="DF184" s="80"/>
      <c r="DG184" s="80"/>
      <c r="DH184" s="80"/>
      <c r="DI184" s="80"/>
      <c r="DJ184" s="80"/>
      <c r="DK184" s="80"/>
      <c r="DL184" s="80"/>
      <c r="DM184" s="80"/>
      <c r="DN184" s="80"/>
      <c r="DO184" s="80"/>
      <c r="DP184" s="80"/>
      <c r="DQ184" s="80"/>
      <c r="DR184" s="80"/>
      <c r="DS184" s="80"/>
      <c r="DT184" s="80"/>
      <c r="DU184" s="80"/>
      <c r="DV184" s="80"/>
      <c r="DW184" s="80"/>
      <c r="DX184" s="80"/>
      <c r="DY184" s="80"/>
      <c r="DZ184" s="80"/>
      <c r="EA184" s="80"/>
      <c r="EB184" s="80"/>
      <c r="EC184" s="80"/>
      <c r="ED184" s="80"/>
      <c r="EE184" s="80"/>
      <c r="EF184" s="80"/>
      <c r="EG184" s="80"/>
      <c r="EH184" s="80"/>
      <c r="EI184" s="80"/>
      <c r="EJ184" s="80"/>
      <c r="EK184" s="80"/>
      <c r="EL184" s="80"/>
      <c r="EM184" s="80"/>
      <c r="EN184" s="80"/>
      <c r="EO184" s="80"/>
      <c r="EP184" s="80"/>
      <c r="EQ184" s="80"/>
      <c r="ER184" s="80"/>
      <c r="ES184" s="80"/>
      <c r="ET184" s="80"/>
      <c r="EU184" s="80"/>
      <c r="EV184" s="80"/>
      <c r="EW184" s="80"/>
      <c r="EX184" s="80"/>
      <c r="EY184" s="80"/>
      <c r="EZ184" s="80"/>
      <c r="FA184" s="80"/>
      <c r="FB184" s="80"/>
      <c r="FC184" s="80"/>
      <c r="FD184" s="80"/>
      <c r="FE184" s="80"/>
      <c r="FF184" s="80"/>
      <c r="FG184" s="80"/>
      <c r="FH184" s="80"/>
      <c r="FI184" s="80"/>
      <c r="FJ184" s="80"/>
      <c r="FK184" s="80"/>
      <c r="FL184" s="80"/>
      <c r="FM184" s="80"/>
      <c r="FN184" s="80"/>
      <c r="FO184" s="80"/>
      <c r="FP184" s="80"/>
      <c r="FQ184" s="80"/>
      <c r="FR184" s="80"/>
      <c r="FS184" s="80"/>
      <c r="FT184" s="80"/>
      <c r="FU184" s="80"/>
      <c r="FV184" s="80"/>
      <c r="FW184" s="80"/>
      <c r="FX184" s="80"/>
      <c r="FY184" s="80"/>
      <c r="FZ184" s="80"/>
      <c r="GA184" s="80"/>
      <c r="GB184" s="80"/>
      <c r="GC184" s="80"/>
      <c r="GD184" s="80"/>
      <c r="GE184" s="80"/>
      <c r="GF184" s="80"/>
      <c r="GG184" s="80"/>
      <c r="GH184" s="80"/>
      <c r="GI184" s="80"/>
      <c r="GJ184" s="80"/>
      <c r="GK184" s="80"/>
      <c r="GL184" s="80"/>
      <c r="GM184" s="80"/>
      <c r="GN184" s="80"/>
      <c r="GO184" s="80"/>
      <c r="GP184" s="80"/>
      <c r="GQ184" s="80"/>
      <c r="GR184" s="80"/>
      <c r="GS184" s="80"/>
      <c r="GT184" s="80"/>
      <c r="GU184" s="80"/>
      <c r="GV184" s="80"/>
      <c r="GW184" s="80"/>
      <c r="GX184" s="80"/>
      <c r="GY184" s="80"/>
    </row>
    <row r="185" spans="1:207" s="81" customFormat="1" ht="11.25" customHeight="1" thickBot="1" x14ac:dyDescent="0.3">
      <c r="A185" s="78"/>
      <c r="B185" s="98" t="s">
        <v>76</v>
      </c>
      <c r="C185" s="108" t="s">
        <v>43</v>
      </c>
      <c r="D185" s="104" t="s">
        <v>45</v>
      </c>
      <c r="E185" s="105">
        <v>2156</v>
      </c>
      <c r="F185" s="144">
        <v>2089</v>
      </c>
      <c r="G185" s="133">
        <v>200</v>
      </c>
      <c r="H185" s="152">
        <v>798</v>
      </c>
      <c r="I185" s="179">
        <v>605</v>
      </c>
      <c r="J185" s="79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80"/>
      <c r="W185" s="80"/>
      <c r="X185" s="80"/>
      <c r="Y185" s="80"/>
      <c r="Z185" s="80"/>
      <c r="AA185" s="80"/>
      <c r="AB185" s="80"/>
      <c r="AC185" s="80"/>
      <c r="AD185" s="80"/>
      <c r="AE185" s="80"/>
      <c r="AF185" s="80"/>
      <c r="AG185" s="80"/>
      <c r="AH185" s="80"/>
      <c r="AI185" s="80"/>
      <c r="AJ185" s="80"/>
      <c r="AK185" s="80"/>
      <c r="AL185" s="80"/>
      <c r="AM185" s="80"/>
      <c r="AN185" s="80"/>
      <c r="AO185" s="80"/>
      <c r="AP185" s="80"/>
      <c r="AQ185" s="80"/>
      <c r="AR185" s="80"/>
      <c r="AS185" s="80"/>
      <c r="AT185" s="80"/>
      <c r="AU185" s="80"/>
      <c r="AV185" s="80"/>
      <c r="AW185" s="80"/>
      <c r="AX185" s="80"/>
      <c r="AY185" s="80"/>
      <c r="AZ185" s="80"/>
      <c r="BA185" s="80"/>
      <c r="BB185" s="80"/>
      <c r="BC185" s="80"/>
      <c r="BD185" s="80"/>
      <c r="BE185" s="80"/>
      <c r="BF185" s="80"/>
      <c r="BG185" s="80"/>
      <c r="BH185" s="80"/>
      <c r="BI185" s="80"/>
      <c r="BJ185" s="80"/>
      <c r="BK185" s="80"/>
      <c r="BL185" s="80"/>
      <c r="BM185" s="80"/>
      <c r="BN185" s="80"/>
      <c r="BO185" s="80"/>
      <c r="BP185" s="80"/>
      <c r="BQ185" s="80"/>
      <c r="BR185" s="80"/>
      <c r="BS185" s="80"/>
      <c r="BT185" s="80"/>
      <c r="BU185" s="80"/>
      <c r="BV185" s="80"/>
      <c r="BW185" s="80"/>
      <c r="BX185" s="80"/>
      <c r="BY185" s="80"/>
      <c r="BZ185" s="80"/>
      <c r="CA185" s="80"/>
      <c r="CB185" s="80"/>
      <c r="CC185" s="80"/>
      <c r="CD185" s="80"/>
      <c r="CE185" s="80"/>
      <c r="CF185" s="80"/>
      <c r="CG185" s="80"/>
      <c r="CH185" s="80"/>
      <c r="CI185" s="80"/>
      <c r="CJ185" s="80"/>
      <c r="CK185" s="80"/>
      <c r="CL185" s="80"/>
      <c r="CM185" s="80"/>
      <c r="CN185" s="80"/>
      <c r="CO185" s="80"/>
      <c r="CP185" s="80"/>
      <c r="CQ185" s="80"/>
      <c r="CR185" s="80"/>
      <c r="CS185" s="80"/>
      <c r="CT185" s="80"/>
      <c r="CU185" s="80"/>
      <c r="CV185" s="80"/>
      <c r="CW185" s="80"/>
      <c r="CX185" s="80"/>
      <c r="CY185" s="80"/>
      <c r="CZ185" s="80"/>
      <c r="DA185" s="80"/>
      <c r="DB185" s="80"/>
      <c r="DC185" s="80"/>
      <c r="DD185" s="80"/>
      <c r="DE185" s="80"/>
      <c r="DF185" s="80"/>
      <c r="DG185" s="80"/>
      <c r="DH185" s="80"/>
      <c r="DI185" s="80"/>
      <c r="DJ185" s="80"/>
      <c r="DK185" s="80"/>
      <c r="DL185" s="80"/>
      <c r="DM185" s="80"/>
      <c r="DN185" s="80"/>
      <c r="DO185" s="80"/>
      <c r="DP185" s="80"/>
      <c r="DQ185" s="80"/>
      <c r="DR185" s="80"/>
      <c r="DS185" s="80"/>
      <c r="DT185" s="80"/>
      <c r="DU185" s="80"/>
      <c r="DV185" s="80"/>
      <c r="DW185" s="80"/>
      <c r="DX185" s="80"/>
      <c r="DY185" s="80"/>
      <c r="DZ185" s="80"/>
      <c r="EA185" s="80"/>
      <c r="EB185" s="80"/>
      <c r="EC185" s="80"/>
      <c r="ED185" s="80"/>
      <c r="EE185" s="80"/>
      <c r="EF185" s="80"/>
      <c r="EG185" s="80"/>
      <c r="EH185" s="80"/>
      <c r="EI185" s="80"/>
      <c r="EJ185" s="80"/>
      <c r="EK185" s="80"/>
      <c r="EL185" s="80"/>
      <c r="EM185" s="80"/>
      <c r="EN185" s="80"/>
      <c r="EO185" s="80"/>
      <c r="EP185" s="80"/>
      <c r="EQ185" s="80"/>
      <c r="ER185" s="80"/>
      <c r="ES185" s="80"/>
      <c r="ET185" s="80"/>
      <c r="EU185" s="80"/>
      <c r="EV185" s="80"/>
      <c r="EW185" s="80"/>
      <c r="EX185" s="80"/>
      <c r="EY185" s="80"/>
      <c r="EZ185" s="80"/>
      <c r="FA185" s="80"/>
      <c r="FB185" s="80"/>
      <c r="FC185" s="80"/>
      <c r="FD185" s="80"/>
      <c r="FE185" s="80"/>
      <c r="FF185" s="80"/>
      <c r="FG185" s="80"/>
      <c r="FH185" s="80"/>
      <c r="FI185" s="80"/>
      <c r="FJ185" s="80"/>
      <c r="FK185" s="80"/>
      <c r="FL185" s="80"/>
      <c r="FM185" s="80"/>
      <c r="FN185" s="80"/>
      <c r="FO185" s="80"/>
      <c r="FP185" s="80"/>
      <c r="FQ185" s="80"/>
      <c r="FR185" s="80"/>
      <c r="FS185" s="80"/>
      <c r="FT185" s="80"/>
      <c r="FU185" s="80"/>
      <c r="FV185" s="80"/>
      <c r="FW185" s="80"/>
      <c r="FX185" s="80"/>
      <c r="FY185" s="80"/>
      <c r="FZ185" s="80"/>
      <c r="GA185" s="80"/>
      <c r="GB185" s="80"/>
      <c r="GC185" s="80"/>
      <c r="GD185" s="80"/>
      <c r="GE185" s="80"/>
      <c r="GF185" s="80"/>
      <c r="GG185" s="80"/>
      <c r="GH185" s="80"/>
      <c r="GI185" s="80"/>
      <c r="GJ185" s="80"/>
      <c r="GK185" s="80"/>
      <c r="GL185" s="80"/>
      <c r="GM185" s="80"/>
      <c r="GN185" s="80"/>
      <c r="GO185" s="80"/>
      <c r="GP185" s="80"/>
      <c r="GQ185" s="80"/>
      <c r="GR185" s="80"/>
      <c r="GS185" s="80"/>
      <c r="GT185" s="80"/>
      <c r="GU185" s="80"/>
      <c r="GV185" s="80"/>
      <c r="GW185" s="80"/>
      <c r="GX185" s="80"/>
      <c r="GY185" s="80"/>
    </row>
    <row r="186" spans="1:207" s="81" customFormat="1" ht="11.25" customHeight="1" x14ac:dyDescent="0.25">
      <c r="A186" s="78"/>
      <c r="B186" s="94" t="s">
        <v>77</v>
      </c>
      <c r="C186" s="176" t="s">
        <v>38</v>
      </c>
      <c r="D186" s="112" t="s">
        <v>39</v>
      </c>
      <c r="E186" s="76">
        <v>2702</v>
      </c>
      <c r="F186" s="76">
        <v>6031</v>
      </c>
      <c r="G186" s="77">
        <v>2197</v>
      </c>
      <c r="H186" s="77">
        <v>2300</v>
      </c>
      <c r="I186" s="177">
        <v>2048</v>
      </c>
      <c r="J186" s="79"/>
      <c r="K186" s="78"/>
      <c r="L186" s="78"/>
      <c r="M186" s="78"/>
      <c r="N186" s="78"/>
      <c r="O186" s="78"/>
      <c r="P186" s="78"/>
      <c r="Q186" s="78"/>
      <c r="R186" s="78"/>
      <c r="S186" s="78"/>
      <c r="T186" s="78"/>
      <c r="U186" s="78"/>
      <c r="V186" s="80"/>
      <c r="W186" s="80"/>
      <c r="X186" s="80"/>
      <c r="Y186" s="80"/>
      <c r="Z186" s="80"/>
      <c r="AA186" s="80"/>
      <c r="AB186" s="80"/>
      <c r="AC186" s="80"/>
      <c r="AD186" s="80"/>
      <c r="AE186" s="80"/>
      <c r="AF186" s="80"/>
      <c r="AG186" s="80"/>
      <c r="AH186" s="80"/>
      <c r="AI186" s="80"/>
      <c r="AJ186" s="80"/>
      <c r="AK186" s="80"/>
      <c r="AL186" s="80"/>
      <c r="AM186" s="80"/>
      <c r="AN186" s="80"/>
      <c r="AO186" s="80"/>
      <c r="AP186" s="80"/>
      <c r="AQ186" s="80"/>
      <c r="AR186" s="80"/>
      <c r="AS186" s="80"/>
      <c r="AT186" s="80"/>
      <c r="AU186" s="80"/>
      <c r="AV186" s="80"/>
      <c r="AW186" s="80"/>
      <c r="AX186" s="80"/>
      <c r="AY186" s="80"/>
      <c r="AZ186" s="80"/>
      <c r="BA186" s="80"/>
      <c r="BB186" s="80"/>
      <c r="BC186" s="80"/>
      <c r="BD186" s="80"/>
      <c r="BE186" s="80"/>
      <c r="BF186" s="80"/>
      <c r="BG186" s="80"/>
      <c r="BH186" s="80"/>
      <c r="BI186" s="80"/>
      <c r="BJ186" s="80"/>
      <c r="BK186" s="80"/>
      <c r="BL186" s="80"/>
      <c r="BM186" s="80"/>
      <c r="BN186" s="80"/>
      <c r="BO186" s="80"/>
      <c r="BP186" s="80"/>
      <c r="BQ186" s="80"/>
      <c r="BR186" s="80"/>
      <c r="BS186" s="80"/>
      <c r="BT186" s="80"/>
      <c r="BU186" s="80"/>
      <c r="BV186" s="80"/>
      <c r="BW186" s="80"/>
      <c r="BX186" s="80"/>
      <c r="BY186" s="80"/>
      <c r="BZ186" s="80"/>
      <c r="CA186" s="80"/>
      <c r="CB186" s="80"/>
      <c r="CC186" s="80"/>
      <c r="CD186" s="80"/>
      <c r="CE186" s="80"/>
      <c r="CF186" s="80"/>
      <c r="CG186" s="80"/>
      <c r="CH186" s="80"/>
      <c r="CI186" s="80"/>
      <c r="CJ186" s="80"/>
      <c r="CK186" s="80"/>
      <c r="CL186" s="80"/>
      <c r="CM186" s="80"/>
      <c r="CN186" s="80"/>
      <c r="CO186" s="80"/>
      <c r="CP186" s="80"/>
      <c r="CQ186" s="80"/>
      <c r="CR186" s="80"/>
      <c r="CS186" s="80"/>
      <c r="CT186" s="80"/>
      <c r="CU186" s="80"/>
      <c r="CV186" s="80"/>
      <c r="CW186" s="80"/>
      <c r="CX186" s="80"/>
      <c r="CY186" s="80"/>
      <c r="CZ186" s="80"/>
      <c r="DA186" s="80"/>
      <c r="DB186" s="80"/>
      <c r="DC186" s="80"/>
      <c r="DD186" s="80"/>
      <c r="DE186" s="80"/>
      <c r="DF186" s="80"/>
      <c r="DG186" s="80"/>
      <c r="DH186" s="80"/>
      <c r="DI186" s="80"/>
      <c r="DJ186" s="80"/>
      <c r="DK186" s="80"/>
      <c r="DL186" s="80"/>
      <c r="DM186" s="80"/>
      <c r="DN186" s="80"/>
      <c r="DO186" s="80"/>
      <c r="DP186" s="80"/>
      <c r="DQ186" s="80"/>
      <c r="DR186" s="80"/>
      <c r="DS186" s="80"/>
      <c r="DT186" s="80"/>
      <c r="DU186" s="80"/>
      <c r="DV186" s="80"/>
      <c r="DW186" s="80"/>
      <c r="DX186" s="80"/>
      <c r="DY186" s="80"/>
      <c r="DZ186" s="80"/>
      <c r="EA186" s="80"/>
      <c r="EB186" s="80"/>
      <c r="EC186" s="80"/>
      <c r="ED186" s="80"/>
      <c r="EE186" s="80"/>
      <c r="EF186" s="80"/>
      <c r="EG186" s="80"/>
      <c r="EH186" s="80"/>
      <c r="EI186" s="80"/>
      <c r="EJ186" s="80"/>
      <c r="EK186" s="80"/>
      <c r="EL186" s="80"/>
      <c r="EM186" s="80"/>
      <c r="EN186" s="80"/>
      <c r="EO186" s="80"/>
      <c r="EP186" s="80"/>
      <c r="EQ186" s="80"/>
      <c r="ER186" s="80"/>
      <c r="ES186" s="80"/>
      <c r="ET186" s="80"/>
      <c r="EU186" s="80"/>
      <c r="EV186" s="80"/>
      <c r="EW186" s="80"/>
      <c r="EX186" s="80"/>
      <c r="EY186" s="80"/>
      <c r="EZ186" s="80"/>
      <c r="FA186" s="80"/>
      <c r="FB186" s="80"/>
      <c r="FC186" s="80"/>
      <c r="FD186" s="80"/>
      <c r="FE186" s="80"/>
      <c r="FF186" s="80"/>
      <c r="FG186" s="80"/>
      <c r="FH186" s="80"/>
      <c r="FI186" s="80"/>
      <c r="FJ186" s="80"/>
      <c r="FK186" s="80"/>
      <c r="FL186" s="80"/>
      <c r="FM186" s="80"/>
      <c r="FN186" s="80"/>
      <c r="FO186" s="80"/>
      <c r="FP186" s="80"/>
      <c r="FQ186" s="80"/>
      <c r="FR186" s="80"/>
      <c r="FS186" s="80"/>
      <c r="FT186" s="80"/>
      <c r="FU186" s="80"/>
      <c r="FV186" s="80"/>
      <c r="FW186" s="80"/>
      <c r="FX186" s="80"/>
      <c r="FY186" s="80"/>
      <c r="FZ186" s="80"/>
      <c r="GA186" s="80"/>
      <c r="GB186" s="80"/>
      <c r="GC186" s="80"/>
      <c r="GD186" s="80"/>
      <c r="GE186" s="80"/>
      <c r="GF186" s="80"/>
      <c r="GG186" s="80"/>
      <c r="GH186" s="80"/>
      <c r="GI186" s="80"/>
      <c r="GJ186" s="80"/>
      <c r="GK186" s="80"/>
      <c r="GL186" s="80"/>
      <c r="GM186" s="80"/>
      <c r="GN186" s="80"/>
      <c r="GO186" s="80"/>
      <c r="GP186" s="80"/>
      <c r="GQ186" s="80"/>
      <c r="GR186" s="80"/>
      <c r="GS186" s="80"/>
      <c r="GT186" s="80"/>
      <c r="GU186" s="80"/>
      <c r="GV186" s="80"/>
      <c r="GW186" s="80"/>
      <c r="GX186" s="80"/>
      <c r="GY186" s="80"/>
    </row>
    <row r="187" spans="1:207" s="81" customFormat="1" ht="11.25" customHeight="1" x14ac:dyDescent="0.25">
      <c r="A187" s="78"/>
      <c r="B187" s="97" t="s">
        <v>77</v>
      </c>
      <c r="C187" s="108" t="s">
        <v>40</v>
      </c>
      <c r="D187" s="112" t="s">
        <v>39</v>
      </c>
      <c r="E187" s="76">
        <v>10548</v>
      </c>
      <c r="F187" s="76">
        <v>18471</v>
      </c>
      <c r="G187" s="77">
        <v>6024</v>
      </c>
      <c r="H187" s="77">
        <v>6158</v>
      </c>
      <c r="I187" s="177">
        <v>5079</v>
      </c>
      <c r="J187" s="79"/>
      <c r="K187" s="78"/>
      <c r="L187" s="78"/>
      <c r="M187" s="78"/>
      <c r="N187" s="78"/>
      <c r="O187" s="78"/>
      <c r="P187" s="78"/>
      <c r="Q187" s="78"/>
      <c r="R187" s="78"/>
      <c r="S187" s="78"/>
      <c r="T187" s="78"/>
      <c r="U187" s="78"/>
      <c r="V187" s="80"/>
      <c r="W187" s="80"/>
      <c r="X187" s="80"/>
      <c r="Y187" s="80"/>
      <c r="Z187" s="80"/>
      <c r="AA187" s="80"/>
      <c r="AB187" s="80"/>
      <c r="AC187" s="80"/>
      <c r="AD187" s="80"/>
      <c r="AE187" s="80"/>
      <c r="AF187" s="80"/>
      <c r="AG187" s="80"/>
      <c r="AH187" s="80"/>
      <c r="AI187" s="80"/>
      <c r="AJ187" s="80"/>
      <c r="AK187" s="80"/>
      <c r="AL187" s="80"/>
      <c r="AM187" s="80"/>
      <c r="AN187" s="80"/>
      <c r="AO187" s="80"/>
      <c r="AP187" s="80"/>
      <c r="AQ187" s="80"/>
      <c r="AR187" s="80"/>
      <c r="AS187" s="80"/>
      <c r="AT187" s="80"/>
      <c r="AU187" s="80"/>
      <c r="AV187" s="80"/>
      <c r="AW187" s="80"/>
      <c r="AX187" s="80"/>
      <c r="AY187" s="80"/>
      <c r="AZ187" s="80"/>
      <c r="BA187" s="80"/>
      <c r="BB187" s="80"/>
      <c r="BC187" s="80"/>
      <c r="BD187" s="80"/>
      <c r="BE187" s="80"/>
      <c r="BF187" s="80"/>
      <c r="BG187" s="80"/>
      <c r="BH187" s="80"/>
      <c r="BI187" s="80"/>
      <c r="BJ187" s="80"/>
      <c r="BK187" s="80"/>
      <c r="BL187" s="80"/>
      <c r="BM187" s="80"/>
      <c r="BN187" s="80"/>
      <c r="BO187" s="80"/>
      <c r="BP187" s="80"/>
      <c r="BQ187" s="80"/>
      <c r="BR187" s="80"/>
      <c r="BS187" s="80"/>
      <c r="BT187" s="80"/>
      <c r="BU187" s="80"/>
      <c r="BV187" s="80"/>
      <c r="BW187" s="80"/>
      <c r="BX187" s="80"/>
      <c r="BY187" s="80"/>
      <c r="BZ187" s="80"/>
      <c r="CA187" s="80"/>
      <c r="CB187" s="80"/>
      <c r="CC187" s="80"/>
      <c r="CD187" s="80"/>
      <c r="CE187" s="80"/>
      <c r="CF187" s="80"/>
      <c r="CG187" s="80"/>
      <c r="CH187" s="80"/>
      <c r="CI187" s="80"/>
      <c r="CJ187" s="80"/>
      <c r="CK187" s="80"/>
      <c r="CL187" s="80"/>
      <c r="CM187" s="80"/>
      <c r="CN187" s="80"/>
      <c r="CO187" s="80"/>
      <c r="CP187" s="80"/>
      <c r="CQ187" s="80"/>
      <c r="CR187" s="80"/>
      <c r="CS187" s="80"/>
      <c r="CT187" s="80"/>
      <c r="CU187" s="80"/>
      <c r="CV187" s="80"/>
      <c r="CW187" s="80"/>
      <c r="CX187" s="80"/>
      <c r="CY187" s="80"/>
      <c r="CZ187" s="80"/>
      <c r="DA187" s="80"/>
      <c r="DB187" s="80"/>
      <c r="DC187" s="80"/>
      <c r="DD187" s="80"/>
      <c r="DE187" s="80"/>
      <c r="DF187" s="80"/>
      <c r="DG187" s="80"/>
      <c r="DH187" s="80"/>
      <c r="DI187" s="80"/>
      <c r="DJ187" s="80"/>
      <c r="DK187" s="80"/>
      <c r="DL187" s="80"/>
      <c r="DM187" s="80"/>
      <c r="DN187" s="80"/>
      <c r="DO187" s="80"/>
      <c r="DP187" s="80"/>
      <c r="DQ187" s="80"/>
      <c r="DR187" s="80"/>
      <c r="DS187" s="80"/>
      <c r="DT187" s="80"/>
      <c r="DU187" s="80"/>
      <c r="DV187" s="80"/>
      <c r="DW187" s="80"/>
      <c r="DX187" s="80"/>
      <c r="DY187" s="80"/>
      <c r="DZ187" s="80"/>
      <c r="EA187" s="80"/>
      <c r="EB187" s="80"/>
      <c r="EC187" s="80"/>
      <c r="ED187" s="80"/>
      <c r="EE187" s="80"/>
      <c r="EF187" s="80"/>
      <c r="EG187" s="80"/>
      <c r="EH187" s="80"/>
      <c r="EI187" s="80"/>
      <c r="EJ187" s="80"/>
      <c r="EK187" s="80"/>
      <c r="EL187" s="80"/>
      <c r="EM187" s="80"/>
      <c r="EN187" s="80"/>
      <c r="EO187" s="80"/>
      <c r="EP187" s="80"/>
      <c r="EQ187" s="80"/>
      <c r="ER187" s="80"/>
      <c r="ES187" s="80"/>
      <c r="ET187" s="80"/>
      <c r="EU187" s="80"/>
      <c r="EV187" s="80"/>
      <c r="EW187" s="80"/>
      <c r="EX187" s="80"/>
      <c r="EY187" s="80"/>
      <c r="EZ187" s="80"/>
      <c r="FA187" s="80"/>
      <c r="FB187" s="80"/>
      <c r="FC187" s="80"/>
      <c r="FD187" s="80"/>
      <c r="FE187" s="80"/>
      <c r="FF187" s="80"/>
      <c r="FG187" s="80"/>
      <c r="FH187" s="80"/>
      <c r="FI187" s="80"/>
      <c r="FJ187" s="80"/>
      <c r="FK187" s="80"/>
      <c r="FL187" s="80"/>
      <c r="FM187" s="80"/>
      <c r="FN187" s="80"/>
      <c r="FO187" s="80"/>
      <c r="FP187" s="80"/>
      <c r="FQ187" s="80"/>
      <c r="FR187" s="80"/>
      <c r="FS187" s="80"/>
      <c r="FT187" s="80"/>
      <c r="FU187" s="80"/>
      <c r="FV187" s="80"/>
      <c r="FW187" s="80"/>
      <c r="FX187" s="80"/>
      <c r="FY187" s="80"/>
      <c r="FZ187" s="80"/>
      <c r="GA187" s="80"/>
      <c r="GB187" s="80"/>
      <c r="GC187" s="80"/>
      <c r="GD187" s="80"/>
      <c r="GE187" s="80"/>
      <c r="GF187" s="80"/>
      <c r="GG187" s="80"/>
      <c r="GH187" s="80"/>
      <c r="GI187" s="80"/>
      <c r="GJ187" s="80"/>
      <c r="GK187" s="80"/>
      <c r="GL187" s="80"/>
      <c r="GM187" s="80"/>
      <c r="GN187" s="80"/>
      <c r="GO187" s="80"/>
      <c r="GP187" s="80"/>
      <c r="GQ187" s="80"/>
      <c r="GR187" s="80"/>
      <c r="GS187" s="80"/>
      <c r="GT187" s="80"/>
      <c r="GU187" s="80"/>
      <c r="GV187" s="80"/>
      <c r="GW187" s="80"/>
      <c r="GX187" s="80"/>
      <c r="GY187" s="80"/>
    </row>
    <row r="188" spans="1:207" s="81" customFormat="1" ht="11.25" customHeight="1" x14ac:dyDescent="0.25">
      <c r="A188" s="78"/>
      <c r="B188" s="97" t="s">
        <v>77</v>
      </c>
      <c r="C188" s="108" t="s">
        <v>41</v>
      </c>
      <c r="D188" s="112" t="s">
        <v>39</v>
      </c>
      <c r="E188" s="76">
        <v>6656</v>
      </c>
      <c r="F188" s="76">
        <v>8386</v>
      </c>
      <c r="G188" s="77">
        <v>4648</v>
      </c>
      <c r="H188" s="77">
        <v>3345</v>
      </c>
      <c r="I188" s="177">
        <v>1120</v>
      </c>
      <c r="J188" s="79"/>
      <c r="K188" s="78"/>
      <c r="L188" s="78"/>
      <c r="M188" s="78"/>
      <c r="N188" s="78"/>
      <c r="O188" s="78"/>
      <c r="P188" s="78"/>
      <c r="Q188" s="78"/>
      <c r="R188" s="78"/>
      <c r="S188" s="78"/>
      <c r="T188" s="78"/>
      <c r="U188" s="78"/>
      <c r="V188" s="80"/>
      <c r="W188" s="80"/>
      <c r="X188" s="80"/>
      <c r="Y188" s="80"/>
      <c r="Z188" s="80"/>
      <c r="AA188" s="80"/>
      <c r="AB188" s="80"/>
      <c r="AC188" s="80"/>
      <c r="AD188" s="80"/>
      <c r="AE188" s="80"/>
      <c r="AF188" s="80"/>
      <c r="AG188" s="80"/>
      <c r="AH188" s="80"/>
      <c r="AI188" s="80"/>
      <c r="AJ188" s="80"/>
      <c r="AK188" s="80"/>
      <c r="AL188" s="80"/>
      <c r="AM188" s="80"/>
      <c r="AN188" s="80"/>
      <c r="AO188" s="80"/>
      <c r="AP188" s="80"/>
      <c r="AQ188" s="80"/>
      <c r="AR188" s="80"/>
      <c r="AS188" s="80"/>
      <c r="AT188" s="80"/>
      <c r="AU188" s="80"/>
      <c r="AV188" s="80"/>
      <c r="AW188" s="80"/>
      <c r="AX188" s="80"/>
      <c r="AY188" s="80"/>
      <c r="AZ188" s="80"/>
      <c r="BA188" s="80"/>
      <c r="BB188" s="80"/>
      <c r="BC188" s="80"/>
      <c r="BD188" s="80"/>
      <c r="BE188" s="80"/>
      <c r="BF188" s="80"/>
      <c r="BG188" s="80"/>
      <c r="BH188" s="80"/>
      <c r="BI188" s="80"/>
      <c r="BJ188" s="80"/>
      <c r="BK188" s="80"/>
      <c r="BL188" s="80"/>
      <c r="BM188" s="80"/>
      <c r="BN188" s="80"/>
      <c r="BO188" s="80"/>
      <c r="BP188" s="80"/>
      <c r="BQ188" s="80"/>
      <c r="BR188" s="80"/>
      <c r="BS188" s="80"/>
      <c r="BT188" s="80"/>
      <c r="BU188" s="80"/>
      <c r="BV188" s="80"/>
      <c r="BW188" s="80"/>
      <c r="BX188" s="80"/>
      <c r="BY188" s="80"/>
      <c r="BZ188" s="80"/>
      <c r="CA188" s="80"/>
      <c r="CB188" s="80"/>
      <c r="CC188" s="80"/>
      <c r="CD188" s="80"/>
      <c r="CE188" s="80"/>
      <c r="CF188" s="80"/>
      <c r="CG188" s="80"/>
      <c r="CH188" s="80"/>
      <c r="CI188" s="80"/>
      <c r="CJ188" s="80"/>
      <c r="CK188" s="80"/>
      <c r="CL188" s="80"/>
      <c r="CM188" s="80"/>
      <c r="CN188" s="80"/>
      <c r="CO188" s="80"/>
      <c r="CP188" s="80"/>
      <c r="CQ188" s="80"/>
      <c r="CR188" s="80"/>
      <c r="CS188" s="80"/>
      <c r="CT188" s="80"/>
      <c r="CU188" s="80"/>
      <c r="CV188" s="80"/>
      <c r="CW188" s="80"/>
      <c r="CX188" s="80"/>
      <c r="CY188" s="80"/>
      <c r="CZ188" s="80"/>
      <c r="DA188" s="80"/>
      <c r="DB188" s="80"/>
      <c r="DC188" s="80"/>
      <c r="DD188" s="80"/>
      <c r="DE188" s="80"/>
      <c r="DF188" s="80"/>
      <c r="DG188" s="80"/>
      <c r="DH188" s="80"/>
      <c r="DI188" s="80"/>
      <c r="DJ188" s="80"/>
      <c r="DK188" s="80"/>
      <c r="DL188" s="80"/>
      <c r="DM188" s="80"/>
      <c r="DN188" s="80"/>
      <c r="DO188" s="80"/>
      <c r="DP188" s="80"/>
      <c r="DQ188" s="80"/>
      <c r="DR188" s="80"/>
      <c r="DS188" s="80"/>
      <c r="DT188" s="80"/>
      <c r="DU188" s="80"/>
      <c r="DV188" s="80"/>
      <c r="DW188" s="80"/>
      <c r="DX188" s="80"/>
      <c r="DY188" s="80"/>
      <c r="DZ188" s="80"/>
      <c r="EA188" s="80"/>
      <c r="EB188" s="80"/>
      <c r="EC188" s="80"/>
      <c r="ED188" s="80"/>
      <c r="EE188" s="80"/>
      <c r="EF188" s="80"/>
      <c r="EG188" s="80"/>
      <c r="EH188" s="80"/>
      <c r="EI188" s="80"/>
      <c r="EJ188" s="80"/>
      <c r="EK188" s="80"/>
      <c r="EL188" s="80"/>
      <c r="EM188" s="80"/>
      <c r="EN188" s="80"/>
      <c r="EO188" s="80"/>
      <c r="EP188" s="80"/>
      <c r="EQ188" s="80"/>
      <c r="ER188" s="80"/>
      <c r="ES188" s="80"/>
      <c r="ET188" s="80"/>
      <c r="EU188" s="80"/>
      <c r="EV188" s="80"/>
      <c r="EW188" s="80"/>
      <c r="EX188" s="80"/>
      <c r="EY188" s="80"/>
      <c r="EZ188" s="80"/>
      <c r="FA188" s="80"/>
      <c r="FB188" s="80"/>
      <c r="FC188" s="80"/>
      <c r="FD188" s="80"/>
      <c r="FE188" s="80"/>
      <c r="FF188" s="80"/>
      <c r="FG188" s="80"/>
      <c r="FH188" s="80"/>
      <c r="FI188" s="80"/>
      <c r="FJ188" s="80"/>
      <c r="FK188" s="80"/>
      <c r="FL188" s="80"/>
      <c r="FM188" s="80"/>
      <c r="FN188" s="80"/>
      <c r="FO188" s="80"/>
      <c r="FP188" s="80"/>
      <c r="FQ188" s="80"/>
      <c r="FR188" s="80"/>
      <c r="FS188" s="80"/>
      <c r="FT188" s="80"/>
      <c r="FU188" s="80"/>
      <c r="FV188" s="80"/>
      <c r="FW188" s="80"/>
      <c r="FX188" s="80"/>
      <c r="FY188" s="80"/>
      <c r="FZ188" s="80"/>
      <c r="GA188" s="80"/>
      <c r="GB188" s="80"/>
      <c r="GC188" s="80"/>
      <c r="GD188" s="80"/>
      <c r="GE188" s="80"/>
      <c r="GF188" s="80"/>
      <c r="GG188" s="80"/>
      <c r="GH188" s="80"/>
      <c r="GI188" s="80"/>
      <c r="GJ188" s="80"/>
      <c r="GK188" s="80"/>
      <c r="GL188" s="80"/>
      <c r="GM188" s="80"/>
      <c r="GN188" s="80"/>
      <c r="GO188" s="80"/>
      <c r="GP188" s="80"/>
      <c r="GQ188" s="80"/>
      <c r="GR188" s="80"/>
      <c r="GS188" s="80"/>
      <c r="GT188" s="80"/>
      <c r="GU188" s="80"/>
      <c r="GV188" s="80"/>
      <c r="GW188" s="80"/>
      <c r="GX188" s="80"/>
      <c r="GY188" s="80"/>
    </row>
    <row r="189" spans="1:207" s="81" customFormat="1" ht="11.25" customHeight="1" x14ac:dyDescent="0.25">
      <c r="A189" s="78"/>
      <c r="B189" s="97" t="s">
        <v>77</v>
      </c>
      <c r="C189" s="108" t="s">
        <v>42</v>
      </c>
      <c r="D189" s="112" t="s">
        <v>39</v>
      </c>
      <c r="E189" s="76">
        <v>8645</v>
      </c>
      <c r="F189" s="76">
        <v>10996</v>
      </c>
      <c r="G189" s="77">
        <v>4694</v>
      </c>
      <c r="H189" s="77">
        <v>3189</v>
      </c>
      <c r="I189" s="177">
        <v>1483</v>
      </c>
      <c r="J189" s="79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80"/>
      <c r="W189" s="80"/>
      <c r="X189" s="80"/>
      <c r="Y189" s="80"/>
      <c r="Z189" s="80"/>
      <c r="AA189" s="80"/>
      <c r="AB189" s="80"/>
      <c r="AC189" s="80"/>
      <c r="AD189" s="80"/>
      <c r="AE189" s="80"/>
      <c r="AF189" s="80"/>
      <c r="AG189" s="80"/>
      <c r="AH189" s="80"/>
      <c r="AI189" s="80"/>
      <c r="AJ189" s="80"/>
      <c r="AK189" s="80"/>
      <c r="AL189" s="80"/>
      <c r="AM189" s="80"/>
      <c r="AN189" s="80"/>
      <c r="AO189" s="80"/>
      <c r="AP189" s="80"/>
      <c r="AQ189" s="80"/>
      <c r="AR189" s="80"/>
      <c r="AS189" s="80"/>
      <c r="AT189" s="80"/>
      <c r="AU189" s="80"/>
      <c r="AV189" s="80"/>
      <c r="AW189" s="80"/>
      <c r="AX189" s="80"/>
      <c r="AY189" s="80"/>
      <c r="AZ189" s="80"/>
      <c r="BA189" s="80"/>
      <c r="BB189" s="80"/>
      <c r="BC189" s="80"/>
      <c r="BD189" s="80"/>
      <c r="BE189" s="80"/>
      <c r="BF189" s="80"/>
      <c r="BG189" s="80"/>
      <c r="BH189" s="80"/>
      <c r="BI189" s="80"/>
      <c r="BJ189" s="80"/>
      <c r="BK189" s="80"/>
      <c r="BL189" s="80"/>
      <c r="BM189" s="80"/>
      <c r="BN189" s="80"/>
      <c r="BO189" s="80"/>
      <c r="BP189" s="80"/>
      <c r="BQ189" s="80"/>
      <c r="BR189" s="80"/>
      <c r="BS189" s="80"/>
      <c r="BT189" s="80"/>
      <c r="BU189" s="80"/>
      <c r="BV189" s="80"/>
      <c r="BW189" s="80"/>
      <c r="BX189" s="80"/>
      <c r="BY189" s="80"/>
      <c r="BZ189" s="80"/>
      <c r="CA189" s="80"/>
      <c r="CB189" s="80"/>
      <c r="CC189" s="80"/>
      <c r="CD189" s="80"/>
      <c r="CE189" s="80"/>
      <c r="CF189" s="80"/>
      <c r="CG189" s="80"/>
      <c r="CH189" s="80"/>
      <c r="CI189" s="80"/>
      <c r="CJ189" s="80"/>
      <c r="CK189" s="80"/>
      <c r="CL189" s="80"/>
      <c r="CM189" s="80"/>
      <c r="CN189" s="80"/>
      <c r="CO189" s="80"/>
      <c r="CP189" s="80"/>
      <c r="CQ189" s="80"/>
      <c r="CR189" s="80"/>
      <c r="CS189" s="80"/>
      <c r="CT189" s="80"/>
      <c r="CU189" s="80"/>
      <c r="CV189" s="80"/>
      <c r="CW189" s="80"/>
      <c r="CX189" s="80"/>
      <c r="CY189" s="80"/>
      <c r="CZ189" s="80"/>
      <c r="DA189" s="80"/>
      <c r="DB189" s="80"/>
      <c r="DC189" s="80"/>
      <c r="DD189" s="80"/>
      <c r="DE189" s="80"/>
      <c r="DF189" s="80"/>
      <c r="DG189" s="80"/>
      <c r="DH189" s="80"/>
      <c r="DI189" s="80"/>
      <c r="DJ189" s="80"/>
      <c r="DK189" s="80"/>
      <c r="DL189" s="80"/>
      <c r="DM189" s="80"/>
      <c r="DN189" s="80"/>
      <c r="DO189" s="80"/>
      <c r="DP189" s="80"/>
      <c r="DQ189" s="80"/>
      <c r="DR189" s="80"/>
      <c r="DS189" s="80"/>
      <c r="DT189" s="80"/>
      <c r="DU189" s="80"/>
      <c r="DV189" s="80"/>
      <c r="DW189" s="80"/>
      <c r="DX189" s="80"/>
      <c r="DY189" s="80"/>
      <c r="DZ189" s="80"/>
      <c r="EA189" s="80"/>
      <c r="EB189" s="80"/>
      <c r="EC189" s="80"/>
      <c r="ED189" s="80"/>
      <c r="EE189" s="80"/>
      <c r="EF189" s="80"/>
      <c r="EG189" s="80"/>
      <c r="EH189" s="80"/>
      <c r="EI189" s="80"/>
      <c r="EJ189" s="80"/>
      <c r="EK189" s="80"/>
      <c r="EL189" s="80"/>
      <c r="EM189" s="80"/>
      <c r="EN189" s="80"/>
      <c r="EO189" s="80"/>
      <c r="EP189" s="80"/>
      <c r="EQ189" s="80"/>
      <c r="ER189" s="80"/>
      <c r="ES189" s="80"/>
      <c r="ET189" s="80"/>
      <c r="EU189" s="80"/>
      <c r="EV189" s="80"/>
      <c r="EW189" s="80"/>
      <c r="EX189" s="80"/>
      <c r="EY189" s="80"/>
      <c r="EZ189" s="80"/>
      <c r="FA189" s="80"/>
      <c r="FB189" s="80"/>
      <c r="FC189" s="80"/>
      <c r="FD189" s="80"/>
      <c r="FE189" s="80"/>
      <c r="FF189" s="80"/>
      <c r="FG189" s="80"/>
      <c r="FH189" s="80"/>
      <c r="FI189" s="80"/>
      <c r="FJ189" s="80"/>
      <c r="FK189" s="80"/>
      <c r="FL189" s="80"/>
      <c r="FM189" s="80"/>
      <c r="FN189" s="80"/>
      <c r="FO189" s="80"/>
      <c r="FP189" s="80"/>
      <c r="FQ189" s="80"/>
      <c r="FR189" s="80"/>
      <c r="FS189" s="80"/>
      <c r="FT189" s="80"/>
      <c r="FU189" s="80"/>
      <c r="FV189" s="80"/>
      <c r="FW189" s="80"/>
      <c r="FX189" s="80"/>
      <c r="FY189" s="80"/>
      <c r="FZ189" s="80"/>
      <c r="GA189" s="80"/>
      <c r="GB189" s="80"/>
      <c r="GC189" s="80"/>
      <c r="GD189" s="80"/>
      <c r="GE189" s="80"/>
      <c r="GF189" s="80"/>
      <c r="GG189" s="80"/>
      <c r="GH189" s="80"/>
      <c r="GI189" s="80"/>
      <c r="GJ189" s="80"/>
      <c r="GK189" s="80"/>
      <c r="GL189" s="80"/>
      <c r="GM189" s="80"/>
      <c r="GN189" s="80"/>
      <c r="GO189" s="80"/>
      <c r="GP189" s="80"/>
      <c r="GQ189" s="80"/>
      <c r="GR189" s="80"/>
      <c r="GS189" s="80"/>
      <c r="GT189" s="80"/>
      <c r="GU189" s="80"/>
      <c r="GV189" s="80"/>
      <c r="GW189" s="80"/>
      <c r="GX189" s="80"/>
      <c r="GY189" s="80"/>
    </row>
    <row r="190" spans="1:207" s="81" customFormat="1" ht="11.25" customHeight="1" x14ac:dyDescent="0.25">
      <c r="A190" s="78"/>
      <c r="B190" s="97" t="s">
        <v>77</v>
      </c>
      <c r="C190" s="108" t="s">
        <v>43</v>
      </c>
      <c r="D190" s="112" t="s">
        <v>39</v>
      </c>
      <c r="E190" s="76">
        <v>4583</v>
      </c>
      <c r="F190" s="76">
        <v>11086</v>
      </c>
      <c r="G190" s="77">
        <v>3536</v>
      </c>
      <c r="H190" s="77">
        <v>2320</v>
      </c>
      <c r="I190" s="177">
        <v>1242</v>
      </c>
      <c r="J190" s="79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80"/>
      <c r="W190" s="80"/>
      <c r="X190" s="80"/>
      <c r="Y190" s="80"/>
      <c r="Z190" s="80"/>
      <c r="AA190" s="80"/>
      <c r="AB190" s="80"/>
      <c r="AC190" s="80"/>
      <c r="AD190" s="80"/>
      <c r="AE190" s="80"/>
      <c r="AF190" s="80"/>
      <c r="AG190" s="80"/>
      <c r="AH190" s="80"/>
      <c r="AI190" s="80"/>
      <c r="AJ190" s="80"/>
      <c r="AK190" s="80"/>
      <c r="AL190" s="80"/>
      <c r="AM190" s="80"/>
      <c r="AN190" s="80"/>
      <c r="AO190" s="80"/>
      <c r="AP190" s="80"/>
      <c r="AQ190" s="80"/>
      <c r="AR190" s="80"/>
      <c r="AS190" s="80"/>
      <c r="AT190" s="80"/>
      <c r="AU190" s="80"/>
      <c r="AV190" s="80"/>
      <c r="AW190" s="80"/>
      <c r="AX190" s="80"/>
      <c r="AY190" s="80"/>
      <c r="AZ190" s="80"/>
      <c r="BA190" s="80"/>
      <c r="BB190" s="80"/>
      <c r="BC190" s="80"/>
      <c r="BD190" s="80"/>
      <c r="BE190" s="80"/>
      <c r="BF190" s="80"/>
      <c r="BG190" s="80"/>
      <c r="BH190" s="80"/>
      <c r="BI190" s="80"/>
      <c r="BJ190" s="80"/>
      <c r="BK190" s="80"/>
      <c r="BL190" s="80"/>
      <c r="BM190" s="80"/>
      <c r="BN190" s="80"/>
      <c r="BO190" s="80"/>
      <c r="BP190" s="80"/>
      <c r="BQ190" s="80"/>
      <c r="BR190" s="80"/>
      <c r="BS190" s="80"/>
      <c r="BT190" s="80"/>
      <c r="BU190" s="80"/>
      <c r="BV190" s="80"/>
      <c r="BW190" s="80"/>
      <c r="BX190" s="80"/>
      <c r="BY190" s="80"/>
      <c r="BZ190" s="80"/>
      <c r="CA190" s="80"/>
      <c r="CB190" s="80"/>
      <c r="CC190" s="80"/>
      <c r="CD190" s="80"/>
      <c r="CE190" s="80"/>
      <c r="CF190" s="80"/>
      <c r="CG190" s="80"/>
      <c r="CH190" s="80"/>
      <c r="CI190" s="80"/>
      <c r="CJ190" s="80"/>
      <c r="CK190" s="80"/>
      <c r="CL190" s="80"/>
      <c r="CM190" s="80"/>
      <c r="CN190" s="80"/>
      <c r="CO190" s="80"/>
      <c r="CP190" s="80"/>
      <c r="CQ190" s="80"/>
      <c r="CR190" s="80"/>
      <c r="CS190" s="80"/>
      <c r="CT190" s="80"/>
      <c r="CU190" s="80"/>
      <c r="CV190" s="80"/>
      <c r="CW190" s="80"/>
      <c r="CX190" s="80"/>
      <c r="CY190" s="80"/>
      <c r="CZ190" s="80"/>
      <c r="DA190" s="80"/>
      <c r="DB190" s="80"/>
      <c r="DC190" s="80"/>
      <c r="DD190" s="80"/>
      <c r="DE190" s="80"/>
      <c r="DF190" s="80"/>
      <c r="DG190" s="80"/>
      <c r="DH190" s="80"/>
      <c r="DI190" s="80"/>
      <c r="DJ190" s="80"/>
      <c r="DK190" s="80"/>
      <c r="DL190" s="80"/>
      <c r="DM190" s="80"/>
      <c r="DN190" s="80"/>
      <c r="DO190" s="80"/>
      <c r="DP190" s="80"/>
      <c r="DQ190" s="80"/>
      <c r="DR190" s="80"/>
      <c r="DS190" s="80"/>
      <c r="DT190" s="80"/>
      <c r="DU190" s="80"/>
      <c r="DV190" s="80"/>
      <c r="DW190" s="80"/>
      <c r="DX190" s="80"/>
      <c r="DY190" s="80"/>
      <c r="DZ190" s="80"/>
      <c r="EA190" s="80"/>
      <c r="EB190" s="80"/>
      <c r="EC190" s="80"/>
      <c r="ED190" s="80"/>
      <c r="EE190" s="80"/>
      <c r="EF190" s="80"/>
      <c r="EG190" s="80"/>
      <c r="EH190" s="80"/>
      <c r="EI190" s="80"/>
      <c r="EJ190" s="80"/>
      <c r="EK190" s="80"/>
      <c r="EL190" s="80"/>
      <c r="EM190" s="80"/>
      <c r="EN190" s="80"/>
      <c r="EO190" s="80"/>
      <c r="EP190" s="80"/>
      <c r="EQ190" s="80"/>
      <c r="ER190" s="80"/>
      <c r="ES190" s="80"/>
      <c r="ET190" s="80"/>
      <c r="EU190" s="80"/>
      <c r="EV190" s="80"/>
      <c r="EW190" s="80"/>
      <c r="EX190" s="80"/>
      <c r="EY190" s="80"/>
      <c r="EZ190" s="80"/>
      <c r="FA190" s="80"/>
      <c r="FB190" s="80"/>
      <c r="FC190" s="80"/>
      <c r="FD190" s="80"/>
      <c r="FE190" s="80"/>
      <c r="FF190" s="80"/>
      <c r="FG190" s="80"/>
      <c r="FH190" s="80"/>
      <c r="FI190" s="80"/>
      <c r="FJ190" s="80"/>
      <c r="FK190" s="80"/>
      <c r="FL190" s="80"/>
      <c r="FM190" s="80"/>
      <c r="FN190" s="80"/>
      <c r="FO190" s="80"/>
      <c r="FP190" s="80"/>
      <c r="FQ190" s="80"/>
      <c r="FR190" s="80"/>
      <c r="FS190" s="80"/>
      <c r="FT190" s="80"/>
      <c r="FU190" s="80"/>
      <c r="FV190" s="80"/>
      <c r="FW190" s="80"/>
      <c r="FX190" s="80"/>
      <c r="FY190" s="80"/>
      <c r="FZ190" s="80"/>
      <c r="GA190" s="80"/>
      <c r="GB190" s="80"/>
      <c r="GC190" s="80"/>
      <c r="GD190" s="80"/>
      <c r="GE190" s="80"/>
      <c r="GF190" s="80"/>
      <c r="GG190" s="80"/>
      <c r="GH190" s="80"/>
      <c r="GI190" s="80"/>
      <c r="GJ190" s="80"/>
      <c r="GK190" s="80"/>
      <c r="GL190" s="80"/>
      <c r="GM190" s="80"/>
      <c r="GN190" s="80"/>
      <c r="GO190" s="80"/>
      <c r="GP190" s="80"/>
      <c r="GQ190" s="80"/>
      <c r="GR190" s="80"/>
      <c r="GS190" s="80"/>
      <c r="GT190" s="80"/>
      <c r="GU190" s="80"/>
      <c r="GV190" s="80"/>
      <c r="GW190" s="80"/>
      <c r="GX190" s="80"/>
      <c r="GY190" s="80"/>
    </row>
    <row r="191" spans="1:207" s="81" customFormat="1" ht="11.25" customHeight="1" x14ac:dyDescent="0.25">
      <c r="A191" s="78"/>
      <c r="B191" s="97" t="s">
        <v>77</v>
      </c>
      <c r="C191" s="176" t="s">
        <v>38</v>
      </c>
      <c r="D191" s="113" t="s">
        <v>44</v>
      </c>
      <c r="E191" s="114">
        <v>0</v>
      </c>
      <c r="F191" s="114">
        <v>1752</v>
      </c>
      <c r="G191" s="160">
        <v>1096</v>
      </c>
      <c r="H191" s="160">
        <v>0</v>
      </c>
      <c r="I191" s="178">
        <v>108</v>
      </c>
      <c r="J191" s="79"/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  <c r="V191" s="80"/>
      <c r="W191" s="80"/>
      <c r="X191" s="80"/>
      <c r="Y191" s="80"/>
      <c r="Z191" s="80"/>
      <c r="AA191" s="80"/>
      <c r="AB191" s="80"/>
      <c r="AC191" s="80"/>
      <c r="AD191" s="80"/>
      <c r="AE191" s="80"/>
      <c r="AF191" s="80"/>
      <c r="AG191" s="80"/>
      <c r="AH191" s="80"/>
      <c r="AI191" s="80"/>
      <c r="AJ191" s="80"/>
      <c r="AK191" s="80"/>
      <c r="AL191" s="80"/>
      <c r="AM191" s="80"/>
      <c r="AN191" s="80"/>
      <c r="AO191" s="80"/>
      <c r="AP191" s="80"/>
      <c r="AQ191" s="80"/>
      <c r="AR191" s="80"/>
      <c r="AS191" s="80"/>
      <c r="AT191" s="80"/>
      <c r="AU191" s="80"/>
      <c r="AV191" s="80"/>
      <c r="AW191" s="80"/>
      <c r="AX191" s="80"/>
      <c r="AY191" s="80"/>
      <c r="AZ191" s="80"/>
      <c r="BA191" s="80"/>
      <c r="BB191" s="80"/>
      <c r="BC191" s="80"/>
      <c r="BD191" s="80"/>
      <c r="BE191" s="80"/>
      <c r="BF191" s="80"/>
      <c r="BG191" s="80"/>
      <c r="BH191" s="80"/>
      <c r="BI191" s="80"/>
      <c r="BJ191" s="80"/>
      <c r="BK191" s="80"/>
      <c r="BL191" s="80"/>
      <c r="BM191" s="80"/>
      <c r="BN191" s="80"/>
      <c r="BO191" s="80"/>
      <c r="BP191" s="80"/>
      <c r="BQ191" s="80"/>
      <c r="BR191" s="80"/>
      <c r="BS191" s="80"/>
      <c r="BT191" s="80"/>
      <c r="BU191" s="80"/>
      <c r="BV191" s="80"/>
      <c r="BW191" s="80"/>
      <c r="BX191" s="80"/>
      <c r="BY191" s="80"/>
      <c r="BZ191" s="80"/>
      <c r="CA191" s="80"/>
      <c r="CB191" s="80"/>
      <c r="CC191" s="80"/>
      <c r="CD191" s="80"/>
      <c r="CE191" s="80"/>
      <c r="CF191" s="80"/>
      <c r="CG191" s="80"/>
      <c r="CH191" s="80"/>
      <c r="CI191" s="80"/>
      <c r="CJ191" s="80"/>
      <c r="CK191" s="80"/>
      <c r="CL191" s="80"/>
      <c r="CM191" s="80"/>
      <c r="CN191" s="80"/>
      <c r="CO191" s="80"/>
      <c r="CP191" s="80"/>
      <c r="CQ191" s="80"/>
      <c r="CR191" s="80"/>
      <c r="CS191" s="80"/>
      <c r="CT191" s="80"/>
      <c r="CU191" s="80"/>
      <c r="CV191" s="80"/>
      <c r="CW191" s="80"/>
      <c r="CX191" s="80"/>
      <c r="CY191" s="80"/>
      <c r="CZ191" s="80"/>
      <c r="DA191" s="80"/>
      <c r="DB191" s="80"/>
      <c r="DC191" s="80"/>
      <c r="DD191" s="80"/>
      <c r="DE191" s="80"/>
      <c r="DF191" s="80"/>
      <c r="DG191" s="80"/>
      <c r="DH191" s="80"/>
      <c r="DI191" s="80"/>
      <c r="DJ191" s="80"/>
      <c r="DK191" s="80"/>
      <c r="DL191" s="80"/>
      <c r="DM191" s="80"/>
      <c r="DN191" s="80"/>
      <c r="DO191" s="80"/>
      <c r="DP191" s="80"/>
      <c r="DQ191" s="80"/>
      <c r="DR191" s="80"/>
      <c r="DS191" s="80"/>
      <c r="DT191" s="80"/>
      <c r="DU191" s="80"/>
      <c r="DV191" s="80"/>
      <c r="DW191" s="80"/>
      <c r="DX191" s="80"/>
      <c r="DY191" s="80"/>
      <c r="DZ191" s="80"/>
      <c r="EA191" s="80"/>
      <c r="EB191" s="80"/>
      <c r="EC191" s="80"/>
      <c r="ED191" s="80"/>
      <c r="EE191" s="80"/>
      <c r="EF191" s="80"/>
      <c r="EG191" s="80"/>
      <c r="EH191" s="80"/>
      <c r="EI191" s="80"/>
      <c r="EJ191" s="80"/>
      <c r="EK191" s="80"/>
      <c r="EL191" s="80"/>
      <c r="EM191" s="80"/>
      <c r="EN191" s="80"/>
      <c r="EO191" s="80"/>
      <c r="EP191" s="80"/>
      <c r="EQ191" s="80"/>
      <c r="ER191" s="80"/>
      <c r="ES191" s="80"/>
      <c r="ET191" s="80"/>
      <c r="EU191" s="80"/>
      <c r="EV191" s="80"/>
      <c r="EW191" s="80"/>
      <c r="EX191" s="80"/>
      <c r="EY191" s="80"/>
      <c r="EZ191" s="80"/>
      <c r="FA191" s="80"/>
      <c r="FB191" s="80"/>
      <c r="FC191" s="80"/>
      <c r="FD191" s="80"/>
      <c r="FE191" s="80"/>
      <c r="FF191" s="80"/>
      <c r="FG191" s="80"/>
      <c r="FH191" s="80"/>
      <c r="FI191" s="80"/>
      <c r="FJ191" s="80"/>
      <c r="FK191" s="80"/>
      <c r="FL191" s="80"/>
      <c r="FM191" s="80"/>
      <c r="FN191" s="80"/>
      <c r="FO191" s="80"/>
      <c r="FP191" s="80"/>
      <c r="FQ191" s="80"/>
      <c r="FR191" s="80"/>
      <c r="FS191" s="80"/>
      <c r="FT191" s="80"/>
      <c r="FU191" s="80"/>
      <c r="FV191" s="80"/>
      <c r="FW191" s="80"/>
      <c r="FX191" s="80"/>
      <c r="FY191" s="80"/>
      <c r="FZ191" s="80"/>
      <c r="GA191" s="80"/>
      <c r="GB191" s="80"/>
      <c r="GC191" s="80"/>
      <c r="GD191" s="80"/>
      <c r="GE191" s="80"/>
      <c r="GF191" s="80"/>
      <c r="GG191" s="80"/>
      <c r="GH191" s="80"/>
      <c r="GI191" s="80"/>
      <c r="GJ191" s="80"/>
      <c r="GK191" s="80"/>
      <c r="GL191" s="80"/>
      <c r="GM191" s="80"/>
      <c r="GN191" s="80"/>
      <c r="GO191" s="80"/>
      <c r="GP191" s="80"/>
      <c r="GQ191" s="80"/>
      <c r="GR191" s="80"/>
      <c r="GS191" s="80"/>
      <c r="GT191" s="80"/>
      <c r="GU191" s="80"/>
      <c r="GV191" s="80"/>
      <c r="GW191" s="80"/>
      <c r="GX191" s="80"/>
      <c r="GY191" s="80"/>
    </row>
    <row r="192" spans="1:207" s="81" customFormat="1" ht="11.25" customHeight="1" x14ac:dyDescent="0.25">
      <c r="A192" s="78"/>
      <c r="B192" s="97" t="s">
        <v>77</v>
      </c>
      <c r="C192" s="108" t="s">
        <v>40</v>
      </c>
      <c r="D192" s="113" t="s">
        <v>44</v>
      </c>
      <c r="E192" s="114">
        <v>0</v>
      </c>
      <c r="F192" s="114">
        <v>7862</v>
      </c>
      <c r="G192" s="160">
        <v>644</v>
      </c>
      <c r="H192" s="160">
        <v>0</v>
      </c>
      <c r="I192" s="178">
        <v>271</v>
      </c>
      <c r="J192" s="79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80"/>
      <c r="W192" s="80"/>
      <c r="X192" s="80"/>
      <c r="Y192" s="80"/>
      <c r="Z192" s="80"/>
      <c r="AA192" s="80"/>
      <c r="AB192" s="80"/>
      <c r="AC192" s="80"/>
      <c r="AD192" s="80"/>
      <c r="AE192" s="80"/>
      <c r="AF192" s="80"/>
      <c r="AG192" s="80"/>
      <c r="AH192" s="80"/>
      <c r="AI192" s="80"/>
      <c r="AJ192" s="80"/>
      <c r="AK192" s="80"/>
      <c r="AL192" s="80"/>
      <c r="AM192" s="80"/>
      <c r="AN192" s="80"/>
      <c r="AO192" s="80"/>
      <c r="AP192" s="80"/>
      <c r="AQ192" s="80"/>
      <c r="AR192" s="80"/>
      <c r="AS192" s="80"/>
      <c r="AT192" s="80"/>
      <c r="AU192" s="80"/>
      <c r="AV192" s="80"/>
      <c r="AW192" s="80"/>
      <c r="AX192" s="80"/>
      <c r="AY192" s="80"/>
      <c r="AZ192" s="80"/>
      <c r="BA192" s="80"/>
      <c r="BB192" s="80"/>
      <c r="BC192" s="80"/>
      <c r="BD192" s="80"/>
      <c r="BE192" s="80"/>
      <c r="BF192" s="80"/>
      <c r="BG192" s="80"/>
      <c r="BH192" s="80"/>
      <c r="BI192" s="80"/>
      <c r="BJ192" s="80"/>
      <c r="BK192" s="80"/>
      <c r="BL192" s="80"/>
      <c r="BM192" s="80"/>
      <c r="BN192" s="80"/>
      <c r="BO192" s="80"/>
      <c r="BP192" s="80"/>
      <c r="BQ192" s="80"/>
      <c r="BR192" s="80"/>
      <c r="BS192" s="80"/>
      <c r="BT192" s="80"/>
      <c r="BU192" s="80"/>
      <c r="BV192" s="80"/>
      <c r="BW192" s="80"/>
      <c r="BX192" s="80"/>
      <c r="BY192" s="80"/>
      <c r="BZ192" s="80"/>
      <c r="CA192" s="80"/>
      <c r="CB192" s="80"/>
      <c r="CC192" s="80"/>
      <c r="CD192" s="80"/>
      <c r="CE192" s="80"/>
      <c r="CF192" s="80"/>
      <c r="CG192" s="80"/>
      <c r="CH192" s="80"/>
      <c r="CI192" s="80"/>
      <c r="CJ192" s="80"/>
      <c r="CK192" s="80"/>
      <c r="CL192" s="80"/>
      <c r="CM192" s="80"/>
      <c r="CN192" s="80"/>
      <c r="CO192" s="80"/>
      <c r="CP192" s="80"/>
      <c r="CQ192" s="80"/>
      <c r="CR192" s="80"/>
      <c r="CS192" s="80"/>
      <c r="CT192" s="80"/>
      <c r="CU192" s="80"/>
      <c r="CV192" s="80"/>
      <c r="CW192" s="80"/>
      <c r="CX192" s="80"/>
      <c r="CY192" s="80"/>
      <c r="CZ192" s="80"/>
      <c r="DA192" s="80"/>
      <c r="DB192" s="80"/>
      <c r="DC192" s="80"/>
      <c r="DD192" s="80"/>
      <c r="DE192" s="80"/>
      <c r="DF192" s="80"/>
      <c r="DG192" s="80"/>
      <c r="DH192" s="80"/>
      <c r="DI192" s="80"/>
      <c r="DJ192" s="80"/>
      <c r="DK192" s="80"/>
      <c r="DL192" s="80"/>
      <c r="DM192" s="80"/>
      <c r="DN192" s="80"/>
      <c r="DO192" s="80"/>
      <c r="DP192" s="80"/>
      <c r="DQ192" s="80"/>
      <c r="DR192" s="80"/>
      <c r="DS192" s="80"/>
      <c r="DT192" s="80"/>
      <c r="DU192" s="80"/>
      <c r="DV192" s="80"/>
      <c r="DW192" s="80"/>
      <c r="DX192" s="80"/>
      <c r="DY192" s="80"/>
      <c r="DZ192" s="80"/>
      <c r="EA192" s="80"/>
      <c r="EB192" s="80"/>
      <c r="EC192" s="80"/>
      <c r="ED192" s="80"/>
      <c r="EE192" s="80"/>
      <c r="EF192" s="80"/>
      <c r="EG192" s="80"/>
      <c r="EH192" s="80"/>
      <c r="EI192" s="80"/>
      <c r="EJ192" s="80"/>
      <c r="EK192" s="80"/>
      <c r="EL192" s="80"/>
      <c r="EM192" s="80"/>
      <c r="EN192" s="80"/>
      <c r="EO192" s="80"/>
      <c r="EP192" s="80"/>
      <c r="EQ192" s="80"/>
      <c r="ER192" s="80"/>
      <c r="ES192" s="80"/>
      <c r="ET192" s="80"/>
      <c r="EU192" s="80"/>
      <c r="EV192" s="80"/>
      <c r="EW192" s="80"/>
      <c r="EX192" s="80"/>
      <c r="EY192" s="80"/>
      <c r="EZ192" s="80"/>
      <c r="FA192" s="80"/>
      <c r="FB192" s="80"/>
      <c r="FC192" s="80"/>
      <c r="FD192" s="80"/>
      <c r="FE192" s="80"/>
      <c r="FF192" s="80"/>
      <c r="FG192" s="80"/>
      <c r="FH192" s="80"/>
      <c r="FI192" s="80"/>
      <c r="FJ192" s="80"/>
      <c r="FK192" s="80"/>
      <c r="FL192" s="80"/>
      <c r="FM192" s="80"/>
      <c r="FN192" s="80"/>
      <c r="FO192" s="80"/>
      <c r="FP192" s="80"/>
      <c r="FQ192" s="80"/>
      <c r="FR192" s="80"/>
      <c r="FS192" s="80"/>
      <c r="FT192" s="80"/>
      <c r="FU192" s="80"/>
      <c r="FV192" s="80"/>
      <c r="FW192" s="80"/>
      <c r="FX192" s="80"/>
      <c r="FY192" s="80"/>
      <c r="FZ192" s="80"/>
      <c r="GA192" s="80"/>
      <c r="GB192" s="80"/>
      <c r="GC192" s="80"/>
      <c r="GD192" s="80"/>
      <c r="GE192" s="80"/>
      <c r="GF192" s="80"/>
      <c r="GG192" s="80"/>
      <c r="GH192" s="80"/>
      <c r="GI192" s="80"/>
      <c r="GJ192" s="80"/>
      <c r="GK192" s="80"/>
      <c r="GL192" s="80"/>
      <c r="GM192" s="80"/>
      <c r="GN192" s="80"/>
      <c r="GO192" s="80"/>
      <c r="GP192" s="80"/>
      <c r="GQ192" s="80"/>
      <c r="GR192" s="80"/>
      <c r="GS192" s="80"/>
      <c r="GT192" s="80"/>
      <c r="GU192" s="80"/>
      <c r="GV192" s="80"/>
      <c r="GW192" s="80"/>
      <c r="GX192" s="80"/>
      <c r="GY192" s="80"/>
    </row>
    <row r="193" spans="1:207" s="81" customFormat="1" ht="11.25" customHeight="1" x14ac:dyDescent="0.25">
      <c r="A193" s="78"/>
      <c r="B193" s="97" t="s">
        <v>77</v>
      </c>
      <c r="C193" s="108" t="s">
        <v>41</v>
      </c>
      <c r="D193" s="113" t="s">
        <v>44</v>
      </c>
      <c r="E193" s="114">
        <v>0</v>
      </c>
      <c r="F193" s="114">
        <v>6731</v>
      </c>
      <c r="G193" s="160">
        <v>403</v>
      </c>
      <c r="H193" s="160">
        <v>0</v>
      </c>
      <c r="I193" s="178">
        <v>415</v>
      </c>
      <c r="J193" s="79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  <c r="V193" s="80"/>
      <c r="W193" s="80"/>
      <c r="X193" s="80"/>
      <c r="Y193" s="80"/>
      <c r="Z193" s="80"/>
      <c r="AA193" s="80"/>
      <c r="AB193" s="80"/>
      <c r="AC193" s="80"/>
      <c r="AD193" s="80"/>
      <c r="AE193" s="80"/>
      <c r="AF193" s="80"/>
      <c r="AG193" s="80"/>
      <c r="AH193" s="80"/>
      <c r="AI193" s="80"/>
      <c r="AJ193" s="80"/>
      <c r="AK193" s="80"/>
      <c r="AL193" s="80"/>
      <c r="AM193" s="80"/>
      <c r="AN193" s="80"/>
      <c r="AO193" s="80"/>
      <c r="AP193" s="80"/>
      <c r="AQ193" s="80"/>
      <c r="AR193" s="80"/>
      <c r="AS193" s="80"/>
      <c r="AT193" s="80"/>
      <c r="AU193" s="80"/>
      <c r="AV193" s="80"/>
      <c r="AW193" s="80"/>
      <c r="AX193" s="80"/>
      <c r="AY193" s="80"/>
      <c r="AZ193" s="80"/>
      <c r="BA193" s="80"/>
      <c r="BB193" s="80"/>
      <c r="BC193" s="80"/>
      <c r="BD193" s="80"/>
      <c r="BE193" s="80"/>
      <c r="BF193" s="80"/>
      <c r="BG193" s="80"/>
      <c r="BH193" s="80"/>
      <c r="BI193" s="80"/>
      <c r="BJ193" s="80"/>
      <c r="BK193" s="80"/>
      <c r="BL193" s="80"/>
      <c r="BM193" s="80"/>
      <c r="BN193" s="80"/>
      <c r="BO193" s="80"/>
      <c r="BP193" s="80"/>
      <c r="BQ193" s="80"/>
      <c r="BR193" s="80"/>
      <c r="BS193" s="80"/>
      <c r="BT193" s="80"/>
      <c r="BU193" s="80"/>
      <c r="BV193" s="80"/>
      <c r="BW193" s="80"/>
      <c r="BX193" s="80"/>
      <c r="BY193" s="80"/>
      <c r="BZ193" s="80"/>
      <c r="CA193" s="80"/>
      <c r="CB193" s="80"/>
      <c r="CC193" s="80"/>
      <c r="CD193" s="80"/>
      <c r="CE193" s="80"/>
      <c r="CF193" s="80"/>
      <c r="CG193" s="80"/>
      <c r="CH193" s="80"/>
      <c r="CI193" s="80"/>
      <c r="CJ193" s="80"/>
      <c r="CK193" s="80"/>
      <c r="CL193" s="80"/>
      <c r="CM193" s="80"/>
      <c r="CN193" s="80"/>
      <c r="CO193" s="80"/>
      <c r="CP193" s="80"/>
      <c r="CQ193" s="80"/>
      <c r="CR193" s="80"/>
      <c r="CS193" s="80"/>
      <c r="CT193" s="80"/>
      <c r="CU193" s="80"/>
      <c r="CV193" s="80"/>
      <c r="CW193" s="80"/>
      <c r="CX193" s="80"/>
      <c r="CY193" s="80"/>
      <c r="CZ193" s="80"/>
      <c r="DA193" s="80"/>
      <c r="DB193" s="80"/>
      <c r="DC193" s="80"/>
      <c r="DD193" s="80"/>
      <c r="DE193" s="80"/>
      <c r="DF193" s="80"/>
      <c r="DG193" s="80"/>
      <c r="DH193" s="80"/>
      <c r="DI193" s="80"/>
      <c r="DJ193" s="80"/>
      <c r="DK193" s="80"/>
      <c r="DL193" s="80"/>
      <c r="DM193" s="80"/>
      <c r="DN193" s="80"/>
      <c r="DO193" s="80"/>
      <c r="DP193" s="80"/>
      <c r="DQ193" s="80"/>
      <c r="DR193" s="80"/>
      <c r="DS193" s="80"/>
      <c r="DT193" s="80"/>
      <c r="DU193" s="80"/>
      <c r="DV193" s="80"/>
      <c r="DW193" s="80"/>
      <c r="DX193" s="80"/>
      <c r="DY193" s="80"/>
      <c r="DZ193" s="80"/>
      <c r="EA193" s="80"/>
      <c r="EB193" s="80"/>
      <c r="EC193" s="80"/>
      <c r="ED193" s="80"/>
      <c r="EE193" s="80"/>
      <c r="EF193" s="80"/>
      <c r="EG193" s="80"/>
      <c r="EH193" s="80"/>
      <c r="EI193" s="80"/>
      <c r="EJ193" s="80"/>
      <c r="EK193" s="80"/>
      <c r="EL193" s="80"/>
      <c r="EM193" s="80"/>
      <c r="EN193" s="80"/>
      <c r="EO193" s="80"/>
      <c r="EP193" s="80"/>
      <c r="EQ193" s="80"/>
      <c r="ER193" s="80"/>
      <c r="ES193" s="80"/>
      <c r="ET193" s="80"/>
      <c r="EU193" s="80"/>
      <c r="EV193" s="80"/>
      <c r="EW193" s="80"/>
      <c r="EX193" s="80"/>
      <c r="EY193" s="80"/>
      <c r="EZ193" s="80"/>
      <c r="FA193" s="80"/>
      <c r="FB193" s="80"/>
      <c r="FC193" s="80"/>
      <c r="FD193" s="80"/>
      <c r="FE193" s="80"/>
      <c r="FF193" s="80"/>
      <c r="FG193" s="80"/>
      <c r="FH193" s="80"/>
      <c r="FI193" s="80"/>
      <c r="FJ193" s="80"/>
      <c r="FK193" s="80"/>
      <c r="FL193" s="80"/>
      <c r="FM193" s="80"/>
      <c r="FN193" s="80"/>
      <c r="FO193" s="80"/>
      <c r="FP193" s="80"/>
      <c r="FQ193" s="80"/>
      <c r="FR193" s="80"/>
      <c r="FS193" s="80"/>
      <c r="FT193" s="80"/>
      <c r="FU193" s="80"/>
      <c r="FV193" s="80"/>
      <c r="FW193" s="80"/>
      <c r="FX193" s="80"/>
      <c r="FY193" s="80"/>
      <c r="FZ193" s="80"/>
      <c r="GA193" s="80"/>
      <c r="GB193" s="80"/>
      <c r="GC193" s="80"/>
      <c r="GD193" s="80"/>
      <c r="GE193" s="80"/>
      <c r="GF193" s="80"/>
      <c r="GG193" s="80"/>
      <c r="GH193" s="80"/>
      <c r="GI193" s="80"/>
      <c r="GJ193" s="80"/>
      <c r="GK193" s="80"/>
      <c r="GL193" s="80"/>
      <c r="GM193" s="80"/>
      <c r="GN193" s="80"/>
      <c r="GO193" s="80"/>
      <c r="GP193" s="80"/>
      <c r="GQ193" s="80"/>
      <c r="GR193" s="80"/>
      <c r="GS193" s="80"/>
      <c r="GT193" s="80"/>
      <c r="GU193" s="80"/>
      <c r="GV193" s="80"/>
      <c r="GW193" s="80"/>
      <c r="GX193" s="80"/>
      <c r="GY193" s="80"/>
    </row>
    <row r="194" spans="1:207" s="81" customFormat="1" ht="11.25" customHeight="1" x14ac:dyDescent="0.25">
      <c r="A194" s="78"/>
      <c r="B194" s="97" t="s">
        <v>77</v>
      </c>
      <c r="C194" s="108" t="s">
        <v>42</v>
      </c>
      <c r="D194" s="113" t="s">
        <v>44</v>
      </c>
      <c r="E194" s="114">
        <v>0</v>
      </c>
      <c r="F194" s="114">
        <v>10194</v>
      </c>
      <c r="G194" s="160">
        <v>1719</v>
      </c>
      <c r="H194" s="160">
        <v>450</v>
      </c>
      <c r="I194" s="178">
        <v>156</v>
      </c>
      <c r="J194" s="79"/>
      <c r="K194" s="78"/>
      <c r="L194" s="78"/>
      <c r="M194" s="78"/>
      <c r="N194" s="78"/>
      <c r="O194" s="78"/>
      <c r="P194" s="78"/>
      <c r="Q194" s="78"/>
      <c r="R194" s="78"/>
      <c r="S194" s="78"/>
      <c r="T194" s="78"/>
      <c r="U194" s="78"/>
      <c r="V194" s="80"/>
      <c r="W194" s="80"/>
      <c r="X194" s="80"/>
      <c r="Y194" s="80"/>
      <c r="Z194" s="80"/>
      <c r="AA194" s="80"/>
      <c r="AB194" s="80"/>
      <c r="AC194" s="80"/>
      <c r="AD194" s="80"/>
      <c r="AE194" s="80"/>
      <c r="AF194" s="80"/>
      <c r="AG194" s="80"/>
      <c r="AH194" s="80"/>
      <c r="AI194" s="80"/>
      <c r="AJ194" s="80"/>
      <c r="AK194" s="80"/>
      <c r="AL194" s="80"/>
      <c r="AM194" s="80"/>
      <c r="AN194" s="80"/>
      <c r="AO194" s="80"/>
      <c r="AP194" s="80"/>
      <c r="AQ194" s="80"/>
      <c r="AR194" s="80"/>
      <c r="AS194" s="80"/>
      <c r="AT194" s="80"/>
      <c r="AU194" s="80"/>
      <c r="AV194" s="80"/>
      <c r="AW194" s="80"/>
      <c r="AX194" s="80"/>
      <c r="AY194" s="80"/>
      <c r="AZ194" s="80"/>
      <c r="BA194" s="80"/>
      <c r="BB194" s="80"/>
      <c r="BC194" s="80"/>
      <c r="BD194" s="80"/>
      <c r="BE194" s="80"/>
      <c r="BF194" s="80"/>
      <c r="BG194" s="80"/>
      <c r="BH194" s="80"/>
      <c r="BI194" s="80"/>
      <c r="BJ194" s="80"/>
      <c r="BK194" s="80"/>
      <c r="BL194" s="80"/>
      <c r="BM194" s="80"/>
      <c r="BN194" s="80"/>
      <c r="BO194" s="80"/>
      <c r="BP194" s="80"/>
      <c r="BQ194" s="80"/>
      <c r="BR194" s="80"/>
      <c r="BS194" s="80"/>
      <c r="BT194" s="80"/>
      <c r="BU194" s="80"/>
      <c r="BV194" s="80"/>
      <c r="BW194" s="80"/>
      <c r="BX194" s="80"/>
      <c r="BY194" s="80"/>
      <c r="BZ194" s="80"/>
      <c r="CA194" s="80"/>
      <c r="CB194" s="80"/>
      <c r="CC194" s="80"/>
      <c r="CD194" s="80"/>
      <c r="CE194" s="80"/>
      <c r="CF194" s="80"/>
      <c r="CG194" s="80"/>
      <c r="CH194" s="80"/>
      <c r="CI194" s="80"/>
      <c r="CJ194" s="80"/>
      <c r="CK194" s="80"/>
      <c r="CL194" s="80"/>
      <c r="CM194" s="80"/>
      <c r="CN194" s="80"/>
      <c r="CO194" s="80"/>
      <c r="CP194" s="80"/>
      <c r="CQ194" s="80"/>
      <c r="CR194" s="80"/>
      <c r="CS194" s="80"/>
      <c r="CT194" s="80"/>
      <c r="CU194" s="80"/>
      <c r="CV194" s="80"/>
      <c r="CW194" s="80"/>
      <c r="CX194" s="80"/>
      <c r="CY194" s="80"/>
      <c r="CZ194" s="80"/>
      <c r="DA194" s="80"/>
      <c r="DB194" s="80"/>
      <c r="DC194" s="80"/>
      <c r="DD194" s="80"/>
      <c r="DE194" s="80"/>
      <c r="DF194" s="80"/>
      <c r="DG194" s="80"/>
      <c r="DH194" s="80"/>
      <c r="DI194" s="80"/>
      <c r="DJ194" s="80"/>
      <c r="DK194" s="80"/>
      <c r="DL194" s="80"/>
      <c r="DM194" s="80"/>
      <c r="DN194" s="80"/>
      <c r="DO194" s="80"/>
      <c r="DP194" s="80"/>
      <c r="DQ194" s="80"/>
      <c r="DR194" s="80"/>
      <c r="DS194" s="80"/>
      <c r="DT194" s="80"/>
      <c r="DU194" s="80"/>
      <c r="DV194" s="80"/>
      <c r="DW194" s="80"/>
      <c r="DX194" s="80"/>
      <c r="DY194" s="80"/>
      <c r="DZ194" s="80"/>
      <c r="EA194" s="80"/>
      <c r="EB194" s="80"/>
      <c r="EC194" s="80"/>
      <c r="ED194" s="80"/>
      <c r="EE194" s="80"/>
      <c r="EF194" s="80"/>
      <c r="EG194" s="80"/>
      <c r="EH194" s="80"/>
      <c r="EI194" s="80"/>
      <c r="EJ194" s="80"/>
      <c r="EK194" s="80"/>
      <c r="EL194" s="80"/>
      <c r="EM194" s="80"/>
      <c r="EN194" s="80"/>
      <c r="EO194" s="80"/>
      <c r="EP194" s="80"/>
      <c r="EQ194" s="80"/>
      <c r="ER194" s="80"/>
      <c r="ES194" s="80"/>
      <c r="ET194" s="80"/>
      <c r="EU194" s="80"/>
      <c r="EV194" s="80"/>
      <c r="EW194" s="80"/>
      <c r="EX194" s="80"/>
      <c r="EY194" s="80"/>
      <c r="EZ194" s="80"/>
      <c r="FA194" s="80"/>
      <c r="FB194" s="80"/>
      <c r="FC194" s="80"/>
      <c r="FD194" s="80"/>
      <c r="FE194" s="80"/>
      <c r="FF194" s="80"/>
      <c r="FG194" s="80"/>
      <c r="FH194" s="80"/>
      <c r="FI194" s="80"/>
      <c r="FJ194" s="80"/>
      <c r="FK194" s="80"/>
      <c r="FL194" s="80"/>
      <c r="FM194" s="80"/>
      <c r="FN194" s="80"/>
      <c r="FO194" s="80"/>
      <c r="FP194" s="80"/>
      <c r="FQ194" s="80"/>
      <c r="FR194" s="80"/>
      <c r="FS194" s="80"/>
      <c r="FT194" s="80"/>
      <c r="FU194" s="80"/>
      <c r="FV194" s="80"/>
      <c r="FW194" s="80"/>
      <c r="FX194" s="80"/>
      <c r="FY194" s="80"/>
      <c r="FZ194" s="80"/>
      <c r="GA194" s="80"/>
      <c r="GB194" s="80"/>
      <c r="GC194" s="80"/>
      <c r="GD194" s="80"/>
      <c r="GE194" s="80"/>
      <c r="GF194" s="80"/>
      <c r="GG194" s="80"/>
      <c r="GH194" s="80"/>
      <c r="GI194" s="80"/>
      <c r="GJ194" s="80"/>
      <c r="GK194" s="80"/>
      <c r="GL194" s="80"/>
      <c r="GM194" s="80"/>
      <c r="GN194" s="80"/>
      <c r="GO194" s="80"/>
      <c r="GP194" s="80"/>
      <c r="GQ194" s="80"/>
      <c r="GR194" s="80"/>
      <c r="GS194" s="80"/>
      <c r="GT194" s="80"/>
      <c r="GU194" s="80"/>
      <c r="GV194" s="80"/>
      <c r="GW194" s="80"/>
      <c r="GX194" s="80"/>
      <c r="GY194" s="80"/>
    </row>
    <row r="195" spans="1:207" s="81" customFormat="1" ht="11.25" customHeight="1" x14ac:dyDescent="0.25">
      <c r="A195" s="78"/>
      <c r="B195" s="97" t="s">
        <v>77</v>
      </c>
      <c r="C195" s="108" t="s">
        <v>43</v>
      </c>
      <c r="D195" s="113" t="s">
        <v>44</v>
      </c>
      <c r="E195" s="114">
        <v>0</v>
      </c>
      <c r="F195" s="114">
        <v>1740</v>
      </c>
      <c r="G195" s="160">
        <v>665</v>
      </c>
      <c r="H195" s="160">
        <v>210</v>
      </c>
      <c r="I195" s="178">
        <v>0</v>
      </c>
      <c r="J195" s="79"/>
      <c r="K195" s="78"/>
      <c r="L195" s="78"/>
      <c r="M195" s="78"/>
      <c r="N195" s="78"/>
      <c r="O195" s="78"/>
      <c r="P195" s="78"/>
      <c r="Q195" s="78"/>
      <c r="R195" s="78"/>
      <c r="S195" s="78"/>
      <c r="T195" s="78"/>
      <c r="U195" s="78"/>
      <c r="V195" s="80"/>
      <c r="W195" s="80"/>
      <c r="X195" s="80"/>
      <c r="Y195" s="80"/>
      <c r="Z195" s="80"/>
      <c r="AA195" s="80"/>
      <c r="AB195" s="80"/>
      <c r="AC195" s="80"/>
      <c r="AD195" s="80"/>
      <c r="AE195" s="80"/>
      <c r="AF195" s="80"/>
      <c r="AG195" s="80"/>
      <c r="AH195" s="80"/>
      <c r="AI195" s="80"/>
      <c r="AJ195" s="80"/>
      <c r="AK195" s="80"/>
      <c r="AL195" s="80"/>
      <c r="AM195" s="80"/>
      <c r="AN195" s="80"/>
      <c r="AO195" s="80"/>
      <c r="AP195" s="80"/>
      <c r="AQ195" s="80"/>
      <c r="AR195" s="80"/>
      <c r="AS195" s="80"/>
      <c r="AT195" s="80"/>
      <c r="AU195" s="80"/>
      <c r="AV195" s="80"/>
      <c r="AW195" s="80"/>
      <c r="AX195" s="80"/>
      <c r="AY195" s="80"/>
      <c r="AZ195" s="80"/>
      <c r="BA195" s="80"/>
      <c r="BB195" s="80"/>
      <c r="BC195" s="80"/>
      <c r="BD195" s="80"/>
      <c r="BE195" s="80"/>
      <c r="BF195" s="80"/>
      <c r="BG195" s="80"/>
      <c r="BH195" s="80"/>
      <c r="BI195" s="80"/>
      <c r="BJ195" s="80"/>
      <c r="BK195" s="80"/>
      <c r="BL195" s="80"/>
      <c r="BM195" s="80"/>
      <c r="BN195" s="80"/>
      <c r="BO195" s="80"/>
      <c r="BP195" s="80"/>
      <c r="BQ195" s="80"/>
      <c r="BR195" s="80"/>
      <c r="BS195" s="80"/>
      <c r="BT195" s="80"/>
      <c r="BU195" s="80"/>
      <c r="BV195" s="80"/>
      <c r="BW195" s="80"/>
      <c r="BX195" s="80"/>
      <c r="BY195" s="80"/>
      <c r="BZ195" s="80"/>
      <c r="CA195" s="80"/>
      <c r="CB195" s="80"/>
      <c r="CC195" s="80"/>
      <c r="CD195" s="80"/>
      <c r="CE195" s="80"/>
      <c r="CF195" s="80"/>
      <c r="CG195" s="80"/>
      <c r="CH195" s="80"/>
      <c r="CI195" s="80"/>
      <c r="CJ195" s="80"/>
      <c r="CK195" s="80"/>
      <c r="CL195" s="80"/>
      <c r="CM195" s="80"/>
      <c r="CN195" s="80"/>
      <c r="CO195" s="80"/>
      <c r="CP195" s="80"/>
      <c r="CQ195" s="80"/>
      <c r="CR195" s="80"/>
      <c r="CS195" s="80"/>
      <c r="CT195" s="80"/>
      <c r="CU195" s="80"/>
      <c r="CV195" s="80"/>
      <c r="CW195" s="80"/>
      <c r="CX195" s="80"/>
      <c r="CY195" s="80"/>
      <c r="CZ195" s="80"/>
      <c r="DA195" s="80"/>
      <c r="DB195" s="80"/>
      <c r="DC195" s="80"/>
      <c r="DD195" s="80"/>
      <c r="DE195" s="80"/>
      <c r="DF195" s="80"/>
      <c r="DG195" s="80"/>
      <c r="DH195" s="80"/>
      <c r="DI195" s="80"/>
      <c r="DJ195" s="80"/>
      <c r="DK195" s="80"/>
      <c r="DL195" s="80"/>
      <c r="DM195" s="80"/>
      <c r="DN195" s="80"/>
      <c r="DO195" s="80"/>
      <c r="DP195" s="80"/>
      <c r="DQ195" s="80"/>
      <c r="DR195" s="80"/>
      <c r="DS195" s="80"/>
      <c r="DT195" s="80"/>
      <c r="DU195" s="80"/>
      <c r="DV195" s="80"/>
      <c r="DW195" s="80"/>
      <c r="DX195" s="80"/>
      <c r="DY195" s="80"/>
      <c r="DZ195" s="80"/>
      <c r="EA195" s="80"/>
      <c r="EB195" s="80"/>
      <c r="EC195" s="80"/>
      <c r="ED195" s="80"/>
      <c r="EE195" s="80"/>
      <c r="EF195" s="80"/>
      <c r="EG195" s="80"/>
      <c r="EH195" s="80"/>
      <c r="EI195" s="80"/>
      <c r="EJ195" s="80"/>
      <c r="EK195" s="80"/>
      <c r="EL195" s="80"/>
      <c r="EM195" s="80"/>
      <c r="EN195" s="80"/>
      <c r="EO195" s="80"/>
      <c r="EP195" s="80"/>
      <c r="EQ195" s="80"/>
      <c r="ER195" s="80"/>
      <c r="ES195" s="80"/>
      <c r="ET195" s="80"/>
      <c r="EU195" s="80"/>
      <c r="EV195" s="80"/>
      <c r="EW195" s="80"/>
      <c r="EX195" s="80"/>
      <c r="EY195" s="80"/>
      <c r="EZ195" s="80"/>
      <c r="FA195" s="80"/>
      <c r="FB195" s="80"/>
      <c r="FC195" s="80"/>
      <c r="FD195" s="80"/>
      <c r="FE195" s="80"/>
      <c r="FF195" s="80"/>
      <c r="FG195" s="80"/>
      <c r="FH195" s="80"/>
      <c r="FI195" s="80"/>
      <c r="FJ195" s="80"/>
      <c r="FK195" s="80"/>
      <c r="FL195" s="80"/>
      <c r="FM195" s="80"/>
      <c r="FN195" s="80"/>
      <c r="FO195" s="80"/>
      <c r="FP195" s="80"/>
      <c r="FQ195" s="80"/>
      <c r="FR195" s="80"/>
      <c r="FS195" s="80"/>
      <c r="FT195" s="80"/>
      <c r="FU195" s="80"/>
      <c r="FV195" s="80"/>
      <c r="FW195" s="80"/>
      <c r="FX195" s="80"/>
      <c r="FY195" s="80"/>
      <c r="FZ195" s="80"/>
      <c r="GA195" s="80"/>
      <c r="GB195" s="80"/>
      <c r="GC195" s="80"/>
      <c r="GD195" s="80"/>
      <c r="GE195" s="80"/>
      <c r="GF195" s="80"/>
      <c r="GG195" s="80"/>
      <c r="GH195" s="80"/>
      <c r="GI195" s="80"/>
      <c r="GJ195" s="80"/>
      <c r="GK195" s="80"/>
      <c r="GL195" s="80"/>
      <c r="GM195" s="80"/>
      <c r="GN195" s="80"/>
      <c r="GO195" s="80"/>
      <c r="GP195" s="80"/>
      <c r="GQ195" s="80"/>
      <c r="GR195" s="80"/>
      <c r="GS195" s="80"/>
      <c r="GT195" s="80"/>
      <c r="GU195" s="80"/>
      <c r="GV195" s="80"/>
      <c r="GW195" s="80"/>
      <c r="GX195" s="80"/>
      <c r="GY195" s="80"/>
    </row>
    <row r="196" spans="1:207" s="81" customFormat="1" ht="11.25" customHeight="1" x14ac:dyDescent="0.25">
      <c r="A196" s="78"/>
      <c r="B196" s="97" t="s">
        <v>77</v>
      </c>
      <c r="C196" s="176" t="s">
        <v>38</v>
      </c>
      <c r="D196" s="104" t="s">
        <v>45</v>
      </c>
      <c r="E196" s="105">
        <v>772</v>
      </c>
      <c r="F196" s="105">
        <v>322</v>
      </c>
      <c r="G196" s="133">
        <v>192</v>
      </c>
      <c r="H196" s="133">
        <v>480</v>
      </c>
      <c r="I196" s="179">
        <v>482</v>
      </c>
      <c r="J196" s="79"/>
      <c r="K196" s="78"/>
      <c r="L196" s="78"/>
      <c r="M196" s="78"/>
      <c r="N196" s="78"/>
      <c r="O196" s="78"/>
      <c r="P196" s="78"/>
      <c r="Q196" s="78"/>
      <c r="R196" s="78"/>
      <c r="S196" s="78"/>
      <c r="T196" s="78"/>
      <c r="U196" s="78"/>
      <c r="V196" s="80"/>
      <c r="W196" s="80"/>
      <c r="X196" s="80"/>
      <c r="Y196" s="80"/>
      <c r="Z196" s="80"/>
      <c r="AA196" s="80"/>
      <c r="AB196" s="80"/>
      <c r="AC196" s="80"/>
      <c r="AD196" s="80"/>
      <c r="AE196" s="80"/>
      <c r="AF196" s="80"/>
      <c r="AG196" s="80"/>
      <c r="AH196" s="80"/>
      <c r="AI196" s="80"/>
      <c r="AJ196" s="80"/>
      <c r="AK196" s="80"/>
      <c r="AL196" s="80"/>
      <c r="AM196" s="80"/>
      <c r="AN196" s="80"/>
      <c r="AO196" s="80"/>
      <c r="AP196" s="80"/>
      <c r="AQ196" s="80"/>
      <c r="AR196" s="80"/>
      <c r="AS196" s="80"/>
      <c r="AT196" s="80"/>
      <c r="AU196" s="80"/>
      <c r="AV196" s="80"/>
      <c r="AW196" s="80"/>
      <c r="AX196" s="80"/>
      <c r="AY196" s="80"/>
      <c r="AZ196" s="80"/>
      <c r="BA196" s="80"/>
      <c r="BB196" s="80"/>
      <c r="BC196" s="80"/>
      <c r="BD196" s="80"/>
      <c r="BE196" s="80"/>
      <c r="BF196" s="80"/>
      <c r="BG196" s="80"/>
      <c r="BH196" s="80"/>
      <c r="BI196" s="80"/>
      <c r="BJ196" s="80"/>
      <c r="BK196" s="80"/>
      <c r="BL196" s="80"/>
      <c r="BM196" s="80"/>
      <c r="BN196" s="80"/>
      <c r="BO196" s="80"/>
      <c r="BP196" s="80"/>
      <c r="BQ196" s="80"/>
      <c r="BR196" s="80"/>
      <c r="BS196" s="80"/>
      <c r="BT196" s="80"/>
      <c r="BU196" s="80"/>
      <c r="BV196" s="80"/>
      <c r="BW196" s="80"/>
      <c r="BX196" s="80"/>
      <c r="BY196" s="80"/>
      <c r="BZ196" s="80"/>
      <c r="CA196" s="80"/>
      <c r="CB196" s="80"/>
      <c r="CC196" s="80"/>
      <c r="CD196" s="80"/>
      <c r="CE196" s="80"/>
      <c r="CF196" s="80"/>
      <c r="CG196" s="80"/>
      <c r="CH196" s="80"/>
      <c r="CI196" s="80"/>
      <c r="CJ196" s="80"/>
      <c r="CK196" s="80"/>
      <c r="CL196" s="80"/>
      <c r="CM196" s="80"/>
      <c r="CN196" s="80"/>
      <c r="CO196" s="80"/>
      <c r="CP196" s="80"/>
      <c r="CQ196" s="80"/>
      <c r="CR196" s="80"/>
      <c r="CS196" s="80"/>
      <c r="CT196" s="80"/>
      <c r="CU196" s="80"/>
      <c r="CV196" s="80"/>
      <c r="CW196" s="80"/>
      <c r="CX196" s="80"/>
      <c r="CY196" s="80"/>
      <c r="CZ196" s="80"/>
      <c r="DA196" s="80"/>
      <c r="DB196" s="80"/>
      <c r="DC196" s="80"/>
      <c r="DD196" s="80"/>
      <c r="DE196" s="80"/>
      <c r="DF196" s="80"/>
      <c r="DG196" s="80"/>
      <c r="DH196" s="80"/>
      <c r="DI196" s="80"/>
      <c r="DJ196" s="80"/>
      <c r="DK196" s="80"/>
      <c r="DL196" s="80"/>
      <c r="DM196" s="80"/>
      <c r="DN196" s="80"/>
      <c r="DO196" s="80"/>
      <c r="DP196" s="80"/>
      <c r="DQ196" s="80"/>
      <c r="DR196" s="80"/>
      <c r="DS196" s="80"/>
      <c r="DT196" s="80"/>
      <c r="DU196" s="80"/>
      <c r="DV196" s="80"/>
      <c r="DW196" s="80"/>
      <c r="DX196" s="80"/>
      <c r="DY196" s="80"/>
      <c r="DZ196" s="80"/>
      <c r="EA196" s="80"/>
      <c r="EB196" s="80"/>
      <c r="EC196" s="80"/>
      <c r="ED196" s="80"/>
      <c r="EE196" s="80"/>
      <c r="EF196" s="80"/>
      <c r="EG196" s="80"/>
      <c r="EH196" s="80"/>
      <c r="EI196" s="80"/>
      <c r="EJ196" s="80"/>
      <c r="EK196" s="80"/>
      <c r="EL196" s="80"/>
      <c r="EM196" s="80"/>
      <c r="EN196" s="80"/>
      <c r="EO196" s="80"/>
      <c r="EP196" s="80"/>
      <c r="EQ196" s="80"/>
      <c r="ER196" s="80"/>
      <c r="ES196" s="80"/>
      <c r="ET196" s="80"/>
      <c r="EU196" s="80"/>
      <c r="EV196" s="80"/>
      <c r="EW196" s="80"/>
      <c r="EX196" s="80"/>
      <c r="EY196" s="80"/>
      <c r="EZ196" s="80"/>
      <c r="FA196" s="80"/>
      <c r="FB196" s="80"/>
      <c r="FC196" s="80"/>
      <c r="FD196" s="80"/>
      <c r="FE196" s="80"/>
      <c r="FF196" s="80"/>
      <c r="FG196" s="80"/>
      <c r="FH196" s="80"/>
      <c r="FI196" s="80"/>
      <c r="FJ196" s="80"/>
      <c r="FK196" s="80"/>
      <c r="FL196" s="80"/>
      <c r="FM196" s="80"/>
      <c r="FN196" s="80"/>
      <c r="FO196" s="80"/>
      <c r="FP196" s="80"/>
      <c r="FQ196" s="80"/>
      <c r="FR196" s="80"/>
      <c r="FS196" s="80"/>
      <c r="FT196" s="80"/>
      <c r="FU196" s="80"/>
      <c r="FV196" s="80"/>
      <c r="FW196" s="80"/>
      <c r="FX196" s="80"/>
      <c r="FY196" s="80"/>
      <c r="FZ196" s="80"/>
      <c r="GA196" s="80"/>
      <c r="GB196" s="80"/>
      <c r="GC196" s="80"/>
      <c r="GD196" s="80"/>
      <c r="GE196" s="80"/>
      <c r="GF196" s="80"/>
      <c r="GG196" s="80"/>
      <c r="GH196" s="80"/>
      <c r="GI196" s="80"/>
      <c r="GJ196" s="80"/>
      <c r="GK196" s="80"/>
      <c r="GL196" s="80"/>
      <c r="GM196" s="80"/>
      <c r="GN196" s="80"/>
      <c r="GO196" s="80"/>
      <c r="GP196" s="80"/>
      <c r="GQ196" s="80"/>
      <c r="GR196" s="80"/>
      <c r="GS196" s="80"/>
      <c r="GT196" s="80"/>
      <c r="GU196" s="80"/>
      <c r="GV196" s="80"/>
      <c r="GW196" s="80"/>
      <c r="GX196" s="80"/>
      <c r="GY196" s="80"/>
    </row>
    <row r="197" spans="1:207" s="81" customFormat="1" ht="11.25" customHeight="1" x14ac:dyDescent="0.25">
      <c r="A197" s="78"/>
      <c r="B197" s="97" t="s">
        <v>77</v>
      </c>
      <c r="C197" s="108" t="s">
        <v>40</v>
      </c>
      <c r="D197" s="104" t="s">
        <v>45</v>
      </c>
      <c r="E197" s="105">
        <v>3080</v>
      </c>
      <c r="F197" s="105">
        <v>954</v>
      </c>
      <c r="G197" s="133">
        <v>390</v>
      </c>
      <c r="H197" s="133">
        <v>1766</v>
      </c>
      <c r="I197" s="179">
        <v>854</v>
      </c>
      <c r="J197" s="79"/>
      <c r="K197" s="78"/>
      <c r="L197" s="78"/>
      <c r="M197" s="78"/>
      <c r="N197" s="78"/>
      <c r="O197" s="78"/>
      <c r="P197" s="78"/>
      <c r="Q197" s="78"/>
      <c r="R197" s="78"/>
      <c r="S197" s="78"/>
      <c r="T197" s="78"/>
      <c r="U197" s="78"/>
      <c r="V197" s="80"/>
      <c r="W197" s="80"/>
      <c r="X197" s="80"/>
      <c r="Y197" s="80"/>
      <c r="Z197" s="80"/>
      <c r="AA197" s="80"/>
      <c r="AB197" s="80"/>
      <c r="AC197" s="80"/>
      <c r="AD197" s="80"/>
      <c r="AE197" s="80"/>
      <c r="AF197" s="80"/>
      <c r="AG197" s="80"/>
      <c r="AH197" s="80"/>
      <c r="AI197" s="80"/>
      <c r="AJ197" s="80"/>
      <c r="AK197" s="80"/>
      <c r="AL197" s="80"/>
      <c r="AM197" s="80"/>
      <c r="AN197" s="80"/>
      <c r="AO197" s="80"/>
      <c r="AP197" s="80"/>
      <c r="AQ197" s="80"/>
      <c r="AR197" s="80"/>
      <c r="AS197" s="80"/>
      <c r="AT197" s="80"/>
      <c r="AU197" s="80"/>
      <c r="AV197" s="80"/>
      <c r="AW197" s="80"/>
      <c r="AX197" s="80"/>
      <c r="AY197" s="80"/>
      <c r="AZ197" s="80"/>
      <c r="BA197" s="80"/>
      <c r="BB197" s="80"/>
      <c r="BC197" s="80"/>
      <c r="BD197" s="80"/>
      <c r="BE197" s="80"/>
      <c r="BF197" s="80"/>
      <c r="BG197" s="80"/>
      <c r="BH197" s="80"/>
      <c r="BI197" s="80"/>
      <c r="BJ197" s="80"/>
      <c r="BK197" s="80"/>
      <c r="BL197" s="80"/>
      <c r="BM197" s="80"/>
      <c r="BN197" s="80"/>
      <c r="BO197" s="80"/>
      <c r="BP197" s="80"/>
      <c r="BQ197" s="80"/>
      <c r="BR197" s="80"/>
      <c r="BS197" s="80"/>
      <c r="BT197" s="80"/>
      <c r="BU197" s="80"/>
      <c r="BV197" s="80"/>
      <c r="BW197" s="80"/>
      <c r="BX197" s="80"/>
      <c r="BY197" s="80"/>
      <c r="BZ197" s="80"/>
      <c r="CA197" s="80"/>
      <c r="CB197" s="80"/>
      <c r="CC197" s="80"/>
      <c r="CD197" s="80"/>
      <c r="CE197" s="80"/>
      <c r="CF197" s="80"/>
      <c r="CG197" s="80"/>
      <c r="CH197" s="80"/>
      <c r="CI197" s="80"/>
      <c r="CJ197" s="80"/>
      <c r="CK197" s="80"/>
      <c r="CL197" s="80"/>
      <c r="CM197" s="80"/>
      <c r="CN197" s="80"/>
      <c r="CO197" s="80"/>
      <c r="CP197" s="80"/>
      <c r="CQ197" s="80"/>
      <c r="CR197" s="80"/>
      <c r="CS197" s="80"/>
      <c r="CT197" s="80"/>
      <c r="CU197" s="80"/>
      <c r="CV197" s="80"/>
      <c r="CW197" s="80"/>
      <c r="CX197" s="80"/>
      <c r="CY197" s="80"/>
      <c r="CZ197" s="80"/>
      <c r="DA197" s="80"/>
      <c r="DB197" s="80"/>
      <c r="DC197" s="80"/>
      <c r="DD197" s="80"/>
      <c r="DE197" s="80"/>
      <c r="DF197" s="80"/>
      <c r="DG197" s="80"/>
      <c r="DH197" s="80"/>
      <c r="DI197" s="80"/>
      <c r="DJ197" s="80"/>
      <c r="DK197" s="80"/>
      <c r="DL197" s="80"/>
      <c r="DM197" s="80"/>
      <c r="DN197" s="80"/>
      <c r="DO197" s="80"/>
      <c r="DP197" s="80"/>
      <c r="DQ197" s="80"/>
      <c r="DR197" s="80"/>
      <c r="DS197" s="80"/>
      <c r="DT197" s="80"/>
      <c r="DU197" s="80"/>
      <c r="DV197" s="80"/>
      <c r="DW197" s="80"/>
      <c r="DX197" s="80"/>
      <c r="DY197" s="80"/>
      <c r="DZ197" s="80"/>
      <c r="EA197" s="80"/>
      <c r="EB197" s="80"/>
      <c r="EC197" s="80"/>
      <c r="ED197" s="80"/>
      <c r="EE197" s="80"/>
      <c r="EF197" s="80"/>
      <c r="EG197" s="80"/>
      <c r="EH197" s="80"/>
      <c r="EI197" s="80"/>
      <c r="EJ197" s="80"/>
      <c r="EK197" s="80"/>
      <c r="EL197" s="80"/>
      <c r="EM197" s="80"/>
      <c r="EN197" s="80"/>
      <c r="EO197" s="80"/>
      <c r="EP197" s="80"/>
      <c r="EQ197" s="80"/>
      <c r="ER197" s="80"/>
      <c r="ES197" s="80"/>
      <c r="ET197" s="80"/>
      <c r="EU197" s="80"/>
      <c r="EV197" s="80"/>
      <c r="EW197" s="80"/>
      <c r="EX197" s="80"/>
      <c r="EY197" s="80"/>
      <c r="EZ197" s="80"/>
      <c r="FA197" s="80"/>
      <c r="FB197" s="80"/>
      <c r="FC197" s="80"/>
      <c r="FD197" s="80"/>
      <c r="FE197" s="80"/>
      <c r="FF197" s="80"/>
      <c r="FG197" s="80"/>
      <c r="FH197" s="80"/>
      <c r="FI197" s="80"/>
      <c r="FJ197" s="80"/>
      <c r="FK197" s="80"/>
      <c r="FL197" s="80"/>
      <c r="FM197" s="80"/>
      <c r="FN197" s="80"/>
      <c r="FO197" s="80"/>
      <c r="FP197" s="80"/>
      <c r="FQ197" s="80"/>
      <c r="FR197" s="80"/>
      <c r="FS197" s="80"/>
      <c r="FT197" s="80"/>
      <c r="FU197" s="80"/>
      <c r="FV197" s="80"/>
      <c r="FW197" s="80"/>
      <c r="FX197" s="80"/>
      <c r="FY197" s="80"/>
      <c r="FZ197" s="80"/>
      <c r="GA197" s="80"/>
      <c r="GB197" s="80"/>
      <c r="GC197" s="80"/>
      <c r="GD197" s="80"/>
      <c r="GE197" s="80"/>
      <c r="GF197" s="80"/>
      <c r="GG197" s="80"/>
      <c r="GH197" s="80"/>
      <c r="GI197" s="80"/>
      <c r="GJ197" s="80"/>
      <c r="GK197" s="80"/>
      <c r="GL197" s="80"/>
      <c r="GM197" s="80"/>
      <c r="GN197" s="80"/>
      <c r="GO197" s="80"/>
      <c r="GP197" s="80"/>
      <c r="GQ197" s="80"/>
      <c r="GR197" s="80"/>
      <c r="GS197" s="80"/>
      <c r="GT197" s="80"/>
      <c r="GU197" s="80"/>
      <c r="GV197" s="80"/>
      <c r="GW197" s="80"/>
      <c r="GX197" s="80"/>
      <c r="GY197" s="80"/>
    </row>
    <row r="198" spans="1:207" s="81" customFormat="1" ht="11.25" customHeight="1" x14ac:dyDescent="0.25">
      <c r="A198" s="78"/>
      <c r="B198" s="97" t="s">
        <v>77</v>
      </c>
      <c r="C198" s="108" t="s">
        <v>41</v>
      </c>
      <c r="D198" s="104" t="s">
        <v>45</v>
      </c>
      <c r="E198" s="105">
        <v>1770</v>
      </c>
      <c r="F198" s="105">
        <v>581</v>
      </c>
      <c r="G198" s="133">
        <v>579</v>
      </c>
      <c r="H198" s="133">
        <v>1432</v>
      </c>
      <c r="I198" s="179">
        <v>570</v>
      </c>
      <c r="J198" s="79"/>
      <c r="K198" s="78"/>
      <c r="L198" s="78"/>
      <c r="M198" s="78"/>
      <c r="N198" s="78"/>
      <c r="O198" s="78"/>
      <c r="P198" s="78"/>
      <c r="Q198" s="78"/>
      <c r="R198" s="78"/>
      <c r="S198" s="78"/>
      <c r="T198" s="78"/>
      <c r="U198" s="78"/>
      <c r="V198" s="80"/>
      <c r="W198" s="80"/>
      <c r="X198" s="80"/>
      <c r="Y198" s="80"/>
      <c r="Z198" s="80"/>
      <c r="AA198" s="80"/>
      <c r="AB198" s="80"/>
      <c r="AC198" s="80"/>
      <c r="AD198" s="80"/>
      <c r="AE198" s="80"/>
      <c r="AF198" s="80"/>
      <c r="AG198" s="80"/>
      <c r="AH198" s="80"/>
      <c r="AI198" s="80"/>
      <c r="AJ198" s="80"/>
      <c r="AK198" s="80"/>
      <c r="AL198" s="80"/>
      <c r="AM198" s="80"/>
      <c r="AN198" s="80"/>
      <c r="AO198" s="80"/>
      <c r="AP198" s="80"/>
      <c r="AQ198" s="80"/>
      <c r="AR198" s="80"/>
      <c r="AS198" s="80"/>
      <c r="AT198" s="80"/>
      <c r="AU198" s="80"/>
      <c r="AV198" s="80"/>
      <c r="AW198" s="80"/>
      <c r="AX198" s="80"/>
      <c r="AY198" s="80"/>
      <c r="AZ198" s="80"/>
      <c r="BA198" s="80"/>
      <c r="BB198" s="80"/>
      <c r="BC198" s="80"/>
      <c r="BD198" s="80"/>
      <c r="BE198" s="80"/>
      <c r="BF198" s="80"/>
      <c r="BG198" s="80"/>
      <c r="BH198" s="80"/>
      <c r="BI198" s="80"/>
      <c r="BJ198" s="80"/>
      <c r="BK198" s="80"/>
      <c r="BL198" s="80"/>
      <c r="BM198" s="80"/>
      <c r="BN198" s="80"/>
      <c r="BO198" s="80"/>
      <c r="BP198" s="80"/>
      <c r="BQ198" s="80"/>
      <c r="BR198" s="80"/>
      <c r="BS198" s="80"/>
      <c r="BT198" s="80"/>
      <c r="BU198" s="80"/>
      <c r="BV198" s="80"/>
      <c r="BW198" s="80"/>
      <c r="BX198" s="80"/>
      <c r="BY198" s="80"/>
      <c r="BZ198" s="80"/>
      <c r="CA198" s="80"/>
      <c r="CB198" s="80"/>
      <c r="CC198" s="80"/>
      <c r="CD198" s="80"/>
      <c r="CE198" s="80"/>
      <c r="CF198" s="80"/>
      <c r="CG198" s="80"/>
      <c r="CH198" s="80"/>
      <c r="CI198" s="80"/>
      <c r="CJ198" s="80"/>
      <c r="CK198" s="80"/>
      <c r="CL198" s="80"/>
      <c r="CM198" s="80"/>
      <c r="CN198" s="80"/>
      <c r="CO198" s="80"/>
      <c r="CP198" s="80"/>
      <c r="CQ198" s="80"/>
      <c r="CR198" s="80"/>
      <c r="CS198" s="80"/>
      <c r="CT198" s="80"/>
      <c r="CU198" s="80"/>
      <c r="CV198" s="80"/>
      <c r="CW198" s="80"/>
      <c r="CX198" s="80"/>
      <c r="CY198" s="80"/>
      <c r="CZ198" s="80"/>
      <c r="DA198" s="80"/>
      <c r="DB198" s="80"/>
      <c r="DC198" s="80"/>
      <c r="DD198" s="80"/>
      <c r="DE198" s="80"/>
      <c r="DF198" s="80"/>
      <c r="DG198" s="80"/>
      <c r="DH198" s="80"/>
      <c r="DI198" s="80"/>
      <c r="DJ198" s="80"/>
      <c r="DK198" s="80"/>
      <c r="DL198" s="80"/>
      <c r="DM198" s="80"/>
      <c r="DN198" s="80"/>
      <c r="DO198" s="80"/>
      <c r="DP198" s="80"/>
      <c r="DQ198" s="80"/>
      <c r="DR198" s="80"/>
      <c r="DS198" s="80"/>
      <c r="DT198" s="80"/>
      <c r="DU198" s="80"/>
      <c r="DV198" s="80"/>
      <c r="DW198" s="80"/>
      <c r="DX198" s="80"/>
      <c r="DY198" s="80"/>
      <c r="DZ198" s="80"/>
      <c r="EA198" s="80"/>
      <c r="EB198" s="80"/>
      <c r="EC198" s="80"/>
      <c r="ED198" s="80"/>
      <c r="EE198" s="80"/>
      <c r="EF198" s="80"/>
      <c r="EG198" s="80"/>
      <c r="EH198" s="80"/>
      <c r="EI198" s="80"/>
      <c r="EJ198" s="80"/>
      <c r="EK198" s="80"/>
      <c r="EL198" s="80"/>
      <c r="EM198" s="80"/>
      <c r="EN198" s="80"/>
      <c r="EO198" s="80"/>
      <c r="EP198" s="80"/>
      <c r="EQ198" s="80"/>
      <c r="ER198" s="80"/>
      <c r="ES198" s="80"/>
      <c r="ET198" s="80"/>
      <c r="EU198" s="80"/>
      <c r="EV198" s="80"/>
      <c r="EW198" s="80"/>
      <c r="EX198" s="80"/>
      <c r="EY198" s="80"/>
      <c r="EZ198" s="80"/>
      <c r="FA198" s="80"/>
      <c r="FB198" s="80"/>
      <c r="FC198" s="80"/>
      <c r="FD198" s="80"/>
      <c r="FE198" s="80"/>
      <c r="FF198" s="80"/>
      <c r="FG198" s="80"/>
      <c r="FH198" s="80"/>
      <c r="FI198" s="80"/>
      <c r="FJ198" s="80"/>
      <c r="FK198" s="80"/>
      <c r="FL198" s="80"/>
      <c r="FM198" s="80"/>
      <c r="FN198" s="80"/>
      <c r="FO198" s="80"/>
      <c r="FP198" s="80"/>
      <c r="FQ198" s="80"/>
      <c r="FR198" s="80"/>
      <c r="FS198" s="80"/>
      <c r="FT198" s="80"/>
      <c r="FU198" s="80"/>
      <c r="FV198" s="80"/>
      <c r="FW198" s="80"/>
      <c r="FX198" s="80"/>
      <c r="FY198" s="80"/>
      <c r="FZ198" s="80"/>
      <c r="GA198" s="80"/>
      <c r="GB198" s="80"/>
      <c r="GC198" s="80"/>
      <c r="GD198" s="80"/>
      <c r="GE198" s="80"/>
      <c r="GF198" s="80"/>
      <c r="GG198" s="80"/>
      <c r="GH198" s="80"/>
      <c r="GI198" s="80"/>
      <c r="GJ198" s="80"/>
      <c r="GK198" s="80"/>
      <c r="GL198" s="80"/>
      <c r="GM198" s="80"/>
      <c r="GN198" s="80"/>
      <c r="GO198" s="80"/>
      <c r="GP198" s="80"/>
      <c r="GQ198" s="80"/>
      <c r="GR198" s="80"/>
      <c r="GS198" s="80"/>
      <c r="GT198" s="80"/>
      <c r="GU198" s="80"/>
      <c r="GV198" s="80"/>
      <c r="GW198" s="80"/>
      <c r="GX198" s="80"/>
      <c r="GY198" s="80"/>
    </row>
    <row r="199" spans="1:207" s="81" customFormat="1" ht="11.25" customHeight="1" x14ac:dyDescent="0.25">
      <c r="A199" s="78"/>
      <c r="B199" s="97" t="s">
        <v>77</v>
      </c>
      <c r="C199" s="108" t="s">
        <v>42</v>
      </c>
      <c r="D199" s="104" t="s">
        <v>45</v>
      </c>
      <c r="E199" s="105">
        <v>2478</v>
      </c>
      <c r="F199" s="105">
        <v>3912</v>
      </c>
      <c r="G199" s="133">
        <v>1394</v>
      </c>
      <c r="H199" s="133">
        <v>2019</v>
      </c>
      <c r="I199" s="179">
        <v>601</v>
      </c>
      <c r="J199" s="79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80"/>
      <c r="W199" s="80"/>
      <c r="X199" s="80"/>
      <c r="Y199" s="80"/>
      <c r="Z199" s="80"/>
      <c r="AA199" s="80"/>
      <c r="AB199" s="80"/>
      <c r="AC199" s="80"/>
      <c r="AD199" s="80"/>
      <c r="AE199" s="80"/>
      <c r="AF199" s="80"/>
      <c r="AG199" s="80"/>
      <c r="AH199" s="80"/>
      <c r="AI199" s="80"/>
      <c r="AJ199" s="80"/>
      <c r="AK199" s="80"/>
      <c r="AL199" s="80"/>
      <c r="AM199" s="80"/>
      <c r="AN199" s="80"/>
      <c r="AO199" s="80"/>
      <c r="AP199" s="80"/>
      <c r="AQ199" s="80"/>
      <c r="AR199" s="80"/>
      <c r="AS199" s="80"/>
      <c r="AT199" s="80"/>
      <c r="AU199" s="80"/>
      <c r="AV199" s="80"/>
      <c r="AW199" s="80"/>
      <c r="AX199" s="80"/>
      <c r="AY199" s="80"/>
      <c r="AZ199" s="80"/>
      <c r="BA199" s="80"/>
      <c r="BB199" s="80"/>
      <c r="BC199" s="80"/>
      <c r="BD199" s="80"/>
      <c r="BE199" s="80"/>
      <c r="BF199" s="80"/>
      <c r="BG199" s="80"/>
      <c r="BH199" s="80"/>
      <c r="BI199" s="80"/>
      <c r="BJ199" s="80"/>
      <c r="BK199" s="80"/>
      <c r="BL199" s="80"/>
      <c r="BM199" s="80"/>
      <c r="BN199" s="80"/>
      <c r="BO199" s="80"/>
      <c r="BP199" s="80"/>
      <c r="BQ199" s="80"/>
      <c r="BR199" s="80"/>
      <c r="BS199" s="80"/>
      <c r="BT199" s="80"/>
      <c r="BU199" s="80"/>
      <c r="BV199" s="80"/>
      <c r="BW199" s="80"/>
      <c r="BX199" s="80"/>
      <c r="BY199" s="80"/>
      <c r="BZ199" s="80"/>
      <c r="CA199" s="80"/>
      <c r="CB199" s="80"/>
      <c r="CC199" s="80"/>
      <c r="CD199" s="80"/>
      <c r="CE199" s="80"/>
      <c r="CF199" s="80"/>
      <c r="CG199" s="80"/>
      <c r="CH199" s="80"/>
      <c r="CI199" s="80"/>
      <c r="CJ199" s="80"/>
      <c r="CK199" s="80"/>
      <c r="CL199" s="80"/>
      <c r="CM199" s="80"/>
      <c r="CN199" s="80"/>
      <c r="CO199" s="80"/>
      <c r="CP199" s="80"/>
      <c r="CQ199" s="80"/>
      <c r="CR199" s="80"/>
      <c r="CS199" s="80"/>
      <c r="CT199" s="80"/>
      <c r="CU199" s="80"/>
      <c r="CV199" s="80"/>
      <c r="CW199" s="80"/>
      <c r="CX199" s="80"/>
      <c r="CY199" s="80"/>
      <c r="CZ199" s="80"/>
      <c r="DA199" s="80"/>
      <c r="DB199" s="80"/>
      <c r="DC199" s="80"/>
      <c r="DD199" s="80"/>
      <c r="DE199" s="80"/>
      <c r="DF199" s="80"/>
      <c r="DG199" s="80"/>
      <c r="DH199" s="80"/>
      <c r="DI199" s="80"/>
      <c r="DJ199" s="80"/>
      <c r="DK199" s="80"/>
      <c r="DL199" s="80"/>
      <c r="DM199" s="80"/>
      <c r="DN199" s="80"/>
      <c r="DO199" s="80"/>
      <c r="DP199" s="80"/>
      <c r="DQ199" s="80"/>
      <c r="DR199" s="80"/>
      <c r="DS199" s="80"/>
      <c r="DT199" s="80"/>
      <c r="DU199" s="80"/>
      <c r="DV199" s="80"/>
      <c r="DW199" s="80"/>
      <c r="DX199" s="80"/>
      <c r="DY199" s="80"/>
      <c r="DZ199" s="80"/>
      <c r="EA199" s="80"/>
      <c r="EB199" s="80"/>
      <c r="EC199" s="80"/>
      <c r="ED199" s="80"/>
      <c r="EE199" s="80"/>
      <c r="EF199" s="80"/>
      <c r="EG199" s="80"/>
      <c r="EH199" s="80"/>
      <c r="EI199" s="80"/>
      <c r="EJ199" s="80"/>
      <c r="EK199" s="80"/>
      <c r="EL199" s="80"/>
      <c r="EM199" s="80"/>
      <c r="EN199" s="80"/>
      <c r="EO199" s="80"/>
      <c r="EP199" s="80"/>
      <c r="EQ199" s="80"/>
      <c r="ER199" s="80"/>
      <c r="ES199" s="80"/>
      <c r="ET199" s="80"/>
      <c r="EU199" s="80"/>
      <c r="EV199" s="80"/>
      <c r="EW199" s="80"/>
      <c r="EX199" s="80"/>
      <c r="EY199" s="80"/>
      <c r="EZ199" s="80"/>
      <c r="FA199" s="80"/>
      <c r="FB199" s="80"/>
      <c r="FC199" s="80"/>
      <c r="FD199" s="80"/>
      <c r="FE199" s="80"/>
      <c r="FF199" s="80"/>
      <c r="FG199" s="80"/>
      <c r="FH199" s="80"/>
      <c r="FI199" s="80"/>
      <c r="FJ199" s="80"/>
      <c r="FK199" s="80"/>
      <c r="FL199" s="80"/>
      <c r="FM199" s="80"/>
      <c r="FN199" s="80"/>
      <c r="FO199" s="80"/>
      <c r="FP199" s="80"/>
      <c r="FQ199" s="80"/>
      <c r="FR199" s="80"/>
      <c r="FS199" s="80"/>
      <c r="FT199" s="80"/>
      <c r="FU199" s="80"/>
      <c r="FV199" s="80"/>
      <c r="FW199" s="80"/>
      <c r="FX199" s="80"/>
      <c r="FY199" s="80"/>
      <c r="FZ199" s="80"/>
      <c r="GA199" s="80"/>
      <c r="GB199" s="80"/>
      <c r="GC199" s="80"/>
      <c r="GD199" s="80"/>
      <c r="GE199" s="80"/>
      <c r="GF199" s="80"/>
      <c r="GG199" s="80"/>
      <c r="GH199" s="80"/>
      <c r="GI199" s="80"/>
      <c r="GJ199" s="80"/>
      <c r="GK199" s="80"/>
      <c r="GL199" s="80"/>
      <c r="GM199" s="80"/>
      <c r="GN199" s="80"/>
      <c r="GO199" s="80"/>
      <c r="GP199" s="80"/>
      <c r="GQ199" s="80"/>
      <c r="GR199" s="80"/>
      <c r="GS199" s="80"/>
      <c r="GT199" s="80"/>
      <c r="GU199" s="80"/>
      <c r="GV199" s="80"/>
      <c r="GW199" s="80"/>
      <c r="GX199" s="80"/>
      <c r="GY199" s="80"/>
    </row>
    <row r="200" spans="1:207" s="81" customFormat="1" ht="11.25" customHeight="1" thickBot="1" x14ac:dyDescent="0.3">
      <c r="A200" s="78"/>
      <c r="B200" s="99" t="s">
        <v>77</v>
      </c>
      <c r="C200" s="108" t="s">
        <v>43</v>
      </c>
      <c r="D200" s="104" t="s">
        <v>45</v>
      </c>
      <c r="E200" s="105">
        <v>920</v>
      </c>
      <c r="F200" s="105">
        <v>1616</v>
      </c>
      <c r="G200" s="133">
        <v>120</v>
      </c>
      <c r="H200" s="133">
        <v>753</v>
      </c>
      <c r="I200" s="179">
        <v>363</v>
      </c>
      <c r="J200" s="79"/>
      <c r="K200" s="78"/>
      <c r="L200" s="78"/>
      <c r="M200" s="78"/>
      <c r="N200" s="78"/>
      <c r="O200" s="78"/>
      <c r="P200" s="78"/>
      <c r="Q200" s="78"/>
      <c r="R200" s="78"/>
      <c r="S200" s="78"/>
      <c r="T200" s="78"/>
      <c r="U200" s="78"/>
      <c r="V200" s="80"/>
      <c r="W200" s="80"/>
      <c r="X200" s="80"/>
      <c r="Y200" s="80"/>
      <c r="Z200" s="80"/>
      <c r="AA200" s="80"/>
      <c r="AB200" s="80"/>
      <c r="AC200" s="80"/>
      <c r="AD200" s="80"/>
      <c r="AE200" s="80"/>
      <c r="AF200" s="80"/>
      <c r="AG200" s="80"/>
      <c r="AH200" s="80"/>
      <c r="AI200" s="80"/>
      <c r="AJ200" s="80"/>
      <c r="AK200" s="80"/>
      <c r="AL200" s="80"/>
      <c r="AM200" s="80"/>
      <c r="AN200" s="80"/>
      <c r="AO200" s="80"/>
      <c r="AP200" s="80"/>
      <c r="AQ200" s="80"/>
      <c r="AR200" s="80"/>
      <c r="AS200" s="80"/>
      <c r="AT200" s="80"/>
      <c r="AU200" s="80"/>
      <c r="AV200" s="80"/>
      <c r="AW200" s="80"/>
      <c r="AX200" s="80"/>
      <c r="AY200" s="80"/>
      <c r="AZ200" s="80"/>
      <c r="BA200" s="80"/>
      <c r="BB200" s="80"/>
      <c r="BC200" s="80"/>
      <c r="BD200" s="80"/>
      <c r="BE200" s="80"/>
      <c r="BF200" s="80"/>
      <c r="BG200" s="80"/>
      <c r="BH200" s="80"/>
      <c r="BI200" s="80"/>
      <c r="BJ200" s="80"/>
      <c r="BK200" s="80"/>
      <c r="BL200" s="80"/>
      <c r="BM200" s="80"/>
      <c r="BN200" s="80"/>
      <c r="BO200" s="80"/>
      <c r="BP200" s="80"/>
      <c r="BQ200" s="80"/>
      <c r="BR200" s="80"/>
      <c r="BS200" s="80"/>
      <c r="BT200" s="80"/>
      <c r="BU200" s="80"/>
      <c r="BV200" s="80"/>
      <c r="BW200" s="80"/>
      <c r="BX200" s="80"/>
      <c r="BY200" s="80"/>
      <c r="BZ200" s="80"/>
      <c r="CA200" s="80"/>
      <c r="CB200" s="80"/>
      <c r="CC200" s="80"/>
      <c r="CD200" s="80"/>
      <c r="CE200" s="80"/>
      <c r="CF200" s="80"/>
      <c r="CG200" s="80"/>
      <c r="CH200" s="80"/>
      <c r="CI200" s="80"/>
      <c r="CJ200" s="80"/>
      <c r="CK200" s="80"/>
      <c r="CL200" s="80"/>
      <c r="CM200" s="80"/>
      <c r="CN200" s="80"/>
      <c r="CO200" s="80"/>
      <c r="CP200" s="80"/>
      <c r="CQ200" s="80"/>
      <c r="CR200" s="80"/>
      <c r="CS200" s="80"/>
      <c r="CT200" s="80"/>
      <c r="CU200" s="80"/>
      <c r="CV200" s="80"/>
      <c r="CW200" s="80"/>
      <c r="CX200" s="80"/>
      <c r="CY200" s="80"/>
      <c r="CZ200" s="80"/>
      <c r="DA200" s="80"/>
      <c r="DB200" s="80"/>
      <c r="DC200" s="80"/>
      <c r="DD200" s="80"/>
      <c r="DE200" s="80"/>
      <c r="DF200" s="80"/>
      <c r="DG200" s="80"/>
      <c r="DH200" s="80"/>
      <c r="DI200" s="80"/>
      <c r="DJ200" s="80"/>
      <c r="DK200" s="80"/>
      <c r="DL200" s="80"/>
      <c r="DM200" s="80"/>
      <c r="DN200" s="80"/>
      <c r="DO200" s="80"/>
      <c r="DP200" s="80"/>
      <c r="DQ200" s="80"/>
      <c r="DR200" s="80"/>
      <c r="DS200" s="80"/>
      <c r="DT200" s="80"/>
      <c r="DU200" s="80"/>
      <c r="DV200" s="80"/>
      <c r="DW200" s="80"/>
      <c r="DX200" s="80"/>
      <c r="DY200" s="80"/>
      <c r="DZ200" s="80"/>
      <c r="EA200" s="80"/>
      <c r="EB200" s="80"/>
      <c r="EC200" s="80"/>
      <c r="ED200" s="80"/>
      <c r="EE200" s="80"/>
      <c r="EF200" s="80"/>
      <c r="EG200" s="80"/>
      <c r="EH200" s="80"/>
      <c r="EI200" s="80"/>
      <c r="EJ200" s="80"/>
      <c r="EK200" s="80"/>
      <c r="EL200" s="80"/>
      <c r="EM200" s="80"/>
      <c r="EN200" s="80"/>
      <c r="EO200" s="80"/>
      <c r="EP200" s="80"/>
      <c r="EQ200" s="80"/>
      <c r="ER200" s="80"/>
      <c r="ES200" s="80"/>
      <c r="ET200" s="80"/>
      <c r="EU200" s="80"/>
      <c r="EV200" s="80"/>
      <c r="EW200" s="80"/>
      <c r="EX200" s="80"/>
      <c r="EY200" s="80"/>
      <c r="EZ200" s="80"/>
      <c r="FA200" s="80"/>
      <c r="FB200" s="80"/>
      <c r="FC200" s="80"/>
      <c r="FD200" s="80"/>
      <c r="FE200" s="80"/>
      <c r="FF200" s="80"/>
      <c r="FG200" s="80"/>
      <c r="FH200" s="80"/>
      <c r="FI200" s="80"/>
      <c r="FJ200" s="80"/>
      <c r="FK200" s="80"/>
      <c r="FL200" s="80"/>
      <c r="FM200" s="80"/>
      <c r="FN200" s="80"/>
      <c r="FO200" s="80"/>
      <c r="FP200" s="80"/>
      <c r="FQ200" s="80"/>
      <c r="FR200" s="80"/>
      <c r="FS200" s="80"/>
      <c r="FT200" s="80"/>
      <c r="FU200" s="80"/>
      <c r="FV200" s="80"/>
      <c r="FW200" s="80"/>
      <c r="FX200" s="80"/>
      <c r="FY200" s="80"/>
      <c r="FZ200" s="80"/>
      <c r="GA200" s="80"/>
      <c r="GB200" s="80"/>
      <c r="GC200" s="80"/>
      <c r="GD200" s="80"/>
      <c r="GE200" s="80"/>
      <c r="GF200" s="80"/>
      <c r="GG200" s="80"/>
      <c r="GH200" s="80"/>
      <c r="GI200" s="80"/>
      <c r="GJ200" s="80"/>
      <c r="GK200" s="80"/>
      <c r="GL200" s="80"/>
      <c r="GM200" s="80"/>
      <c r="GN200" s="80"/>
      <c r="GO200" s="80"/>
      <c r="GP200" s="80"/>
      <c r="GQ200" s="80"/>
      <c r="GR200" s="80"/>
      <c r="GS200" s="80"/>
      <c r="GT200" s="80"/>
      <c r="GU200" s="80"/>
      <c r="GV200" s="80"/>
      <c r="GW200" s="80"/>
      <c r="GX200" s="80"/>
      <c r="GY200" s="80"/>
    </row>
    <row r="201" spans="1:207" s="81" customFormat="1" ht="11.25" customHeight="1" x14ac:dyDescent="0.25">
      <c r="A201" s="78"/>
      <c r="B201" s="94" t="s">
        <v>84</v>
      </c>
      <c r="C201" s="176" t="s">
        <v>38</v>
      </c>
      <c r="D201" s="112" t="s">
        <v>39</v>
      </c>
      <c r="E201" s="76">
        <v>3519</v>
      </c>
      <c r="F201" s="76">
        <v>9522</v>
      </c>
      <c r="G201" s="77">
        <v>3402</v>
      </c>
      <c r="H201" s="77">
        <v>3330</v>
      </c>
      <c r="I201" s="177">
        <v>2558</v>
      </c>
      <c r="J201" s="79"/>
      <c r="K201" s="78"/>
      <c r="L201" s="78"/>
      <c r="M201" s="78"/>
      <c r="N201" s="78"/>
      <c r="O201" s="78"/>
      <c r="P201" s="78"/>
      <c r="Q201" s="78"/>
      <c r="R201" s="78"/>
      <c r="S201" s="78"/>
      <c r="T201" s="78"/>
      <c r="U201" s="78"/>
      <c r="V201" s="80"/>
      <c r="W201" s="80"/>
      <c r="X201" s="80"/>
      <c r="Y201" s="80"/>
      <c r="Z201" s="80"/>
      <c r="AA201" s="80"/>
      <c r="AB201" s="80"/>
      <c r="AC201" s="80"/>
      <c r="AD201" s="80"/>
      <c r="AE201" s="80"/>
      <c r="AF201" s="80"/>
      <c r="AG201" s="80"/>
      <c r="AH201" s="80"/>
      <c r="AI201" s="80"/>
      <c r="AJ201" s="80"/>
      <c r="AK201" s="80"/>
      <c r="AL201" s="80"/>
      <c r="AM201" s="80"/>
      <c r="AN201" s="80"/>
      <c r="AO201" s="80"/>
      <c r="AP201" s="80"/>
      <c r="AQ201" s="80"/>
      <c r="AR201" s="80"/>
      <c r="AS201" s="80"/>
      <c r="AT201" s="80"/>
      <c r="AU201" s="80"/>
      <c r="AV201" s="80"/>
      <c r="AW201" s="80"/>
      <c r="AX201" s="80"/>
      <c r="AY201" s="80"/>
      <c r="AZ201" s="80"/>
      <c r="BA201" s="80"/>
      <c r="BB201" s="80"/>
      <c r="BC201" s="80"/>
      <c r="BD201" s="80"/>
      <c r="BE201" s="80"/>
      <c r="BF201" s="80"/>
      <c r="BG201" s="80"/>
      <c r="BH201" s="80"/>
      <c r="BI201" s="80"/>
      <c r="BJ201" s="80"/>
      <c r="BK201" s="80"/>
      <c r="BL201" s="80"/>
      <c r="BM201" s="80"/>
      <c r="BN201" s="80"/>
      <c r="BO201" s="80"/>
      <c r="BP201" s="80"/>
      <c r="BQ201" s="80"/>
      <c r="BR201" s="80"/>
      <c r="BS201" s="80"/>
      <c r="BT201" s="80"/>
      <c r="BU201" s="80"/>
      <c r="BV201" s="80"/>
      <c r="BW201" s="80"/>
      <c r="BX201" s="80"/>
      <c r="BY201" s="80"/>
      <c r="BZ201" s="80"/>
      <c r="CA201" s="80"/>
      <c r="CB201" s="80"/>
      <c r="CC201" s="80"/>
      <c r="CD201" s="80"/>
      <c r="CE201" s="80"/>
      <c r="CF201" s="80"/>
      <c r="CG201" s="80"/>
      <c r="CH201" s="80"/>
      <c r="CI201" s="80"/>
      <c r="CJ201" s="80"/>
      <c r="CK201" s="80"/>
      <c r="CL201" s="80"/>
      <c r="CM201" s="80"/>
      <c r="CN201" s="80"/>
      <c r="CO201" s="80"/>
      <c r="CP201" s="80"/>
      <c r="CQ201" s="80"/>
      <c r="CR201" s="80"/>
      <c r="CS201" s="80"/>
      <c r="CT201" s="80"/>
      <c r="CU201" s="80"/>
      <c r="CV201" s="80"/>
      <c r="CW201" s="80"/>
      <c r="CX201" s="80"/>
      <c r="CY201" s="80"/>
      <c r="CZ201" s="80"/>
      <c r="DA201" s="80"/>
      <c r="DB201" s="80"/>
      <c r="DC201" s="80"/>
      <c r="DD201" s="80"/>
      <c r="DE201" s="80"/>
      <c r="DF201" s="80"/>
      <c r="DG201" s="80"/>
      <c r="DH201" s="80"/>
      <c r="DI201" s="80"/>
      <c r="DJ201" s="80"/>
      <c r="DK201" s="80"/>
      <c r="DL201" s="80"/>
      <c r="DM201" s="80"/>
      <c r="DN201" s="80"/>
      <c r="DO201" s="80"/>
      <c r="DP201" s="80"/>
      <c r="DQ201" s="80"/>
      <c r="DR201" s="80"/>
      <c r="DS201" s="80"/>
      <c r="DT201" s="80"/>
      <c r="DU201" s="80"/>
      <c r="DV201" s="80"/>
      <c r="DW201" s="80"/>
      <c r="DX201" s="80"/>
      <c r="DY201" s="80"/>
      <c r="DZ201" s="80"/>
      <c r="EA201" s="80"/>
      <c r="EB201" s="80"/>
      <c r="EC201" s="80"/>
      <c r="ED201" s="80"/>
      <c r="EE201" s="80"/>
      <c r="EF201" s="80"/>
      <c r="EG201" s="80"/>
      <c r="EH201" s="80"/>
      <c r="EI201" s="80"/>
      <c r="EJ201" s="80"/>
      <c r="EK201" s="80"/>
      <c r="EL201" s="80"/>
      <c r="EM201" s="80"/>
      <c r="EN201" s="80"/>
      <c r="EO201" s="80"/>
      <c r="EP201" s="80"/>
      <c r="EQ201" s="80"/>
      <c r="ER201" s="80"/>
      <c r="ES201" s="80"/>
      <c r="ET201" s="80"/>
      <c r="EU201" s="80"/>
      <c r="EV201" s="80"/>
      <c r="EW201" s="80"/>
      <c r="EX201" s="80"/>
      <c r="EY201" s="80"/>
      <c r="EZ201" s="80"/>
      <c r="FA201" s="80"/>
      <c r="FB201" s="80"/>
      <c r="FC201" s="80"/>
      <c r="FD201" s="80"/>
      <c r="FE201" s="80"/>
      <c r="FF201" s="80"/>
      <c r="FG201" s="80"/>
      <c r="FH201" s="80"/>
      <c r="FI201" s="80"/>
      <c r="FJ201" s="80"/>
      <c r="FK201" s="80"/>
      <c r="FL201" s="80"/>
      <c r="FM201" s="80"/>
      <c r="FN201" s="80"/>
      <c r="FO201" s="80"/>
      <c r="FP201" s="80"/>
      <c r="FQ201" s="80"/>
      <c r="FR201" s="80"/>
      <c r="FS201" s="80"/>
      <c r="FT201" s="80"/>
      <c r="FU201" s="80"/>
      <c r="FV201" s="80"/>
      <c r="FW201" s="80"/>
      <c r="FX201" s="80"/>
      <c r="FY201" s="80"/>
      <c r="FZ201" s="80"/>
      <c r="GA201" s="80"/>
      <c r="GB201" s="80"/>
      <c r="GC201" s="80"/>
      <c r="GD201" s="80"/>
      <c r="GE201" s="80"/>
      <c r="GF201" s="80"/>
      <c r="GG201" s="80"/>
      <c r="GH201" s="80"/>
      <c r="GI201" s="80"/>
      <c r="GJ201" s="80"/>
      <c r="GK201" s="80"/>
      <c r="GL201" s="80"/>
      <c r="GM201" s="80"/>
      <c r="GN201" s="80"/>
      <c r="GO201" s="80"/>
      <c r="GP201" s="80"/>
      <c r="GQ201" s="80"/>
      <c r="GR201" s="80"/>
      <c r="GS201" s="80"/>
      <c r="GT201" s="80"/>
      <c r="GU201" s="80"/>
      <c r="GV201" s="80"/>
      <c r="GW201" s="80"/>
      <c r="GX201" s="80"/>
      <c r="GY201" s="80"/>
    </row>
    <row r="202" spans="1:207" s="81" customFormat="1" ht="11.25" customHeight="1" x14ac:dyDescent="0.25">
      <c r="A202" s="78"/>
      <c r="B202" s="95" t="s">
        <v>84</v>
      </c>
      <c r="C202" s="108" t="s">
        <v>40</v>
      </c>
      <c r="D202" s="112" t="s">
        <v>39</v>
      </c>
      <c r="E202" s="76">
        <v>12280</v>
      </c>
      <c r="F202" s="76">
        <v>28438</v>
      </c>
      <c r="G202" s="77">
        <v>9787</v>
      </c>
      <c r="H202" s="77">
        <v>9492</v>
      </c>
      <c r="I202" s="177">
        <v>7007</v>
      </c>
      <c r="J202" s="79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80"/>
      <c r="W202" s="80"/>
      <c r="X202" s="80"/>
      <c r="Y202" s="80"/>
      <c r="Z202" s="80"/>
      <c r="AA202" s="80"/>
      <c r="AB202" s="80"/>
      <c r="AC202" s="80"/>
      <c r="AD202" s="80"/>
      <c r="AE202" s="80"/>
      <c r="AF202" s="80"/>
      <c r="AG202" s="80"/>
      <c r="AH202" s="80"/>
      <c r="AI202" s="80"/>
      <c r="AJ202" s="80"/>
      <c r="AK202" s="80"/>
      <c r="AL202" s="80"/>
      <c r="AM202" s="80"/>
      <c r="AN202" s="80"/>
      <c r="AO202" s="80"/>
      <c r="AP202" s="80"/>
      <c r="AQ202" s="80"/>
      <c r="AR202" s="80"/>
      <c r="AS202" s="80"/>
      <c r="AT202" s="80"/>
      <c r="AU202" s="80"/>
      <c r="AV202" s="80"/>
      <c r="AW202" s="80"/>
      <c r="AX202" s="80"/>
      <c r="AY202" s="80"/>
      <c r="AZ202" s="80"/>
      <c r="BA202" s="80"/>
      <c r="BB202" s="80"/>
      <c r="BC202" s="80"/>
      <c r="BD202" s="80"/>
      <c r="BE202" s="80"/>
      <c r="BF202" s="80"/>
      <c r="BG202" s="80"/>
      <c r="BH202" s="80"/>
      <c r="BI202" s="80"/>
      <c r="BJ202" s="80"/>
      <c r="BK202" s="80"/>
      <c r="BL202" s="80"/>
      <c r="BM202" s="80"/>
      <c r="BN202" s="80"/>
      <c r="BO202" s="80"/>
      <c r="BP202" s="80"/>
      <c r="BQ202" s="80"/>
      <c r="BR202" s="80"/>
      <c r="BS202" s="80"/>
      <c r="BT202" s="80"/>
      <c r="BU202" s="80"/>
      <c r="BV202" s="80"/>
      <c r="BW202" s="80"/>
      <c r="BX202" s="80"/>
      <c r="BY202" s="80"/>
      <c r="BZ202" s="80"/>
      <c r="CA202" s="80"/>
      <c r="CB202" s="80"/>
      <c r="CC202" s="80"/>
      <c r="CD202" s="80"/>
      <c r="CE202" s="80"/>
      <c r="CF202" s="80"/>
      <c r="CG202" s="80"/>
      <c r="CH202" s="80"/>
      <c r="CI202" s="80"/>
      <c r="CJ202" s="80"/>
      <c r="CK202" s="80"/>
      <c r="CL202" s="80"/>
      <c r="CM202" s="80"/>
      <c r="CN202" s="80"/>
      <c r="CO202" s="80"/>
      <c r="CP202" s="80"/>
      <c r="CQ202" s="80"/>
      <c r="CR202" s="80"/>
      <c r="CS202" s="80"/>
      <c r="CT202" s="80"/>
      <c r="CU202" s="80"/>
      <c r="CV202" s="80"/>
      <c r="CW202" s="80"/>
      <c r="CX202" s="80"/>
      <c r="CY202" s="80"/>
      <c r="CZ202" s="80"/>
      <c r="DA202" s="80"/>
      <c r="DB202" s="80"/>
      <c r="DC202" s="80"/>
      <c r="DD202" s="80"/>
      <c r="DE202" s="80"/>
      <c r="DF202" s="80"/>
      <c r="DG202" s="80"/>
      <c r="DH202" s="80"/>
      <c r="DI202" s="80"/>
      <c r="DJ202" s="80"/>
      <c r="DK202" s="80"/>
      <c r="DL202" s="80"/>
      <c r="DM202" s="80"/>
      <c r="DN202" s="80"/>
      <c r="DO202" s="80"/>
      <c r="DP202" s="80"/>
      <c r="DQ202" s="80"/>
      <c r="DR202" s="80"/>
      <c r="DS202" s="80"/>
      <c r="DT202" s="80"/>
      <c r="DU202" s="80"/>
      <c r="DV202" s="80"/>
      <c r="DW202" s="80"/>
      <c r="DX202" s="80"/>
      <c r="DY202" s="80"/>
      <c r="DZ202" s="80"/>
      <c r="EA202" s="80"/>
      <c r="EB202" s="80"/>
      <c r="EC202" s="80"/>
      <c r="ED202" s="80"/>
      <c r="EE202" s="80"/>
      <c r="EF202" s="80"/>
      <c r="EG202" s="80"/>
      <c r="EH202" s="80"/>
      <c r="EI202" s="80"/>
      <c r="EJ202" s="80"/>
      <c r="EK202" s="80"/>
      <c r="EL202" s="80"/>
      <c r="EM202" s="80"/>
      <c r="EN202" s="80"/>
      <c r="EO202" s="80"/>
      <c r="EP202" s="80"/>
      <c r="EQ202" s="80"/>
      <c r="ER202" s="80"/>
      <c r="ES202" s="80"/>
      <c r="ET202" s="80"/>
      <c r="EU202" s="80"/>
      <c r="EV202" s="80"/>
      <c r="EW202" s="80"/>
      <c r="EX202" s="80"/>
      <c r="EY202" s="80"/>
      <c r="EZ202" s="80"/>
      <c r="FA202" s="80"/>
      <c r="FB202" s="80"/>
      <c r="FC202" s="80"/>
      <c r="FD202" s="80"/>
      <c r="FE202" s="80"/>
      <c r="FF202" s="80"/>
      <c r="FG202" s="80"/>
      <c r="FH202" s="80"/>
      <c r="FI202" s="80"/>
      <c r="FJ202" s="80"/>
      <c r="FK202" s="80"/>
      <c r="FL202" s="80"/>
      <c r="FM202" s="80"/>
      <c r="FN202" s="80"/>
      <c r="FO202" s="80"/>
      <c r="FP202" s="80"/>
      <c r="FQ202" s="80"/>
      <c r="FR202" s="80"/>
      <c r="FS202" s="80"/>
      <c r="FT202" s="80"/>
      <c r="FU202" s="80"/>
      <c r="FV202" s="80"/>
      <c r="FW202" s="80"/>
      <c r="FX202" s="80"/>
      <c r="FY202" s="80"/>
      <c r="FZ202" s="80"/>
      <c r="GA202" s="80"/>
      <c r="GB202" s="80"/>
      <c r="GC202" s="80"/>
      <c r="GD202" s="80"/>
      <c r="GE202" s="80"/>
      <c r="GF202" s="80"/>
      <c r="GG202" s="80"/>
      <c r="GH202" s="80"/>
      <c r="GI202" s="80"/>
      <c r="GJ202" s="80"/>
      <c r="GK202" s="80"/>
      <c r="GL202" s="80"/>
      <c r="GM202" s="80"/>
      <c r="GN202" s="80"/>
      <c r="GO202" s="80"/>
      <c r="GP202" s="80"/>
      <c r="GQ202" s="80"/>
      <c r="GR202" s="80"/>
      <c r="GS202" s="80"/>
      <c r="GT202" s="80"/>
      <c r="GU202" s="80"/>
      <c r="GV202" s="80"/>
      <c r="GW202" s="80"/>
      <c r="GX202" s="80"/>
      <c r="GY202" s="80"/>
    </row>
    <row r="203" spans="1:207" s="81" customFormat="1" ht="11.25" customHeight="1" x14ac:dyDescent="0.25">
      <c r="A203" s="78"/>
      <c r="B203" s="95" t="s">
        <v>84</v>
      </c>
      <c r="C203" s="108" t="s">
        <v>41</v>
      </c>
      <c r="D203" s="112" t="s">
        <v>39</v>
      </c>
      <c r="E203" s="76">
        <v>10461</v>
      </c>
      <c r="F203" s="76">
        <v>13559</v>
      </c>
      <c r="G203" s="77">
        <v>7140</v>
      </c>
      <c r="H203" s="77">
        <v>5438</v>
      </c>
      <c r="I203" s="177">
        <v>2110</v>
      </c>
      <c r="J203" s="79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80"/>
      <c r="W203" s="80"/>
      <c r="X203" s="80"/>
      <c r="Y203" s="80"/>
      <c r="Z203" s="80"/>
      <c r="AA203" s="80"/>
      <c r="AB203" s="80"/>
      <c r="AC203" s="80"/>
      <c r="AD203" s="80"/>
      <c r="AE203" s="80"/>
      <c r="AF203" s="80"/>
      <c r="AG203" s="80"/>
      <c r="AH203" s="80"/>
      <c r="AI203" s="80"/>
      <c r="AJ203" s="80"/>
      <c r="AK203" s="80"/>
      <c r="AL203" s="80"/>
      <c r="AM203" s="80"/>
      <c r="AN203" s="80"/>
      <c r="AO203" s="80"/>
      <c r="AP203" s="80"/>
      <c r="AQ203" s="80"/>
      <c r="AR203" s="80"/>
      <c r="AS203" s="80"/>
      <c r="AT203" s="80"/>
      <c r="AU203" s="80"/>
      <c r="AV203" s="80"/>
      <c r="AW203" s="80"/>
      <c r="AX203" s="80"/>
      <c r="AY203" s="80"/>
      <c r="AZ203" s="80"/>
      <c r="BA203" s="80"/>
      <c r="BB203" s="80"/>
      <c r="BC203" s="80"/>
      <c r="BD203" s="80"/>
      <c r="BE203" s="80"/>
      <c r="BF203" s="80"/>
      <c r="BG203" s="80"/>
      <c r="BH203" s="80"/>
      <c r="BI203" s="80"/>
      <c r="BJ203" s="80"/>
      <c r="BK203" s="80"/>
      <c r="BL203" s="80"/>
      <c r="BM203" s="80"/>
      <c r="BN203" s="80"/>
      <c r="BO203" s="80"/>
      <c r="BP203" s="80"/>
      <c r="BQ203" s="80"/>
      <c r="BR203" s="80"/>
      <c r="BS203" s="80"/>
      <c r="BT203" s="80"/>
      <c r="BU203" s="80"/>
      <c r="BV203" s="80"/>
      <c r="BW203" s="80"/>
      <c r="BX203" s="80"/>
      <c r="BY203" s="80"/>
      <c r="BZ203" s="80"/>
      <c r="CA203" s="80"/>
      <c r="CB203" s="80"/>
      <c r="CC203" s="80"/>
      <c r="CD203" s="80"/>
      <c r="CE203" s="80"/>
      <c r="CF203" s="80"/>
      <c r="CG203" s="80"/>
      <c r="CH203" s="80"/>
      <c r="CI203" s="80"/>
      <c r="CJ203" s="80"/>
      <c r="CK203" s="80"/>
      <c r="CL203" s="80"/>
      <c r="CM203" s="80"/>
      <c r="CN203" s="80"/>
      <c r="CO203" s="80"/>
      <c r="CP203" s="80"/>
      <c r="CQ203" s="80"/>
      <c r="CR203" s="80"/>
      <c r="CS203" s="80"/>
      <c r="CT203" s="80"/>
      <c r="CU203" s="80"/>
      <c r="CV203" s="80"/>
      <c r="CW203" s="80"/>
      <c r="CX203" s="80"/>
      <c r="CY203" s="80"/>
      <c r="CZ203" s="80"/>
      <c r="DA203" s="80"/>
      <c r="DB203" s="80"/>
      <c r="DC203" s="80"/>
      <c r="DD203" s="80"/>
      <c r="DE203" s="80"/>
      <c r="DF203" s="80"/>
      <c r="DG203" s="80"/>
      <c r="DH203" s="80"/>
      <c r="DI203" s="80"/>
      <c r="DJ203" s="80"/>
      <c r="DK203" s="80"/>
      <c r="DL203" s="80"/>
      <c r="DM203" s="80"/>
      <c r="DN203" s="80"/>
      <c r="DO203" s="80"/>
      <c r="DP203" s="80"/>
      <c r="DQ203" s="80"/>
      <c r="DR203" s="80"/>
      <c r="DS203" s="80"/>
      <c r="DT203" s="80"/>
      <c r="DU203" s="80"/>
      <c r="DV203" s="80"/>
      <c r="DW203" s="80"/>
      <c r="DX203" s="80"/>
      <c r="DY203" s="80"/>
      <c r="DZ203" s="80"/>
      <c r="EA203" s="80"/>
      <c r="EB203" s="80"/>
      <c r="EC203" s="80"/>
      <c r="ED203" s="80"/>
      <c r="EE203" s="80"/>
      <c r="EF203" s="80"/>
      <c r="EG203" s="80"/>
      <c r="EH203" s="80"/>
      <c r="EI203" s="80"/>
      <c r="EJ203" s="80"/>
      <c r="EK203" s="80"/>
      <c r="EL203" s="80"/>
      <c r="EM203" s="80"/>
      <c r="EN203" s="80"/>
      <c r="EO203" s="80"/>
      <c r="EP203" s="80"/>
      <c r="EQ203" s="80"/>
      <c r="ER203" s="80"/>
      <c r="ES203" s="80"/>
      <c r="ET203" s="80"/>
      <c r="EU203" s="80"/>
      <c r="EV203" s="80"/>
      <c r="EW203" s="80"/>
      <c r="EX203" s="80"/>
      <c r="EY203" s="80"/>
      <c r="EZ203" s="80"/>
      <c r="FA203" s="80"/>
      <c r="FB203" s="80"/>
      <c r="FC203" s="80"/>
      <c r="FD203" s="80"/>
      <c r="FE203" s="80"/>
      <c r="FF203" s="80"/>
      <c r="FG203" s="80"/>
      <c r="FH203" s="80"/>
      <c r="FI203" s="80"/>
      <c r="FJ203" s="80"/>
      <c r="FK203" s="80"/>
      <c r="FL203" s="80"/>
      <c r="FM203" s="80"/>
      <c r="FN203" s="80"/>
      <c r="FO203" s="80"/>
      <c r="FP203" s="80"/>
      <c r="FQ203" s="80"/>
      <c r="FR203" s="80"/>
      <c r="FS203" s="80"/>
      <c r="FT203" s="80"/>
      <c r="FU203" s="80"/>
      <c r="FV203" s="80"/>
      <c r="FW203" s="80"/>
      <c r="FX203" s="80"/>
      <c r="FY203" s="80"/>
      <c r="FZ203" s="80"/>
      <c r="GA203" s="80"/>
      <c r="GB203" s="80"/>
      <c r="GC203" s="80"/>
      <c r="GD203" s="80"/>
      <c r="GE203" s="80"/>
      <c r="GF203" s="80"/>
      <c r="GG203" s="80"/>
      <c r="GH203" s="80"/>
      <c r="GI203" s="80"/>
      <c r="GJ203" s="80"/>
      <c r="GK203" s="80"/>
      <c r="GL203" s="80"/>
      <c r="GM203" s="80"/>
      <c r="GN203" s="80"/>
      <c r="GO203" s="80"/>
      <c r="GP203" s="80"/>
      <c r="GQ203" s="80"/>
      <c r="GR203" s="80"/>
      <c r="GS203" s="80"/>
      <c r="GT203" s="80"/>
      <c r="GU203" s="80"/>
      <c r="GV203" s="80"/>
      <c r="GW203" s="80"/>
      <c r="GX203" s="80"/>
      <c r="GY203" s="80"/>
    </row>
    <row r="204" spans="1:207" s="81" customFormat="1" ht="11.25" customHeight="1" x14ac:dyDescent="0.25">
      <c r="A204" s="78"/>
      <c r="B204" s="95" t="s">
        <v>84</v>
      </c>
      <c r="C204" s="108" t="s">
        <v>42</v>
      </c>
      <c r="D204" s="112" t="s">
        <v>39</v>
      </c>
      <c r="E204" s="76">
        <v>12747</v>
      </c>
      <c r="F204" s="76">
        <v>16649</v>
      </c>
      <c r="G204" s="77">
        <v>6909</v>
      </c>
      <c r="H204" s="77">
        <v>6205</v>
      </c>
      <c r="I204" s="177">
        <v>1874</v>
      </c>
      <c r="J204" s="79"/>
      <c r="K204" s="78"/>
      <c r="L204" s="78"/>
      <c r="M204" s="78"/>
      <c r="N204" s="78"/>
      <c r="O204" s="78"/>
      <c r="P204" s="78"/>
      <c r="Q204" s="78"/>
      <c r="R204" s="78"/>
      <c r="S204" s="78"/>
      <c r="T204" s="78"/>
      <c r="U204" s="78"/>
      <c r="V204" s="80"/>
      <c r="W204" s="80"/>
      <c r="X204" s="80"/>
      <c r="Y204" s="80"/>
      <c r="Z204" s="80"/>
      <c r="AA204" s="80"/>
      <c r="AB204" s="80"/>
      <c r="AC204" s="80"/>
      <c r="AD204" s="80"/>
      <c r="AE204" s="80"/>
      <c r="AF204" s="80"/>
      <c r="AG204" s="80"/>
      <c r="AH204" s="80"/>
      <c r="AI204" s="80"/>
      <c r="AJ204" s="80"/>
      <c r="AK204" s="80"/>
      <c r="AL204" s="80"/>
      <c r="AM204" s="80"/>
      <c r="AN204" s="80"/>
      <c r="AO204" s="80"/>
      <c r="AP204" s="80"/>
      <c r="AQ204" s="80"/>
      <c r="AR204" s="80"/>
      <c r="AS204" s="80"/>
      <c r="AT204" s="80"/>
      <c r="AU204" s="80"/>
      <c r="AV204" s="80"/>
      <c r="AW204" s="80"/>
      <c r="AX204" s="80"/>
      <c r="AY204" s="80"/>
      <c r="AZ204" s="80"/>
      <c r="BA204" s="80"/>
      <c r="BB204" s="80"/>
      <c r="BC204" s="80"/>
      <c r="BD204" s="80"/>
      <c r="BE204" s="80"/>
      <c r="BF204" s="80"/>
      <c r="BG204" s="80"/>
      <c r="BH204" s="80"/>
      <c r="BI204" s="80"/>
      <c r="BJ204" s="80"/>
      <c r="BK204" s="80"/>
      <c r="BL204" s="80"/>
      <c r="BM204" s="80"/>
      <c r="BN204" s="80"/>
      <c r="BO204" s="80"/>
      <c r="BP204" s="80"/>
      <c r="BQ204" s="80"/>
      <c r="BR204" s="80"/>
      <c r="BS204" s="80"/>
      <c r="BT204" s="80"/>
      <c r="BU204" s="80"/>
      <c r="BV204" s="80"/>
      <c r="BW204" s="80"/>
      <c r="BX204" s="80"/>
      <c r="BY204" s="80"/>
      <c r="BZ204" s="80"/>
      <c r="CA204" s="80"/>
      <c r="CB204" s="80"/>
      <c r="CC204" s="80"/>
      <c r="CD204" s="80"/>
      <c r="CE204" s="80"/>
      <c r="CF204" s="80"/>
      <c r="CG204" s="80"/>
      <c r="CH204" s="80"/>
      <c r="CI204" s="80"/>
      <c r="CJ204" s="80"/>
      <c r="CK204" s="80"/>
      <c r="CL204" s="80"/>
      <c r="CM204" s="80"/>
      <c r="CN204" s="80"/>
      <c r="CO204" s="80"/>
      <c r="CP204" s="80"/>
      <c r="CQ204" s="80"/>
      <c r="CR204" s="80"/>
      <c r="CS204" s="80"/>
      <c r="CT204" s="80"/>
      <c r="CU204" s="80"/>
      <c r="CV204" s="80"/>
      <c r="CW204" s="80"/>
      <c r="CX204" s="80"/>
      <c r="CY204" s="80"/>
      <c r="CZ204" s="80"/>
      <c r="DA204" s="80"/>
      <c r="DB204" s="80"/>
      <c r="DC204" s="80"/>
      <c r="DD204" s="80"/>
      <c r="DE204" s="80"/>
      <c r="DF204" s="80"/>
      <c r="DG204" s="80"/>
      <c r="DH204" s="80"/>
      <c r="DI204" s="80"/>
      <c r="DJ204" s="80"/>
      <c r="DK204" s="80"/>
      <c r="DL204" s="80"/>
      <c r="DM204" s="80"/>
      <c r="DN204" s="80"/>
      <c r="DO204" s="80"/>
      <c r="DP204" s="80"/>
      <c r="DQ204" s="80"/>
      <c r="DR204" s="80"/>
      <c r="DS204" s="80"/>
      <c r="DT204" s="80"/>
      <c r="DU204" s="80"/>
      <c r="DV204" s="80"/>
      <c r="DW204" s="80"/>
      <c r="DX204" s="80"/>
      <c r="DY204" s="80"/>
      <c r="DZ204" s="80"/>
      <c r="EA204" s="80"/>
      <c r="EB204" s="80"/>
      <c r="EC204" s="80"/>
      <c r="ED204" s="80"/>
      <c r="EE204" s="80"/>
      <c r="EF204" s="80"/>
      <c r="EG204" s="80"/>
      <c r="EH204" s="80"/>
      <c r="EI204" s="80"/>
      <c r="EJ204" s="80"/>
      <c r="EK204" s="80"/>
      <c r="EL204" s="80"/>
      <c r="EM204" s="80"/>
      <c r="EN204" s="80"/>
      <c r="EO204" s="80"/>
      <c r="EP204" s="80"/>
      <c r="EQ204" s="80"/>
      <c r="ER204" s="80"/>
      <c r="ES204" s="80"/>
      <c r="ET204" s="80"/>
      <c r="EU204" s="80"/>
      <c r="EV204" s="80"/>
      <c r="EW204" s="80"/>
      <c r="EX204" s="80"/>
      <c r="EY204" s="80"/>
      <c r="EZ204" s="80"/>
      <c r="FA204" s="80"/>
      <c r="FB204" s="80"/>
      <c r="FC204" s="80"/>
      <c r="FD204" s="80"/>
      <c r="FE204" s="80"/>
      <c r="FF204" s="80"/>
      <c r="FG204" s="80"/>
      <c r="FH204" s="80"/>
      <c r="FI204" s="80"/>
      <c r="FJ204" s="80"/>
      <c r="FK204" s="80"/>
      <c r="FL204" s="80"/>
      <c r="FM204" s="80"/>
      <c r="FN204" s="80"/>
      <c r="FO204" s="80"/>
      <c r="FP204" s="80"/>
      <c r="FQ204" s="80"/>
      <c r="FR204" s="80"/>
      <c r="FS204" s="80"/>
      <c r="FT204" s="80"/>
      <c r="FU204" s="80"/>
      <c r="FV204" s="80"/>
      <c r="FW204" s="80"/>
      <c r="FX204" s="80"/>
      <c r="FY204" s="80"/>
      <c r="FZ204" s="80"/>
      <c r="GA204" s="80"/>
      <c r="GB204" s="80"/>
      <c r="GC204" s="80"/>
      <c r="GD204" s="80"/>
      <c r="GE204" s="80"/>
      <c r="GF204" s="80"/>
      <c r="GG204" s="80"/>
      <c r="GH204" s="80"/>
      <c r="GI204" s="80"/>
      <c r="GJ204" s="80"/>
      <c r="GK204" s="80"/>
      <c r="GL204" s="80"/>
      <c r="GM204" s="80"/>
      <c r="GN204" s="80"/>
      <c r="GO204" s="80"/>
      <c r="GP204" s="80"/>
      <c r="GQ204" s="80"/>
      <c r="GR204" s="80"/>
      <c r="GS204" s="80"/>
      <c r="GT204" s="80"/>
      <c r="GU204" s="80"/>
      <c r="GV204" s="80"/>
      <c r="GW204" s="80"/>
      <c r="GX204" s="80"/>
      <c r="GY204" s="80"/>
    </row>
    <row r="205" spans="1:207" s="81" customFormat="1" ht="11.25" customHeight="1" x14ac:dyDescent="0.25">
      <c r="A205" s="78"/>
      <c r="B205" s="95" t="s">
        <v>84</v>
      </c>
      <c r="C205" s="108" t="s">
        <v>43</v>
      </c>
      <c r="D205" s="112" t="s">
        <v>39</v>
      </c>
      <c r="E205" s="76">
        <v>6122</v>
      </c>
      <c r="F205" s="76">
        <v>16537</v>
      </c>
      <c r="G205" s="77">
        <v>4944</v>
      </c>
      <c r="H205" s="77">
        <v>3365</v>
      </c>
      <c r="I205" s="177">
        <v>1766</v>
      </c>
      <c r="J205" s="79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80"/>
      <c r="W205" s="80"/>
      <c r="X205" s="80"/>
      <c r="Y205" s="80"/>
      <c r="Z205" s="80"/>
      <c r="AA205" s="80"/>
      <c r="AB205" s="80"/>
      <c r="AC205" s="80"/>
      <c r="AD205" s="80"/>
      <c r="AE205" s="80"/>
      <c r="AF205" s="80"/>
      <c r="AG205" s="80"/>
      <c r="AH205" s="80"/>
      <c r="AI205" s="80"/>
      <c r="AJ205" s="80"/>
      <c r="AK205" s="80"/>
      <c r="AL205" s="80"/>
      <c r="AM205" s="80"/>
      <c r="AN205" s="80"/>
      <c r="AO205" s="80"/>
      <c r="AP205" s="80"/>
      <c r="AQ205" s="80"/>
      <c r="AR205" s="80"/>
      <c r="AS205" s="80"/>
      <c r="AT205" s="80"/>
      <c r="AU205" s="80"/>
      <c r="AV205" s="80"/>
      <c r="AW205" s="80"/>
      <c r="AX205" s="80"/>
      <c r="AY205" s="80"/>
      <c r="AZ205" s="80"/>
      <c r="BA205" s="80"/>
      <c r="BB205" s="80"/>
      <c r="BC205" s="80"/>
      <c r="BD205" s="80"/>
      <c r="BE205" s="80"/>
      <c r="BF205" s="80"/>
      <c r="BG205" s="80"/>
      <c r="BH205" s="80"/>
      <c r="BI205" s="80"/>
      <c r="BJ205" s="80"/>
      <c r="BK205" s="80"/>
      <c r="BL205" s="80"/>
      <c r="BM205" s="80"/>
      <c r="BN205" s="80"/>
      <c r="BO205" s="80"/>
      <c r="BP205" s="80"/>
      <c r="BQ205" s="80"/>
      <c r="BR205" s="80"/>
      <c r="BS205" s="80"/>
      <c r="BT205" s="80"/>
      <c r="BU205" s="80"/>
      <c r="BV205" s="80"/>
      <c r="BW205" s="80"/>
      <c r="BX205" s="80"/>
      <c r="BY205" s="80"/>
      <c r="BZ205" s="80"/>
      <c r="CA205" s="80"/>
      <c r="CB205" s="80"/>
      <c r="CC205" s="80"/>
      <c r="CD205" s="80"/>
      <c r="CE205" s="80"/>
      <c r="CF205" s="80"/>
      <c r="CG205" s="80"/>
      <c r="CH205" s="80"/>
      <c r="CI205" s="80"/>
      <c r="CJ205" s="80"/>
      <c r="CK205" s="80"/>
      <c r="CL205" s="80"/>
      <c r="CM205" s="80"/>
      <c r="CN205" s="80"/>
      <c r="CO205" s="80"/>
      <c r="CP205" s="80"/>
      <c r="CQ205" s="80"/>
      <c r="CR205" s="80"/>
      <c r="CS205" s="80"/>
      <c r="CT205" s="80"/>
      <c r="CU205" s="80"/>
      <c r="CV205" s="80"/>
      <c r="CW205" s="80"/>
      <c r="CX205" s="80"/>
      <c r="CY205" s="80"/>
      <c r="CZ205" s="80"/>
      <c r="DA205" s="80"/>
      <c r="DB205" s="80"/>
      <c r="DC205" s="80"/>
      <c r="DD205" s="80"/>
      <c r="DE205" s="80"/>
      <c r="DF205" s="80"/>
      <c r="DG205" s="80"/>
      <c r="DH205" s="80"/>
      <c r="DI205" s="80"/>
      <c r="DJ205" s="80"/>
      <c r="DK205" s="80"/>
      <c r="DL205" s="80"/>
      <c r="DM205" s="80"/>
      <c r="DN205" s="80"/>
      <c r="DO205" s="80"/>
      <c r="DP205" s="80"/>
      <c r="DQ205" s="80"/>
      <c r="DR205" s="80"/>
      <c r="DS205" s="80"/>
      <c r="DT205" s="80"/>
      <c r="DU205" s="80"/>
      <c r="DV205" s="80"/>
      <c r="DW205" s="80"/>
      <c r="DX205" s="80"/>
      <c r="DY205" s="80"/>
      <c r="DZ205" s="80"/>
      <c r="EA205" s="80"/>
      <c r="EB205" s="80"/>
      <c r="EC205" s="80"/>
      <c r="ED205" s="80"/>
      <c r="EE205" s="80"/>
      <c r="EF205" s="80"/>
      <c r="EG205" s="80"/>
      <c r="EH205" s="80"/>
      <c r="EI205" s="80"/>
      <c r="EJ205" s="80"/>
      <c r="EK205" s="80"/>
      <c r="EL205" s="80"/>
      <c r="EM205" s="80"/>
      <c r="EN205" s="80"/>
      <c r="EO205" s="80"/>
      <c r="EP205" s="80"/>
      <c r="EQ205" s="80"/>
      <c r="ER205" s="80"/>
      <c r="ES205" s="80"/>
      <c r="ET205" s="80"/>
      <c r="EU205" s="80"/>
      <c r="EV205" s="80"/>
      <c r="EW205" s="80"/>
      <c r="EX205" s="80"/>
      <c r="EY205" s="80"/>
      <c r="EZ205" s="80"/>
      <c r="FA205" s="80"/>
      <c r="FB205" s="80"/>
      <c r="FC205" s="80"/>
      <c r="FD205" s="80"/>
      <c r="FE205" s="80"/>
      <c r="FF205" s="80"/>
      <c r="FG205" s="80"/>
      <c r="FH205" s="80"/>
      <c r="FI205" s="80"/>
      <c r="FJ205" s="80"/>
      <c r="FK205" s="80"/>
      <c r="FL205" s="80"/>
      <c r="FM205" s="80"/>
      <c r="FN205" s="80"/>
      <c r="FO205" s="80"/>
      <c r="FP205" s="80"/>
      <c r="FQ205" s="80"/>
      <c r="FR205" s="80"/>
      <c r="FS205" s="80"/>
      <c r="FT205" s="80"/>
      <c r="FU205" s="80"/>
      <c r="FV205" s="80"/>
      <c r="FW205" s="80"/>
      <c r="FX205" s="80"/>
      <c r="FY205" s="80"/>
      <c r="FZ205" s="80"/>
      <c r="GA205" s="80"/>
      <c r="GB205" s="80"/>
      <c r="GC205" s="80"/>
      <c r="GD205" s="80"/>
      <c r="GE205" s="80"/>
      <c r="GF205" s="80"/>
      <c r="GG205" s="80"/>
      <c r="GH205" s="80"/>
      <c r="GI205" s="80"/>
      <c r="GJ205" s="80"/>
      <c r="GK205" s="80"/>
      <c r="GL205" s="80"/>
      <c r="GM205" s="80"/>
      <c r="GN205" s="80"/>
      <c r="GO205" s="80"/>
      <c r="GP205" s="80"/>
      <c r="GQ205" s="80"/>
      <c r="GR205" s="80"/>
      <c r="GS205" s="80"/>
      <c r="GT205" s="80"/>
      <c r="GU205" s="80"/>
      <c r="GV205" s="80"/>
      <c r="GW205" s="80"/>
      <c r="GX205" s="80"/>
      <c r="GY205" s="80"/>
    </row>
    <row r="206" spans="1:207" s="81" customFormat="1" ht="11.25" customHeight="1" x14ac:dyDescent="0.25">
      <c r="A206" s="78"/>
      <c r="B206" s="95" t="s">
        <v>84</v>
      </c>
      <c r="C206" s="176" t="s">
        <v>38</v>
      </c>
      <c r="D206" s="113" t="s">
        <v>44</v>
      </c>
      <c r="E206" s="114">
        <v>26</v>
      </c>
      <c r="F206" s="114">
        <v>2656</v>
      </c>
      <c r="G206" s="160">
        <v>1653</v>
      </c>
      <c r="H206" s="160">
        <v>0</v>
      </c>
      <c r="I206" s="178">
        <v>270</v>
      </c>
      <c r="J206" s="79"/>
      <c r="K206" s="78"/>
      <c r="L206" s="78"/>
      <c r="M206" s="78"/>
      <c r="N206" s="78"/>
      <c r="O206" s="78"/>
      <c r="P206" s="78"/>
      <c r="Q206" s="78"/>
      <c r="R206" s="78"/>
      <c r="S206" s="78"/>
      <c r="T206" s="78"/>
      <c r="U206" s="78"/>
      <c r="V206" s="80"/>
      <c r="W206" s="80"/>
      <c r="X206" s="80"/>
      <c r="Y206" s="80"/>
      <c r="Z206" s="80"/>
      <c r="AA206" s="80"/>
      <c r="AB206" s="80"/>
      <c r="AC206" s="80"/>
      <c r="AD206" s="80"/>
      <c r="AE206" s="80"/>
      <c r="AF206" s="80"/>
      <c r="AG206" s="80"/>
      <c r="AH206" s="80"/>
      <c r="AI206" s="80"/>
      <c r="AJ206" s="80"/>
      <c r="AK206" s="80"/>
      <c r="AL206" s="80"/>
      <c r="AM206" s="80"/>
      <c r="AN206" s="80"/>
      <c r="AO206" s="80"/>
      <c r="AP206" s="80"/>
      <c r="AQ206" s="80"/>
      <c r="AR206" s="80"/>
      <c r="AS206" s="80"/>
      <c r="AT206" s="80"/>
      <c r="AU206" s="80"/>
      <c r="AV206" s="80"/>
      <c r="AW206" s="80"/>
      <c r="AX206" s="80"/>
      <c r="AY206" s="80"/>
      <c r="AZ206" s="80"/>
      <c r="BA206" s="80"/>
      <c r="BB206" s="80"/>
      <c r="BC206" s="80"/>
      <c r="BD206" s="80"/>
      <c r="BE206" s="80"/>
      <c r="BF206" s="80"/>
      <c r="BG206" s="80"/>
      <c r="BH206" s="80"/>
      <c r="BI206" s="80"/>
      <c r="BJ206" s="80"/>
      <c r="BK206" s="80"/>
      <c r="BL206" s="80"/>
      <c r="BM206" s="80"/>
      <c r="BN206" s="80"/>
      <c r="BO206" s="80"/>
      <c r="BP206" s="80"/>
      <c r="BQ206" s="80"/>
      <c r="BR206" s="80"/>
      <c r="BS206" s="80"/>
      <c r="BT206" s="80"/>
      <c r="BU206" s="80"/>
      <c r="BV206" s="80"/>
      <c r="BW206" s="80"/>
      <c r="BX206" s="80"/>
      <c r="BY206" s="80"/>
      <c r="BZ206" s="80"/>
      <c r="CA206" s="80"/>
      <c r="CB206" s="80"/>
      <c r="CC206" s="80"/>
      <c r="CD206" s="80"/>
      <c r="CE206" s="80"/>
      <c r="CF206" s="80"/>
      <c r="CG206" s="80"/>
      <c r="CH206" s="80"/>
      <c r="CI206" s="80"/>
      <c r="CJ206" s="80"/>
      <c r="CK206" s="80"/>
      <c r="CL206" s="80"/>
      <c r="CM206" s="80"/>
      <c r="CN206" s="80"/>
      <c r="CO206" s="80"/>
      <c r="CP206" s="80"/>
      <c r="CQ206" s="80"/>
      <c r="CR206" s="80"/>
      <c r="CS206" s="80"/>
      <c r="CT206" s="80"/>
      <c r="CU206" s="80"/>
      <c r="CV206" s="80"/>
      <c r="CW206" s="80"/>
      <c r="CX206" s="80"/>
      <c r="CY206" s="80"/>
      <c r="CZ206" s="80"/>
      <c r="DA206" s="80"/>
      <c r="DB206" s="80"/>
      <c r="DC206" s="80"/>
      <c r="DD206" s="80"/>
      <c r="DE206" s="80"/>
      <c r="DF206" s="80"/>
      <c r="DG206" s="80"/>
      <c r="DH206" s="80"/>
      <c r="DI206" s="80"/>
      <c r="DJ206" s="80"/>
      <c r="DK206" s="80"/>
      <c r="DL206" s="80"/>
      <c r="DM206" s="80"/>
      <c r="DN206" s="80"/>
      <c r="DO206" s="80"/>
      <c r="DP206" s="80"/>
      <c r="DQ206" s="80"/>
      <c r="DR206" s="80"/>
      <c r="DS206" s="80"/>
      <c r="DT206" s="80"/>
      <c r="DU206" s="80"/>
      <c r="DV206" s="80"/>
      <c r="DW206" s="80"/>
      <c r="DX206" s="80"/>
      <c r="DY206" s="80"/>
      <c r="DZ206" s="80"/>
      <c r="EA206" s="80"/>
      <c r="EB206" s="80"/>
      <c r="EC206" s="80"/>
      <c r="ED206" s="80"/>
      <c r="EE206" s="80"/>
      <c r="EF206" s="80"/>
      <c r="EG206" s="80"/>
      <c r="EH206" s="80"/>
      <c r="EI206" s="80"/>
      <c r="EJ206" s="80"/>
      <c r="EK206" s="80"/>
      <c r="EL206" s="80"/>
      <c r="EM206" s="80"/>
      <c r="EN206" s="80"/>
      <c r="EO206" s="80"/>
      <c r="EP206" s="80"/>
      <c r="EQ206" s="80"/>
      <c r="ER206" s="80"/>
      <c r="ES206" s="80"/>
      <c r="ET206" s="80"/>
      <c r="EU206" s="80"/>
      <c r="EV206" s="80"/>
      <c r="EW206" s="80"/>
      <c r="EX206" s="80"/>
      <c r="EY206" s="80"/>
      <c r="EZ206" s="80"/>
      <c r="FA206" s="80"/>
      <c r="FB206" s="80"/>
      <c r="FC206" s="80"/>
      <c r="FD206" s="80"/>
      <c r="FE206" s="80"/>
      <c r="FF206" s="80"/>
      <c r="FG206" s="80"/>
      <c r="FH206" s="80"/>
      <c r="FI206" s="80"/>
      <c r="FJ206" s="80"/>
      <c r="FK206" s="80"/>
      <c r="FL206" s="80"/>
      <c r="FM206" s="80"/>
      <c r="FN206" s="80"/>
      <c r="FO206" s="80"/>
      <c r="FP206" s="80"/>
      <c r="FQ206" s="80"/>
      <c r="FR206" s="80"/>
      <c r="FS206" s="80"/>
      <c r="FT206" s="80"/>
      <c r="FU206" s="80"/>
      <c r="FV206" s="80"/>
      <c r="FW206" s="80"/>
      <c r="FX206" s="80"/>
      <c r="FY206" s="80"/>
      <c r="FZ206" s="80"/>
      <c r="GA206" s="80"/>
      <c r="GB206" s="80"/>
      <c r="GC206" s="80"/>
      <c r="GD206" s="80"/>
      <c r="GE206" s="80"/>
      <c r="GF206" s="80"/>
      <c r="GG206" s="80"/>
      <c r="GH206" s="80"/>
      <c r="GI206" s="80"/>
      <c r="GJ206" s="80"/>
      <c r="GK206" s="80"/>
      <c r="GL206" s="80"/>
      <c r="GM206" s="80"/>
      <c r="GN206" s="80"/>
      <c r="GO206" s="80"/>
      <c r="GP206" s="80"/>
      <c r="GQ206" s="80"/>
      <c r="GR206" s="80"/>
      <c r="GS206" s="80"/>
      <c r="GT206" s="80"/>
      <c r="GU206" s="80"/>
      <c r="GV206" s="80"/>
      <c r="GW206" s="80"/>
      <c r="GX206" s="80"/>
      <c r="GY206" s="80"/>
    </row>
    <row r="207" spans="1:207" s="81" customFormat="1" ht="11.25" customHeight="1" x14ac:dyDescent="0.25">
      <c r="A207" s="78"/>
      <c r="B207" s="95" t="s">
        <v>84</v>
      </c>
      <c r="C207" s="108" t="s">
        <v>40</v>
      </c>
      <c r="D207" s="113" t="s">
        <v>44</v>
      </c>
      <c r="E207" s="114">
        <v>95</v>
      </c>
      <c r="F207" s="114">
        <v>11475</v>
      </c>
      <c r="G207" s="160">
        <v>1464</v>
      </c>
      <c r="H207" s="160">
        <v>0</v>
      </c>
      <c r="I207" s="178">
        <v>675</v>
      </c>
      <c r="J207" s="79"/>
      <c r="K207" s="78"/>
      <c r="L207" s="78"/>
      <c r="M207" s="78"/>
      <c r="N207" s="78"/>
      <c r="O207" s="78"/>
      <c r="P207" s="78"/>
      <c r="Q207" s="78"/>
      <c r="R207" s="78"/>
      <c r="S207" s="78"/>
      <c r="T207" s="78"/>
      <c r="U207" s="78"/>
      <c r="V207" s="80"/>
      <c r="W207" s="80"/>
      <c r="X207" s="80"/>
      <c r="Y207" s="80"/>
      <c r="Z207" s="80"/>
      <c r="AA207" s="80"/>
      <c r="AB207" s="80"/>
      <c r="AC207" s="80"/>
      <c r="AD207" s="80"/>
      <c r="AE207" s="80"/>
      <c r="AF207" s="80"/>
      <c r="AG207" s="80"/>
      <c r="AH207" s="80"/>
      <c r="AI207" s="80"/>
      <c r="AJ207" s="80"/>
      <c r="AK207" s="80"/>
      <c r="AL207" s="80"/>
      <c r="AM207" s="80"/>
      <c r="AN207" s="80"/>
      <c r="AO207" s="80"/>
      <c r="AP207" s="80"/>
      <c r="AQ207" s="80"/>
      <c r="AR207" s="80"/>
      <c r="AS207" s="80"/>
      <c r="AT207" s="80"/>
      <c r="AU207" s="80"/>
      <c r="AV207" s="80"/>
      <c r="AW207" s="80"/>
      <c r="AX207" s="80"/>
      <c r="AY207" s="80"/>
      <c r="AZ207" s="80"/>
      <c r="BA207" s="80"/>
      <c r="BB207" s="80"/>
      <c r="BC207" s="80"/>
      <c r="BD207" s="80"/>
      <c r="BE207" s="80"/>
      <c r="BF207" s="80"/>
      <c r="BG207" s="80"/>
      <c r="BH207" s="80"/>
      <c r="BI207" s="80"/>
      <c r="BJ207" s="80"/>
      <c r="BK207" s="80"/>
      <c r="BL207" s="80"/>
      <c r="BM207" s="80"/>
      <c r="BN207" s="80"/>
      <c r="BO207" s="80"/>
      <c r="BP207" s="80"/>
      <c r="BQ207" s="80"/>
      <c r="BR207" s="80"/>
      <c r="BS207" s="80"/>
      <c r="BT207" s="80"/>
      <c r="BU207" s="80"/>
      <c r="BV207" s="80"/>
      <c r="BW207" s="80"/>
      <c r="BX207" s="80"/>
      <c r="BY207" s="80"/>
      <c r="BZ207" s="80"/>
      <c r="CA207" s="80"/>
      <c r="CB207" s="80"/>
      <c r="CC207" s="80"/>
      <c r="CD207" s="80"/>
      <c r="CE207" s="80"/>
      <c r="CF207" s="80"/>
      <c r="CG207" s="80"/>
      <c r="CH207" s="80"/>
      <c r="CI207" s="80"/>
      <c r="CJ207" s="80"/>
      <c r="CK207" s="80"/>
      <c r="CL207" s="80"/>
      <c r="CM207" s="80"/>
      <c r="CN207" s="80"/>
      <c r="CO207" s="80"/>
      <c r="CP207" s="80"/>
      <c r="CQ207" s="80"/>
      <c r="CR207" s="80"/>
      <c r="CS207" s="80"/>
      <c r="CT207" s="80"/>
      <c r="CU207" s="80"/>
      <c r="CV207" s="80"/>
      <c r="CW207" s="80"/>
      <c r="CX207" s="80"/>
      <c r="CY207" s="80"/>
      <c r="CZ207" s="80"/>
      <c r="DA207" s="80"/>
      <c r="DB207" s="80"/>
      <c r="DC207" s="80"/>
      <c r="DD207" s="80"/>
      <c r="DE207" s="80"/>
      <c r="DF207" s="80"/>
      <c r="DG207" s="80"/>
      <c r="DH207" s="80"/>
      <c r="DI207" s="80"/>
      <c r="DJ207" s="80"/>
      <c r="DK207" s="80"/>
      <c r="DL207" s="80"/>
      <c r="DM207" s="80"/>
      <c r="DN207" s="80"/>
      <c r="DO207" s="80"/>
      <c r="DP207" s="80"/>
      <c r="DQ207" s="80"/>
      <c r="DR207" s="80"/>
      <c r="DS207" s="80"/>
      <c r="DT207" s="80"/>
      <c r="DU207" s="80"/>
      <c r="DV207" s="80"/>
      <c r="DW207" s="80"/>
      <c r="DX207" s="80"/>
      <c r="DY207" s="80"/>
      <c r="DZ207" s="80"/>
      <c r="EA207" s="80"/>
      <c r="EB207" s="80"/>
      <c r="EC207" s="80"/>
      <c r="ED207" s="80"/>
      <c r="EE207" s="80"/>
      <c r="EF207" s="80"/>
      <c r="EG207" s="80"/>
      <c r="EH207" s="80"/>
      <c r="EI207" s="80"/>
      <c r="EJ207" s="80"/>
      <c r="EK207" s="80"/>
      <c r="EL207" s="80"/>
      <c r="EM207" s="80"/>
      <c r="EN207" s="80"/>
      <c r="EO207" s="80"/>
      <c r="EP207" s="80"/>
      <c r="EQ207" s="80"/>
      <c r="ER207" s="80"/>
      <c r="ES207" s="80"/>
      <c r="ET207" s="80"/>
      <c r="EU207" s="80"/>
      <c r="EV207" s="80"/>
      <c r="EW207" s="80"/>
      <c r="EX207" s="80"/>
      <c r="EY207" s="80"/>
      <c r="EZ207" s="80"/>
      <c r="FA207" s="80"/>
      <c r="FB207" s="80"/>
      <c r="FC207" s="80"/>
      <c r="FD207" s="80"/>
      <c r="FE207" s="80"/>
      <c r="FF207" s="80"/>
      <c r="FG207" s="80"/>
      <c r="FH207" s="80"/>
      <c r="FI207" s="80"/>
      <c r="FJ207" s="80"/>
      <c r="FK207" s="80"/>
      <c r="FL207" s="80"/>
      <c r="FM207" s="80"/>
      <c r="FN207" s="80"/>
      <c r="FO207" s="80"/>
      <c r="FP207" s="80"/>
      <c r="FQ207" s="80"/>
      <c r="FR207" s="80"/>
      <c r="FS207" s="80"/>
      <c r="FT207" s="80"/>
      <c r="FU207" s="80"/>
      <c r="FV207" s="80"/>
      <c r="FW207" s="80"/>
      <c r="FX207" s="80"/>
      <c r="FY207" s="80"/>
      <c r="FZ207" s="80"/>
      <c r="GA207" s="80"/>
      <c r="GB207" s="80"/>
      <c r="GC207" s="80"/>
      <c r="GD207" s="80"/>
      <c r="GE207" s="80"/>
      <c r="GF207" s="80"/>
      <c r="GG207" s="80"/>
      <c r="GH207" s="80"/>
      <c r="GI207" s="80"/>
      <c r="GJ207" s="80"/>
      <c r="GK207" s="80"/>
      <c r="GL207" s="80"/>
      <c r="GM207" s="80"/>
      <c r="GN207" s="80"/>
      <c r="GO207" s="80"/>
      <c r="GP207" s="80"/>
      <c r="GQ207" s="80"/>
      <c r="GR207" s="80"/>
      <c r="GS207" s="80"/>
      <c r="GT207" s="80"/>
      <c r="GU207" s="80"/>
      <c r="GV207" s="80"/>
      <c r="GW207" s="80"/>
      <c r="GX207" s="80"/>
      <c r="GY207" s="80"/>
    </row>
    <row r="208" spans="1:207" s="81" customFormat="1" ht="11.25" customHeight="1" x14ac:dyDescent="0.25">
      <c r="A208" s="78"/>
      <c r="B208" s="95" t="s">
        <v>84</v>
      </c>
      <c r="C208" s="108" t="s">
        <v>41</v>
      </c>
      <c r="D208" s="113" t="s">
        <v>44</v>
      </c>
      <c r="E208" s="114">
        <v>150</v>
      </c>
      <c r="F208" s="114">
        <v>10237</v>
      </c>
      <c r="G208" s="160">
        <v>833</v>
      </c>
      <c r="H208" s="160">
        <v>0</v>
      </c>
      <c r="I208" s="178">
        <v>730</v>
      </c>
      <c r="J208" s="79"/>
      <c r="K208" s="78"/>
      <c r="L208" s="78"/>
      <c r="M208" s="78"/>
      <c r="N208" s="78"/>
      <c r="O208" s="78"/>
      <c r="P208" s="78"/>
      <c r="Q208" s="78"/>
      <c r="R208" s="78"/>
      <c r="S208" s="78"/>
      <c r="T208" s="78"/>
      <c r="U208" s="78"/>
      <c r="V208" s="80"/>
      <c r="W208" s="80"/>
      <c r="X208" s="80"/>
      <c r="Y208" s="80"/>
      <c r="Z208" s="80"/>
      <c r="AA208" s="80"/>
      <c r="AB208" s="80"/>
      <c r="AC208" s="80"/>
      <c r="AD208" s="80"/>
      <c r="AE208" s="80"/>
      <c r="AF208" s="80"/>
      <c r="AG208" s="80"/>
      <c r="AH208" s="80"/>
      <c r="AI208" s="80"/>
      <c r="AJ208" s="80"/>
      <c r="AK208" s="80"/>
      <c r="AL208" s="80"/>
      <c r="AM208" s="80"/>
      <c r="AN208" s="80"/>
      <c r="AO208" s="80"/>
      <c r="AP208" s="80"/>
      <c r="AQ208" s="80"/>
      <c r="AR208" s="80"/>
      <c r="AS208" s="80"/>
      <c r="AT208" s="80"/>
      <c r="AU208" s="80"/>
      <c r="AV208" s="80"/>
      <c r="AW208" s="80"/>
      <c r="AX208" s="80"/>
      <c r="AY208" s="80"/>
      <c r="AZ208" s="80"/>
      <c r="BA208" s="80"/>
      <c r="BB208" s="80"/>
      <c r="BC208" s="80"/>
      <c r="BD208" s="80"/>
      <c r="BE208" s="80"/>
      <c r="BF208" s="80"/>
      <c r="BG208" s="80"/>
      <c r="BH208" s="80"/>
      <c r="BI208" s="80"/>
      <c r="BJ208" s="80"/>
      <c r="BK208" s="80"/>
      <c r="BL208" s="80"/>
      <c r="BM208" s="80"/>
      <c r="BN208" s="80"/>
      <c r="BO208" s="80"/>
      <c r="BP208" s="80"/>
      <c r="BQ208" s="80"/>
      <c r="BR208" s="80"/>
      <c r="BS208" s="80"/>
      <c r="BT208" s="80"/>
      <c r="BU208" s="80"/>
      <c r="BV208" s="80"/>
      <c r="BW208" s="80"/>
      <c r="BX208" s="80"/>
      <c r="BY208" s="80"/>
      <c r="BZ208" s="80"/>
      <c r="CA208" s="80"/>
      <c r="CB208" s="80"/>
      <c r="CC208" s="80"/>
      <c r="CD208" s="80"/>
      <c r="CE208" s="80"/>
      <c r="CF208" s="80"/>
      <c r="CG208" s="80"/>
      <c r="CH208" s="80"/>
      <c r="CI208" s="80"/>
      <c r="CJ208" s="80"/>
      <c r="CK208" s="80"/>
      <c r="CL208" s="80"/>
      <c r="CM208" s="80"/>
      <c r="CN208" s="80"/>
      <c r="CO208" s="80"/>
      <c r="CP208" s="80"/>
      <c r="CQ208" s="80"/>
      <c r="CR208" s="80"/>
      <c r="CS208" s="80"/>
      <c r="CT208" s="80"/>
      <c r="CU208" s="80"/>
      <c r="CV208" s="80"/>
      <c r="CW208" s="80"/>
      <c r="CX208" s="80"/>
      <c r="CY208" s="80"/>
      <c r="CZ208" s="80"/>
      <c r="DA208" s="80"/>
      <c r="DB208" s="80"/>
      <c r="DC208" s="80"/>
      <c r="DD208" s="80"/>
      <c r="DE208" s="80"/>
      <c r="DF208" s="80"/>
      <c r="DG208" s="80"/>
      <c r="DH208" s="80"/>
      <c r="DI208" s="80"/>
      <c r="DJ208" s="80"/>
      <c r="DK208" s="80"/>
      <c r="DL208" s="80"/>
      <c r="DM208" s="80"/>
      <c r="DN208" s="80"/>
      <c r="DO208" s="80"/>
      <c r="DP208" s="80"/>
      <c r="DQ208" s="80"/>
      <c r="DR208" s="80"/>
      <c r="DS208" s="80"/>
      <c r="DT208" s="80"/>
      <c r="DU208" s="80"/>
      <c r="DV208" s="80"/>
      <c r="DW208" s="80"/>
      <c r="DX208" s="80"/>
      <c r="DY208" s="80"/>
      <c r="DZ208" s="80"/>
      <c r="EA208" s="80"/>
      <c r="EB208" s="80"/>
      <c r="EC208" s="80"/>
      <c r="ED208" s="80"/>
      <c r="EE208" s="80"/>
      <c r="EF208" s="80"/>
      <c r="EG208" s="80"/>
      <c r="EH208" s="80"/>
      <c r="EI208" s="80"/>
      <c r="EJ208" s="80"/>
      <c r="EK208" s="80"/>
      <c r="EL208" s="80"/>
      <c r="EM208" s="80"/>
      <c r="EN208" s="80"/>
      <c r="EO208" s="80"/>
      <c r="EP208" s="80"/>
      <c r="EQ208" s="80"/>
      <c r="ER208" s="80"/>
      <c r="ES208" s="80"/>
      <c r="ET208" s="80"/>
      <c r="EU208" s="80"/>
      <c r="EV208" s="80"/>
      <c r="EW208" s="80"/>
      <c r="EX208" s="80"/>
      <c r="EY208" s="80"/>
      <c r="EZ208" s="80"/>
      <c r="FA208" s="80"/>
      <c r="FB208" s="80"/>
      <c r="FC208" s="80"/>
      <c r="FD208" s="80"/>
      <c r="FE208" s="80"/>
      <c r="FF208" s="80"/>
      <c r="FG208" s="80"/>
      <c r="FH208" s="80"/>
      <c r="FI208" s="80"/>
      <c r="FJ208" s="80"/>
      <c r="FK208" s="80"/>
      <c r="FL208" s="80"/>
      <c r="FM208" s="80"/>
      <c r="FN208" s="80"/>
      <c r="FO208" s="80"/>
      <c r="FP208" s="80"/>
      <c r="FQ208" s="80"/>
      <c r="FR208" s="80"/>
      <c r="FS208" s="80"/>
      <c r="FT208" s="80"/>
      <c r="FU208" s="80"/>
      <c r="FV208" s="80"/>
      <c r="FW208" s="80"/>
      <c r="FX208" s="80"/>
      <c r="FY208" s="80"/>
      <c r="FZ208" s="80"/>
      <c r="GA208" s="80"/>
      <c r="GB208" s="80"/>
      <c r="GC208" s="80"/>
      <c r="GD208" s="80"/>
      <c r="GE208" s="80"/>
      <c r="GF208" s="80"/>
      <c r="GG208" s="80"/>
      <c r="GH208" s="80"/>
      <c r="GI208" s="80"/>
      <c r="GJ208" s="80"/>
      <c r="GK208" s="80"/>
      <c r="GL208" s="80"/>
      <c r="GM208" s="80"/>
      <c r="GN208" s="80"/>
      <c r="GO208" s="80"/>
      <c r="GP208" s="80"/>
      <c r="GQ208" s="80"/>
      <c r="GR208" s="80"/>
      <c r="GS208" s="80"/>
      <c r="GT208" s="80"/>
      <c r="GU208" s="80"/>
      <c r="GV208" s="80"/>
      <c r="GW208" s="80"/>
      <c r="GX208" s="80"/>
      <c r="GY208" s="80"/>
    </row>
    <row r="209" spans="1:207" s="81" customFormat="1" ht="11.25" customHeight="1" x14ac:dyDescent="0.25">
      <c r="A209" s="78"/>
      <c r="B209" s="95" t="s">
        <v>84</v>
      </c>
      <c r="C209" s="108" t="s">
        <v>42</v>
      </c>
      <c r="D209" s="113" t="s">
        <v>44</v>
      </c>
      <c r="E209" s="114">
        <v>30</v>
      </c>
      <c r="F209" s="114">
        <v>15281</v>
      </c>
      <c r="G209" s="160">
        <v>2694</v>
      </c>
      <c r="H209" s="160">
        <v>600</v>
      </c>
      <c r="I209" s="178">
        <v>260</v>
      </c>
      <c r="J209" s="79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80"/>
      <c r="W209" s="80"/>
      <c r="X209" s="80"/>
      <c r="Y209" s="80"/>
      <c r="Z209" s="80"/>
      <c r="AA209" s="80"/>
      <c r="AB209" s="80"/>
      <c r="AC209" s="80"/>
      <c r="AD209" s="80"/>
      <c r="AE209" s="80"/>
      <c r="AF209" s="80"/>
      <c r="AG209" s="80"/>
      <c r="AH209" s="80"/>
      <c r="AI209" s="80"/>
      <c r="AJ209" s="80"/>
      <c r="AK209" s="80"/>
      <c r="AL209" s="80"/>
      <c r="AM209" s="80"/>
      <c r="AN209" s="80"/>
      <c r="AO209" s="80"/>
      <c r="AP209" s="80"/>
      <c r="AQ209" s="80"/>
      <c r="AR209" s="80"/>
      <c r="AS209" s="80"/>
      <c r="AT209" s="80"/>
      <c r="AU209" s="80"/>
      <c r="AV209" s="80"/>
      <c r="AW209" s="80"/>
      <c r="AX209" s="80"/>
      <c r="AY209" s="80"/>
      <c r="AZ209" s="80"/>
      <c r="BA209" s="80"/>
      <c r="BB209" s="80"/>
      <c r="BC209" s="80"/>
      <c r="BD209" s="80"/>
      <c r="BE209" s="80"/>
      <c r="BF209" s="80"/>
      <c r="BG209" s="80"/>
      <c r="BH209" s="80"/>
      <c r="BI209" s="80"/>
      <c r="BJ209" s="80"/>
      <c r="BK209" s="80"/>
      <c r="BL209" s="80"/>
      <c r="BM209" s="80"/>
      <c r="BN209" s="80"/>
      <c r="BO209" s="80"/>
      <c r="BP209" s="80"/>
      <c r="BQ209" s="80"/>
      <c r="BR209" s="80"/>
      <c r="BS209" s="80"/>
      <c r="BT209" s="80"/>
      <c r="BU209" s="80"/>
      <c r="BV209" s="80"/>
      <c r="BW209" s="80"/>
      <c r="BX209" s="80"/>
      <c r="BY209" s="80"/>
      <c r="BZ209" s="80"/>
      <c r="CA209" s="80"/>
      <c r="CB209" s="80"/>
      <c r="CC209" s="80"/>
      <c r="CD209" s="80"/>
      <c r="CE209" s="80"/>
      <c r="CF209" s="80"/>
      <c r="CG209" s="80"/>
      <c r="CH209" s="80"/>
      <c r="CI209" s="80"/>
      <c r="CJ209" s="80"/>
      <c r="CK209" s="80"/>
      <c r="CL209" s="80"/>
      <c r="CM209" s="80"/>
      <c r="CN209" s="80"/>
      <c r="CO209" s="80"/>
      <c r="CP209" s="80"/>
      <c r="CQ209" s="80"/>
      <c r="CR209" s="80"/>
      <c r="CS209" s="80"/>
      <c r="CT209" s="80"/>
      <c r="CU209" s="80"/>
      <c r="CV209" s="80"/>
      <c r="CW209" s="80"/>
      <c r="CX209" s="80"/>
      <c r="CY209" s="80"/>
      <c r="CZ209" s="80"/>
      <c r="DA209" s="80"/>
      <c r="DB209" s="80"/>
      <c r="DC209" s="80"/>
      <c r="DD209" s="80"/>
      <c r="DE209" s="80"/>
      <c r="DF209" s="80"/>
      <c r="DG209" s="80"/>
      <c r="DH209" s="80"/>
      <c r="DI209" s="80"/>
      <c r="DJ209" s="80"/>
      <c r="DK209" s="80"/>
      <c r="DL209" s="80"/>
      <c r="DM209" s="80"/>
      <c r="DN209" s="80"/>
      <c r="DO209" s="80"/>
      <c r="DP209" s="80"/>
      <c r="DQ209" s="80"/>
      <c r="DR209" s="80"/>
      <c r="DS209" s="80"/>
      <c r="DT209" s="80"/>
      <c r="DU209" s="80"/>
      <c r="DV209" s="80"/>
      <c r="DW209" s="80"/>
      <c r="DX209" s="80"/>
      <c r="DY209" s="80"/>
      <c r="DZ209" s="80"/>
      <c r="EA209" s="80"/>
      <c r="EB209" s="80"/>
      <c r="EC209" s="80"/>
      <c r="ED209" s="80"/>
      <c r="EE209" s="80"/>
      <c r="EF209" s="80"/>
      <c r="EG209" s="80"/>
      <c r="EH209" s="80"/>
      <c r="EI209" s="80"/>
      <c r="EJ209" s="80"/>
      <c r="EK209" s="80"/>
      <c r="EL209" s="80"/>
      <c r="EM209" s="80"/>
      <c r="EN209" s="80"/>
      <c r="EO209" s="80"/>
      <c r="EP209" s="80"/>
      <c r="EQ209" s="80"/>
      <c r="ER209" s="80"/>
      <c r="ES209" s="80"/>
      <c r="ET209" s="80"/>
      <c r="EU209" s="80"/>
      <c r="EV209" s="80"/>
      <c r="EW209" s="80"/>
      <c r="EX209" s="80"/>
      <c r="EY209" s="80"/>
      <c r="EZ209" s="80"/>
      <c r="FA209" s="80"/>
      <c r="FB209" s="80"/>
      <c r="FC209" s="80"/>
      <c r="FD209" s="80"/>
      <c r="FE209" s="80"/>
      <c r="FF209" s="80"/>
      <c r="FG209" s="80"/>
      <c r="FH209" s="80"/>
      <c r="FI209" s="80"/>
      <c r="FJ209" s="80"/>
      <c r="FK209" s="80"/>
      <c r="FL209" s="80"/>
      <c r="FM209" s="80"/>
      <c r="FN209" s="80"/>
      <c r="FO209" s="80"/>
      <c r="FP209" s="80"/>
      <c r="FQ209" s="80"/>
      <c r="FR209" s="80"/>
      <c r="FS209" s="80"/>
      <c r="FT209" s="80"/>
      <c r="FU209" s="80"/>
      <c r="FV209" s="80"/>
      <c r="FW209" s="80"/>
      <c r="FX209" s="80"/>
      <c r="FY209" s="80"/>
      <c r="FZ209" s="80"/>
      <c r="GA209" s="80"/>
      <c r="GB209" s="80"/>
      <c r="GC209" s="80"/>
      <c r="GD209" s="80"/>
      <c r="GE209" s="80"/>
      <c r="GF209" s="80"/>
      <c r="GG209" s="80"/>
      <c r="GH209" s="80"/>
      <c r="GI209" s="80"/>
      <c r="GJ209" s="80"/>
      <c r="GK209" s="80"/>
      <c r="GL209" s="80"/>
      <c r="GM209" s="80"/>
      <c r="GN209" s="80"/>
      <c r="GO209" s="80"/>
      <c r="GP209" s="80"/>
      <c r="GQ209" s="80"/>
      <c r="GR209" s="80"/>
      <c r="GS209" s="80"/>
      <c r="GT209" s="80"/>
      <c r="GU209" s="80"/>
      <c r="GV209" s="80"/>
      <c r="GW209" s="80"/>
      <c r="GX209" s="80"/>
      <c r="GY209" s="80"/>
    </row>
    <row r="210" spans="1:207" s="81" customFormat="1" ht="11.25" customHeight="1" x14ac:dyDescent="0.25">
      <c r="A210" s="78"/>
      <c r="B210" s="95" t="s">
        <v>84</v>
      </c>
      <c r="C210" s="108" t="s">
        <v>43</v>
      </c>
      <c r="D210" s="113" t="s">
        <v>44</v>
      </c>
      <c r="E210" s="114">
        <v>0</v>
      </c>
      <c r="F210" s="114">
        <v>2896</v>
      </c>
      <c r="G210" s="160">
        <v>1053</v>
      </c>
      <c r="H210" s="160">
        <v>280</v>
      </c>
      <c r="I210" s="178">
        <v>0</v>
      </c>
      <c r="J210" s="79"/>
      <c r="K210" s="78"/>
      <c r="L210" s="78"/>
      <c r="M210" s="78"/>
      <c r="N210" s="78"/>
      <c r="O210" s="78"/>
      <c r="P210" s="78"/>
      <c r="Q210" s="78"/>
      <c r="R210" s="78"/>
      <c r="S210" s="78"/>
      <c r="T210" s="78"/>
      <c r="U210" s="78"/>
      <c r="V210" s="80"/>
      <c r="W210" s="80"/>
      <c r="X210" s="80"/>
      <c r="Y210" s="80"/>
      <c r="Z210" s="80"/>
      <c r="AA210" s="80"/>
      <c r="AB210" s="80"/>
      <c r="AC210" s="80"/>
      <c r="AD210" s="80"/>
      <c r="AE210" s="80"/>
      <c r="AF210" s="80"/>
      <c r="AG210" s="80"/>
      <c r="AH210" s="80"/>
      <c r="AI210" s="80"/>
      <c r="AJ210" s="80"/>
      <c r="AK210" s="80"/>
      <c r="AL210" s="80"/>
      <c r="AM210" s="80"/>
      <c r="AN210" s="80"/>
      <c r="AO210" s="80"/>
      <c r="AP210" s="80"/>
      <c r="AQ210" s="80"/>
      <c r="AR210" s="80"/>
      <c r="AS210" s="80"/>
      <c r="AT210" s="80"/>
      <c r="AU210" s="80"/>
      <c r="AV210" s="80"/>
      <c r="AW210" s="80"/>
      <c r="AX210" s="80"/>
      <c r="AY210" s="80"/>
      <c r="AZ210" s="80"/>
      <c r="BA210" s="80"/>
      <c r="BB210" s="80"/>
      <c r="BC210" s="80"/>
      <c r="BD210" s="80"/>
      <c r="BE210" s="80"/>
      <c r="BF210" s="80"/>
      <c r="BG210" s="80"/>
      <c r="BH210" s="80"/>
      <c r="BI210" s="80"/>
      <c r="BJ210" s="80"/>
      <c r="BK210" s="80"/>
      <c r="BL210" s="80"/>
      <c r="BM210" s="80"/>
      <c r="BN210" s="80"/>
      <c r="BO210" s="80"/>
      <c r="BP210" s="80"/>
      <c r="BQ210" s="80"/>
      <c r="BR210" s="80"/>
      <c r="BS210" s="80"/>
      <c r="BT210" s="80"/>
      <c r="BU210" s="80"/>
      <c r="BV210" s="80"/>
      <c r="BW210" s="80"/>
      <c r="BX210" s="80"/>
      <c r="BY210" s="80"/>
      <c r="BZ210" s="80"/>
      <c r="CA210" s="80"/>
      <c r="CB210" s="80"/>
      <c r="CC210" s="80"/>
      <c r="CD210" s="80"/>
      <c r="CE210" s="80"/>
      <c r="CF210" s="80"/>
      <c r="CG210" s="80"/>
      <c r="CH210" s="80"/>
      <c r="CI210" s="80"/>
      <c r="CJ210" s="80"/>
      <c r="CK210" s="80"/>
      <c r="CL210" s="80"/>
      <c r="CM210" s="80"/>
      <c r="CN210" s="80"/>
      <c r="CO210" s="80"/>
      <c r="CP210" s="80"/>
      <c r="CQ210" s="80"/>
      <c r="CR210" s="80"/>
      <c r="CS210" s="80"/>
      <c r="CT210" s="80"/>
      <c r="CU210" s="80"/>
      <c r="CV210" s="80"/>
      <c r="CW210" s="80"/>
      <c r="CX210" s="80"/>
      <c r="CY210" s="80"/>
      <c r="CZ210" s="80"/>
      <c r="DA210" s="80"/>
      <c r="DB210" s="80"/>
      <c r="DC210" s="80"/>
      <c r="DD210" s="80"/>
      <c r="DE210" s="80"/>
      <c r="DF210" s="80"/>
      <c r="DG210" s="80"/>
      <c r="DH210" s="80"/>
      <c r="DI210" s="80"/>
      <c r="DJ210" s="80"/>
      <c r="DK210" s="80"/>
      <c r="DL210" s="80"/>
      <c r="DM210" s="80"/>
      <c r="DN210" s="80"/>
      <c r="DO210" s="80"/>
      <c r="DP210" s="80"/>
      <c r="DQ210" s="80"/>
      <c r="DR210" s="80"/>
      <c r="DS210" s="80"/>
      <c r="DT210" s="80"/>
      <c r="DU210" s="80"/>
      <c r="DV210" s="80"/>
      <c r="DW210" s="80"/>
      <c r="DX210" s="80"/>
      <c r="DY210" s="80"/>
      <c r="DZ210" s="80"/>
      <c r="EA210" s="80"/>
      <c r="EB210" s="80"/>
      <c r="EC210" s="80"/>
      <c r="ED210" s="80"/>
      <c r="EE210" s="80"/>
      <c r="EF210" s="80"/>
      <c r="EG210" s="80"/>
      <c r="EH210" s="80"/>
      <c r="EI210" s="80"/>
      <c r="EJ210" s="80"/>
      <c r="EK210" s="80"/>
      <c r="EL210" s="80"/>
      <c r="EM210" s="80"/>
      <c r="EN210" s="80"/>
      <c r="EO210" s="80"/>
      <c r="EP210" s="80"/>
      <c r="EQ210" s="80"/>
      <c r="ER210" s="80"/>
      <c r="ES210" s="80"/>
      <c r="ET210" s="80"/>
      <c r="EU210" s="80"/>
      <c r="EV210" s="80"/>
      <c r="EW210" s="80"/>
      <c r="EX210" s="80"/>
      <c r="EY210" s="80"/>
      <c r="EZ210" s="80"/>
      <c r="FA210" s="80"/>
      <c r="FB210" s="80"/>
      <c r="FC210" s="80"/>
      <c r="FD210" s="80"/>
      <c r="FE210" s="80"/>
      <c r="FF210" s="80"/>
      <c r="FG210" s="80"/>
      <c r="FH210" s="80"/>
      <c r="FI210" s="80"/>
      <c r="FJ210" s="80"/>
      <c r="FK210" s="80"/>
      <c r="FL210" s="80"/>
      <c r="FM210" s="80"/>
      <c r="FN210" s="80"/>
      <c r="FO210" s="80"/>
      <c r="FP210" s="80"/>
      <c r="FQ210" s="80"/>
      <c r="FR210" s="80"/>
      <c r="FS210" s="80"/>
      <c r="FT210" s="80"/>
      <c r="FU210" s="80"/>
      <c r="FV210" s="80"/>
      <c r="FW210" s="80"/>
      <c r="FX210" s="80"/>
      <c r="FY210" s="80"/>
      <c r="FZ210" s="80"/>
      <c r="GA210" s="80"/>
      <c r="GB210" s="80"/>
      <c r="GC210" s="80"/>
      <c r="GD210" s="80"/>
      <c r="GE210" s="80"/>
      <c r="GF210" s="80"/>
      <c r="GG210" s="80"/>
      <c r="GH210" s="80"/>
      <c r="GI210" s="80"/>
      <c r="GJ210" s="80"/>
      <c r="GK210" s="80"/>
      <c r="GL210" s="80"/>
      <c r="GM210" s="80"/>
      <c r="GN210" s="80"/>
      <c r="GO210" s="80"/>
      <c r="GP210" s="80"/>
      <c r="GQ210" s="80"/>
      <c r="GR210" s="80"/>
      <c r="GS210" s="80"/>
      <c r="GT210" s="80"/>
      <c r="GU210" s="80"/>
      <c r="GV210" s="80"/>
      <c r="GW210" s="80"/>
      <c r="GX210" s="80"/>
      <c r="GY210" s="80"/>
    </row>
    <row r="211" spans="1:207" s="81" customFormat="1" ht="11.25" customHeight="1" x14ac:dyDescent="0.25">
      <c r="A211" s="78"/>
      <c r="B211" s="95" t="s">
        <v>84</v>
      </c>
      <c r="C211" s="176" t="s">
        <v>38</v>
      </c>
      <c r="D211" s="104" t="s">
        <v>45</v>
      </c>
      <c r="E211" s="105">
        <v>1749</v>
      </c>
      <c r="F211" s="105">
        <v>395</v>
      </c>
      <c r="G211" s="133">
        <v>80</v>
      </c>
      <c r="H211" s="133">
        <v>640</v>
      </c>
      <c r="I211" s="179">
        <v>591</v>
      </c>
      <c r="J211" s="79"/>
      <c r="K211" s="78"/>
      <c r="L211" s="78"/>
      <c r="M211" s="78"/>
      <c r="N211" s="78"/>
      <c r="O211" s="78"/>
      <c r="P211" s="78"/>
      <c r="Q211" s="78"/>
      <c r="R211" s="78"/>
      <c r="S211" s="78"/>
      <c r="T211" s="78"/>
      <c r="U211" s="78"/>
      <c r="V211" s="80"/>
      <c r="W211" s="80"/>
      <c r="X211" s="80"/>
      <c r="Y211" s="80"/>
      <c r="Z211" s="80"/>
      <c r="AA211" s="80"/>
      <c r="AB211" s="80"/>
      <c r="AC211" s="80"/>
      <c r="AD211" s="80"/>
      <c r="AE211" s="80"/>
      <c r="AF211" s="80"/>
      <c r="AG211" s="80"/>
      <c r="AH211" s="80"/>
      <c r="AI211" s="80"/>
      <c r="AJ211" s="80"/>
      <c r="AK211" s="80"/>
      <c r="AL211" s="80"/>
      <c r="AM211" s="80"/>
      <c r="AN211" s="80"/>
      <c r="AO211" s="80"/>
      <c r="AP211" s="80"/>
      <c r="AQ211" s="80"/>
      <c r="AR211" s="80"/>
      <c r="AS211" s="80"/>
      <c r="AT211" s="80"/>
      <c r="AU211" s="80"/>
      <c r="AV211" s="80"/>
      <c r="AW211" s="80"/>
      <c r="AX211" s="80"/>
      <c r="AY211" s="80"/>
      <c r="AZ211" s="80"/>
      <c r="BA211" s="80"/>
      <c r="BB211" s="80"/>
      <c r="BC211" s="80"/>
      <c r="BD211" s="80"/>
      <c r="BE211" s="80"/>
      <c r="BF211" s="80"/>
      <c r="BG211" s="80"/>
      <c r="BH211" s="80"/>
      <c r="BI211" s="80"/>
      <c r="BJ211" s="80"/>
      <c r="BK211" s="80"/>
      <c r="BL211" s="80"/>
      <c r="BM211" s="80"/>
      <c r="BN211" s="80"/>
      <c r="BO211" s="80"/>
      <c r="BP211" s="80"/>
      <c r="BQ211" s="80"/>
      <c r="BR211" s="80"/>
      <c r="BS211" s="80"/>
      <c r="BT211" s="80"/>
      <c r="BU211" s="80"/>
      <c r="BV211" s="80"/>
      <c r="BW211" s="80"/>
      <c r="BX211" s="80"/>
      <c r="BY211" s="80"/>
      <c r="BZ211" s="80"/>
      <c r="CA211" s="80"/>
      <c r="CB211" s="80"/>
      <c r="CC211" s="80"/>
      <c r="CD211" s="80"/>
      <c r="CE211" s="80"/>
      <c r="CF211" s="80"/>
      <c r="CG211" s="80"/>
      <c r="CH211" s="80"/>
      <c r="CI211" s="80"/>
      <c r="CJ211" s="80"/>
      <c r="CK211" s="80"/>
      <c r="CL211" s="80"/>
      <c r="CM211" s="80"/>
      <c r="CN211" s="80"/>
      <c r="CO211" s="80"/>
      <c r="CP211" s="80"/>
      <c r="CQ211" s="80"/>
      <c r="CR211" s="80"/>
      <c r="CS211" s="80"/>
      <c r="CT211" s="80"/>
      <c r="CU211" s="80"/>
      <c r="CV211" s="80"/>
      <c r="CW211" s="80"/>
      <c r="CX211" s="80"/>
      <c r="CY211" s="80"/>
      <c r="CZ211" s="80"/>
      <c r="DA211" s="80"/>
      <c r="DB211" s="80"/>
      <c r="DC211" s="80"/>
      <c r="DD211" s="80"/>
      <c r="DE211" s="80"/>
      <c r="DF211" s="80"/>
      <c r="DG211" s="80"/>
      <c r="DH211" s="80"/>
      <c r="DI211" s="80"/>
      <c r="DJ211" s="80"/>
      <c r="DK211" s="80"/>
      <c r="DL211" s="80"/>
      <c r="DM211" s="80"/>
      <c r="DN211" s="80"/>
      <c r="DO211" s="80"/>
      <c r="DP211" s="80"/>
      <c r="DQ211" s="80"/>
      <c r="DR211" s="80"/>
      <c r="DS211" s="80"/>
      <c r="DT211" s="80"/>
      <c r="DU211" s="80"/>
      <c r="DV211" s="80"/>
      <c r="DW211" s="80"/>
      <c r="DX211" s="80"/>
      <c r="DY211" s="80"/>
      <c r="DZ211" s="80"/>
      <c r="EA211" s="80"/>
      <c r="EB211" s="80"/>
      <c r="EC211" s="80"/>
      <c r="ED211" s="80"/>
      <c r="EE211" s="80"/>
      <c r="EF211" s="80"/>
      <c r="EG211" s="80"/>
      <c r="EH211" s="80"/>
      <c r="EI211" s="80"/>
      <c r="EJ211" s="80"/>
      <c r="EK211" s="80"/>
      <c r="EL211" s="80"/>
      <c r="EM211" s="80"/>
      <c r="EN211" s="80"/>
      <c r="EO211" s="80"/>
      <c r="EP211" s="80"/>
      <c r="EQ211" s="80"/>
      <c r="ER211" s="80"/>
      <c r="ES211" s="80"/>
      <c r="ET211" s="80"/>
      <c r="EU211" s="80"/>
      <c r="EV211" s="80"/>
      <c r="EW211" s="80"/>
      <c r="EX211" s="80"/>
      <c r="EY211" s="80"/>
      <c r="EZ211" s="80"/>
      <c r="FA211" s="80"/>
      <c r="FB211" s="80"/>
      <c r="FC211" s="80"/>
      <c r="FD211" s="80"/>
      <c r="FE211" s="80"/>
      <c r="FF211" s="80"/>
      <c r="FG211" s="80"/>
      <c r="FH211" s="80"/>
      <c r="FI211" s="80"/>
      <c r="FJ211" s="80"/>
      <c r="FK211" s="80"/>
      <c r="FL211" s="80"/>
      <c r="FM211" s="80"/>
      <c r="FN211" s="80"/>
      <c r="FO211" s="80"/>
      <c r="FP211" s="80"/>
      <c r="FQ211" s="80"/>
      <c r="FR211" s="80"/>
      <c r="FS211" s="80"/>
      <c r="FT211" s="80"/>
      <c r="FU211" s="80"/>
      <c r="FV211" s="80"/>
      <c r="FW211" s="80"/>
      <c r="FX211" s="80"/>
      <c r="FY211" s="80"/>
      <c r="FZ211" s="80"/>
      <c r="GA211" s="80"/>
      <c r="GB211" s="80"/>
      <c r="GC211" s="80"/>
      <c r="GD211" s="80"/>
      <c r="GE211" s="80"/>
      <c r="GF211" s="80"/>
      <c r="GG211" s="80"/>
      <c r="GH211" s="80"/>
      <c r="GI211" s="80"/>
      <c r="GJ211" s="80"/>
      <c r="GK211" s="80"/>
      <c r="GL211" s="80"/>
      <c r="GM211" s="80"/>
      <c r="GN211" s="80"/>
      <c r="GO211" s="80"/>
      <c r="GP211" s="80"/>
      <c r="GQ211" s="80"/>
      <c r="GR211" s="80"/>
      <c r="GS211" s="80"/>
      <c r="GT211" s="80"/>
      <c r="GU211" s="80"/>
      <c r="GV211" s="80"/>
      <c r="GW211" s="80"/>
      <c r="GX211" s="80"/>
      <c r="GY211" s="80"/>
    </row>
    <row r="212" spans="1:207" s="81" customFormat="1" ht="11.25" customHeight="1" x14ac:dyDescent="0.25">
      <c r="A212" s="78"/>
      <c r="B212" s="95" t="s">
        <v>84</v>
      </c>
      <c r="C212" s="108" t="s">
        <v>40</v>
      </c>
      <c r="D212" s="104" t="s">
        <v>45</v>
      </c>
      <c r="E212" s="105">
        <v>6304</v>
      </c>
      <c r="F212" s="105">
        <v>1583</v>
      </c>
      <c r="G212" s="133">
        <v>222</v>
      </c>
      <c r="H212" s="133">
        <v>2658</v>
      </c>
      <c r="I212" s="179">
        <v>1317</v>
      </c>
      <c r="J212" s="79"/>
      <c r="K212" s="78"/>
      <c r="L212" s="78"/>
      <c r="M212" s="78"/>
      <c r="N212" s="78"/>
      <c r="O212" s="78"/>
      <c r="P212" s="78"/>
      <c r="Q212" s="78"/>
      <c r="R212" s="78"/>
      <c r="S212" s="78"/>
      <c r="T212" s="78"/>
      <c r="U212" s="78"/>
      <c r="V212" s="80"/>
      <c r="W212" s="80"/>
      <c r="X212" s="80"/>
      <c r="Y212" s="80"/>
      <c r="Z212" s="80"/>
      <c r="AA212" s="80"/>
      <c r="AB212" s="80"/>
      <c r="AC212" s="80"/>
      <c r="AD212" s="80"/>
      <c r="AE212" s="80"/>
      <c r="AF212" s="80"/>
      <c r="AG212" s="80"/>
      <c r="AH212" s="80"/>
      <c r="AI212" s="80"/>
      <c r="AJ212" s="80"/>
      <c r="AK212" s="80"/>
      <c r="AL212" s="80"/>
      <c r="AM212" s="80"/>
      <c r="AN212" s="80"/>
      <c r="AO212" s="80"/>
      <c r="AP212" s="80"/>
      <c r="AQ212" s="80"/>
      <c r="AR212" s="80"/>
      <c r="AS212" s="80"/>
      <c r="AT212" s="80"/>
      <c r="AU212" s="80"/>
      <c r="AV212" s="80"/>
      <c r="AW212" s="80"/>
      <c r="AX212" s="80"/>
      <c r="AY212" s="80"/>
      <c r="AZ212" s="80"/>
      <c r="BA212" s="80"/>
      <c r="BB212" s="80"/>
      <c r="BC212" s="80"/>
      <c r="BD212" s="80"/>
      <c r="BE212" s="80"/>
      <c r="BF212" s="80"/>
      <c r="BG212" s="80"/>
      <c r="BH212" s="80"/>
      <c r="BI212" s="80"/>
      <c r="BJ212" s="80"/>
      <c r="BK212" s="80"/>
      <c r="BL212" s="80"/>
      <c r="BM212" s="80"/>
      <c r="BN212" s="80"/>
      <c r="BO212" s="80"/>
      <c r="BP212" s="80"/>
      <c r="BQ212" s="80"/>
      <c r="BR212" s="80"/>
      <c r="BS212" s="80"/>
      <c r="BT212" s="80"/>
      <c r="BU212" s="80"/>
      <c r="BV212" s="80"/>
      <c r="BW212" s="80"/>
      <c r="BX212" s="80"/>
      <c r="BY212" s="80"/>
      <c r="BZ212" s="80"/>
      <c r="CA212" s="80"/>
      <c r="CB212" s="80"/>
      <c r="CC212" s="80"/>
      <c r="CD212" s="80"/>
      <c r="CE212" s="80"/>
      <c r="CF212" s="80"/>
      <c r="CG212" s="80"/>
      <c r="CH212" s="80"/>
      <c r="CI212" s="80"/>
      <c r="CJ212" s="80"/>
      <c r="CK212" s="80"/>
      <c r="CL212" s="80"/>
      <c r="CM212" s="80"/>
      <c r="CN212" s="80"/>
      <c r="CO212" s="80"/>
      <c r="CP212" s="80"/>
      <c r="CQ212" s="80"/>
      <c r="CR212" s="80"/>
      <c r="CS212" s="80"/>
      <c r="CT212" s="80"/>
      <c r="CU212" s="80"/>
      <c r="CV212" s="80"/>
      <c r="CW212" s="80"/>
      <c r="CX212" s="80"/>
      <c r="CY212" s="80"/>
      <c r="CZ212" s="80"/>
      <c r="DA212" s="80"/>
      <c r="DB212" s="80"/>
      <c r="DC212" s="80"/>
      <c r="DD212" s="80"/>
      <c r="DE212" s="80"/>
      <c r="DF212" s="80"/>
      <c r="DG212" s="80"/>
      <c r="DH212" s="80"/>
      <c r="DI212" s="80"/>
      <c r="DJ212" s="80"/>
      <c r="DK212" s="80"/>
      <c r="DL212" s="80"/>
      <c r="DM212" s="80"/>
      <c r="DN212" s="80"/>
      <c r="DO212" s="80"/>
      <c r="DP212" s="80"/>
      <c r="DQ212" s="80"/>
      <c r="DR212" s="80"/>
      <c r="DS212" s="80"/>
      <c r="DT212" s="80"/>
      <c r="DU212" s="80"/>
      <c r="DV212" s="80"/>
      <c r="DW212" s="80"/>
      <c r="DX212" s="80"/>
      <c r="DY212" s="80"/>
      <c r="DZ212" s="80"/>
      <c r="EA212" s="80"/>
      <c r="EB212" s="80"/>
      <c r="EC212" s="80"/>
      <c r="ED212" s="80"/>
      <c r="EE212" s="80"/>
      <c r="EF212" s="80"/>
      <c r="EG212" s="80"/>
      <c r="EH212" s="80"/>
      <c r="EI212" s="80"/>
      <c r="EJ212" s="80"/>
      <c r="EK212" s="80"/>
      <c r="EL212" s="80"/>
      <c r="EM212" s="80"/>
      <c r="EN212" s="80"/>
      <c r="EO212" s="80"/>
      <c r="EP212" s="80"/>
      <c r="EQ212" s="80"/>
      <c r="ER212" s="80"/>
      <c r="ES212" s="80"/>
      <c r="ET212" s="80"/>
      <c r="EU212" s="80"/>
      <c r="EV212" s="80"/>
      <c r="EW212" s="80"/>
      <c r="EX212" s="80"/>
      <c r="EY212" s="80"/>
      <c r="EZ212" s="80"/>
      <c r="FA212" s="80"/>
      <c r="FB212" s="80"/>
      <c r="FC212" s="80"/>
      <c r="FD212" s="80"/>
      <c r="FE212" s="80"/>
      <c r="FF212" s="80"/>
      <c r="FG212" s="80"/>
      <c r="FH212" s="80"/>
      <c r="FI212" s="80"/>
      <c r="FJ212" s="80"/>
      <c r="FK212" s="80"/>
      <c r="FL212" s="80"/>
      <c r="FM212" s="80"/>
      <c r="FN212" s="80"/>
      <c r="FO212" s="80"/>
      <c r="FP212" s="80"/>
      <c r="FQ212" s="80"/>
      <c r="FR212" s="80"/>
      <c r="FS212" s="80"/>
      <c r="FT212" s="80"/>
      <c r="FU212" s="80"/>
      <c r="FV212" s="80"/>
      <c r="FW212" s="80"/>
      <c r="FX212" s="80"/>
      <c r="FY212" s="80"/>
      <c r="FZ212" s="80"/>
      <c r="GA212" s="80"/>
      <c r="GB212" s="80"/>
      <c r="GC212" s="80"/>
      <c r="GD212" s="80"/>
      <c r="GE212" s="80"/>
      <c r="GF212" s="80"/>
      <c r="GG212" s="80"/>
      <c r="GH212" s="80"/>
      <c r="GI212" s="80"/>
      <c r="GJ212" s="80"/>
      <c r="GK212" s="80"/>
      <c r="GL212" s="80"/>
      <c r="GM212" s="80"/>
      <c r="GN212" s="80"/>
      <c r="GO212" s="80"/>
      <c r="GP212" s="80"/>
      <c r="GQ212" s="80"/>
      <c r="GR212" s="80"/>
      <c r="GS212" s="80"/>
      <c r="GT212" s="80"/>
      <c r="GU212" s="80"/>
      <c r="GV212" s="80"/>
      <c r="GW212" s="80"/>
      <c r="GX212" s="80"/>
      <c r="GY212" s="80"/>
    </row>
    <row r="213" spans="1:207" s="81" customFormat="1" ht="11.25" customHeight="1" x14ac:dyDescent="0.25">
      <c r="A213" s="78"/>
      <c r="B213" s="95" t="s">
        <v>84</v>
      </c>
      <c r="C213" s="108" t="s">
        <v>41</v>
      </c>
      <c r="D213" s="104" t="s">
        <v>45</v>
      </c>
      <c r="E213" s="105">
        <v>4341</v>
      </c>
      <c r="F213" s="105">
        <v>1204</v>
      </c>
      <c r="G213" s="133">
        <v>208</v>
      </c>
      <c r="H213" s="133">
        <v>2092</v>
      </c>
      <c r="I213" s="179">
        <v>810</v>
      </c>
      <c r="J213" s="79"/>
      <c r="K213" s="78"/>
      <c r="L213" s="78"/>
      <c r="M213" s="78"/>
      <c r="N213" s="78"/>
      <c r="O213" s="78"/>
      <c r="P213" s="78"/>
      <c r="Q213" s="78"/>
      <c r="R213" s="78"/>
      <c r="S213" s="78"/>
      <c r="T213" s="78"/>
      <c r="U213" s="78"/>
      <c r="V213" s="80"/>
      <c r="W213" s="80"/>
      <c r="X213" s="80"/>
      <c r="Y213" s="80"/>
      <c r="Z213" s="80"/>
      <c r="AA213" s="80"/>
      <c r="AB213" s="80"/>
      <c r="AC213" s="80"/>
      <c r="AD213" s="80"/>
      <c r="AE213" s="80"/>
      <c r="AF213" s="80"/>
      <c r="AG213" s="80"/>
      <c r="AH213" s="80"/>
      <c r="AI213" s="80"/>
      <c r="AJ213" s="80"/>
      <c r="AK213" s="80"/>
      <c r="AL213" s="80"/>
      <c r="AM213" s="80"/>
      <c r="AN213" s="80"/>
      <c r="AO213" s="80"/>
      <c r="AP213" s="80"/>
      <c r="AQ213" s="80"/>
      <c r="AR213" s="80"/>
      <c r="AS213" s="80"/>
      <c r="AT213" s="80"/>
      <c r="AU213" s="80"/>
      <c r="AV213" s="80"/>
      <c r="AW213" s="80"/>
      <c r="AX213" s="80"/>
      <c r="AY213" s="80"/>
      <c r="AZ213" s="80"/>
      <c r="BA213" s="80"/>
      <c r="BB213" s="80"/>
      <c r="BC213" s="80"/>
      <c r="BD213" s="80"/>
      <c r="BE213" s="80"/>
      <c r="BF213" s="80"/>
      <c r="BG213" s="80"/>
      <c r="BH213" s="80"/>
      <c r="BI213" s="80"/>
      <c r="BJ213" s="80"/>
      <c r="BK213" s="80"/>
      <c r="BL213" s="80"/>
      <c r="BM213" s="80"/>
      <c r="BN213" s="80"/>
      <c r="BO213" s="80"/>
      <c r="BP213" s="80"/>
      <c r="BQ213" s="80"/>
      <c r="BR213" s="80"/>
      <c r="BS213" s="80"/>
      <c r="BT213" s="80"/>
      <c r="BU213" s="80"/>
      <c r="BV213" s="80"/>
      <c r="BW213" s="80"/>
      <c r="BX213" s="80"/>
      <c r="BY213" s="80"/>
      <c r="BZ213" s="80"/>
      <c r="CA213" s="80"/>
      <c r="CB213" s="80"/>
      <c r="CC213" s="80"/>
      <c r="CD213" s="80"/>
      <c r="CE213" s="80"/>
      <c r="CF213" s="80"/>
      <c r="CG213" s="80"/>
      <c r="CH213" s="80"/>
      <c r="CI213" s="80"/>
      <c r="CJ213" s="80"/>
      <c r="CK213" s="80"/>
      <c r="CL213" s="80"/>
      <c r="CM213" s="80"/>
      <c r="CN213" s="80"/>
      <c r="CO213" s="80"/>
      <c r="CP213" s="80"/>
      <c r="CQ213" s="80"/>
      <c r="CR213" s="80"/>
      <c r="CS213" s="80"/>
      <c r="CT213" s="80"/>
      <c r="CU213" s="80"/>
      <c r="CV213" s="80"/>
      <c r="CW213" s="80"/>
      <c r="CX213" s="80"/>
      <c r="CY213" s="80"/>
      <c r="CZ213" s="80"/>
      <c r="DA213" s="80"/>
      <c r="DB213" s="80"/>
      <c r="DC213" s="80"/>
      <c r="DD213" s="80"/>
      <c r="DE213" s="80"/>
      <c r="DF213" s="80"/>
      <c r="DG213" s="80"/>
      <c r="DH213" s="80"/>
      <c r="DI213" s="80"/>
      <c r="DJ213" s="80"/>
      <c r="DK213" s="80"/>
      <c r="DL213" s="80"/>
      <c r="DM213" s="80"/>
      <c r="DN213" s="80"/>
      <c r="DO213" s="80"/>
      <c r="DP213" s="80"/>
      <c r="DQ213" s="80"/>
      <c r="DR213" s="80"/>
      <c r="DS213" s="80"/>
      <c r="DT213" s="80"/>
      <c r="DU213" s="80"/>
      <c r="DV213" s="80"/>
      <c r="DW213" s="80"/>
      <c r="DX213" s="80"/>
      <c r="DY213" s="80"/>
      <c r="DZ213" s="80"/>
      <c r="EA213" s="80"/>
      <c r="EB213" s="80"/>
      <c r="EC213" s="80"/>
      <c r="ED213" s="80"/>
      <c r="EE213" s="80"/>
      <c r="EF213" s="80"/>
      <c r="EG213" s="80"/>
      <c r="EH213" s="80"/>
      <c r="EI213" s="80"/>
      <c r="EJ213" s="80"/>
      <c r="EK213" s="80"/>
      <c r="EL213" s="80"/>
      <c r="EM213" s="80"/>
      <c r="EN213" s="80"/>
      <c r="EO213" s="80"/>
      <c r="EP213" s="80"/>
      <c r="EQ213" s="80"/>
      <c r="ER213" s="80"/>
      <c r="ES213" s="80"/>
      <c r="ET213" s="80"/>
      <c r="EU213" s="80"/>
      <c r="EV213" s="80"/>
      <c r="EW213" s="80"/>
      <c r="EX213" s="80"/>
      <c r="EY213" s="80"/>
      <c r="EZ213" s="80"/>
      <c r="FA213" s="80"/>
      <c r="FB213" s="80"/>
      <c r="FC213" s="80"/>
      <c r="FD213" s="80"/>
      <c r="FE213" s="80"/>
      <c r="FF213" s="80"/>
      <c r="FG213" s="80"/>
      <c r="FH213" s="80"/>
      <c r="FI213" s="80"/>
      <c r="FJ213" s="80"/>
      <c r="FK213" s="80"/>
      <c r="FL213" s="80"/>
      <c r="FM213" s="80"/>
      <c r="FN213" s="80"/>
      <c r="FO213" s="80"/>
      <c r="FP213" s="80"/>
      <c r="FQ213" s="80"/>
      <c r="FR213" s="80"/>
      <c r="FS213" s="80"/>
      <c r="FT213" s="80"/>
      <c r="FU213" s="80"/>
      <c r="FV213" s="80"/>
      <c r="FW213" s="80"/>
      <c r="FX213" s="80"/>
      <c r="FY213" s="80"/>
      <c r="FZ213" s="80"/>
      <c r="GA213" s="80"/>
      <c r="GB213" s="80"/>
      <c r="GC213" s="80"/>
      <c r="GD213" s="80"/>
      <c r="GE213" s="80"/>
      <c r="GF213" s="80"/>
      <c r="GG213" s="80"/>
      <c r="GH213" s="80"/>
      <c r="GI213" s="80"/>
      <c r="GJ213" s="80"/>
      <c r="GK213" s="80"/>
      <c r="GL213" s="80"/>
      <c r="GM213" s="80"/>
      <c r="GN213" s="80"/>
      <c r="GO213" s="80"/>
      <c r="GP213" s="80"/>
      <c r="GQ213" s="80"/>
      <c r="GR213" s="80"/>
      <c r="GS213" s="80"/>
      <c r="GT213" s="80"/>
      <c r="GU213" s="80"/>
      <c r="GV213" s="80"/>
      <c r="GW213" s="80"/>
      <c r="GX213" s="80"/>
      <c r="GY213" s="80"/>
    </row>
    <row r="214" spans="1:207" s="81" customFormat="1" ht="11.25" customHeight="1" x14ac:dyDescent="0.25">
      <c r="A214" s="78"/>
      <c r="B214" s="95" t="s">
        <v>84</v>
      </c>
      <c r="C214" s="108" t="s">
        <v>42</v>
      </c>
      <c r="D214" s="104" t="s">
        <v>45</v>
      </c>
      <c r="E214" s="105">
        <v>4726</v>
      </c>
      <c r="F214" s="105">
        <v>6807</v>
      </c>
      <c r="G214" s="133">
        <v>1404</v>
      </c>
      <c r="H214" s="133">
        <v>3095</v>
      </c>
      <c r="I214" s="179">
        <v>1018</v>
      </c>
      <c r="J214" s="79"/>
      <c r="K214" s="78"/>
      <c r="L214" s="78"/>
      <c r="M214" s="78"/>
      <c r="N214" s="78"/>
      <c r="O214" s="78"/>
      <c r="P214" s="78"/>
      <c r="Q214" s="78"/>
      <c r="R214" s="78"/>
      <c r="S214" s="78"/>
      <c r="T214" s="78"/>
      <c r="U214" s="78"/>
      <c r="V214" s="80"/>
      <c r="W214" s="80"/>
      <c r="X214" s="80"/>
      <c r="Y214" s="80"/>
      <c r="Z214" s="80"/>
      <c r="AA214" s="80"/>
      <c r="AB214" s="80"/>
      <c r="AC214" s="80"/>
      <c r="AD214" s="80"/>
      <c r="AE214" s="80"/>
      <c r="AF214" s="80"/>
      <c r="AG214" s="80"/>
      <c r="AH214" s="80"/>
      <c r="AI214" s="80"/>
      <c r="AJ214" s="80"/>
      <c r="AK214" s="80"/>
      <c r="AL214" s="80"/>
      <c r="AM214" s="80"/>
      <c r="AN214" s="80"/>
      <c r="AO214" s="80"/>
      <c r="AP214" s="80"/>
      <c r="AQ214" s="80"/>
      <c r="AR214" s="80"/>
      <c r="AS214" s="80"/>
      <c r="AT214" s="80"/>
      <c r="AU214" s="80"/>
      <c r="AV214" s="80"/>
      <c r="AW214" s="80"/>
      <c r="AX214" s="80"/>
      <c r="AY214" s="80"/>
      <c r="AZ214" s="80"/>
      <c r="BA214" s="80"/>
      <c r="BB214" s="80"/>
      <c r="BC214" s="80"/>
      <c r="BD214" s="80"/>
      <c r="BE214" s="80"/>
      <c r="BF214" s="80"/>
      <c r="BG214" s="80"/>
      <c r="BH214" s="80"/>
      <c r="BI214" s="80"/>
      <c r="BJ214" s="80"/>
      <c r="BK214" s="80"/>
      <c r="BL214" s="80"/>
      <c r="BM214" s="80"/>
      <c r="BN214" s="80"/>
      <c r="BO214" s="80"/>
      <c r="BP214" s="80"/>
      <c r="BQ214" s="80"/>
      <c r="BR214" s="80"/>
      <c r="BS214" s="80"/>
      <c r="BT214" s="80"/>
      <c r="BU214" s="80"/>
      <c r="BV214" s="80"/>
      <c r="BW214" s="80"/>
      <c r="BX214" s="80"/>
      <c r="BY214" s="80"/>
      <c r="BZ214" s="80"/>
      <c r="CA214" s="80"/>
      <c r="CB214" s="80"/>
      <c r="CC214" s="80"/>
      <c r="CD214" s="80"/>
      <c r="CE214" s="80"/>
      <c r="CF214" s="80"/>
      <c r="CG214" s="80"/>
      <c r="CH214" s="80"/>
      <c r="CI214" s="80"/>
      <c r="CJ214" s="80"/>
      <c r="CK214" s="80"/>
      <c r="CL214" s="80"/>
      <c r="CM214" s="80"/>
      <c r="CN214" s="80"/>
      <c r="CO214" s="80"/>
      <c r="CP214" s="80"/>
      <c r="CQ214" s="80"/>
      <c r="CR214" s="80"/>
      <c r="CS214" s="80"/>
      <c r="CT214" s="80"/>
      <c r="CU214" s="80"/>
      <c r="CV214" s="80"/>
      <c r="CW214" s="80"/>
      <c r="CX214" s="80"/>
      <c r="CY214" s="80"/>
      <c r="CZ214" s="80"/>
      <c r="DA214" s="80"/>
      <c r="DB214" s="80"/>
      <c r="DC214" s="80"/>
      <c r="DD214" s="80"/>
      <c r="DE214" s="80"/>
      <c r="DF214" s="80"/>
      <c r="DG214" s="80"/>
      <c r="DH214" s="80"/>
      <c r="DI214" s="80"/>
      <c r="DJ214" s="80"/>
      <c r="DK214" s="80"/>
      <c r="DL214" s="80"/>
      <c r="DM214" s="80"/>
      <c r="DN214" s="80"/>
      <c r="DO214" s="80"/>
      <c r="DP214" s="80"/>
      <c r="DQ214" s="80"/>
      <c r="DR214" s="80"/>
      <c r="DS214" s="80"/>
      <c r="DT214" s="80"/>
      <c r="DU214" s="80"/>
      <c r="DV214" s="80"/>
      <c r="DW214" s="80"/>
      <c r="DX214" s="80"/>
      <c r="DY214" s="80"/>
      <c r="DZ214" s="80"/>
      <c r="EA214" s="80"/>
      <c r="EB214" s="80"/>
      <c r="EC214" s="80"/>
      <c r="ED214" s="80"/>
      <c r="EE214" s="80"/>
      <c r="EF214" s="80"/>
      <c r="EG214" s="80"/>
      <c r="EH214" s="80"/>
      <c r="EI214" s="80"/>
      <c r="EJ214" s="80"/>
      <c r="EK214" s="80"/>
      <c r="EL214" s="80"/>
      <c r="EM214" s="80"/>
      <c r="EN214" s="80"/>
      <c r="EO214" s="80"/>
      <c r="EP214" s="80"/>
      <c r="EQ214" s="80"/>
      <c r="ER214" s="80"/>
      <c r="ES214" s="80"/>
      <c r="ET214" s="80"/>
      <c r="EU214" s="80"/>
      <c r="EV214" s="80"/>
      <c r="EW214" s="80"/>
      <c r="EX214" s="80"/>
      <c r="EY214" s="80"/>
      <c r="EZ214" s="80"/>
      <c r="FA214" s="80"/>
      <c r="FB214" s="80"/>
      <c r="FC214" s="80"/>
      <c r="FD214" s="80"/>
      <c r="FE214" s="80"/>
      <c r="FF214" s="80"/>
      <c r="FG214" s="80"/>
      <c r="FH214" s="80"/>
      <c r="FI214" s="80"/>
      <c r="FJ214" s="80"/>
      <c r="FK214" s="80"/>
      <c r="FL214" s="80"/>
      <c r="FM214" s="80"/>
      <c r="FN214" s="80"/>
      <c r="FO214" s="80"/>
      <c r="FP214" s="80"/>
      <c r="FQ214" s="80"/>
      <c r="FR214" s="80"/>
      <c r="FS214" s="80"/>
      <c r="FT214" s="80"/>
      <c r="FU214" s="80"/>
      <c r="FV214" s="80"/>
      <c r="FW214" s="80"/>
      <c r="FX214" s="80"/>
      <c r="FY214" s="80"/>
      <c r="FZ214" s="80"/>
      <c r="GA214" s="80"/>
      <c r="GB214" s="80"/>
      <c r="GC214" s="80"/>
      <c r="GD214" s="80"/>
      <c r="GE214" s="80"/>
      <c r="GF214" s="80"/>
      <c r="GG214" s="80"/>
      <c r="GH214" s="80"/>
      <c r="GI214" s="80"/>
      <c r="GJ214" s="80"/>
      <c r="GK214" s="80"/>
      <c r="GL214" s="80"/>
      <c r="GM214" s="80"/>
      <c r="GN214" s="80"/>
      <c r="GO214" s="80"/>
      <c r="GP214" s="80"/>
      <c r="GQ214" s="80"/>
      <c r="GR214" s="80"/>
      <c r="GS214" s="80"/>
      <c r="GT214" s="80"/>
      <c r="GU214" s="80"/>
      <c r="GV214" s="80"/>
      <c r="GW214" s="80"/>
      <c r="GX214" s="80"/>
      <c r="GY214" s="80"/>
    </row>
    <row r="215" spans="1:207" s="81" customFormat="1" ht="11.25" customHeight="1" thickBot="1" x14ac:dyDescent="0.3">
      <c r="A215" s="78"/>
      <c r="B215" s="96" t="s">
        <v>84</v>
      </c>
      <c r="C215" s="108" t="s">
        <v>43</v>
      </c>
      <c r="D215" s="104" t="s">
        <v>45</v>
      </c>
      <c r="E215" s="105">
        <v>1814</v>
      </c>
      <c r="F215" s="105">
        <v>2171</v>
      </c>
      <c r="G215" s="133">
        <v>160</v>
      </c>
      <c r="H215" s="133">
        <v>1085</v>
      </c>
      <c r="I215" s="179">
        <v>484</v>
      </c>
      <c r="J215" s="79"/>
      <c r="K215" s="78"/>
      <c r="L215" s="78"/>
      <c r="M215" s="78"/>
      <c r="N215" s="78"/>
      <c r="O215" s="78"/>
      <c r="P215" s="78"/>
      <c r="Q215" s="78"/>
      <c r="R215" s="78"/>
      <c r="S215" s="78"/>
      <c r="T215" s="78"/>
      <c r="U215" s="78"/>
      <c r="V215" s="80"/>
      <c r="W215" s="80"/>
      <c r="X215" s="80"/>
      <c r="Y215" s="80"/>
      <c r="Z215" s="80"/>
      <c r="AA215" s="80"/>
      <c r="AB215" s="80"/>
      <c r="AC215" s="80"/>
      <c r="AD215" s="80"/>
      <c r="AE215" s="80"/>
      <c r="AF215" s="80"/>
      <c r="AG215" s="80"/>
      <c r="AH215" s="80"/>
      <c r="AI215" s="80"/>
      <c r="AJ215" s="80"/>
      <c r="AK215" s="80"/>
      <c r="AL215" s="80"/>
      <c r="AM215" s="80"/>
      <c r="AN215" s="80"/>
      <c r="AO215" s="80"/>
      <c r="AP215" s="80"/>
      <c r="AQ215" s="80"/>
      <c r="AR215" s="80"/>
      <c r="AS215" s="80"/>
      <c r="AT215" s="80"/>
      <c r="AU215" s="80"/>
      <c r="AV215" s="80"/>
      <c r="AW215" s="80"/>
      <c r="AX215" s="80"/>
      <c r="AY215" s="80"/>
      <c r="AZ215" s="80"/>
      <c r="BA215" s="80"/>
      <c r="BB215" s="80"/>
      <c r="BC215" s="80"/>
      <c r="BD215" s="80"/>
      <c r="BE215" s="80"/>
      <c r="BF215" s="80"/>
      <c r="BG215" s="80"/>
      <c r="BH215" s="80"/>
      <c r="BI215" s="80"/>
      <c r="BJ215" s="80"/>
      <c r="BK215" s="80"/>
      <c r="BL215" s="80"/>
      <c r="BM215" s="80"/>
      <c r="BN215" s="80"/>
      <c r="BO215" s="80"/>
      <c r="BP215" s="80"/>
      <c r="BQ215" s="80"/>
      <c r="BR215" s="80"/>
      <c r="BS215" s="80"/>
      <c r="BT215" s="80"/>
      <c r="BU215" s="80"/>
      <c r="BV215" s="80"/>
      <c r="BW215" s="80"/>
      <c r="BX215" s="80"/>
      <c r="BY215" s="80"/>
      <c r="BZ215" s="80"/>
      <c r="CA215" s="80"/>
      <c r="CB215" s="80"/>
      <c r="CC215" s="80"/>
      <c r="CD215" s="80"/>
      <c r="CE215" s="80"/>
      <c r="CF215" s="80"/>
      <c r="CG215" s="80"/>
      <c r="CH215" s="80"/>
      <c r="CI215" s="80"/>
      <c r="CJ215" s="80"/>
      <c r="CK215" s="80"/>
      <c r="CL215" s="80"/>
      <c r="CM215" s="80"/>
      <c r="CN215" s="80"/>
      <c r="CO215" s="80"/>
      <c r="CP215" s="80"/>
      <c r="CQ215" s="80"/>
      <c r="CR215" s="80"/>
      <c r="CS215" s="80"/>
      <c r="CT215" s="80"/>
      <c r="CU215" s="80"/>
      <c r="CV215" s="80"/>
      <c r="CW215" s="80"/>
      <c r="CX215" s="80"/>
      <c r="CY215" s="80"/>
      <c r="CZ215" s="80"/>
      <c r="DA215" s="80"/>
      <c r="DB215" s="80"/>
      <c r="DC215" s="80"/>
      <c r="DD215" s="80"/>
      <c r="DE215" s="80"/>
      <c r="DF215" s="80"/>
      <c r="DG215" s="80"/>
      <c r="DH215" s="80"/>
      <c r="DI215" s="80"/>
      <c r="DJ215" s="80"/>
      <c r="DK215" s="80"/>
      <c r="DL215" s="80"/>
      <c r="DM215" s="80"/>
      <c r="DN215" s="80"/>
      <c r="DO215" s="80"/>
      <c r="DP215" s="80"/>
      <c r="DQ215" s="80"/>
      <c r="DR215" s="80"/>
      <c r="DS215" s="80"/>
      <c r="DT215" s="80"/>
      <c r="DU215" s="80"/>
      <c r="DV215" s="80"/>
      <c r="DW215" s="80"/>
      <c r="DX215" s="80"/>
      <c r="DY215" s="80"/>
      <c r="DZ215" s="80"/>
      <c r="EA215" s="80"/>
      <c r="EB215" s="80"/>
      <c r="EC215" s="80"/>
      <c r="ED215" s="80"/>
      <c r="EE215" s="80"/>
      <c r="EF215" s="80"/>
      <c r="EG215" s="80"/>
      <c r="EH215" s="80"/>
      <c r="EI215" s="80"/>
      <c r="EJ215" s="80"/>
      <c r="EK215" s="80"/>
      <c r="EL215" s="80"/>
      <c r="EM215" s="80"/>
      <c r="EN215" s="80"/>
      <c r="EO215" s="80"/>
      <c r="EP215" s="80"/>
      <c r="EQ215" s="80"/>
      <c r="ER215" s="80"/>
      <c r="ES215" s="80"/>
      <c r="ET215" s="80"/>
      <c r="EU215" s="80"/>
      <c r="EV215" s="80"/>
      <c r="EW215" s="80"/>
      <c r="EX215" s="80"/>
      <c r="EY215" s="80"/>
      <c r="EZ215" s="80"/>
      <c r="FA215" s="80"/>
      <c r="FB215" s="80"/>
      <c r="FC215" s="80"/>
      <c r="FD215" s="80"/>
      <c r="FE215" s="80"/>
      <c r="FF215" s="80"/>
      <c r="FG215" s="80"/>
      <c r="FH215" s="80"/>
      <c r="FI215" s="80"/>
      <c r="FJ215" s="80"/>
      <c r="FK215" s="80"/>
      <c r="FL215" s="80"/>
      <c r="FM215" s="80"/>
      <c r="FN215" s="80"/>
      <c r="FO215" s="80"/>
      <c r="FP215" s="80"/>
      <c r="FQ215" s="80"/>
      <c r="FR215" s="80"/>
      <c r="FS215" s="80"/>
      <c r="FT215" s="80"/>
      <c r="FU215" s="80"/>
      <c r="FV215" s="80"/>
      <c r="FW215" s="80"/>
      <c r="FX215" s="80"/>
      <c r="FY215" s="80"/>
      <c r="FZ215" s="80"/>
      <c r="GA215" s="80"/>
      <c r="GB215" s="80"/>
      <c r="GC215" s="80"/>
      <c r="GD215" s="80"/>
      <c r="GE215" s="80"/>
      <c r="GF215" s="80"/>
      <c r="GG215" s="80"/>
      <c r="GH215" s="80"/>
      <c r="GI215" s="80"/>
      <c r="GJ215" s="80"/>
      <c r="GK215" s="80"/>
      <c r="GL215" s="80"/>
      <c r="GM215" s="80"/>
      <c r="GN215" s="80"/>
      <c r="GO215" s="80"/>
      <c r="GP215" s="80"/>
      <c r="GQ215" s="80"/>
      <c r="GR215" s="80"/>
      <c r="GS215" s="80"/>
      <c r="GT215" s="80"/>
      <c r="GU215" s="80"/>
      <c r="GV215" s="80"/>
      <c r="GW215" s="80"/>
      <c r="GX215" s="80"/>
      <c r="GY215" s="80"/>
    </row>
    <row r="216" spans="1:207" s="81" customFormat="1" ht="11.25" customHeight="1" x14ac:dyDescent="0.25">
      <c r="A216" s="78"/>
      <c r="B216" s="97" t="s">
        <v>78</v>
      </c>
      <c r="C216" s="176" t="s">
        <v>38</v>
      </c>
      <c r="D216" s="112" t="s">
        <v>39</v>
      </c>
      <c r="E216" s="76">
        <v>2733</v>
      </c>
      <c r="F216" s="76">
        <v>7098</v>
      </c>
      <c r="G216" s="77">
        <v>2827</v>
      </c>
      <c r="H216" s="77">
        <v>2669</v>
      </c>
      <c r="I216" s="177">
        <v>1554</v>
      </c>
      <c r="J216" s="79"/>
      <c r="K216" s="78"/>
      <c r="L216" s="78"/>
      <c r="M216" s="78"/>
      <c r="N216" s="78"/>
      <c r="O216" s="78"/>
      <c r="P216" s="78"/>
      <c r="Q216" s="78"/>
      <c r="R216" s="78"/>
      <c r="S216" s="78"/>
      <c r="T216" s="78"/>
      <c r="U216" s="78"/>
      <c r="V216" s="80"/>
      <c r="W216" s="80"/>
      <c r="X216" s="80"/>
      <c r="Y216" s="80"/>
      <c r="Z216" s="80"/>
      <c r="AA216" s="80"/>
      <c r="AB216" s="80"/>
      <c r="AC216" s="80"/>
      <c r="AD216" s="80"/>
      <c r="AE216" s="80"/>
      <c r="AF216" s="80"/>
      <c r="AG216" s="80"/>
      <c r="AH216" s="80"/>
      <c r="AI216" s="80"/>
      <c r="AJ216" s="80"/>
      <c r="AK216" s="80"/>
      <c r="AL216" s="80"/>
      <c r="AM216" s="80"/>
      <c r="AN216" s="80"/>
      <c r="AO216" s="80"/>
      <c r="AP216" s="80"/>
      <c r="AQ216" s="80"/>
      <c r="AR216" s="80"/>
      <c r="AS216" s="80"/>
      <c r="AT216" s="80"/>
      <c r="AU216" s="80"/>
      <c r="AV216" s="80"/>
      <c r="AW216" s="80"/>
      <c r="AX216" s="80"/>
      <c r="AY216" s="80"/>
      <c r="AZ216" s="80"/>
      <c r="BA216" s="80"/>
      <c r="BB216" s="80"/>
      <c r="BC216" s="80"/>
      <c r="BD216" s="80"/>
      <c r="BE216" s="80"/>
      <c r="BF216" s="80"/>
      <c r="BG216" s="80"/>
      <c r="BH216" s="80"/>
      <c r="BI216" s="80"/>
      <c r="BJ216" s="80"/>
      <c r="BK216" s="80"/>
      <c r="BL216" s="80"/>
      <c r="BM216" s="80"/>
      <c r="BN216" s="80"/>
      <c r="BO216" s="80"/>
      <c r="BP216" s="80"/>
      <c r="BQ216" s="80"/>
      <c r="BR216" s="80"/>
      <c r="BS216" s="80"/>
      <c r="BT216" s="80"/>
      <c r="BU216" s="80"/>
      <c r="BV216" s="80"/>
      <c r="BW216" s="80"/>
      <c r="BX216" s="80"/>
      <c r="BY216" s="80"/>
      <c r="BZ216" s="80"/>
      <c r="CA216" s="80"/>
      <c r="CB216" s="80"/>
      <c r="CC216" s="80"/>
      <c r="CD216" s="80"/>
      <c r="CE216" s="80"/>
      <c r="CF216" s="80"/>
      <c r="CG216" s="80"/>
      <c r="CH216" s="80"/>
      <c r="CI216" s="80"/>
      <c r="CJ216" s="80"/>
      <c r="CK216" s="80"/>
      <c r="CL216" s="80"/>
      <c r="CM216" s="80"/>
      <c r="CN216" s="80"/>
      <c r="CO216" s="80"/>
      <c r="CP216" s="80"/>
      <c r="CQ216" s="80"/>
      <c r="CR216" s="80"/>
      <c r="CS216" s="80"/>
      <c r="CT216" s="80"/>
      <c r="CU216" s="80"/>
      <c r="CV216" s="80"/>
      <c r="CW216" s="80"/>
      <c r="CX216" s="80"/>
      <c r="CY216" s="80"/>
      <c r="CZ216" s="80"/>
      <c r="DA216" s="80"/>
      <c r="DB216" s="80"/>
      <c r="DC216" s="80"/>
      <c r="DD216" s="80"/>
      <c r="DE216" s="80"/>
      <c r="DF216" s="80"/>
      <c r="DG216" s="80"/>
      <c r="DH216" s="80"/>
      <c r="DI216" s="80"/>
      <c r="DJ216" s="80"/>
      <c r="DK216" s="80"/>
      <c r="DL216" s="80"/>
      <c r="DM216" s="80"/>
      <c r="DN216" s="80"/>
      <c r="DO216" s="80"/>
      <c r="DP216" s="80"/>
      <c r="DQ216" s="80"/>
      <c r="DR216" s="80"/>
      <c r="DS216" s="80"/>
      <c r="DT216" s="80"/>
      <c r="DU216" s="80"/>
      <c r="DV216" s="80"/>
      <c r="DW216" s="80"/>
      <c r="DX216" s="80"/>
      <c r="DY216" s="80"/>
      <c r="DZ216" s="80"/>
      <c r="EA216" s="80"/>
      <c r="EB216" s="80"/>
      <c r="EC216" s="80"/>
      <c r="ED216" s="80"/>
      <c r="EE216" s="80"/>
      <c r="EF216" s="80"/>
      <c r="EG216" s="80"/>
      <c r="EH216" s="80"/>
      <c r="EI216" s="80"/>
      <c r="EJ216" s="80"/>
      <c r="EK216" s="80"/>
      <c r="EL216" s="80"/>
      <c r="EM216" s="80"/>
      <c r="EN216" s="80"/>
      <c r="EO216" s="80"/>
      <c r="EP216" s="80"/>
      <c r="EQ216" s="80"/>
      <c r="ER216" s="80"/>
      <c r="ES216" s="80"/>
      <c r="ET216" s="80"/>
      <c r="EU216" s="80"/>
      <c r="EV216" s="80"/>
      <c r="EW216" s="80"/>
      <c r="EX216" s="80"/>
      <c r="EY216" s="80"/>
      <c r="EZ216" s="80"/>
      <c r="FA216" s="80"/>
      <c r="FB216" s="80"/>
      <c r="FC216" s="80"/>
      <c r="FD216" s="80"/>
      <c r="FE216" s="80"/>
      <c r="FF216" s="80"/>
      <c r="FG216" s="80"/>
      <c r="FH216" s="80"/>
      <c r="FI216" s="80"/>
      <c r="FJ216" s="80"/>
      <c r="FK216" s="80"/>
      <c r="FL216" s="80"/>
      <c r="FM216" s="80"/>
      <c r="FN216" s="80"/>
      <c r="FO216" s="80"/>
      <c r="FP216" s="80"/>
      <c r="FQ216" s="80"/>
      <c r="FR216" s="80"/>
      <c r="FS216" s="80"/>
      <c r="FT216" s="80"/>
      <c r="FU216" s="80"/>
      <c r="FV216" s="80"/>
      <c r="FW216" s="80"/>
      <c r="FX216" s="80"/>
      <c r="FY216" s="80"/>
      <c r="FZ216" s="80"/>
      <c r="GA216" s="80"/>
      <c r="GB216" s="80"/>
      <c r="GC216" s="80"/>
      <c r="GD216" s="80"/>
      <c r="GE216" s="80"/>
      <c r="GF216" s="80"/>
      <c r="GG216" s="80"/>
      <c r="GH216" s="80"/>
      <c r="GI216" s="80"/>
      <c r="GJ216" s="80"/>
      <c r="GK216" s="80"/>
      <c r="GL216" s="80"/>
      <c r="GM216" s="80"/>
      <c r="GN216" s="80"/>
      <c r="GO216" s="80"/>
      <c r="GP216" s="80"/>
      <c r="GQ216" s="80"/>
      <c r="GR216" s="80"/>
      <c r="GS216" s="80"/>
      <c r="GT216" s="80"/>
      <c r="GU216" s="80"/>
      <c r="GV216" s="80"/>
      <c r="GW216" s="80"/>
      <c r="GX216" s="80"/>
      <c r="GY216" s="80"/>
    </row>
    <row r="217" spans="1:207" s="81" customFormat="1" ht="11.25" customHeight="1" x14ac:dyDescent="0.25">
      <c r="A217" s="78"/>
      <c r="B217" s="95" t="s">
        <v>78</v>
      </c>
      <c r="C217" s="108" t="s">
        <v>40</v>
      </c>
      <c r="D217" s="112" t="s">
        <v>39</v>
      </c>
      <c r="E217" s="76">
        <v>9223</v>
      </c>
      <c r="F217" s="76">
        <v>21109</v>
      </c>
      <c r="G217" s="77">
        <v>8125</v>
      </c>
      <c r="H217" s="77">
        <v>7198</v>
      </c>
      <c r="I217" s="177">
        <v>4365</v>
      </c>
      <c r="J217" s="79"/>
      <c r="K217" s="78"/>
      <c r="L217" s="78"/>
      <c r="M217" s="78"/>
      <c r="N217" s="78"/>
      <c r="O217" s="78"/>
      <c r="P217" s="78"/>
      <c r="Q217" s="78"/>
      <c r="R217" s="78"/>
      <c r="S217" s="78"/>
      <c r="T217" s="78"/>
      <c r="U217" s="78"/>
      <c r="V217" s="80"/>
      <c r="W217" s="80"/>
      <c r="X217" s="80"/>
      <c r="Y217" s="80"/>
      <c r="Z217" s="80"/>
      <c r="AA217" s="80"/>
      <c r="AB217" s="80"/>
      <c r="AC217" s="80"/>
      <c r="AD217" s="80"/>
      <c r="AE217" s="80"/>
      <c r="AF217" s="80"/>
      <c r="AG217" s="80"/>
      <c r="AH217" s="80"/>
      <c r="AI217" s="80"/>
      <c r="AJ217" s="80"/>
      <c r="AK217" s="80"/>
      <c r="AL217" s="80"/>
      <c r="AM217" s="80"/>
      <c r="AN217" s="80"/>
      <c r="AO217" s="80"/>
      <c r="AP217" s="80"/>
      <c r="AQ217" s="80"/>
      <c r="AR217" s="80"/>
      <c r="AS217" s="80"/>
      <c r="AT217" s="80"/>
      <c r="AU217" s="80"/>
      <c r="AV217" s="80"/>
      <c r="AW217" s="80"/>
      <c r="AX217" s="80"/>
      <c r="AY217" s="80"/>
      <c r="AZ217" s="80"/>
      <c r="BA217" s="80"/>
      <c r="BB217" s="80"/>
      <c r="BC217" s="80"/>
      <c r="BD217" s="80"/>
      <c r="BE217" s="80"/>
      <c r="BF217" s="80"/>
      <c r="BG217" s="80"/>
      <c r="BH217" s="80"/>
      <c r="BI217" s="80"/>
      <c r="BJ217" s="80"/>
      <c r="BK217" s="80"/>
      <c r="BL217" s="80"/>
      <c r="BM217" s="80"/>
      <c r="BN217" s="80"/>
      <c r="BO217" s="80"/>
      <c r="BP217" s="80"/>
      <c r="BQ217" s="80"/>
      <c r="BR217" s="80"/>
      <c r="BS217" s="80"/>
      <c r="BT217" s="80"/>
      <c r="BU217" s="80"/>
      <c r="BV217" s="80"/>
      <c r="BW217" s="80"/>
      <c r="BX217" s="80"/>
      <c r="BY217" s="80"/>
      <c r="BZ217" s="80"/>
      <c r="CA217" s="80"/>
      <c r="CB217" s="80"/>
      <c r="CC217" s="80"/>
      <c r="CD217" s="80"/>
      <c r="CE217" s="80"/>
      <c r="CF217" s="80"/>
      <c r="CG217" s="80"/>
      <c r="CH217" s="80"/>
      <c r="CI217" s="80"/>
      <c r="CJ217" s="80"/>
      <c r="CK217" s="80"/>
      <c r="CL217" s="80"/>
      <c r="CM217" s="80"/>
      <c r="CN217" s="80"/>
      <c r="CO217" s="80"/>
      <c r="CP217" s="80"/>
      <c r="CQ217" s="80"/>
      <c r="CR217" s="80"/>
      <c r="CS217" s="80"/>
      <c r="CT217" s="80"/>
      <c r="CU217" s="80"/>
      <c r="CV217" s="80"/>
      <c r="CW217" s="80"/>
      <c r="CX217" s="80"/>
      <c r="CY217" s="80"/>
      <c r="CZ217" s="80"/>
      <c r="DA217" s="80"/>
      <c r="DB217" s="80"/>
      <c r="DC217" s="80"/>
      <c r="DD217" s="80"/>
      <c r="DE217" s="80"/>
      <c r="DF217" s="80"/>
      <c r="DG217" s="80"/>
      <c r="DH217" s="80"/>
      <c r="DI217" s="80"/>
      <c r="DJ217" s="80"/>
      <c r="DK217" s="80"/>
      <c r="DL217" s="80"/>
      <c r="DM217" s="80"/>
      <c r="DN217" s="80"/>
      <c r="DO217" s="80"/>
      <c r="DP217" s="80"/>
      <c r="DQ217" s="80"/>
      <c r="DR217" s="80"/>
      <c r="DS217" s="80"/>
      <c r="DT217" s="80"/>
      <c r="DU217" s="80"/>
      <c r="DV217" s="80"/>
      <c r="DW217" s="80"/>
      <c r="DX217" s="80"/>
      <c r="DY217" s="80"/>
      <c r="DZ217" s="80"/>
      <c r="EA217" s="80"/>
      <c r="EB217" s="80"/>
      <c r="EC217" s="80"/>
      <c r="ED217" s="80"/>
      <c r="EE217" s="80"/>
      <c r="EF217" s="80"/>
      <c r="EG217" s="80"/>
      <c r="EH217" s="80"/>
      <c r="EI217" s="80"/>
      <c r="EJ217" s="80"/>
      <c r="EK217" s="80"/>
      <c r="EL217" s="80"/>
      <c r="EM217" s="80"/>
      <c r="EN217" s="80"/>
      <c r="EO217" s="80"/>
      <c r="EP217" s="80"/>
      <c r="EQ217" s="80"/>
      <c r="ER217" s="80"/>
      <c r="ES217" s="80"/>
      <c r="ET217" s="80"/>
      <c r="EU217" s="80"/>
      <c r="EV217" s="80"/>
      <c r="EW217" s="80"/>
      <c r="EX217" s="80"/>
      <c r="EY217" s="80"/>
      <c r="EZ217" s="80"/>
      <c r="FA217" s="80"/>
      <c r="FB217" s="80"/>
      <c r="FC217" s="80"/>
      <c r="FD217" s="80"/>
      <c r="FE217" s="80"/>
      <c r="FF217" s="80"/>
      <c r="FG217" s="80"/>
      <c r="FH217" s="80"/>
      <c r="FI217" s="80"/>
      <c r="FJ217" s="80"/>
      <c r="FK217" s="80"/>
      <c r="FL217" s="80"/>
      <c r="FM217" s="80"/>
      <c r="FN217" s="80"/>
      <c r="FO217" s="80"/>
      <c r="FP217" s="80"/>
      <c r="FQ217" s="80"/>
      <c r="FR217" s="80"/>
      <c r="FS217" s="80"/>
      <c r="FT217" s="80"/>
      <c r="FU217" s="80"/>
      <c r="FV217" s="80"/>
      <c r="FW217" s="80"/>
      <c r="FX217" s="80"/>
      <c r="FY217" s="80"/>
      <c r="FZ217" s="80"/>
      <c r="GA217" s="80"/>
      <c r="GB217" s="80"/>
      <c r="GC217" s="80"/>
      <c r="GD217" s="80"/>
      <c r="GE217" s="80"/>
      <c r="GF217" s="80"/>
      <c r="GG217" s="80"/>
      <c r="GH217" s="80"/>
      <c r="GI217" s="80"/>
      <c r="GJ217" s="80"/>
      <c r="GK217" s="80"/>
      <c r="GL217" s="80"/>
      <c r="GM217" s="80"/>
      <c r="GN217" s="80"/>
      <c r="GO217" s="80"/>
      <c r="GP217" s="80"/>
      <c r="GQ217" s="80"/>
      <c r="GR217" s="80"/>
      <c r="GS217" s="80"/>
      <c r="GT217" s="80"/>
      <c r="GU217" s="80"/>
      <c r="GV217" s="80"/>
      <c r="GW217" s="80"/>
      <c r="GX217" s="80"/>
      <c r="GY217" s="80"/>
    </row>
    <row r="218" spans="1:207" s="81" customFormat="1" ht="11.25" customHeight="1" x14ac:dyDescent="0.25">
      <c r="A218" s="78"/>
      <c r="B218" s="95" t="s">
        <v>78</v>
      </c>
      <c r="C218" s="108" t="s">
        <v>41</v>
      </c>
      <c r="D218" s="112" t="s">
        <v>39</v>
      </c>
      <c r="E218" s="76">
        <v>7794</v>
      </c>
      <c r="F218" s="76">
        <v>10284</v>
      </c>
      <c r="G218" s="77">
        <v>5912</v>
      </c>
      <c r="H218" s="77">
        <v>3431</v>
      </c>
      <c r="I218" s="177">
        <v>1163</v>
      </c>
      <c r="J218" s="79"/>
      <c r="K218" s="78"/>
      <c r="L218" s="78"/>
      <c r="M218" s="78"/>
      <c r="N218" s="78"/>
      <c r="O218" s="78"/>
      <c r="P218" s="78"/>
      <c r="Q218" s="78"/>
      <c r="R218" s="78"/>
      <c r="S218" s="78"/>
      <c r="T218" s="78"/>
      <c r="U218" s="78"/>
      <c r="V218" s="80"/>
      <c r="W218" s="80"/>
      <c r="X218" s="80"/>
      <c r="Y218" s="80"/>
      <c r="Z218" s="80"/>
      <c r="AA218" s="80"/>
      <c r="AB218" s="80"/>
      <c r="AC218" s="80"/>
      <c r="AD218" s="80"/>
      <c r="AE218" s="80"/>
      <c r="AF218" s="80"/>
      <c r="AG218" s="80"/>
      <c r="AH218" s="80"/>
      <c r="AI218" s="80"/>
      <c r="AJ218" s="80"/>
      <c r="AK218" s="80"/>
      <c r="AL218" s="80"/>
      <c r="AM218" s="80"/>
      <c r="AN218" s="80"/>
      <c r="AO218" s="80"/>
      <c r="AP218" s="80"/>
      <c r="AQ218" s="80"/>
      <c r="AR218" s="80"/>
      <c r="AS218" s="80"/>
      <c r="AT218" s="80"/>
      <c r="AU218" s="80"/>
      <c r="AV218" s="80"/>
      <c r="AW218" s="80"/>
      <c r="AX218" s="80"/>
      <c r="AY218" s="80"/>
      <c r="AZ218" s="80"/>
      <c r="BA218" s="80"/>
      <c r="BB218" s="80"/>
      <c r="BC218" s="80"/>
      <c r="BD218" s="80"/>
      <c r="BE218" s="80"/>
      <c r="BF218" s="80"/>
      <c r="BG218" s="80"/>
      <c r="BH218" s="80"/>
      <c r="BI218" s="80"/>
      <c r="BJ218" s="80"/>
      <c r="BK218" s="80"/>
      <c r="BL218" s="80"/>
      <c r="BM218" s="80"/>
      <c r="BN218" s="80"/>
      <c r="BO218" s="80"/>
      <c r="BP218" s="80"/>
      <c r="BQ218" s="80"/>
      <c r="BR218" s="80"/>
      <c r="BS218" s="80"/>
      <c r="BT218" s="80"/>
      <c r="BU218" s="80"/>
      <c r="BV218" s="80"/>
      <c r="BW218" s="80"/>
      <c r="BX218" s="80"/>
      <c r="BY218" s="80"/>
      <c r="BZ218" s="80"/>
      <c r="CA218" s="80"/>
      <c r="CB218" s="80"/>
      <c r="CC218" s="80"/>
      <c r="CD218" s="80"/>
      <c r="CE218" s="80"/>
      <c r="CF218" s="80"/>
      <c r="CG218" s="80"/>
      <c r="CH218" s="80"/>
      <c r="CI218" s="80"/>
      <c r="CJ218" s="80"/>
      <c r="CK218" s="80"/>
      <c r="CL218" s="80"/>
      <c r="CM218" s="80"/>
      <c r="CN218" s="80"/>
      <c r="CO218" s="80"/>
      <c r="CP218" s="80"/>
      <c r="CQ218" s="80"/>
      <c r="CR218" s="80"/>
      <c r="CS218" s="80"/>
      <c r="CT218" s="80"/>
      <c r="CU218" s="80"/>
      <c r="CV218" s="80"/>
      <c r="CW218" s="80"/>
      <c r="CX218" s="80"/>
      <c r="CY218" s="80"/>
      <c r="CZ218" s="80"/>
      <c r="DA218" s="80"/>
      <c r="DB218" s="80"/>
      <c r="DC218" s="80"/>
      <c r="DD218" s="80"/>
      <c r="DE218" s="80"/>
      <c r="DF218" s="80"/>
      <c r="DG218" s="80"/>
      <c r="DH218" s="80"/>
      <c r="DI218" s="80"/>
      <c r="DJ218" s="80"/>
      <c r="DK218" s="80"/>
      <c r="DL218" s="80"/>
      <c r="DM218" s="80"/>
      <c r="DN218" s="80"/>
      <c r="DO218" s="80"/>
      <c r="DP218" s="80"/>
      <c r="DQ218" s="80"/>
      <c r="DR218" s="80"/>
      <c r="DS218" s="80"/>
      <c r="DT218" s="80"/>
      <c r="DU218" s="80"/>
      <c r="DV218" s="80"/>
      <c r="DW218" s="80"/>
      <c r="DX218" s="80"/>
      <c r="DY218" s="80"/>
      <c r="DZ218" s="80"/>
      <c r="EA218" s="80"/>
      <c r="EB218" s="80"/>
      <c r="EC218" s="80"/>
      <c r="ED218" s="80"/>
      <c r="EE218" s="80"/>
      <c r="EF218" s="80"/>
      <c r="EG218" s="80"/>
      <c r="EH218" s="80"/>
      <c r="EI218" s="80"/>
      <c r="EJ218" s="80"/>
      <c r="EK218" s="80"/>
      <c r="EL218" s="80"/>
      <c r="EM218" s="80"/>
      <c r="EN218" s="80"/>
      <c r="EO218" s="80"/>
      <c r="EP218" s="80"/>
      <c r="EQ218" s="80"/>
      <c r="ER218" s="80"/>
      <c r="ES218" s="80"/>
      <c r="ET218" s="80"/>
      <c r="EU218" s="80"/>
      <c r="EV218" s="80"/>
      <c r="EW218" s="80"/>
      <c r="EX218" s="80"/>
      <c r="EY218" s="80"/>
      <c r="EZ218" s="80"/>
      <c r="FA218" s="80"/>
      <c r="FB218" s="80"/>
      <c r="FC218" s="80"/>
      <c r="FD218" s="80"/>
      <c r="FE218" s="80"/>
      <c r="FF218" s="80"/>
      <c r="FG218" s="80"/>
      <c r="FH218" s="80"/>
      <c r="FI218" s="80"/>
      <c r="FJ218" s="80"/>
      <c r="FK218" s="80"/>
      <c r="FL218" s="80"/>
      <c r="FM218" s="80"/>
      <c r="FN218" s="80"/>
      <c r="FO218" s="80"/>
      <c r="FP218" s="80"/>
      <c r="FQ218" s="80"/>
      <c r="FR218" s="80"/>
      <c r="FS218" s="80"/>
      <c r="FT218" s="80"/>
      <c r="FU218" s="80"/>
      <c r="FV218" s="80"/>
      <c r="FW218" s="80"/>
      <c r="FX218" s="80"/>
      <c r="FY218" s="80"/>
      <c r="FZ218" s="80"/>
      <c r="GA218" s="80"/>
      <c r="GB218" s="80"/>
      <c r="GC218" s="80"/>
      <c r="GD218" s="80"/>
      <c r="GE218" s="80"/>
      <c r="GF218" s="80"/>
      <c r="GG218" s="80"/>
      <c r="GH218" s="80"/>
      <c r="GI218" s="80"/>
      <c r="GJ218" s="80"/>
      <c r="GK218" s="80"/>
      <c r="GL218" s="80"/>
      <c r="GM218" s="80"/>
      <c r="GN218" s="80"/>
      <c r="GO218" s="80"/>
      <c r="GP218" s="80"/>
      <c r="GQ218" s="80"/>
      <c r="GR218" s="80"/>
      <c r="GS218" s="80"/>
      <c r="GT218" s="80"/>
      <c r="GU218" s="80"/>
      <c r="GV218" s="80"/>
      <c r="GW218" s="80"/>
      <c r="GX218" s="80"/>
      <c r="GY218" s="80"/>
    </row>
    <row r="219" spans="1:207" s="81" customFormat="1" ht="11.25" customHeight="1" x14ac:dyDescent="0.25">
      <c r="A219" s="78"/>
      <c r="B219" s="95" t="s">
        <v>78</v>
      </c>
      <c r="C219" s="108" t="s">
        <v>42</v>
      </c>
      <c r="D219" s="112" t="s">
        <v>39</v>
      </c>
      <c r="E219" s="76">
        <v>9632</v>
      </c>
      <c r="F219" s="76">
        <v>12465</v>
      </c>
      <c r="G219" s="77">
        <v>4894</v>
      </c>
      <c r="H219" s="77">
        <v>3922</v>
      </c>
      <c r="I219" s="177">
        <v>1321</v>
      </c>
      <c r="J219" s="79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80"/>
      <c r="W219" s="80"/>
      <c r="X219" s="80"/>
      <c r="Y219" s="80"/>
      <c r="Z219" s="80"/>
      <c r="AA219" s="80"/>
      <c r="AB219" s="80"/>
      <c r="AC219" s="80"/>
      <c r="AD219" s="80"/>
      <c r="AE219" s="80"/>
      <c r="AF219" s="80"/>
      <c r="AG219" s="80"/>
      <c r="AH219" s="80"/>
      <c r="AI219" s="80"/>
      <c r="AJ219" s="80"/>
      <c r="AK219" s="80"/>
      <c r="AL219" s="80"/>
      <c r="AM219" s="80"/>
      <c r="AN219" s="80"/>
      <c r="AO219" s="80"/>
      <c r="AP219" s="80"/>
      <c r="AQ219" s="80"/>
      <c r="AR219" s="80"/>
      <c r="AS219" s="80"/>
      <c r="AT219" s="80"/>
      <c r="AU219" s="80"/>
      <c r="AV219" s="80"/>
      <c r="AW219" s="80"/>
      <c r="AX219" s="80"/>
      <c r="AY219" s="80"/>
      <c r="AZ219" s="80"/>
      <c r="BA219" s="80"/>
      <c r="BB219" s="80"/>
      <c r="BC219" s="80"/>
      <c r="BD219" s="80"/>
      <c r="BE219" s="80"/>
      <c r="BF219" s="80"/>
      <c r="BG219" s="80"/>
      <c r="BH219" s="80"/>
      <c r="BI219" s="80"/>
      <c r="BJ219" s="80"/>
      <c r="BK219" s="80"/>
      <c r="BL219" s="80"/>
      <c r="BM219" s="80"/>
      <c r="BN219" s="80"/>
      <c r="BO219" s="80"/>
      <c r="BP219" s="80"/>
      <c r="BQ219" s="80"/>
      <c r="BR219" s="80"/>
      <c r="BS219" s="80"/>
      <c r="BT219" s="80"/>
      <c r="BU219" s="80"/>
      <c r="BV219" s="80"/>
      <c r="BW219" s="80"/>
      <c r="BX219" s="80"/>
      <c r="BY219" s="80"/>
      <c r="BZ219" s="80"/>
      <c r="CA219" s="80"/>
      <c r="CB219" s="80"/>
      <c r="CC219" s="80"/>
      <c r="CD219" s="80"/>
      <c r="CE219" s="80"/>
      <c r="CF219" s="80"/>
      <c r="CG219" s="80"/>
      <c r="CH219" s="80"/>
      <c r="CI219" s="80"/>
      <c r="CJ219" s="80"/>
      <c r="CK219" s="80"/>
      <c r="CL219" s="80"/>
      <c r="CM219" s="80"/>
      <c r="CN219" s="80"/>
      <c r="CO219" s="80"/>
      <c r="CP219" s="80"/>
      <c r="CQ219" s="80"/>
      <c r="CR219" s="80"/>
      <c r="CS219" s="80"/>
      <c r="CT219" s="80"/>
      <c r="CU219" s="80"/>
      <c r="CV219" s="80"/>
      <c r="CW219" s="80"/>
      <c r="CX219" s="80"/>
      <c r="CY219" s="80"/>
      <c r="CZ219" s="80"/>
      <c r="DA219" s="80"/>
      <c r="DB219" s="80"/>
      <c r="DC219" s="80"/>
      <c r="DD219" s="80"/>
      <c r="DE219" s="80"/>
      <c r="DF219" s="80"/>
      <c r="DG219" s="80"/>
      <c r="DH219" s="80"/>
      <c r="DI219" s="80"/>
      <c r="DJ219" s="80"/>
      <c r="DK219" s="80"/>
      <c r="DL219" s="80"/>
      <c r="DM219" s="80"/>
      <c r="DN219" s="80"/>
      <c r="DO219" s="80"/>
      <c r="DP219" s="80"/>
      <c r="DQ219" s="80"/>
      <c r="DR219" s="80"/>
      <c r="DS219" s="80"/>
      <c r="DT219" s="80"/>
      <c r="DU219" s="80"/>
      <c r="DV219" s="80"/>
      <c r="DW219" s="80"/>
      <c r="DX219" s="80"/>
      <c r="DY219" s="80"/>
      <c r="DZ219" s="80"/>
      <c r="EA219" s="80"/>
      <c r="EB219" s="80"/>
      <c r="EC219" s="80"/>
      <c r="ED219" s="80"/>
      <c r="EE219" s="80"/>
      <c r="EF219" s="80"/>
      <c r="EG219" s="80"/>
      <c r="EH219" s="80"/>
      <c r="EI219" s="80"/>
      <c r="EJ219" s="80"/>
      <c r="EK219" s="80"/>
      <c r="EL219" s="80"/>
      <c r="EM219" s="80"/>
      <c r="EN219" s="80"/>
      <c r="EO219" s="80"/>
      <c r="EP219" s="80"/>
      <c r="EQ219" s="80"/>
      <c r="ER219" s="80"/>
      <c r="ES219" s="80"/>
      <c r="ET219" s="80"/>
      <c r="EU219" s="80"/>
      <c r="EV219" s="80"/>
      <c r="EW219" s="80"/>
      <c r="EX219" s="80"/>
      <c r="EY219" s="80"/>
      <c r="EZ219" s="80"/>
      <c r="FA219" s="80"/>
      <c r="FB219" s="80"/>
      <c r="FC219" s="80"/>
      <c r="FD219" s="80"/>
      <c r="FE219" s="80"/>
      <c r="FF219" s="80"/>
      <c r="FG219" s="80"/>
      <c r="FH219" s="80"/>
      <c r="FI219" s="80"/>
      <c r="FJ219" s="80"/>
      <c r="FK219" s="80"/>
      <c r="FL219" s="80"/>
      <c r="FM219" s="80"/>
      <c r="FN219" s="80"/>
      <c r="FO219" s="80"/>
      <c r="FP219" s="80"/>
      <c r="FQ219" s="80"/>
      <c r="FR219" s="80"/>
      <c r="FS219" s="80"/>
      <c r="FT219" s="80"/>
      <c r="FU219" s="80"/>
      <c r="FV219" s="80"/>
      <c r="FW219" s="80"/>
      <c r="FX219" s="80"/>
      <c r="FY219" s="80"/>
      <c r="FZ219" s="80"/>
      <c r="GA219" s="80"/>
      <c r="GB219" s="80"/>
      <c r="GC219" s="80"/>
      <c r="GD219" s="80"/>
      <c r="GE219" s="80"/>
      <c r="GF219" s="80"/>
      <c r="GG219" s="80"/>
      <c r="GH219" s="80"/>
      <c r="GI219" s="80"/>
      <c r="GJ219" s="80"/>
      <c r="GK219" s="80"/>
      <c r="GL219" s="80"/>
      <c r="GM219" s="80"/>
      <c r="GN219" s="80"/>
      <c r="GO219" s="80"/>
      <c r="GP219" s="80"/>
      <c r="GQ219" s="80"/>
      <c r="GR219" s="80"/>
      <c r="GS219" s="80"/>
      <c r="GT219" s="80"/>
      <c r="GU219" s="80"/>
      <c r="GV219" s="80"/>
      <c r="GW219" s="80"/>
      <c r="GX219" s="80"/>
      <c r="GY219" s="80"/>
    </row>
    <row r="220" spans="1:207" s="81" customFormat="1" ht="11.25" customHeight="1" x14ac:dyDescent="0.25">
      <c r="A220" s="78"/>
      <c r="B220" s="95" t="s">
        <v>78</v>
      </c>
      <c r="C220" s="108" t="s">
        <v>43</v>
      </c>
      <c r="D220" s="112" t="s">
        <v>39</v>
      </c>
      <c r="E220" s="76">
        <v>5129</v>
      </c>
      <c r="F220" s="76">
        <v>12515</v>
      </c>
      <c r="G220" s="77">
        <v>3753</v>
      </c>
      <c r="H220" s="77">
        <v>2479</v>
      </c>
      <c r="I220" s="177">
        <v>1145</v>
      </c>
      <c r="J220" s="79"/>
      <c r="K220" s="78"/>
      <c r="L220" s="78"/>
      <c r="M220" s="78"/>
      <c r="N220" s="78"/>
      <c r="O220" s="78"/>
      <c r="P220" s="78"/>
      <c r="Q220" s="78"/>
      <c r="R220" s="78"/>
      <c r="S220" s="78"/>
      <c r="T220" s="78"/>
      <c r="U220" s="78"/>
      <c r="V220" s="80"/>
      <c r="W220" s="80"/>
      <c r="X220" s="80"/>
      <c r="Y220" s="80"/>
      <c r="Z220" s="80"/>
      <c r="AA220" s="80"/>
      <c r="AB220" s="80"/>
      <c r="AC220" s="80"/>
      <c r="AD220" s="80"/>
      <c r="AE220" s="80"/>
      <c r="AF220" s="80"/>
      <c r="AG220" s="80"/>
      <c r="AH220" s="80"/>
      <c r="AI220" s="80"/>
      <c r="AJ220" s="80"/>
      <c r="AK220" s="80"/>
      <c r="AL220" s="80"/>
      <c r="AM220" s="80"/>
      <c r="AN220" s="80"/>
      <c r="AO220" s="80"/>
      <c r="AP220" s="80"/>
      <c r="AQ220" s="80"/>
      <c r="AR220" s="80"/>
      <c r="AS220" s="80"/>
      <c r="AT220" s="80"/>
      <c r="AU220" s="80"/>
      <c r="AV220" s="80"/>
      <c r="AW220" s="80"/>
      <c r="AX220" s="80"/>
      <c r="AY220" s="80"/>
      <c r="AZ220" s="80"/>
      <c r="BA220" s="80"/>
      <c r="BB220" s="80"/>
      <c r="BC220" s="80"/>
      <c r="BD220" s="80"/>
      <c r="BE220" s="80"/>
      <c r="BF220" s="80"/>
      <c r="BG220" s="80"/>
      <c r="BH220" s="80"/>
      <c r="BI220" s="80"/>
      <c r="BJ220" s="80"/>
      <c r="BK220" s="80"/>
      <c r="BL220" s="80"/>
      <c r="BM220" s="80"/>
      <c r="BN220" s="80"/>
      <c r="BO220" s="80"/>
      <c r="BP220" s="80"/>
      <c r="BQ220" s="80"/>
      <c r="BR220" s="80"/>
      <c r="BS220" s="80"/>
      <c r="BT220" s="80"/>
      <c r="BU220" s="80"/>
      <c r="BV220" s="80"/>
      <c r="BW220" s="80"/>
      <c r="BX220" s="80"/>
      <c r="BY220" s="80"/>
      <c r="BZ220" s="80"/>
      <c r="CA220" s="80"/>
      <c r="CB220" s="80"/>
      <c r="CC220" s="80"/>
      <c r="CD220" s="80"/>
      <c r="CE220" s="80"/>
      <c r="CF220" s="80"/>
      <c r="CG220" s="80"/>
      <c r="CH220" s="80"/>
      <c r="CI220" s="80"/>
      <c r="CJ220" s="80"/>
      <c r="CK220" s="80"/>
      <c r="CL220" s="80"/>
      <c r="CM220" s="80"/>
      <c r="CN220" s="80"/>
      <c r="CO220" s="80"/>
      <c r="CP220" s="80"/>
      <c r="CQ220" s="80"/>
      <c r="CR220" s="80"/>
      <c r="CS220" s="80"/>
      <c r="CT220" s="80"/>
      <c r="CU220" s="80"/>
      <c r="CV220" s="80"/>
      <c r="CW220" s="80"/>
      <c r="CX220" s="80"/>
      <c r="CY220" s="80"/>
      <c r="CZ220" s="80"/>
      <c r="DA220" s="80"/>
      <c r="DB220" s="80"/>
      <c r="DC220" s="80"/>
      <c r="DD220" s="80"/>
      <c r="DE220" s="80"/>
      <c r="DF220" s="80"/>
      <c r="DG220" s="80"/>
      <c r="DH220" s="80"/>
      <c r="DI220" s="80"/>
      <c r="DJ220" s="80"/>
      <c r="DK220" s="80"/>
      <c r="DL220" s="80"/>
      <c r="DM220" s="80"/>
      <c r="DN220" s="80"/>
      <c r="DO220" s="80"/>
      <c r="DP220" s="80"/>
      <c r="DQ220" s="80"/>
      <c r="DR220" s="80"/>
      <c r="DS220" s="80"/>
      <c r="DT220" s="80"/>
      <c r="DU220" s="80"/>
      <c r="DV220" s="80"/>
      <c r="DW220" s="80"/>
      <c r="DX220" s="80"/>
      <c r="DY220" s="80"/>
      <c r="DZ220" s="80"/>
      <c r="EA220" s="80"/>
      <c r="EB220" s="80"/>
      <c r="EC220" s="80"/>
      <c r="ED220" s="80"/>
      <c r="EE220" s="80"/>
      <c r="EF220" s="80"/>
      <c r="EG220" s="80"/>
      <c r="EH220" s="80"/>
      <c r="EI220" s="80"/>
      <c r="EJ220" s="80"/>
      <c r="EK220" s="80"/>
      <c r="EL220" s="80"/>
      <c r="EM220" s="80"/>
      <c r="EN220" s="80"/>
      <c r="EO220" s="80"/>
      <c r="EP220" s="80"/>
      <c r="EQ220" s="80"/>
      <c r="ER220" s="80"/>
      <c r="ES220" s="80"/>
      <c r="ET220" s="80"/>
      <c r="EU220" s="80"/>
      <c r="EV220" s="80"/>
      <c r="EW220" s="80"/>
      <c r="EX220" s="80"/>
      <c r="EY220" s="80"/>
      <c r="EZ220" s="80"/>
      <c r="FA220" s="80"/>
      <c r="FB220" s="80"/>
      <c r="FC220" s="80"/>
      <c r="FD220" s="80"/>
      <c r="FE220" s="80"/>
      <c r="FF220" s="80"/>
      <c r="FG220" s="80"/>
      <c r="FH220" s="80"/>
      <c r="FI220" s="80"/>
      <c r="FJ220" s="80"/>
      <c r="FK220" s="80"/>
      <c r="FL220" s="80"/>
      <c r="FM220" s="80"/>
      <c r="FN220" s="80"/>
      <c r="FO220" s="80"/>
      <c r="FP220" s="80"/>
      <c r="FQ220" s="80"/>
      <c r="FR220" s="80"/>
      <c r="FS220" s="80"/>
      <c r="FT220" s="80"/>
      <c r="FU220" s="80"/>
      <c r="FV220" s="80"/>
      <c r="FW220" s="80"/>
      <c r="FX220" s="80"/>
      <c r="FY220" s="80"/>
      <c r="FZ220" s="80"/>
      <c r="GA220" s="80"/>
      <c r="GB220" s="80"/>
      <c r="GC220" s="80"/>
      <c r="GD220" s="80"/>
      <c r="GE220" s="80"/>
      <c r="GF220" s="80"/>
      <c r="GG220" s="80"/>
      <c r="GH220" s="80"/>
      <c r="GI220" s="80"/>
      <c r="GJ220" s="80"/>
      <c r="GK220" s="80"/>
      <c r="GL220" s="80"/>
      <c r="GM220" s="80"/>
      <c r="GN220" s="80"/>
      <c r="GO220" s="80"/>
      <c r="GP220" s="80"/>
      <c r="GQ220" s="80"/>
      <c r="GR220" s="80"/>
      <c r="GS220" s="80"/>
      <c r="GT220" s="80"/>
      <c r="GU220" s="80"/>
      <c r="GV220" s="80"/>
      <c r="GW220" s="80"/>
      <c r="GX220" s="80"/>
      <c r="GY220" s="80"/>
    </row>
    <row r="221" spans="1:207" s="81" customFormat="1" ht="11.25" customHeight="1" x14ac:dyDescent="0.25">
      <c r="A221" s="78"/>
      <c r="B221" s="95" t="s">
        <v>78</v>
      </c>
      <c r="C221" s="176" t="s">
        <v>38</v>
      </c>
      <c r="D221" s="113" t="s">
        <v>44</v>
      </c>
      <c r="E221" s="114">
        <v>0</v>
      </c>
      <c r="F221" s="114">
        <v>2654</v>
      </c>
      <c r="G221" s="160">
        <v>1845</v>
      </c>
      <c r="H221" s="160">
        <v>0</v>
      </c>
      <c r="I221" s="178">
        <v>162</v>
      </c>
      <c r="J221" s="79"/>
      <c r="K221" s="78"/>
      <c r="L221" s="78"/>
      <c r="M221" s="78"/>
      <c r="N221" s="78"/>
      <c r="O221" s="78"/>
      <c r="P221" s="78"/>
      <c r="Q221" s="78"/>
      <c r="R221" s="78"/>
      <c r="S221" s="78"/>
      <c r="T221" s="78"/>
      <c r="U221" s="78"/>
      <c r="V221" s="80"/>
      <c r="W221" s="80"/>
      <c r="X221" s="80"/>
      <c r="Y221" s="80"/>
      <c r="Z221" s="80"/>
      <c r="AA221" s="80"/>
      <c r="AB221" s="80"/>
      <c r="AC221" s="80"/>
      <c r="AD221" s="80"/>
      <c r="AE221" s="80"/>
      <c r="AF221" s="80"/>
      <c r="AG221" s="80"/>
      <c r="AH221" s="80"/>
      <c r="AI221" s="80"/>
      <c r="AJ221" s="80"/>
      <c r="AK221" s="80"/>
      <c r="AL221" s="80"/>
      <c r="AM221" s="80"/>
      <c r="AN221" s="80"/>
      <c r="AO221" s="80"/>
      <c r="AP221" s="80"/>
      <c r="AQ221" s="80"/>
      <c r="AR221" s="80"/>
      <c r="AS221" s="80"/>
      <c r="AT221" s="80"/>
      <c r="AU221" s="80"/>
      <c r="AV221" s="80"/>
      <c r="AW221" s="80"/>
      <c r="AX221" s="80"/>
      <c r="AY221" s="80"/>
      <c r="AZ221" s="80"/>
      <c r="BA221" s="80"/>
      <c r="BB221" s="80"/>
      <c r="BC221" s="80"/>
      <c r="BD221" s="80"/>
      <c r="BE221" s="80"/>
      <c r="BF221" s="80"/>
      <c r="BG221" s="80"/>
      <c r="BH221" s="80"/>
      <c r="BI221" s="80"/>
      <c r="BJ221" s="80"/>
      <c r="BK221" s="80"/>
      <c r="BL221" s="80"/>
      <c r="BM221" s="80"/>
      <c r="BN221" s="80"/>
      <c r="BO221" s="80"/>
      <c r="BP221" s="80"/>
      <c r="BQ221" s="80"/>
      <c r="BR221" s="80"/>
      <c r="BS221" s="80"/>
      <c r="BT221" s="80"/>
      <c r="BU221" s="80"/>
      <c r="BV221" s="80"/>
      <c r="BW221" s="80"/>
      <c r="BX221" s="80"/>
      <c r="BY221" s="80"/>
      <c r="BZ221" s="80"/>
      <c r="CA221" s="80"/>
      <c r="CB221" s="80"/>
      <c r="CC221" s="80"/>
      <c r="CD221" s="80"/>
      <c r="CE221" s="80"/>
      <c r="CF221" s="80"/>
      <c r="CG221" s="80"/>
      <c r="CH221" s="80"/>
      <c r="CI221" s="80"/>
      <c r="CJ221" s="80"/>
      <c r="CK221" s="80"/>
      <c r="CL221" s="80"/>
      <c r="CM221" s="80"/>
      <c r="CN221" s="80"/>
      <c r="CO221" s="80"/>
      <c r="CP221" s="80"/>
      <c r="CQ221" s="80"/>
      <c r="CR221" s="80"/>
      <c r="CS221" s="80"/>
      <c r="CT221" s="80"/>
      <c r="CU221" s="80"/>
      <c r="CV221" s="80"/>
      <c r="CW221" s="80"/>
      <c r="CX221" s="80"/>
      <c r="CY221" s="80"/>
      <c r="CZ221" s="80"/>
      <c r="DA221" s="80"/>
      <c r="DB221" s="80"/>
      <c r="DC221" s="80"/>
      <c r="DD221" s="80"/>
      <c r="DE221" s="80"/>
      <c r="DF221" s="80"/>
      <c r="DG221" s="80"/>
      <c r="DH221" s="80"/>
      <c r="DI221" s="80"/>
      <c r="DJ221" s="80"/>
      <c r="DK221" s="80"/>
      <c r="DL221" s="80"/>
      <c r="DM221" s="80"/>
      <c r="DN221" s="80"/>
      <c r="DO221" s="80"/>
      <c r="DP221" s="80"/>
      <c r="DQ221" s="80"/>
      <c r="DR221" s="80"/>
      <c r="DS221" s="80"/>
      <c r="DT221" s="80"/>
      <c r="DU221" s="80"/>
      <c r="DV221" s="80"/>
      <c r="DW221" s="80"/>
      <c r="DX221" s="80"/>
      <c r="DY221" s="80"/>
      <c r="DZ221" s="80"/>
      <c r="EA221" s="80"/>
      <c r="EB221" s="80"/>
      <c r="EC221" s="80"/>
      <c r="ED221" s="80"/>
      <c r="EE221" s="80"/>
      <c r="EF221" s="80"/>
      <c r="EG221" s="80"/>
      <c r="EH221" s="80"/>
      <c r="EI221" s="80"/>
      <c r="EJ221" s="80"/>
      <c r="EK221" s="80"/>
      <c r="EL221" s="80"/>
      <c r="EM221" s="80"/>
      <c r="EN221" s="80"/>
      <c r="EO221" s="80"/>
      <c r="EP221" s="80"/>
      <c r="EQ221" s="80"/>
      <c r="ER221" s="80"/>
      <c r="ES221" s="80"/>
      <c r="ET221" s="80"/>
      <c r="EU221" s="80"/>
      <c r="EV221" s="80"/>
      <c r="EW221" s="80"/>
      <c r="EX221" s="80"/>
      <c r="EY221" s="80"/>
      <c r="EZ221" s="80"/>
      <c r="FA221" s="80"/>
      <c r="FB221" s="80"/>
      <c r="FC221" s="80"/>
      <c r="FD221" s="80"/>
      <c r="FE221" s="80"/>
      <c r="FF221" s="80"/>
      <c r="FG221" s="80"/>
      <c r="FH221" s="80"/>
      <c r="FI221" s="80"/>
      <c r="FJ221" s="80"/>
      <c r="FK221" s="80"/>
      <c r="FL221" s="80"/>
      <c r="FM221" s="80"/>
      <c r="FN221" s="80"/>
      <c r="FO221" s="80"/>
      <c r="FP221" s="80"/>
      <c r="FQ221" s="80"/>
      <c r="FR221" s="80"/>
      <c r="FS221" s="80"/>
      <c r="FT221" s="80"/>
      <c r="FU221" s="80"/>
      <c r="FV221" s="80"/>
      <c r="FW221" s="80"/>
      <c r="FX221" s="80"/>
      <c r="FY221" s="80"/>
      <c r="FZ221" s="80"/>
      <c r="GA221" s="80"/>
      <c r="GB221" s="80"/>
      <c r="GC221" s="80"/>
      <c r="GD221" s="80"/>
      <c r="GE221" s="80"/>
      <c r="GF221" s="80"/>
      <c r="GG221" s="80"/>
      <c r="GH221" s="80"/>
      <c r="GI221" s="80"/>
      <c r="GJ221" s="80"/>
      <c r="GK221" s="80"/>
      <c r="GL221" s="80"/>
      <c r="GM221" s="80"/>
      <c r="GN221" s="80"/>
      <c r="GO221" s="80"/>
      <c r="GP221" s="80"/>
      <c r="GQ221" s="80"/>
      <c r="GR221" s="80"/>
      <c r="GS221" s="80"/>
      <c r="GT221" s="80"/>
      <c r="GU221" s="80"/>
      <c r="GV221" s="80"/>
      <c r="GW221" s="80"/>
      <c r="GX221" s="80"/>
      <c r="GY221" s="80"/>
    </row>
    <row r="222" spans="1:207" s="81" customFormat="1" ht="11.25" customHeight="1" x14ac:dyDescent="0.25">
      <c r="A222" s="78"/>
      <c r="B222" s="95" t="s">
        <v>78</v>
      </c>
      <c r="C222" s="108" t="s">
        <v>40</v>
      </c>
      <c r="D222" s="113" t="s">
        <v>44</v>
      </c>
      <c r="E222" s="114">
        <v>37</v>
      </c>
      <c r="F222" s="114">
        <v>12376</v>
      </c>
      <c r="G222" s="160">
        <v>1030</v>
      </c>
      <c r="H222" s="160">
        <v>0</v>
      </c>
      <c r="I222" s="178">
        <v>469</v>
      </c>
      <c r="J222" s="79"/>
      <c r="K222" s="78"/>
      <c r="L222" s="78"/>
      <c r="M222" s="78"/>
      <c r="N222" s="78"/>
      <c r="O222" s="78"/>
      <c r="P222" s="78"/>
      <c r="Q222" s="78"/>
      <c r="R222" s="78"/>
      <c r="S222" s="78"/>
      <c r="T222" s="78"/>
      <c r="U222" s="78"/>
      <c r="V222" s="80"/>
      <c r="W222" s="80"/>
      <c r="X222" s="80"/>
      <c r="Y222" s="80"/>
      <c r="Z222" s="80"/>
      <c r="AA222" s="80"/>
      <c r="AB222" s="80"/>
      <c r="AC222" s="80"/>
      <c r="AD222" s="80"/>
      <c r="AE222" s="80"/>
      <c r="AF222" s="80"/>
      <c r="AG222" s="80"/>
      <c r="AH222" s="80"/>
      <c r="AI222" s="80"/>
      <c r="AJ222" s="80"/>
      <c r="AK222" s="80"/>
      <c r="AL222" s="80"/>
      <c r="AM222" s="80"/>
      <c r="AN222" s="80"/>
      <c r="AO222" s="80"/>
      <c r="AP222" s="80"/>
      <c r="AQ222" s="80"/>
      <c r="AR222" s="80"/>
      <c r="AS222" s="80"/>
      <c r="AT222" s="80"/>
      <c r="AU222" s="80"/>
      <c r="AV222" s="80"/>
      <c r="AW222" s="80"/>
      <c r="AX222" s="80"/>
      <c r="AY222" s="80"/>
      <c r="AZ222" s="80"/>
      <c r="BA222" s="80"/>
      <c r="BB222" s="80"/>
      <c r="BC222" s="80"/>
      <c r="BD222" s="80"/>
      <c r="BE222" s="80"/>
      <c r="BF222" s="80"/>
      <c r="BG222" s="80"/>
      <c r="BH222" s="80"/>
      <c r="BI222" s="80"/>
      <c r="BJ222" s="80"/>
      <c r="BK222" s="80"/>
      <c r="BL222" s="80"/>
      <c r="BM222" s="80"/>
      <c r="BN222" s="80"/>
      <c r="BO222" s="80"/>
      <c r="BP222" s="80"/>
      <c r="BQ222" s="80"/>
      <c r="BR222" s="80"/>
      <c r="BS222" s="80"/>
      <c r="BT222" s="80"/>
      <c r="BU222" s="80"/>
      <c r="BV222" s="80"/>
      <c r="BW222" s="80"/>
      <c r="BX222" s="80"/>
      <c r="BY222" s="80"/>
      <c r="BZ222" s="80"/>
      <c r="CA222" s="80"/>
      <c r="CB222" s="80"/>
      <c r="CC222" s="80"/>
      <c r="CD222" s="80"/>
      <c r="CE222" s="80"/>
      <c r="CF222" s="80"/>
      <c r="CG222" s="80"/>
      <c r="CH222" s="80"/>
      <c r="CI222" s="80"/>
      <c r="CJ222" s="80"/>
      <c r="CK222" s="80"/>
      <c r="CL222" s="80"/>
      <c r="CM222" s="80"/>
      <c r="CN222" s="80"/>
      <c r="CO222" s="80"/>
      <c r="CP222" s="80"/>
      <c r="CQ222" s="80"/>
      <c r="CR222" s="80"/>
      <c r="CS222" s="80"/>
      <c r="CT222" s="80"/>
      <c r="CU222" s="80"/>
      <c r="CV222" s="80"/>
      <c r="CW222" s="80"/>
      <c r="CX222" s="80"/>
      <c r="CY222" s="80"/>
      <c r="CZ222" s="80"/>
      <c r="DA222" s="80"/>
      <c r="DB222" s="80"/>
      <c r="DC222" s="80"/>
      <c r="DD222" s="80"/>
      <c r="DE222" s="80"/>
      <c r="DF222" s="80"/>
      <c r="DG222" s="80"/>
      <c r="DH222" s="80"/>
      <c r="DI222" s="80"/>
      <c r="DJ222" s="80"/>
      <c r="DK222" s="80"/>
      <c r="DL222" s="80"/>
      <c r="DM222" s="80"/>
      <c r="DN222" s="80"/>
      <c r="DO222" s="80"/>
      <c r="DP222" s="80"/>
      <c r="DQ222" s="80"/>
      <c r="DR222" s="80"/>
      <c r="DS222" s="80"/>
      <c r="DT222" s="80"/>
      <c r="DU222" s="80"/>
      <c r="DV222" s="80"/>
      <c r="DW222" s="80"/>
      <c r="DX222" s="80"/>
      <c r="DY222" s="80"/>
      <c r="DZ222" s="80"/>
      <c r="EA222" s="80"/>
      <c r="EB222" s="80"/>
      <c r="EC222" s="80"/>
      <c r="ED222" s="80"/>
      <c r="EE222" s="80"/>
      <c r="EF222" s="80"/>
      <c r="EG222" s="80"/>
      <c r="EH222" s="80"/>
      <c r="EI222" s="80"/>
      <c r="EJ222" s="80"/>
      <c r="EK222" s="80"/>
      <c r="EL222" s="80"/>
      <c r="EM222" s="80"/>
      <c r="EN222" s="80"/>
      <c r="EO222" s="80"/>
      <c r="EP222" s="80"/>
      <c r="EQ222" s="80"/>
      <c r="ER222" s="80"/>
      <c r="ES222" s="80"/>
      <c r="ET222" s="80"/>
      <c r="EU222" s="80"/>
      <c r="EV222" s="80"/>
      <c r="EW222" s="80"/>
      <c r="EX222" s="80"/>
      <c r="EY222" s="80"/>
      <c r="EZ222" s="80"/>
      <c r="FA222" s="80"/>
      <c r="FB222" s="80"/>
      <c r="FC222" s="80"/>
      <c r="FD222" s="80"/>
      <c r="FE222" s="80"/>
      <c r="FF222" s="80"/>
      <c r="FG222" s="80"/>
      <c r="FH222" s="80"/>
      <c r="FI222" s="80"/>
      <c r="FJ222" s="80"/>
      <c r="FK222" s="80"/>
      <c r="FL222" s="80"/>
      <c r="FM222" s="80"/>
      <c r="FN222" s="80"/>
      <c r="FO222" s="80"/>
      <c r="FP222" s="80"/>
      <c r="FQ222" s="80"/>
      <c r="FR222" s="80"/>
      <c r="FS222" s="80"/>
      <c r="FT222" s="80"/>
      <c r="FU222" s="80"/>
      <c r="FV222" s="80"/>
      <c r="FW222" s="80"/>
      <c r="FX222" s="80"/>
      <c r="FY222" s="80"/>
      <c r="FZ222" s="80"/>
      <c r="GA222" s="80"/>
      <c r="GB222" s="80"/>
      <c r="GC222" s="80"/>
      <c r="GD222" s="80"/>
      <c r="GE222" s="80"/>
      <c r="GF222" s="80"/>
      <c r="GG222" s="80"/>
      <c r="GH222" s="80"/>
      <c r="GI222" s="80"/>
      <c r="GJ222" s="80"/>
      <c r="GK222" s="80"/>
      <c r="GL222" s="80"/>
      <c r="GM222" s="80"/>
      <c r="GN222" s="80"/>
      <c r="GO222" s="80"/>
      <c r="GP222" s="80"/>
      <c r="GQ222" s="80"/>
      <c r="GR222" s="80"/>
      <c r="GS222" s="80"/>
      <c r="GT222" s="80"/>
      <c r="GU222" s="80"/>
      <c r="GV222" s="80"/>
      <c r="GW222" s="80"/>
      <c r="GX222" s="80"/>
      <c r="GY222" s="80"/>
    </row>
    <row r="223" spans="1:207" s="81" customFormat="1" ht="11.25" customHeight="1" x14ac:dyDescent="0.25">
      <c r="A223" s="78"/>
      <c r="B223" s="95" t="s">
        <v>78</v>
      </c>
      <c r="C223" s="108" t="s">
        <v>41</v>
      </c>
      <c r="D223" s="113" t="s">
        <v>44</v>
      </c>
      <c r="E223" s="114">
        <v>76</v>
      </c>
      <c r="F223" s="114">
        <v>10662</v>
      </c>
      <c r="G223" s="160">
        <v>563</v>
      </c>
      <c r="H223" s="160">
        <v>0</v>
      </c>
      <c r="I223" s="178">
        <v>584</v>
      </c>
      <c r="J223" s="79"/>
      <c r="K223" s="78"/>
      <c r="L223" s="78"/>
      <c r="M223" s="78"/>
      <c r="N223" s="78"/>
      <c r="O223" s="78"/>
      <c r="P223" s="78"/>
      <c r="Q223" s="78"/>
      <c r="R223" s="78"/>
      <c r="S223" s="78"/>
      <c r="T223" s="78"/>
      <c r="U223" s="78"/>
      <c r="V223" s="80"/>
      <c r="W223" s="80"/>
      <c r="X223" s="80"/>
      <c r="Y223" s="80"/>
      <c r="Z223" s="80"/>
      <c r="AA223" s="80"/>
      <c r="AB223" s="80"/>
      <c r="AC223" s="80"/>
      <c r="AD223" s="80"/>
      <c r="AE223" s="80"/>
      <c r="AF223" s="80"/>
      <c r="AG223" s="80"/>
      <c r="AH223" s="80"/>
      <c r="AI223" s="80"/>
      <c r="AJ223" s="80"/>
      <c r="AK223" s="80"/>
      <c r="AL223" s="80"/>
      <c r="AM223" s="80"/>
      <c r="AN223" s="80"/>
      <c r="AO223" s="80"/>
      <c r="AP223" s="80"/>
      <c r="AQ223" s="80"/>
      <c r="AR223" s="80"/>
      <c r="AS223" s="80"/>
      <c r="AT223" s="80"/>
      <c r="AU223" s="80"/>
      <c r="AV223" s="80"/>
      <c r="AW223" s="80"/>
      <c r="AX223" s="80"/>
      <c r="AY223" s="80"/>
      <c r="AZ223" s="80"/>
      <c r="BA223" s="80"/>
      <c r="BB223" s="80"/>
      <c r="BC223" s="80"/>
      <c r="BD223" s="80"/>
      <c r="BE223" s="80"/>
      <c r="BF223" s="80"/>
      <c r="BG223" s="80"/>
      <c r="BH223" s="80"/>
      <c r="BI223" s="80"/>
      <c r="BJ223" s="80"/>
      <c r="BK223" s="80"/>
      <c r="BL223" s="80"/>
      <c r="BM223" s="80"/>
      <c r="BN223" s="80"/>
      <c r="BO223" s="80"/>
      <c r="BP223" s="80"/>
      <c r="BQ223" s="80"/>
      <c r="BR223" s="80"/>
      <c r="BS223" s="80"/>
      <c r="BT223" s="80"/>
      <c r="BU223" s="80"/>
      <c r="BV223" s="80"/>
      <c r="BW223" s="80"/>
      <c r="BX223" s="80"/>
      <c r="BY223" s="80"/>
      <c r="BZ223" s="80"/>
      <c r="CA223" s="80"/>
      <c r="CB223" s="80"/>
      <c r="CC223" s="80"/>
      <c r="CD223" s="80"/>
      <c r="CE223" s="80"/>
      <c r="CF223" s="80"/>
      <c r="CG223" s="80"/>
      <c r="CH223" s="80"/>
      <c r="CI223" s="80"/>
      <c r="CJ223" s="80"/>
      <c r="CK223" s="80"/>
      <c r="CL223" s="80"/>
      <c r="CM223" s="80"/>
      <c r="CN223" s="80"/>
      <c r="CO223" s="80"/>
      <c r="CP223" s="80"/>
      <c r="CQ223" s="80"/>
      <c r="CR223" s="80"/>
      <c r="CS223" s="80"/>
      <c r="CT223" s="80"/>
      <c r="CU223" s="80"/>
      <c r="CV223" s="80"/>
      <c r="CW223" s="80"/>
      <c r="CX223" s="80"/>
      <c r="CY223" s="80"/>
      <c r="CZ223" s="80"/>
      <c r="DA223" s="80"/>
      <c r="DB223" s="80"/>
      <c r="DC223" s="80"/>
      <c r="DD223" s="80"/>
      <c r="DE223" s="80"/>
      <c r="DF223" s="80"/>
      <c r="DG223" s="80"/>
      <c r="DH223" s="80"/>
      <c r="DI223" s="80"/>
      <c r="DJ223" s="80"/>
      <c r="DK223" s="80"/>
      <c r="DL223" s="80"/>
      <c r="DM223" s="80"/>
      <c r="DN223" s="80"/>
      <c r="DO223" s="80"/>
      <c r="DP223" s="80"/>
      <c r="DQ223" s="80"/>
      <c r="DR223" s="80"/>
      <c r="DS223" s="80"/>
      <c r="DT223" s="80"/>
      <c r="DU223" s="80"/>
      <c r="DV223" s="80"/>
      <c r="DW223" s="80"/>
      <c r="DX223" s="80"/>
      <c r="DY223" s="80"/>
      <c r="DZ223" s="80"/>
      <c r="EA223" s="80"/>
      <c r="EB223" s="80"/>
      <c r="EC223" s="80"/>
      <c r="ED223" s="80"/>
      <c r="EE223" s="80"/>
      <c r="EF223" s="80"/>
      <c r="EG223" s="80"/>
      <c r="EH223" s="80"/>
      <c r="EI223" s="80"/>
      <c r="EJ223" s="80"/>
      <c r="EK223" s="80"/>
      <c r="EL223" s="80"/>
      <c r="EM223" s="80"/>
      <c r="EN223" s="80"/>
      <c r="EO223" s="80"/>
      <c r="EP223" s="80"/>
      <c r="EQ223" s="80"/>
      <c r="ER223" s="80"/>
      <c r="ES223" s="80"/>
      <c r="ET223" s="80"/>
      <c r="EU223" s="80"/>
      <c r="EV223" s="80"/>
      <c r="EW223" s="80"/>
      <c r="EX223" s="80"/>
      <c r="EY223" s="80"/>
      <c r="EZ223" s="80"/>
      <c r="FA223" s="80"/>
      <c r="FB223" s="80"/>
      <c r="FC223" s="80"/>
      <c r="FD223" s="80"/>
      <c r="FE223" s="80"/>
      <c r="FF223" s="80"/>
      <c r="FG223" s="80"/>
      <c r="FH223" s="80"/>
      <c r="FI223" s="80"/>
      <c r="FJ223" s="80"/>
      <c r="FK223" s="80"/>
      <c r="FL223" s="80"/>
      <c r="FM223" s="80"/>
      <c r="FN223" s="80"/>
      <c r="FO223" s="80"/>
      <c r="FP223" s="80"/>
      <c r="FQ223" s="80"/>
      <c r="FR223" s="80"/>
      <c r="FS223" s="80"/>
      <c r="FT223" s="80"/>
      <c r="FU223" s="80"/>
      <c r="FV223" s="80"/>
      <c r="FW223" s="80"/>
      <c r="FX223" s="80"/>
      <c r="FY223" s="80"/>
      <c r="FZ223" s="80"/>
      <c r="GA223" s="80"/>
      <c r="GB223" s="80"/>
      <c r="GC223" s="80"/>
      <c r="GD223" s="80"/>
      <c r="GE223" s="80"/>
      <c r="GF223" s="80"/>
      <c r="GG223" s="80"/>
      <c r="GH223" s="80"/>
      <c r="GI223" s="80"/>
      <c r="GJ223" s="80"/>
      <c r="GK223" s="80"/>
      <c r="GL223" s="80"/>
      <c r="GM223" s="80"/>
      <c r="GN223" s="80"/>
      <c r="GO223" s="80"/>
      <c r="GP223" s="80"/>
      <c r="GQ223" s="80"/>
      <c r="GR223" s="80"/>
      <c r="GS223" s="80"/>
      <c r="GT223" s="80"/>
      <c r="GU223" s="80"/>
      <c r="GV223" s="80"/>
      <c r="GW223" s="80"/>
      <c r="GX223" s="80"/>
      <c r="GY223" s="80"/>
    </row>
    <row r="224" spans="1:207" s="81" customFormat="1" ht="11.25" customHeight="1" x14ac:dyDescent="0.25">
      <c r="A224" s="78"/>
      <c r="B224" s="95" t="s">
        <v>78</v>
      </c>
      <c r="C224" s="108" t="s">
        <v>42</v>
      </c>
      <c r="D224" s="113" t="s">
        <v>44</v>
      </c>
      <c r="E224" s="114">
        <v>250</v>
      </c>
      <c r="F224" s="114">
        <v>16573</v>
      </c>
      <c r="G224" s="160">
        <v>3035</v>
      </c>
      <c r="H224" s="160">
        <v>750</v>
      </c>
      <c r="I224" s="178">
        <v>208</v>
      </c>
      <c r="J224" s="79"/>
      <c r="K224" s="78"/>
      <c r="L224" s="78"/>
      <c r="M224" s="78"/>
      <c r="N224" s="78"/>
      <c r="O224" s="78"/>
      <c r="P224" s="78"/>
      <c r="Q224" s="78"/>
      <c r="R224" s="78"/>
      <c r="S224" s="78"/>
      <c r="T224" s="78"/>
      <c r="U224" s="78"/>
      <c r="V224" s="80"/>
      <c r="W224" s="80"/>
      <c r="X224" s="80"/>
      <c r="Y224" s="80"/>
      <c r="Z224" s="80"/>
      <c r="AA224" s="80"/>
      <c r="AB224" s="80"/>
      <c r="AC224" s="80"/>
      <c r="AD224" s="80"/>
      <c r="AE224" s="80"/>
      <c r="AF224" s="80"/>
      <c r="AG224" s="80"/>
      <c r="AH224" s="80"/>
      <c r="AI224" s="80"/>
      <c r="AJ224" s="80"/>
      <c r="AK224" s="80"/>
      <c r="AL224" s="80"/>
      <c r="AM224" s="80"/>
      <c r="AN224" s="80"/>
      <c r="AO224" s="80"/>
      <c r="AP224" s="80"/>
      <c r="AQ224" s="80"/>
      <c r="AR224" s="80"/>
      <c r="AS224" s="80"/>
      <c r="AT224" s="80"/>
      <c r="AU224" s="80"/>
      <c r="AV224" s="80"/>
      <c r="AW224" s="80"/>
      <c r="AX224" s="80"/>
      <c r="AY224" s="80"/>
      <c r="AZ224" s="80"/>
      <c r="BA224" s="80"/>
      <c r="BB224" s="80"/>
      <c r="BC224" s="80"/>
      <c r="BD224" s="80"/>
      <c r="BE224" s="80"/>
      <c r="BF224" s="80"/>
      <c r="BG224" s="80"/>
      <c r="BH224" s="80"/>
      <c r="BI224" s="80"/>
      <c r="BJ224" s="80"/>
      <c r="BK224" s="80"/>
      <c r="BL224" s="80"/>
      <c r="BM224" s="80"/>
      <c r="BN224" s="80"/>
      <c r="BO224" s="80"/>
      <c r="BP224" s="80"/>
      <c r="BQ224" s="80"/>
      <c r="BR224" s="80"/>
      <c r="BS224" s="80"/>
      <c r="BT224" s="80"/>
      <c r="BU224" s="80"/>
      <c r="BV224" s="80"/>
      <c r="BW224" s="80"/>
      <c r="BX224" s="80"/>
      <c r="BY224" s="80"/>
      <c r="BZ224" s="80"/>
      <c r="CA224" s="80"/>
      <c r="CB224" s="80"/>
      <c r="CC224" s="80"/>
      <c r="CD224" s="80"/>
      <c r="CE224" s="80"/>
      <c r="CF224" s="80"/>
      <c r="CG224" s="80"/>
      <c r="CH224" s="80"/>
      <c r="CI224" s="80"/>
      <c r="CJ224" s="80"/>
      <c r="CK224" s="80"/>
      <c r="CL224" s="80"/>
      <c r="CM224" s="80"/>
      <c r="CN224" s="80"/>
      <c r="CO224" s="80"/>
      <c r="CP224" s="80"/>
      <c r="CQ224" s="80"/>
      <c r="CR224" s="80"/>
      <c r="CS224" s="80"/>
      <c r="CT224" s="80"/>
      <c r="CU224" s="80"/>
      <c r="CV224" s="80"/>
      <c r="CW224" s="80"/>
      <c r="CX224" s="80"/>
      <c r="CY224" s="80"/>
      <c r="CZ224" s="80"/>
      <c r="DA224" s="80"/>
      <c r="DB224" s="80"/>
      <c r="DC224" s="80"/>
      <c r="DD224" s="80"/>
      <c r="DE224" s="80"/>
      <c r="DF224" s="80"/>
      <c r="DG224" s="80"/>
      <c r="DH224" s="80"/>
      <c r="DI224" s="80"/>
      <c r="DJ224" s="80"/>
      <c r="DK224" s="80"/>
      <c r="DL224" s="80"/>
      <c r="DM224" s="80"/>
      <c r="DN224" s="80"/>
      <c r="DO224" s="80"/>
      <c r="DP224" s="80"/>
      <c r="DQ224" s="80"/>
      <c r="DR224" s="80"/>
      <c r="DS224" s="80"/>
      <c r="DT224" s="80"/>
      <c r="DU224" s="80"/>
      <c r="DV224" s="80"/>
      <c r="DW224" s="80"/>
      <c r="DX224" s="80"/>
      <c r="DY224" s="80"/>
      <c r="DZ224" s="80"/>
      <c r="EA224" s="80"/>
      <c r="EB224" s="80"/>
      <c r="EC224" s="80"/>
      <c r="ED224" s="80"/>
      <c r="EE224" s="80"/>
      <c r="EF224" s="80"/>
      <c r="EG224" s="80"/>
      <c r="EH224" s="80"/>
      <c r="EI224" s="80"/>
      <c r="EJ224" s="80"/>
      <c r="EK224" s="80"/>
      <c r="EL224" s="80"/>
      <c r="EM224" s="80"/>
      <c r="EN224" s="80"/>
      <c r="EO224" s="80"/>
      <c r="EP224" s="80"/>
      <c r="EQ224" s="80"/>
      <c r="ER224" s="80"/>
      <c r="ES224" s="80"/>
      <c r="ET224" s="80"/>
      <c r="EU224" s="80"/>
      <c r="EV224" s="80"/>
      <c r="EW224" s="80"/>
      <c r="EX224" s="80"/>
      <c r="EY224" s="80"/>
      <c r="EZ224" s="80"/>
      <c r="FA224" s="80"/>
      <c r="FB224" s="80"/>
      <c r="FC224" s="80"/>
      <c r="FD224" s="80"/>
      <c r="FE224" s="80"/>
      <c r="FF224" s="80"/>
      <c r="FG224" s="80"/>
      <c r="FH224" s="80"/>
      <c r="FI224" s="80"/>
      <c r="FJ224" s="80"/>
      <c r="FK224" s="80"/>
      <c r="FL224" s="80"/>
      <c r="FM224" s="80"/>
      <c r="FN224" s="80"/>
      <c r="FO224" s="80"/>
      <c r="FP224" s="80"/>
      <c r="FQ224" s="80"/>
      <c r="FR224" s="80"/>
      <c r="FS224" s="80"/>
      <c r="FT224" s="80"/>
      <c r="FU224" s="80"/>
      <c r="FV224" s="80"/>
      <c r="FW224" s="80"/>
      <c r="FX224" s="80"/>
      <c r="FY224" s="80"/>
      <c r="FZ224" s="80"/>
      <c r="GA224" s="80"/>
      <c r="GB224" s="80"/>
      <c r="GC224" s="80"/>
      <c r="GD224" s="80"/>
      <c r="GE224" s="80"/>
      <c r="GF224" s="80"/>
      <c r="GG224" s="80"/>
      <c r="GH224" s="80"/>
      <c r="GI224" s="80"/>
      <c r="GJ224" s="80"/>
      <c r="GK224" s="80"/>
      <c r="GL224" s="80"/>
      <c r="GM224" s="80"/>
      <c r="GN224" s="80"/>
      <c r="GO224" s="80"/>
      <c r="GP224" s="80"/>
      <c r="GQ224" s="80"/>
      <c r="GR224" s="80"/>
      <c r="GS224" s="80"/>
      <c r="GT224" s="80"/>
      <c r="GU224" s="80"/>
      <c r="GV224" s="80"/>
      <c r="GW224" s="80"/>
      <c r="GX224" s="80"/>
      <c r="GY224" s="80"/>
    </row>
    <row r="225" spans="1:207" s="81" customFormat="1" ht="11.25" customHeight="1" x14ac:dyDescent="0.25">
      <c r="A225" s="78"/>
      <c r="B225" s="95" t="s">
        <v>78</v>
      </c>
      <c r="C225" s="108" t="s">
        <v>43</v>
      </c>
      <c r="D225" s="113" t="s">
        <v>44</v>
      </c>
      <c r="E225" s="114">
        <v>127</v>
      </c>
      <c r="F225" s="114">
        <v>3234</v>
      </c>
      <c r="G225" s="160">
        <v>1080</v>
      </c>
      <c r="H225" s="160">
        <v>350</v>
      </c>
      <c r="I225" s="178">
        <v>0</v>
      </c>
      <c r="J225" s="79"/>
      <c r="K225" s="78"/>
      <c r="L225" s="78"/>
      <c r="M225" s="78"/>
      <c r="N225" s="78"/>
      <c r="O225" s="78"/>
      <c r="P225" s="78"/>
      <c r="Q225" s="78"/>
      <c r="R225" s="78"/>
      <c r="S225" s="78"/>
      <c r="T225" s="78"/>
      <c r="U225" s="78"/>
      <c r="V225" s="80"/>
      <c r="W225" s="80"/>
      <c r="X225" s="80"/>
      <c r="Y225" s="80"/>
      <c r="Z225" s="80"/>
      <c r="AA225" s="80"/>
      <c r="AB225" s="80"/>
      <c r="AC225" s="80"/>
      <c r="AD225" s="80"/>
      <c r="AE225" s="80"/>
      <c r="AF225" s="80"/>
      <c r="AG225" s="80"/>
      <c r="AH225" s="80"/>
      <c r="AI225" s="80"/>
      <c r="AJ225" s="80"/>
      <c r="AK225" s="80"/>
      <c r="AL225" s="80"/>
      <c r="AM225" s="80"/>
      <c r="AN225" s="80"/>
      <c r="AO225" s="80"/>
      <c r="AP225" s="80"/>
      <c r="AQ225" s="80"/>
      <c r="AR225" s="80"/>
      <c r="AS225" s="80"/>
      <c r="AT225" s="80"/>
      <c r="AU225" s="80"/>
      <c r="AV225" s="80"/>
      <c r="AW225" s="80"/>
      <c r="AX225" s="80"/>
      <c r="AY225" s="80"/>
      <c r="AZ225" s="80"/>
      <c r="BA225" s="80"/>
      <c r="BB225" s="80"/>
      <c r="BC225" s="80"/>
      <c r="BD225" s="80"/>
      <c r="BE225" s="80"/>
      <c r="BF225" s="80"/>
      <c r="BG225" s="80"/>
      <c r="BH225" s="80"/>
      <c r="BI225" s="80"/>
      <c r="BJ225" s="80"/>
      <c r="BK225" s="80"/>
      <c r="BL225" s="80"/>
      <c r="BM225" s="80"/>
      <c r="BN225" s="80"/>
      <c r="BO225" s="80"/>
      <c r="BP225" s="80"/>
      <c r="BQ225" s="80"/>
      <c r="BR225" s="80"/>
      <c r="BS225" s="80"/>
      <c r="BT225" s="80"/>
      <c r="BU225" s="80"/>
      <c r="BV225" s="80"/>
      <c r="BW225" s="80"/>
      <c r="BX225" s="80"/>
      <c r="BY225" s="80"/>
      <c r="BZ225" s="80"/>
      <c r="CA225" s="80"/>
      <c r="CB225" s="80"/>
      <c r="CC225" s="80"/>
      <c r="CD225" s="80"/>
      <c r="CE225" s="80"/>
      <c r="CF225" s="80"/>
      <c r="CG225" s="80"/>
      <c r="CH225" s="80"/>
      <c r="CI225" s="80"/>
      <c r="CJ225" s="80"/>
      <c r="CK225" s="80"/>
      <c r="CL225" s="80"/>
      <c r="CM225" s="80"/>
      <c r="CN225" s="80"/>
      <c r="CO225" s="80"/>
      <c r="CP225" s="80"/>
      <c r="CQ225" s="80"/>
      <c r="CR225" s="80"/>
      <c r="CS225" s="80"/>
      <c r="CT225" s="80"/>
      <c r="CU225" s="80"/>
      <c r="CV225" s="80"/>
      <c r="CW225" s="80"/>
      <c r="CX225" s="80"/>
      <c r="CY225" s="80"/>
      <c r="CZ225" s="80"/>
      <c r="DA225" s="80"/>
      <c r="DB225" s="80"/>
      <c r="DC225" s="80"/>
      <c r="DD225" s="80"/>
      <c r="DE225" s="80"/>
      <c r="DF225" s="80"/>
      <c r="DG225" s="80"/>
      <c r="DH225" s="80"/>
      <c r="DI225" s="80"/>
      <c r="DJ225" s="80"/>
      <c r="DK225" s="80"/>
      <c r="DL225" s="80"/>
      <c r="DM225" s="80"/>
      <c r="DN225" s="80"/>
      <c r="DO225" s="80"/>
      <c r="DP225" s="80"/>
      <c r="DQ225" s="80"/>
      <c r="DR225" s="80"/>
      <c r="DS225" s="80"/>
      <c r="DT225" s="80"/>
      <c r="DU225" s="80"/>
      <c r="DV225" s="80"/>
      <c r="DW225" s="80"/>
      <c r="DX225" s="80"/>
      <c r="DY225" s="80"/>
      <c r="DZ225" s="80"/>
      <c r="EA225" s="80"/>
      <c r="EB225" s="80"/>
      <c r="EC225" s="80"/>
      <c r="ED225" s="80"/>
      <c r="EE225" s="80"/>
      <c r="EF225" s="80"/>
      <c r="EG225" s="80"/>
      <c r="EH225" s="80"/>
      <c r="EI225" s="80"/>
      <c r="EJ225" s="80"/>
      <c r="EK225" s="80"/>
      <c r="EL225" s="80"/>
      <c r="EM225" s="80"/>
      <c r="EN225" s="80"/>
      <c r="EO225" s="80"/>
      <c r="EP225" s="80"/>
      <c r="EQ225" s="80"/>
      <c r="ER225" s="80"/>
      <c r="ES225" s="80"/>
      <c r="ET225" s="80"/>
      <c r="EU225" s="80"/>
      <c r="EV225" s="80"/>
      <c r="EW225" s="80"/>
      <c r="EX225" s="80"/>
      <c r="EY225" s="80"/>
      <c r="EZ225" s="80"/>
      <c r="FA225" s="80"/>
      <c r="FB225" s="80"/>
      <c r="FC225" s="80"/>
      <c r="FD225" s="80"/>
      <c r="FE225" s="80"/>
      <c r="FF225" s="80"/>
      <c r="FG225" s="80"/>
      <c r="FH225" s="80"/>
      <c r="FI225" s="80"/>
      <c r="FJ225" s="80"/>
      <c r="FK225" s="80"/>
      <c r="FL225" s="80"/>
      <c r="FM225" s="80"/>
      <c r="FN225" s="80"/>
      <c r="FO225" s="80"/>
      <c r="FP225" s="80"/>
      <c r="FQ225" s="80"/>
      <c r="FR225" s="80"/>
      <c r="FS225" s="80"/>
      <c r="FT225" s="80"/>
      <c r="FU225" s="80"/>
      <c r="FV225" s="80"/>
      <c r="FW225" s="80"/>
      <c r="FX225" s="80"/>
      <c r="FY225" s="80"/>
      <c r="FZ225" s="80"/>
      <c r="GA225" s="80"/>
      <c r="GB225" s="80"/>
      <c r="GC225" s="80"/>
      <c r="GD225" s="80"/>
      <c r="GE225" s="80"/>
      <c r="GF225" s="80"/>
      <c r="GG225" s="80"/>
      <c r="GH225" s="80"/>
      <c r="GI225" s="80"/>
      <c r="GJ225" s="80"/>
      <c r="GK225" s="80"/>
      <c r="GL225" s="80"/>
      <c r="GM225" s="80"/>
      <c r="GN225" s="80"/>
      <c r="GO225" s="80"/>
      <c r="GP225" s="80"/>
      <c r="GQ225" s="80"/>
      <c r="GR225" s="80"/>
      <c r="GS225" s="80"/>
      <c r="GT225" s="80"/>
      <c r="GU225" s="80"/>
      <c r="GV225" s="80"/>
      <c r="GW225" s="80"/>
      <c r="GX225" s="80"/>
      <c r="GY225" s="80"/>
    </row>
    <row r="226" spans="1:207" s="81" customFormat="1" ht="11.25" customHeight="1" x14ac:dyDescent="0.25">
      <c r="A226" s="78"/>
      <c r="B226" s="95" t="s">
        <v>78</v>
      </c>
      <c r="C226" s="176" t="s">
        <v>38</v>
      </c>
      <c r="D226" s="104" t="s">
        <v>45</v>
      </c>
      <c r="E226" s="105">
        <v>2003</v>
      </c>
      <c r="F226" s="105">
        <v>530</v>
      </c>
      <c r="G226" s="133">
        <v>141</v>
      </c>
      <c r="H226" s="133">
        <v>705</v>
      </c>
      <c r="I226" s="179">
        <v>532</v>
      </c>
      <c r="J226" s="79"/>
      <c r="K226" s="78"/>
      <c r="L226" s="78"/>
      <c r="M226" s="78"/>
      <c r="N226" s="78"/>
      <c r="O226" s="78"/>
      <c r="P226" s="78"/>
      <c r="Q226" s="78"/>
      <c r="R226" s="78"/>
      <c r="S226" s="78"/>
      <c r="T226" s="78"/>
      <c r="U226" s="78"/>
      <c r="V226" s="80"/>
      <c r="W226" s="80"/>
      <c r="X226" s="80"/>
      <c r="Y226" s="80"/>
      <c r="Z226" s="80"/>
      <c r="AA226" s="80"/>
      <c r="AB226" s="80"/>
      <c r="AC226" s="80"/>
      <c r="AD226" s="80"/>
      <c r="AE226" s="80"/>
      <c r="AF226" s="80"/>
      <c r="AG226" s="80"/>
      <c r="AH226" s="80"/>
      <c r="AI226" s="80"/>
      <c r="AJ226" s="80"/>
      <c r="AK226" s="80"/>
      <c r="AL226" s="80"/>
      <c r="AM226" s="80"/>
      <c r="AN226" s="80"/>
      <c r="AO226" s="80"/>
      <c r="AP226" s="80"/>
      <c r="AQ226" s="80"/>
      <c r="AR226" s="80"/>
      <c r="AS226" s="80"/>
      <c r="AT226" s="80"/>
      <c r="AU226" s="80"/>
      <c r="AV226" s="80"/>
      <c r="AW226" s="80"/>
      <c r="AX226" s="80"/>
      <c r="AY226" s="80"/>
      <c r="AZ226" s="80"/>
      <c r="BA226" s="80"/>
      <c r="BB226" s="80"/>
      <c r="BC226" s="80"/>
      <c r="BD226" s="80"/>
      <c r="BE226" s="80"/>
      <c r="BF226" s="80"/>
      <c r="BG226" s="80"/>
      <c r="BH226" s="80"/>
      <c r="BI226" s="80"/>
      <c r="BJ226" s="80"/>
      <c r="BK226" s="80"/>
      <c r="BL226" s="80"/>
      <c r="BM226" s="80"/>
      <c r="BN226" s="80"/>
      <c r="BO226" s="80"/>
      <c r="BP226" s="80"/>
      <c r="BQ226" s="80"/>
      <c r="BR226" s="80"/>
      <c r="BS226" s="80"/>
      <c r="BT226" s="80"/>
      <c r="BU226" s="80"/>
      <c r="BV226" s="80"/>
      <c r="BW226" s="80"/>
      <c r="BX226" s="80"/>
      <c r="BY226" s="80"/>
      <c r="BZ226" s="80"/>
      <c r="CA226" s="80"/>
      <c r="CB226" s="80"/>
      <c r="CC226" s="80"/>
      <c r="CD226" s="80"/>
      <c r="CE226" s="80"/>
      <c r="CF226" s="80"/>
      <c r="CG226" s="80"/>
      <c r="CH226" s="80"/>
      <c r="CI226" s="80"/>
      <c r="CJ226" s="80"/>
      <c r="CK226" s="80"/>
      <c r="CL226" s="80"/>
      <c r="CM226" s="80"/>
      <c r="CN226" s="80"/>
      <c r="CO226" s="80"/>
      <c r="CP226" s="80"/>
      <c r="CQ226" s="80"/>
      <c r="CR226" s="80"/>
      <c r="CS226" s="80"/>
      <c r="CT226" s="80"/>
      <c r="CU226" s="80"/>
      <c r="CV226" s="80"/>
      <c r="CW226" s="80"/>
      <c r="CX226" s="80"/>
      <c r="CY226" s="80"/>
      <c r="CZ226" s="80"/>
      <c r="DA226" s="80"/>
      <c r="DB226" s="80"/>
      <c r="DC226" s="80"/>
      <c r="DD226" s="80"/>
      <c r="DE226" s="80"/>
      <c r="DF226" s="80"/>
      <c r="DG226" s="80"/>
      <c r="DH226" s="80"/>
      <c r="DI226" s="80"/>
      <c r="DJ226" s="80"/>
      <c r="DK226" s="80"/>
      <c r="DL226" s="80"/>
      <c r="DM226" s="80"/>
      <c r="DN226" s="80"/>
      <c r="DO226" s="80"/>
      <c r="DP226" s="80"/>
      <c r="DQ226" s="80"/>
      <c r="DR226" s="80"/>
      <c r="DS226" s="80"/>
      <c r="DT226" s="80"/>
      <c r="DU226" s="80"/>
      <c r="DV226" s="80"/>
      <c r="DW226" s="80"/>
      <c r="DX226" s="80"/>
      <c r="DY226" s="80"/>
      <c r="DZ226" s="80"/>
      <c r="EA226" s="80"/>
      <c r="EB226" s="80"/>
      <c r="EC226" s="80"/>
      <c r="ED226" s="80"/>
      <c r="EE226" s="80"/>
      <c r="EF226" s="80"/>
      <c r="EG226" s="80"/>
      <c r="EH226" s="80"/>
      <c r="EI226" s="80"/>
      <c r="EJ226" s="80"/>
      <c r="EK226" s="80"/>
      <c r="EL226" s="80"/>
      <c r="EM226" s="80"/>
      <c r="EN226" s="80"/>
      <c r="EO226" s="80"/>
      <c r="EP226" s="80"/>
      <c r="EQ226" s="80"/>
      <c r="ER226" s="80"/>
      <c r="ES226" s="80"/>
      <c r="ET226" s="80"/>
      <c r="EU226" s="80"/>
      <c r="EV226" s="80"/>
      <c r="EW226" s="80"/>
      <c r="EX226" s="80"/>
      <c r="EY226" s="80"/>
      <c r="EZ226" s="80"/>
      <c r="FA226" s="80"/>
      <c r="FB226" s="80"/>
      <c r="FC226" s="80"/>
      <c r="FD226" s="80"/>
      <c r="FE226" s="80"/>
      <c r="FF226" s="80"/>
      <c r="FG226" s="80"/>
      <c r="FH226" s="80"/>
      <c r="FI226" s="80"/>
      <c r="FJ226" s="80"/>
      <c r="FK226" s="80"/>
      <c r="FL226" s="80"/>
      <c r="FM226" s="80"/>
      <c r="FN226" s="80"/>
      <c r="FO226" s="80"/>
      <c r="FP226" s="80"/>
      <c r="FQ226" s="80"/>
      <c r="FR226" s="80"/>
      <c r="FS226" s="80"/>
      <c r="FT226" s="80"/>
      <c r="FU226" s="80"/>
      <c r="FV226" s="80"/>
      <c r="FW226" s="80"/>
      <c r="FX226" s="80"/>
      <c r="FY226" s="80"/>
      <c r="FZ226" s="80"/>
      <c r="GA226" s="80"/>
      <c r="GB226" s="80"/>
      <c r="GC226" s="80"/>
      <c r="GD226" s="80"/>
      <c r="GE226" s="80"/>
      <c r="GF226" s="80"/>
      <c r="GG226" s="80"/>
      <c r="GH226" s="80"/>
      <c r="GI226" s="80"/>
      <c r="GJ226" s="80"/>
      <c r="GK226" s="80"/>
      <c r="GL226" s="80"/>
      <c r="GM226" s="80"/>
      <c r="GN226" s="80"/>
      <c r="GO226" s="80"/>
      <c r="GP226" s="80"/>
      <c r="GQ226" s="80"/>
      <c r="GR226" s="80"/>
      <c r="GS226" s="80"/>
      <c r="GT226" s="80"/>
      <c r="GU226" s="80"/>
      <c r="GV226" s="80"/>
      <c r="GW226" s="80"/>
      <c r="GX226" s="80"/>
      <c r="GY226" s="80"/>
    </row>
    <row r="227" spans="1:207" s="81" customFormat="1" ht="11.25" customHeight="1" x14ac:dyDescent="0.25">
      <c r="A227" s="78"/>
      <c r="B227" s="95" t="s">
        <v>78</v>
      </c>
      <c r="C227" s="107" t="s">
        <v>40</v>
      </c>
      <c r="D227" s="104" t="s">
        <v>45</v>
      </c>
      <c r="E227" s="105">
        <v>7320</v>
      </c>
      <c r="F227" s="105">
        <v>1506</v>
      </c>
      <c r="G227" s="133">
        <v>426</v>
      </c>
      <c r="H227" s="133">
        <v>2882</v>
      </c>
      <c r="I227" s="179">
        <v>1076</v>
      </c>
      <c r="J227" s="79"/>
      <c r="K227" s="78"/>
      <c r="L227" s="78"/>
      <c r="M227" s="78"/>
      <c r="N227" s="78"/>
      <c r="O227" s="78"/>
      <c r="P227" s="78"/>
      <c r="Q227" s="78"/>
      <c r="R227" s="78"/>
      <c r="S227" s="78"/>
      <c r="T227" s="78"/>
      <c r="U227" s="78"/>
      <c r="V227" s="80"/>
      <c r="W227" s="80"/>
      <c r="X227" s="80"/>
      <c r="Y227" s="80"/>
      <c r="Z227" s="80"/>
      <c r="AA227" s="80"/>
      <c r="AB227" s="80"/>
      <c r="AC227" s="80"/>
      <c r="AD227" s="80"/>
      <c r="AE227" s="80"/>
      <c r="AF227" s="80"/>
      <c r="AG227" s="80"/>
      <c r="AH227" s="80"/>
      <c r="AI227" s="80"/>
      <c r="AJ227" s="80"/>
      <c r="AK227" s="80"/>
      <c r="AL227" s="80"/>
      <c r="AM227" s="80"/>
      <c r="AN227" s="80"/>
      <c r="AO227" s="80"/>
      <c r="AP227" s="80"/>
      <c r="AQ227" s="80"/>
      <c r="AR227" s="80"/>
      <c r="AS227" s="80"/>
      <c r="AT227" s="80"/>
      <c r="AU227" s="80"/>
      <c r="AV227" s="80"/>
      <c r="AW227" s="80"/>
      <c r="AX227" s="80"/>
      <c r="AY227" s="80"/>
      <c r="AZ227" s="80"/>
      <c r="BA227" s="80"/>
      <c r="BB227" s="80"/>
      <c r="BC227" s="80"/>
      <c r="BD227" s="80"/>
      <c r="BE227" s="80"/>
      <c r="BF227" s="80"/>
      <c r="BG227" s="80"/>
      <c r="BH227" s="80"/>
      <c r="BI227" s="80"/>
      <c r="BJ227" s="80"/>
      <c r="BK227" s="80"/>
      <c r="BL227" s="80"/>
      <c r="BM227" s="80"/>
      <c r="BN227" s="80"/>
      <c r="BO227" s="80"/>
      <c r="BP227" s="80"/>
      <c r="BQ227" s="80"/>
      <c r="BR227" s="80"/>
      <c r="BS227" s="80"/>
      <c r="BT227" s="80"/>
      <c r="BU227" s="80"/>
      <c r="BV227" s="80"/>
      <c r="BW227" s="80"/>
      <c r="BX227" s="80"/>
      <c r="BY227" s="80"/>
      <c r="BZ227" s="80"/>
      <c r="CA227" s="80"/>
      <c r="CB227" s="80"/>
      <c r="CC227" s="80"/>
      <c r="CD227" s="80"/>
      <c r="CE227" s="80"/>
      <c r="CF227" s="80"/>
      <c r="CG227" s="80"/>
      <c r="CH227" s="80"/>
      <c r="CI227" s="80"/>
      <c r="CJ227" s="80"/>
      <c r="CK227" s="80"/>
      <c r="CL227" s="80"/>
      <c r="CM227" s="80"/>
      <c r="CN227" s="80"/>
      <c r="CO227" s="80"/>
      <c r="CP227" s="80"/>
      <c r="CQ227" s="80"/>
      <c r="CR227" s="80"/>
      <c r="CS227" s="80"/>
      <c r="CT227" s="80"/>
      <c r="CU227" s="80"/>
      <c r="CV227" s="80"/>
      <c r="CW227" s="80"/>
      <c r="CX227" s="80"/>
      <c r="CY227" s="80"/>
      <c r="CZ227" s="80"/>
      <c r="DA227" s="80"/>
      <c r="DB227" s="80"/>
      <c r="DC227" s="80"/>
      <c r="DD227" s="80"/>
      <c r="DE227" s="80"/>
      <c r="DF227" s="80"/>
      <c r="DG227" s="80"/>
      <c r="DH227" s="80"/>
      <c r="DI227" s="80"/>
      <c r="DJ227" s="80"/>
      <c r="DK227" s="80"/>
      <c r="DL227" s="80"/>
      <c r="DM227" s="80"/>
      <c r="DN227" s="80"/>
      <c r="DO227" s="80"/>
      <c r="DP227" s="80"/>
      <c r="DQ227" s="80"/>
      <c r="DR227" s="80"/>
      <c r="DS227" s="80"/>
      <c r="DT227" s="80"/>
      <c r="DU227" s="80"/>
      <c r="DV227" s="80"/>
      <c r="DW227" s="80"/>
      <c r="DX227" s="80"/>
      <c r="DY227" s="80"/>
      <c r="DZ227" s="80"/>
      <c r="EA227" s="80"/>
      <c r="EB227" s="80"/>
      <c r="EC227" s="80"/>
      <c r="ED227" s="80"/>
      <c r="EE227" s="80"/>
      <c r="EF227" s="80"/>
      <c r="EG227" s="80"/>
      <c r="EH227" s="80"/>
      <c r="EI227" s="80"/>
      <c r="EJ227" s="80"/>
      <c r="EK227" s="80"/>
      <c r="EL227" s="80"/>
      <c r="EM227" s="80"/>
      <c r="EN227" s="80"/>
      <c r="EO227" s="80"/>
      <c r="EP227" s="80"/>
      <c r="EQ227" s="80"/>
      <c r="ER227" s="80"/>
      <c r="ES227" s="80"/>
      <c r="ET227" s="80"/>
      <c r="EU227" s="80"/>
      <c r="EV227" s="80"/>
      <c r="EW227" s="80"/>
      <c r="EX227" s="80"/>
      <c r="EY227" s="80"/>
      <c r="EZ227" s="80"/>
      <c r="FA227" s="80"/>
      <c r="FB227" s="80"/>
      <c r="FC227" s="80"/>
      <c r="FD227" s="80"/>
      <c r="FE227" s="80"/>
      <c r="FF227" s="80"/>
      <c r="FG227" s="80"/>
      <c r="FH227" s="80"/>
      <c r="FI227" s="80"/>
      <c r="FJ227" s="80"/>
      <c r="FK227" s="80"/>
      <c r="FL227" s="80"/>
      <c r="FM227" s="80"/>
      <c r="FN227" s="80"/>
      <c r="FO227" s="80"/>
      <c r="FP227" s="80"/>
      <c r="FQ227" s="80"/>
      <c r="FR227" s="80"/>
      <c r="FS227" s="80"/>
      <c r="FT227" s="80"/>
      <c r="FU227" s="80"/>
      <c r="FV227" s="80"/>
      <c r="FW227" s="80"/>
      <c r="FX227" s="80"/>
      <c r="FY227" s="80"/>
      <c r="FZ227" s="80"/>
      <c r="GA227" s="80"/>
      <c r="GB227" s="80"/>
      <c r="GC227" s="80"/>
      <c r="GD227" s="80"/>
      <c r="GE227" s="80"/>
      <c r="GF227" s="80"/>
      <c r="GG227" s="80"/>
      <c r="GH227" s="80"/>
      <c r="GI227" s="80"/>
      <c r="GJ227" s="80"/>
      <c r="GK227" s="80"/>
      <c r="GL227" s="80"/>
      <c r="GM227" s="80"/>
      <c r="GN227" s="80"/>
      <c r="GO227" s="80"/>
      <c r="GP227" s="80"/>
      <c r="GQ227" s="80"/>
      <c r="GR227" s="80"/>
      <c r="GS227" s="80"/>
      <c r="GT227" s="80"/>
      <c r="GU227" s="80"/>
      <c r="GV227" s="80"/>
      <c r="GW227" s="80"/>
      <c r="GX227" s="80"/>
      <c r="GY227" s="80"/>
    </row>
    <row r="228" spans="1:207" s="81" customFormat="1" ht="11.25" customHeight="1" x14ac:dyDescent="0.25">
      <c r="A228" s="78"/>
      <c r="B228" s="95" t="s">
        <v>78</v>
      </c>
      <c r="C228" s="107" t="s">
        <v>41</v>
      </c>
      <c r="D228" s="104" t="s">
        <v>45</v>
      </c>
      <c r="E228" s="105">
        <v>5019</v>
      </c>
      <c r="F228" s="105">
        <v>1024</v>
      </c>
      <c r="G228" s="133">
        <v>324</v>
      </c>
      <c r="H228" s="133">
        <v>2542</v>
      </c>
      <c r="I228" s="179">
        <v>560</v>
      </c>
      <c r="J228" s="79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80"/>
      <c r="W228" s="80"/>
      <c r="X228" s="80"/>
      <c r="Y228" s="80"/>
      <c r="Z228" s="80"/>
      <c r="AA228" s="80"/>
      <c r="AB228" s="80"/>
      <c r="AC228" s="80"/>
      <c r="AD228" s="80"/>
      <c r="AE228" s="80"/>
      <c r="AF228" s="80"/>
      <c r="AG228" s="80"/>
      <c r="AH228" s="80"/>
      <c r="AI228" s="80"/>
      <c r="AJ228" s="80"/>
      <c r="AK228" s="80"/>
      <c r="AL228" s="80"/>
      <c r="AM228" s="80"/>
      <c r="AN228" s="80"/>
      <c r="AO228" s="80"/>
      <c r="AP228" s="80"/>
      <c r="AQ228" s="80"/>
      <c r="AR228" s="80"/>
      <c r="AS228" s="80"/>
      <c r="AT228" s="80"/>
      <c r="AU228" s="80"/>
      <c r="AV228" s="80"/>
      <c r="AW228" s="80"/>
      <c r="AX228" s="80"/>
      <c r="AY228" s="80"/>
      <c r="AZ228" s="80"/>
      <c r="BA228" s="80"/>
      <c r="BB228" s="80"/>
      <c r="BC228" s="80"/>
      <c r="BD228" s="80"/>
      <c r="BE228" s="80"/>
      <c r="BF228" s="80"/>
      <c r="BG228" s="80"/>
      <c r="BH228" s="80"/>
      <c r="BI228" s="80"/>
      <c r="BJ228" s="80"/>
      <c r="BK228" s="80"/>
      <c r="BL228" s="80"/>
      <c r="BM228" s="80"/>
      <c r="BN228" s="80"/>
      <c r="BO228" s="80"/>
      <c r="BP228" s="80"/>
      <c r="BQ228" s="80"/>
      <c r="BR228" s="80"/>
      <c r="BS228" s="80"/>
      <c r="BT228" s="80"/>
      <c r="BU228" s="80"/>
      <c r="BV228" s="80"/>
      <c r="BW228" s="80"/>
      <c r="BX228" s="80"/>
      <c r="BY228" s="80"/>
      <c r="BZ228" s="80"/>
      <c r="CA228" s="80"/>
      <c r="CB228" s="80"/>
      <c r="CC228" s="80"/>
      <c r="CD228" s="80"/>
      <c r="CE228" s="80"/>
      <c r="CF228" s="80"/>
      <c r="CG228" s="80"/>
      <c r="CH228" s="80"/>
      <c r="CI228" s="80"/>
      <c r="CJ228" s="80"/>
      <c r="CK228" s="80"/>
      <c r="CL228" s="80"/>
      <c r="CM228" s="80"/>
      <c r="CN228" s="80"/>
      <c r="CO228" s="80"/>
      <c r="CP228" s="80"/>
      <c r="CQ228" s="80"/>
      <c r="CR228" s="80"/>
      <c r="CS228" s="80"/>
      <c r="CT228" s="80"/>
      <c r="CU228" s="80"/>
      <c r="CV228" s="80"/>
      <c r="CW228" s="80"/>
      <c r="CX228" s="80"/>
      <c r="CY228" s="80"/>
      <c r="CZ228" s="80"/>
      <c r="DA228" s="80"/>
      <c r="DB228" s="80"/>
      <c r="DC228" s="80"/>
      <c r="DD228" s="80"/>
      <c r="DE228" s="80"/>
      <c r="DF228" s="80"/>
      <c r="DG228" s="80"/>
      <c r="DH228" s="80"/>
      <c r="DI228" s="80"/>
      <c r="DJ228" s="80"/>
      <c r="DK228" s="80"/>
      <c r="DL228" s="80"/>
      <c r="DM228" s="80"/>
      <c r="DN228" s="80"/>
      <c r="DO228" s="80"/>
      <c r="DP228" s="80"/>
      <c r="DQ228" s="80"/>
      <c r="DR228" s="80"/>
      <c r="DS228" s="80"/>
      <c r="DT228" s="80"/>
      <c r="DU228" s="80"/>
      <c r="DV228" s="80"/>
      <c r="DW228" s="80"/>
      <c r="DX228" s="80"/>
      <c r="DY228" s="80"/>
      <c r="DZ228" s="80"/>
      <c r="EA228" s="80"/>
      <c r="EB228" s="80"/>
      <c r="EC228" s="80"/>
      <c r="ED228" s="80"/>
      <c r="EE228" s="80"/>
      <c r="EF228" s="80"/>
      <c r="EG228" s="80"/>
      <c r="EH228" s="80"/>
      <c r="EI228" s="80"/>
      <c r="EJ228" s="80"/>
      <c r="EK228" s="80"/>
      <c r="EL228" s="80"/>
      <c r="EM228" s="80"/>
      <c r="EN228" s="80"/>
      <c r="EO228" s="80"/>
      <c r="EP228" s="80"/>
      <c r="EQ228" s="80"/>
      <c r="ER228" s="80"/>
      <c r="ES228" s="80"/>
      <c r="ET228" s="80"/>
      <c r="EU228" s="80"/>
      <c r="EV228" s="80"/>
      <c r="EW228" s="80"/>
      <c r="EX228" s="80"/>
      <c r="EY228" s="80"/>
      <c r="EZ228" s="80"/>
      <c r="FA228" s="80"/>
      <c r="FB228" s="80"/>
      <c r="FC228" s="80"/>
      <c r="FD228" s="80"/>
      <c r="FE228" s="80"/>
      <c r="FF228" s="80"/>
      <c r="FG228" s="80"/>
      <c r="FH228" s="80"/>
      <c r="FI228" s="80"/>
      <c r="FJ228" s="80"/>
      <c r="FK228" s="80"/>
      <c r="FL228" s="80"/>
      <c r="FM228" s="80"/>
      <c r="FN228" s="80"/>
      <c r="FO228" s="80"/>
      <c r="FP228" s="80"/>
      <c r="FQ228" s="80"/>
      <c r="FR228" s="80"/>
      <c r="FS228" s="80"/>
      <c r="FT228" s="80"/>
      <c r="FU228" s="80"/>
      <c r="FV228" s="80"/>
      <c r="FW228" s="80"/>
      <c r="FX228" s="80"/>
      <c r="FY228" s="80"/>
      <c r="FZ228" s="80"/>
      <c r="GA228" s="80"/>
      <c r="GB228" s="80"/>
      <c r="GC228" s="80"/>
      <c r="GD228" s="80"/>
      <c r="GE228" s="80"/>
      <c r="GF228" s="80"/>
      <c r="GG228" s="80"/>
      <c r="GH228" s="80"/>
      <c r="GI228" s="80"/>
      <c r="GJ228" s="80"/>
      <c r="GK228" s="80"/>
      <c r="GL228" s="80"/>
      <c r="GM228" s="80"/>
      <c r="GN228" s="80"/>
      <c r="GO228" s="80"/>
      <c r="GP228" s="80"/>
      <c r="GQ228" s="80"/>
      <c r="GR228" s="80"/>
      <c r="GS228" s="80"/>
      <c r="GT228" s="80"/>
      <c r="GU228" s="80"/>
      <c r="GV228" s="80"/>
      <c r="GW228" s="80"/>
      <c r="GX228" s="80"/>
      <c r="GY228" s="80"/>
    </row>
    <row r="229" spans="1:207" s="81" customFormat="1" ht="11.25" customHeight="1" x14ac:dyDescent="0.25">
      <c r="A229" s="78"/>
      <c r="B229" s="95" t="s">
        <v>78</v>
      </c>
      <c r="C229" s="107" t="s">
        <v>42</v>
      </c>
      <c r="D229" s="104" t="s">
        <v>45</v>
      </c>
      <c r="E229" s="105">
        <v>5439</v>
      </c>
      <c r="F229" s="105">
        <v>6432</v>
      </c>
      <c r="G229" s="133">
        <v>1872</v>
      </c>
      <c r="H229" s="133">
        <v>3539</v>
      </c>
      <c r="I229" s="179">
        <v>908</v>
      </c>
      <c r="J229" s="79"/>
      <c r="K229" s="78"/>
      <c r="L229" s="78"/>
      <c r="M229" s="78"/>
      <c r="N229" s="78"/>
      <c r="O229" s="78"/>
      <c r="P229" s="78"/>
      <c r="Q229" s="78"/>
      <c r="R229" s="78"/>
      <c r="S229" s="78"/>
      <c r="T229" s="78"/>
      <c r="U229" s="78"/>
      <c r="V229" s="80"/>
      <c r="W229" s="80"/>
      <c r="X229" s="80"/>
      <c r="Y229" s="80"/>
      <c r="Z229" s="80"/>
      <c r="AA229" s="80"/>
      <c r="AB229" s="80"/>
      <c r="AC229" s="80"/>
      <c r="AD229" s="80"/>
      <c r="AE229" s="80"/>
      <c r="AF229" s="80"/>
      <c r="AG229" s="80"/>
      <c r="AH229" s="80"/>
      <c r="AI229" s="80"/>
      <c r="AJ229" s="80"/>
      <c r="AK229" s="80"/>
      <c r="AL229" s="80"/>
      <c r="AM229" s="80"/>
      <c r="AN229" s="80"/>
      <c r="AO229" s="80"/>
      <c r="AP229" s="80"/>
      <c r="AQ229" s="80"/>
      <c r="AR229" s="80"/>
      <c r="AS229" s="80"/>
      <c r="AT229" s="80"/>
      <c r="AU229" s="80"/>
      <c r="AV229" s="80"/>
      <c r="AW229" s="80"/>
      <c r="AX229" s="80"/>
      <c r="AY229" s="80"/>
      <c r="AZ229" s="80"/>
      <c r="BA229" s="80"/>
      <c r="BB229" s="80"/>
      <c r="BC229" s="80"/>
      <c r="BD229" s="80"/>
      <c r="BE229" s="80"/>
      <c r="BF229" s="80"/>
      <c r="BG229" s="80"/>
      <c r="BH229" s="80"/>
      <c r="BI229" s="80"/>
      <c r="BJ229" s="80"/>
      <c r="BK229" s="80"/>
      <c r="BL229" s="80"/>
      <c r="BM229" s="80"/>
      <c r="BN229" s="80"/>
      <c r="BO229" s="80"/>
      <c r="BP229" s="80"/>
      <c r="BQ229" s="80"/>
      <c r="BR229" s="80"/>
      <c r="BS229" s="80"/>
      <c r="BT229" s="80"/>
      <c r="BU229" s="80"/>
      <c r="BV229" s="80"/>
      <c r="BW229" s="80"/>
      <c r="BX229" s="80"/>
      <c r="BY229" s="80"/>
      <c r="BZ229" s="80"/>
      <c r="CA229" s="80"/>
      <c r="CB229" s="80"/>
      <c r="CC229" s="80"/>
      <c r="CD229" s="80"/>
      <c r="CE229" s="80"/>
      <c r="CF229" s="80"/>
      <c r="CG229" s="80"/>
      <c r="CH229" s="80"/>
      <c r="CI229" s="80"/>
      <c r="CJ229" s="80"/>
      <c r="CK229" s="80"/>
      <c r="CL229" s="80"/>
      <c r="CM229" s="80"/>
      <c r="CN229" s="80"/>
      <c r="CO229" s="80"/>
      <c r="CP229" s="80"/>
      <c r="CQ229" s="80"/>
      <c r="CR229" s="80"/>
      <c r="CS229" s="80"/>
      <c r="CT229" s="80"/>
      <c r="CU229" s="80"/>
      <c r="CV229" s="80"/>
      <c r="CW229" s="80"/>
      <c r="CX229" s="80"/>
      <c r="CY229" s="80"/>
      <c r="CZ229" s="80"/>
      <c r="DA229" s="80"/>
      <c r="DB229" s="80"/>
      <c r="DC229" s="80"/>
      <c r="DD229" s="80"/>
      <c r="DE229" s="80"/>
      <c r="DF229" s="80"/>
      <c r="DG229" s="80"/>
      <c r="DH229" s="80"/>
      <c r="DI229" s="80"/>
      <c r="DJ229" s="80"/>
      <c r="DK229" s="80"/>
      <c r="DL229" s="80"/>
      <c r="DM229" s="80"/>
      <c r="DN229" s="80"/>
      <c r="DO229" s="80"/>
      <c r="DP229" s="80"/>
      <c r="DQ229" s="80"/>
      <c r="DR229" s="80"/>
      <c r="DS229" s="80"/>
      <c r="DT229" s="80"/>
      <c r="DU229" s="80"/>
      <c r="DV229" s="80"/>
      <c r="DW229" s="80"/>
      <c r="DX229" s="80"/>
      <c r="DY229" s="80"/>
      <c r="DZ229" s="80"/>
      <c r="EA229" s="80"/>
      <c r="EB229" s="80"/>
      <c r="EC229" s="80"/>
      <c r="ED229" s="80"/>
      <c r="EE229" s="80"/>
      <c r="EF229" s="80"/>
      <c r="EG229" s="80"/>
      <c r="EH229" s="80"/>
      <c r="EI229" s="80"/>
      <c r="EJ229" s="80"/>
      <c r="EK229" s="80"/>
      <c r="EL229" s="80"/>
      <c r="EM229" s="80"/>
      <c r="EN229" s="80"/>
      <c r="EO229" s="80"/>
      <c r="EP229" s="80"/>
      <c r="EQ229" s="80"/>
      <c r="ER229" s="80"/>
      <c r="ES229" s="80"/>
      <c r="ET229" s="80"/>
      <c r="EU229" s="80"/>
      <c r="EV229" s="80"/>
      <c r="EW229" s="80"/>
      <c r="EX229" s="80"/>
      <c r="EY229" s="80"/>
      <c r="EZ229" s="80"/>
      <c r="FA229" s="80"/>
      <c r="FB229" s="80"/>
      <c r="FC229" s="80"/>
      <c r="FD229" s="80"/>
      <c r="FE229" s="80"/>
      <c r="FF229" s="80"/>
      <c r="FG229" s="80"/>
      <c r="FH229" s="80"/>
      <c r="FI229" s="80"/>
      <c r="FJ229" s="80"/>
      <c r="FK229" s="80"/>
      <c r="FL229" s="80"/>
      <c r="FM229" s="80"/>
      <c r="FN229" s="80"/>
      <c r="FO229" s="80"/>
      <c r="FP229" s="80"/>
      <c r="FQ229" s="80"/>
      <c r="FR229" s="80"/>
      <c r="FS229" s="80"/>
      <c r="FT229" s="80"/>
      <c r="FU229" s="80"/>
      <c r="FV229" s="80"/>
      <c r="FW229" s="80"/>
      <c r="FX229" s="80"/>
      <c r="FY229" s="80"/>
      <c r="FZ229" s="80"/>
      <c r="GA229" s="80"/>
      <c r="GB229" s="80"/>
      <c r="GC229" s="80"/>
      <c r="GD229" s="80"/>
      <c r="GE229" s="80"/>
      <c r="GF229" s="80"/>
      <c r="GG229" s="80"/>
      <c r="GH229" s="80"/>
      <c r="GI229" s="80"/>
      <c r="GJ229" s="80"/>
      <c r="GK229" s="80"/>
      <c r="GL229" s="80"/>
      <c r="GM229" s="80"/>
      <c r="GN229" s="80"/>
      <c r="GO229" s="80"/>
      <c r="GP229" s="80"/>
      <c r="GQ229" s="80"/>
      <c r="GR229" s="80"/>
      <c r="GS229" s="80"/>
      <c r="GT229" s="80"/>
      <c r="GU229" s="80"/>
      <c r="GV229" s="80"/>
      <c r="GW229" s="80"/>
      <c r="GX229" s="80"/>
      <c r="GY229" s="80"/>
    </row>
    <row r="230" spans="1:207" s="81" customFormat="1" ht="11.25" customHeight="1" x14ac:dyDescent="0.25">
      <c r="A230" s="78"/>
      <c r="B230" s="95" t="s">
        <v>78</v>
      </c>
      <c r="C230" s="107" t="s">
        <v>43</v>
      </c>
      <c r="D230" s="104" t="s">
        <v>45</v>
      </c>
      <c r="E230" s="105">
        <v>2344</v>
      </c>
      <c r="F230" s="105">
        <v>2403</v>
      </c>
      <c r="G230" s="133">
        <v>272</v>
      </c>
      <c r="H230" s="133">
        <v>1150</v>
      </c>
      <c r="I230" s="179">
        <v>484</v>
      </c>
      <c r="J230" s="79"/>
      <c r="K230" s="78"/>
      <c r="L230" s="78"/>
      <c r="M230" s="78"/>
      <c r="N230" s="78"/>
      <c r="O230" s="78"/>
      <c r="P230" s="78"/>
      <c r="Q230" s="78"/>
      <c r="R230" s="78"/>
      <c r="S230" s="78"/>
      <c r="T230" s="78"/>
      <c r="U230" s="78"/>
      <c r="V230" s="80"/>
      <c r="W230" s="80"/>
      <c r="X230" s="80"/>
      <c r="Y230" s="80"/>
      <c r="Z230" s="80"/>
      <c r="AA230" s="80"/>
      <c r="AB230" s="80"/>
      <c r="AC230" s="80"/>
      <c r="AD230" s="80"/>
      <c r="AE230" s="80"/>
      <c r="AF230" s="80"/>
      <c r="AG230" s="80"/>
      <c r="AH230" s="80"/>
      <c r="AI230" s="80"/>
      <c r="AJ230" s="80"/>
      <c r="AK230" s="80"/>
      <c r="AL230" s="80"/>
      <c r="AM230" s="80"/>
      <c r="AN230" s="80"/>
      <c r="AO230" s="80"/>
      <c r="AP230" s="80"/>
      <c r="AQ230" s="80"/>
      <c r="AR230" s="80"/>
      <c r="AS230" s="80"/>
      <c r="AT230" s="80"/>
      <c r="AU230" s="80"/>
      <c r="AV230" s="80"/>
      <c r="AW230" s="80"/>
      <c r="AX230" s="80"/>
      <c r="AY230" s="80"/>
      <c r="AZ230" s="80"/>
      <c r="BA230" s="80"/>
      <c r="BB230" s="80"/>
      <c r="BC230" s="80"/>
      <c r="BD230" s="80"/>
      <c r="BE230" s="80"/>
      <c r="BF230" s="80"/>
      <c r="BG230" s="80"/>
      <c r="BH230" s="80"/>
      <c r="BI230" s="80"/>
      <c r="BJ230" s="80"/>
      <c r="BK230" s="80"/>
      <c r="BL230" s="80"/>
      <c r="BM230" s="80"/>
      <c r="BN230" s="80"/>
      <c r="BO230" s="80"/>
      <c r="BP230" s="80"/>
      <c r="BQ230" s="80"/>
      <c r="BR230" s="80"/>
      <c r="BS230" s="80"/>
      <c r="BT230" s="80"/>
      <c r="BU230" s="80"/>
      <c r="BV230" s="80"/>
      <c r="BW230" s="80"/>
      <c r="BX230" s="80"/>
      <c r="BY230" s="80"/>
      <c r="BZ230" s="80"/>
      <c r="CA230" s="80"/>
      <c r="CB230" s="80"/>
      <c r="CC230" s="80"/>
      <c r="CD230" s="80"/>
      <c r="CE230" s="80"/>
      <c r="CF230" s="80"/>
      <c r="CG230" s="80"/>
      <c r="CH230" s="80"/>
      <c r="CI230" s="80"/>
      <c r="CJ230" s="80"/>
      <c r="CK230" s="80"/>
      <c r="CL230" s="80"/>
      <c r="CM230" s="80"/>
      <c r="CN230" s="80"/>
      <c r="CO230" s="80"/>
      <c r="CP230" s="80"/>
      <c r="CQ230" s="80"/>
      <c r="CR230" s="80"/>
      <c r="CS230" s="80"/>
      <c r="CT230" s="80"/>
      <c r="CU230" s="80"/>
      <c r="CV230" s="80"/>
      <c r="CW230" s="80"/>
      <c r="CX230" s="80"/>
      <c r="CY230" s="80"/>
      <c r="CZ230" s="80"/>
      <c r="DA230" s="80"/>
      <c r="DB230" s="80"/>
      <c r="DC230" s="80"/>
      <c r="DD230" s="80"/>
      <c r="DE230" s="80"/>
      <c r="DF230" s="80"/>
      <c r="DG230" s="80"/>
      <c r="DH230" s="80"/>
      <c r="DI230" s="80"/>
      <c r="DJ230" s="80"/>
      <c r="DK230" s="80"/>
      <c r="DL230" s="80"/>
      <c r="DM230" s="80"/>
      <c r="DN230" s="80"/>
      <c r="DO230" s="80"/>
      <c r="DP230" s="80"/>
      <c r="DQ230" s="80"/>
      <c r="DR230" s="80"/>
      <c r="DS230" s="80"/>
      <c r="DT230" s="80"/>
      <c r="DU230" s="80"/>
      <c r="DV230" s="80"/>
      <c r="DW230" s="80"/>
      <c r="DX230" s="80"/>
      <c r="DY230" s="80"/>
      <c r="DZ230" s="80"/>
      <c r="EA230" s="80"/>
      <c r="EB230" s="80"/>
      <c r="EC230" s="80"/>
      <c r="ED230" s="80"/>
      <c r="EE230" s="80"/>
      <c r="EF230" s="80"/>
      <c r="EG230" s="80"/>
      <c r="EH230" s="80"/>
      <c r="EI230" s="80"/>
      <c r="EJ230" s="80"/>
      <c r="EK230" s="80"/>
      <c r="EL230" s="80"/>
      <c r="EM230" s="80"/>
      <c r="EN230" s="80"/>
      <c r="EO230" s="80"/>
      <c r="EP230" s="80"/>
      <c r="EQ230" s="80"/>
      <c r="ER230" s="80"/>
      <c r="ES230" s="80"/>
      <c r="ET230" s="80"/>
      <c r="EU230" s="80"/>
      <c r="EV230" s="80"/>
      <c r="EW230" s="80"/>
      <c r="EX230" s="80"/>
      <c r="EY230" s="80"/>
      <c r="EZ230" s="80"/>
      <c r="FA230" s="80"/>
      <c r="FB230" s="80"/>
      <c r="FC230" s="80"/>
      <c r="FD230" s="80"/>
      <c r="FE230" s="80"/>
      <c r="FF230" s="80"/>
      <c r="FG230" s="80"/>
      <c r="FH230" s="80"/>
      <c r="FI230" s="80"/>
      <c r="FJ230" s="80"/>
      <c r="FK230" s="80"/>
      <c r="FL230" s="80"/>
      <c r="FM230" s="80"/>
      <c r="FN230" s="80"/>
      <c r="FO230" s="80"/>
      <c r="FP230" s="80"/>
      <c r="FQ230" s="80"/>
      <c r="FR230" s="80"/>
      <c r="FS230" s="80"/>
      <c r="FT230" s="80"/>
      <c r="FU230" s="80"/>
      <c r="FV230" s="80"/>
      <c r="FW230" s="80"/>
      <c r="FX230" s="80"/>
      <c r="FY230" s="80"/>
      <c r="FZ230" s="80"/>
      <c r="GA230" s="80"/>
      <c r="GB230" s="80"/>
      <c r="GC230" s="80"/>
      <c r="GD230" s="80"/>
      <c r="GE230" s="80"/>
      <c r="GF230" s="80"/>
      <c r="GG230" s="80"/>
      <c r="GH230" s="80"/>
      <c r="GI230" s="80"/>
      <c r="GJ230" s="80"/>
      <c r="GK230" s="80"/>
      <c r="GL230" s="80"/>
      <c r="GM230" s="80"/>
      <c r="GN230" s="80"/>
      <c r="GO230" s="80"/>
      <c r="GP230" s="80"/>
      <c r="GQ230" s="80"/>
      <c r="GR230" s="80"/>
      <c r="GS230" s="80"/>
      <c r="GT230" s="80"/>
      <c r="GU230" s="80"/>
      <c r="GV230" s="80"/>
      <c r="GW230" s="80"/>
      <c r="GX230" s="80"/>
      <c r="GY230" s="80"/>
    </row>
    <row r="231" spans="1:207" s="80" customFormat="1" ht="11.25" customHeight="1" x14ac:dyDescent="0.25">
      <c r="A231" s="78"/>
      <c r="B231" s="95" t="s">
        <v>78</v>
      </c>
      <c r="C231" s="176" t="s">
        <v>79</v>
      </c>
      <c r="D231" s="109" t="s">
        <v>96</v>
      </c>
      <c r="E231" s="102">
        <v>0</v>
      </c>
      <c r="F231" s="102">
        <v>52</v>
      </c>
      <c r="G231" s="156">
        <v>0</v>
      </c>
      <c r="H231" s="156">
        <v>0</v>
      </c>
      <c r="I231" s="181">
        <v>0</v>
      </c>
      <c r="J231" s="79"/>
      <c r="K231" s="78"/>
      <c r="L231" s="78"/>
      <c r="M231" s="78"/>
      <c r="N231" s="78"/>
      <c r="O231" s="78"/>
      <c r="P231" s="78"/>
      <c r="Q231" s="78"/>
      <c r="R231" s="78"/>
      <c r="S231" s="78"/>
      <c r="T231" s="78"/>
      <c r="U231" s="78"/>
    </row>
    <row r="232" spans="1:207" s="80" customFormat="1" ht="11.25" customHeight="1" x14ac:dyDescent="0.25">
      <c r="A232" s="78"/>
      <c r="B232" s="95" t="s">
        <v>78</v>
      </c>
      <c r="C232" s="107" t="s">
        <v>80</v>
      </c>
      <c r="D232" s="109" t="s">
        <v>96</v>
      </c>
      <c r="E232" s="102">
        <v>0</v>
      </c>
      <c r="F232" s="102">
        <v>212</v>
      </c>
      <c r="G232" s="156">
        <v>0</v>
      </c>
      <c r="H232" s="156">
        <v>0</v>
      </c>
      <c r="I232" s="181">
        <v>0</v>
      </c>
      <c r="J232" s="79"/>
      <c r="K232" s="78"/>
      <c r="L232" s="78"/>
      <c r="M232" s="78"/>
      <c r="N232" s="78"/>
      <c r="O232" s="78"/>
      <c r="P232" s="78"/>
      <c r="Q232" s="78"/>
      <c r="R232" s="78"/>
      <c r="S232" s="78"/>
      <c r="T232" s="78"/>
      <c r="U232" s="78"/>
    </row>
    <row r="233" spans="1:207" s="80" customFormat="1" ht="11.25" customHeight="1" x14ac:dyDescent="0.25">
      <c r="A233" s="78"/>
      <c r="B233" s="95" t="s">
        <v>78</v>
      </c>
      <c r="C233" s="107" t="s">
        <v>81</v>
      </c>
      <c r="D233" s="109" t="s">
        <v>96</v>
      </c>
      <c r="E233" s="102">
        <v>0</v>
      </c>
      <c r="F233" s="102">
        <v>163</v>
      </c>
      <c r="G233" s="156">
        <v>0</v>
      </c>
      <c r="H233" s="156">
        <v>0</v>
      </c>
      <c r="I233" s="181">
        <v>0</v>
      </c>
      <c r="J233" s="79"/>
      <c r="K233" s="78"/>
      <c r="L233" s="78"/>
      <c r="M233" s="78"/>
      <c r="N233" s="78"/>
      <c r="O233" s="78"/>
      <c r="P233" s="78"/>
      <c r="Q233" s="78"/>
      <c r="R233" s="78"/>
      <c r="S233" s="78"/>
      <c r="T233" s="78"/>
      <c r="U233" s="78"/>
    </row>
    <row r="234" spans="1:207" s="80" customFormat="1" ht="11.25" customHeight="1" x14ac:dyDescent="0.25">
      <c r="A234" s="78"/>
      <c r="B234" s="95" t="s">
        <v>78</v>
      </c>
      <c r="C234" s="107" t="s">
        <v>82</v>
      </c>
      <c r="D234" s="109" t="s">
        <v>96</v>
      </c>
      <c r="E234" s="102">
        <v>0</v>
      </c>
      <c r="F234" s="102">
        <v>191</v>
      </c>
      <c r="G234" s="156">
        <v>0</v>
      </c>
      <c r="H234" s="156">
        <v>0</v>
      </c>
      <c r="I234" s="181">
        <v>0</v>
      </c>
      <c r="J234" s="79"/>
      <c r="K234" s="78"/>
      <c r="L234" s="78"/>
      <c r="M234" s="78"/>
      <c r="N234" s="78"/>
      <c r="O234" s="78"/>
      <c r="P234" s="78"/>
      <c r="Q234" s="78"/>
      <c r="R234" s="78"/>
      <c r="S234" s="78"/>
      <c r="T234" s="78"/>
      <c r="U234" s="78"/>
    </row>
    <row r="235" spans="1:207" s="80" customFormat="1" ht="11.25" customHeight="1" thickBot="1" x14ac:dyDescent="0.3">
      <c r="A235" s="78"/>
      <c r="B235" s="96" t="s">
        <v>78</v>
      </c>
      <c r="C235" s="202" t="s">
        <v>83</v>
      </c>
      <c r="D235" s="111" t="s">
        <v>96</v>
      </c>
      <c r="E235" s="103">
        <v>0</v>
      </c>
      <c r="F235" s="103">
        <v>72</v>
      </c>
      <c r="G235" s="157">
        <v>0</v>
      </c>
      <c r="H235" s="157">
        <v>0</v>
      </c>
      <c r="I235" s="203">
        <v>0</v>
      </c>
      <c r="J235" s="79"/>
      <c r="K235" s="78"/>
      <c r="L235" s="78"/>
      <c r="M235" s="78"/>
      <c r="N235" s="78"/>
      <c r="O235" s="78"/>
      <c r="P235" s="78"/>
      <c r="Q235" s="78"/>
      <c r="R235" s="78"/>
      <c r="S235" s="78"/>
      <c r="T235" s="78"/>
      <c r="U235" s="78"/>
    </row>
    <row r="236" spans="1:207" s="80" customFormat="1" ht="11.25" customHeight="1" x14ac:dyDescent="0.25">
      <c r="A236" s="78"/>
      <c r="B236" s="106" t="s">
        <v>85</v>
      </c>
      <c r="C236" s="196" t="s">
        <v>38</v>
      </c>
      <c r="D236" s="116" t="s">
        <v>39</v>
      </c>
      <c r="E236" s="117">
        <v>2773</v>
      </c>
      <c r="F236" s="117">
        <v>5123</v>
      </c>
      <c r="G236" s="130">
        <v>789</v>
      </c>
      <c r="H236" s="130">
        <v>669</v>
      </c>
      <c r="I236" s="197">
        <v>468</v>
      </c>
      <c r="J236" s="79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</row>
    <row r="237" spans="1:207" s="80" customFormat="1" ht="11.25" customHeight="1" x14ac:dyDescent="0.25">
      <c r="A237" s="78"/>
      <c r="B237" s="91" t="s">
        <v>85</v>
      </c>
      <c r="C237" s="108" t="s">
        <v>40</v>
      </c>
      <c r="D237" s="112" t="s">
        <v>39</v>
      </c>
      <c r="E237" s="76">
        <v>9484</v>
      </c>
      <c r="F237" s="76">
        <v>14757</v>
      </c>
      <c r="G237" s="77">
        <v>2710</v>
      </c>
      <c r="H237" s="77">
        <v>1716</v>
      </c>
      <c r="I237" s="177">
        <v>1117</v>
      </c>
      <c r="J237" s="79"/>
      <c r="K237" s="78"/>
      <c r="L237" s="78"/>
      <c r="M237" s="78"/>
      <c r="N237" s="78"/>
      <c r="O237" s="78"/>
      <c r="P237" s="78"/>
      <c r="Q237" s="78"/>
      <c r="R237" s="78"/>
      <c r="S237" s="78"/>
      <c r="T237" s="78"/>
      <c r="U237" s="78"/>
    </row>
    <row r="238" spans="1:207" s="80" customFormat="1" ht="11.25" customHeight="1" x14ac:dyDescent="0.25">
      <c r="A238" s="78"/>
      <c r="B238" s="91" t="s">
        <v>85</v>
      </c>
      <c r="C238" s="108" t="s">
        <v>41</v>
      </c>
      <c r="D238" s="112" t="s">
        <v>39</v>
      </c>
      <c r="E238" s="76">
        <v>8107</v>
      </c>
      <c r="F238" s="76">
        <v>6719</v>
      </c>
      <c r="G238" s="77">
        <v>1846</v>
      </c>
      <c r="H238" s="77">
        <v>803</v>
      </c>
      <c r="I238" s="177">
        <v>375</v>
      </c>
      <c r="J238" s="79"/>
      <c r="K238" s="78"/>
      <c r="L238" s="78"/>
      <c r="M238" s="78"/>
      <c r="N238" s="78"/>
      <c r="O238" s="78"/>
      <c r="P238" s="78"/>
      <c r="Q238" s="78"/>
      <c r="R238" s="78"/>
      <c r="S238" s="78"/>
      <c r="T238" s="78"/>
      <c r="U238" s="78"/>
    </row>
    <row r="239" spans="1:207" s="80" customFormat="1" ht="11.25" customHeight="1" x14ac:dyDescent="0.25">
      <c r="A239" s="78"/>
      <c r="B239" s="91" t="s">
        <v>85</v>
      </c>
      <c r="C239" s="108" t="s">
        <v>42</v>
      </c>
      <c r="D239" s="112" t="s">
        <v>39</v>
      </c>
      <c r="E239" s="76">
        <v>8377</v>
      </c>
      <c r="F239" s="76">
        <v>7746</v>
      </c>
      <c r="G239" s="77">
        <v>2188</v>
      </c>
      <c r="H239" s="77">
        <v>903</v>
      </c>
      <c r="I239" s="177">
        <v>270</v>
      </c>
      <c r="J239" s="79"/>
      <c r="K239" s="78"/>
      <c r="L239" s="78"/>
      <c r="M239" s="78"/>
      <c r="N239" s="78"/>
      <c r="O239" s="78"/>
      <c r="P239" s="78"/>
      <c r="Q239" s="78"/>
      <c r="R239" s="78"/>
      <c r="S239" s="78"/>
      <c r="T239" s="78"/>
      <c r="U239" s="78"/>
    </row>
    <row r="240" spans="1:207" s="80" customFormat="1" ht="11.25" customHeight="1" x14ac:dyDescent="0.25">
      <c r="A240" s="78"/>
      <c r="B240" s="91" t="s">
        <v>85</v>
      </c>
      <c r="C240" s="108" t="s">
        <v>43</v>
      </c>
      <c r="D240" s="112" t="s">
        <v>39</v>
      </c>
      <c r="E240" s="76">
        <v>4551</v>
      </c>
      <c r="F240" s="76">
        <v>8242</v>
      </c>
      <c r="G240" s="77">
        <v>1275</v>
      </c>
      <c r="H240" s="77">
        <v>320</v>
      </c>
      <c r="I240" s="177">
        <v>261</v>
      </c>
      <c r="J240" s="79"/>
      <c r="K240" s="78"/>
      <c r="L240" s="78"/>
      <c r="M240" s="78"/>
      <c r="N240" s="78"/>
      <c r="O240" s="78"/>
      <c r="P240" s="78"/>
      <c r="Q240" s="78"/>
      <c r="R240" s="78"/>
      <c r="S240" s="78"/>
      <c r="T240" s="78"/>
      <c r="U240" s="78"/>
    </row>
    <row r="241" spans="1:21" s="80" customFormat="1" ht="11.25" customHeight="1" x14ac:dyDescent="0.25">
      <c r="A241" s="78"/>
      <c r="B241" s="91" t="s">
        <v>85</v>
      </c>
      <c r="C241" s="176" t="s">
        <v>38</v>
      </c>
      <c r="D241" s="113" t="s">
        <v>44</v>
      </c>
      <c r="E241" s="114">
        <v>52</v>
      </c>
      <c r="F241" s="114">
        <v>2522</v>
      </c>
      <c r="G241" s="160">
        <v>1374</v>
      </c>
      <c r="H241" s="160">
        <v>0</v>
      </c>
      <c r="I241" s="178">
        <v>216</v>
      </c>
      <c r="J241" s="79"/>
      <c r="K241" s="78"/>
      <c r="L241" s="78"/>
      <c r="M241" s="78"/>
      <c r="N241" s="78"/>
      <c r="O241" s="78"/>
      <c r="P241" s="78"/>
      <c r="Q241" s="78"/>
      <c r="R241" s="78"/>
      <c r="S241" s="78"/>
      <c r="T241" s="78"/>
      <c r="U241" s="78"/>
    </row>
    <row r="242" spans="1:21" s="80" customFormat="1" ht="11.25" customHeight="1" x14ac:dyDescent="0.25">
      <c r="A242" s="78"/>
      <c r="B242" s="91" t="s">
        <v>85</v>
      </c>
      <c r="C242" s="108" t="s">
        <v>40</v>
      </c>
      <c r="D242" s="113" t="s">
        <v>44</v>
      </c>
      <c r="E242" s="114">
        <v>127</v>
      </c>
      <c r="F242" s="114">
        <v>11553</v>
      </c>
      <c r="G242" s="160">
        <v>786</v>
      </c>
      <c r="H242" s="160">
        <v>0</v>
      </c>
      <c r="I242" s="178">
        <v>540</v>
      </c>
      <c r="J242" s="79"/>
      <c r="K242" s="78"/>
      <c r="L242" s="78"/>
      <c r="M242" s="78"/>
      <c r="N242" s="78"/>
      <c r="O242" s="78"/>
      <c r="P242" s="78"/>
      <c r="Q242" s="78"/>
      <c r="R242" s="78"/>
      <c r="S242" s="78"/>
      <c r="T242" s="78"/>
      <c r="U242" s="78"/>
    </row>
    <row r="243" spans="1:21" s="80" customFormat="1" ht="11.25" customHeight="1" x14ac:dyDescent="0.25">
      <c r="A243" s="78"/>
      <c r="B243" s="91" t="s">
        <v>85</v>
      </c>
      <c r="C243" s="108" t="s">
        <v>41</v>
      </c>
      <c r="D243" s="113" t="s">
        <v>44</v>
      </c>
      <c r="E243" s="114">
        <v>37</v>
      </c>
      <c r="F243" s="114">
        <v>9938</v>
      </c>
      <c r="G243" s="160">
        <v>462</v>
      </c>
      <c r="H243" s="160">
        <v>0</v>
      </c>
      <c r="I243" s="178">
        <v>584</v>
      </c>
      <c r="J243" s="79"/>
      <c r="K243" s="78"/>
      <c r="L243" s="78"/>
      <c r="M243" s="78"/>
      <c r="N243" s="78"/>
      <c r="O243" s="78"/>
      <c r="P243" s="78"/>
      <c r="Q243" s="78"/>
      <c r="R243" s="78"/>
      <c r="S243" s="78"/>
      <c r="T243" s="78"/>
      <c r="U243" s="78"/>
    </row>
    <row r="244" spans="1:21" s="80" customFormat="1" ht="11.25" customHeight="1" x14ac:dyDescent="0.25">
      <c r="A244" s="78"/>
      <c r="B244" s="91" t="s">
        <v>85</v>
      </c>
      <c r="C244" s="108" t="s">
        <v>42</v>
      </c>
      <c r="D244" s="113" t="s">
        <v>44</v>
      </c>
      <c r="E244" s="114">
        <v>129</v>
      </c>
      <c r="F244" s="114">
        <v>14780</v>
      </c>
      <c r="G244" s="160">
        <v>2232</v>
      </c>
      <c r="H244" s="160">
        <v>600</v>
      </c>
      <c r="I244" s="178">
        <v>208</v>
      </c>
      <c r="J244" s="79"/>
      <c r="K244" s="78"/>
      <c r="L244" s="78"/>
      <c r="M244" s="78"/>
      <c r="N244" s="78"/>
      <c r="O244" s="78"/>
      <c r="P244" s="78"/>
      <c r="Q244" s="78"/>
      <c r="R244" s="78"/>
      <c r="S244" s="78"/>
      <c r="T244" s="78"/>
      <c r="U244" s="78"/>
    </row>
    <row r="245" spans="1:21" s="80" customFormat="1" ht="11.25" customHeight="1" x14ac:dyDescent="0.25">
      <c r="A245" s="78"/>
      <c r="B245" s="91" t="s">
        <v>85</v>
      </c>
      <c r="C245" s="108" t="s">
        <v>43</v>
      </c>
      <c r="D245" s="113" t="s">
        <v>44</v>
      </c>
      <c r="E245" s="114">
        <v>156</v>
      </c>
      <c r="F245" s="114">
        <v>3316</v>
      </c>
      <c r="G245" s="160">
        <v>742</v>
      </c>
      <c r="H245" s="160">
        <v>280</v>
      </c>
      <c r="I245" s="178">
        <v>0</v>
      </c>
      <c r="J245" s="79"/>
      <c r="K245" s="78"/>
      <c r="L245" s="78"/>
      <c r="M245" s="78"/>
      <c r="N245" s="78"/>
      <c r="O245" s="78"/>
      <c r="P245" s="78"/>
      <c r="Q245" s="78"/>
      <c r="R245" s="78"/>
      <c r="S245" s="78"/>
      <c r="T245" s="78"/>
      <c r="U245" s="78"/>
    </row>
    <row r="246" spans="1:21" s="80" customFormat="1" ht="11.25" customHeight="1" x14ac:dyDescent="0.25">
      <c r="A246" s="78"/>
      <c r="B246" s="91" t="s">
        <v>85</v>
      </c>
      <c r="C246" s="176" t="s">
        <v>38</v>
      </c>
      <c r="D246" s="104" t="s">
        <v>45</v>
      </c>
      <c r="E246" s="105">
        <v>1656</v>
      </c>
      <c r="F246" s="105">
        <v>404</v>
      </c>
      <c r="G246" s="133">
        <v>351</v>
      </c>
      <c r="H246" s="133">
        <v>929</v>
      </c>
      <c r="I246" s="179">
        <v>532</v>
      </c>
      <c r="J246" s="79"/>
      <c r="K246" s="78"/>
      <c r="L246" s="78"/>
      <c r="M246" s="78"/>
      <c r="N246" s="78"/>
      <c r="O246" s="78"/>
      <c r="P246" s="78"/>
      <c r="Q246" s="78"/>
      <c r="R246" s="78"/>
      <c r="S246" s="78"/>
      <c r="T246" s="78"/>
      <c r="U246" s="78"/>
    </row>
    <row r="247" spans="1:21" s="80" customFormat="1" ht="11.25" customHeight="1" x14ac:dyDescent="0.25">
      <c r="A247" s="78"/>
      <c r="B247" s="91" t="s">
        <v>85</v>
      </c>
      <c r="C247" s="107" t="s">
        <v>40</v>
      </c>
      <c r="D247" s="104" t="s">
        <v>45</v>
      </c>
      <c r="E247" s="105">
        <v>6023</v>
      </c>
      <c r="F247" s="105">
        <v>1212</v>
      </c>
      <c r="G247" s="133">
        <v>746</v>
      </c>
      <c r="H247" s="133">
        <v>2927</v>
      </c>
      <c r="I247" s="179">
        <v>1076</v>
      </c>
      <c r="J247" s="79"/>
      <c r="K247" s="78"/>
      <c r="L247" s="78"/>
      <c r="M247" s="78"/>
      <c r="N247" s="78"/>
      <c r="O247" s="78"/>
      <c r="P247" s="78"/>
      <c r="Q247" s="78"/>
      <c r="R247" s="78"/>
      <c r="S247" s="78"/>
      <c r="T247" s="78"/>
      <c r="U247" s="78"/>
    </row>
    <row r="248" spans="1:21" s="80" customFormat="1" ht="11.25" customHeight="1" x14ac:dyDescent="0.25">
      <c r="A248" s="78"/>
      <c r="B248" s="91" t="s">
        <v>85</v>
      </c>
      <c r="C248" s="107" t="s">
        <v>41</v>
      </c>
      <c r="D248" s="104" t="s">
        <v>45</v>
      </c>
      <c r="E248" s="105">
        <v>3869</v>
      </c>
      <c r="F248" s="105">
        <v>824</v>
      </c>
      <c r="G248" s="133">
        <v>480</v>
      </c>
      <c r="H248" s="133">
        <v>2304</v>
      </c>
      <c r="I248" s="179">
        <v>560</v>
      </c>
      <c r="J248" s="79"/>
      <c r="K248" s="78"/>
      <c r="L248" s="78"/>
      <c r="M248" s="78"/>
      <c r="N248" s="78"/>
      <c r="O248" s="78"/>
      <c r="P248" s="78"/>
      <c r="Q248" s="78"/>
      <c r="R248" s="78"/>
      <c r="S248" s="78"/>
      <c r="T248" s="78"/>
      <c r="U248" s="78"/>
    </row>
    <row r="249" spans="1:21" s="80" customFormat="1" ht="11.25" customHeight="1" x14ac:dyDescent="0.25">
      <c r="A249" s="78"/>
      <c r="B249" s="91" t="s">
        <v>85</v>
      </c>
      <c r="C249" s="107" t="s">
        <v>42</v>
      </c>
      <c r="D249" s="104" t="s">
        <v>45</v>
      </c>
      <c r="E249" s="105">
        <v>4753</v>
      </c>
      <c r="F249" s="105">
        <v>5371</v>
      </c>
      <c r="G249" s="133">
        <v>1613</v>
      </c>
      <c r="H249" s="133">
        <v>2960</v>
      </c>
      <c r="I249" s="179">
        <v>908</v>
      </c>
      <c r="J249" s="79"/>
      <c r="K249" s="78"/>
      <c r="L249" s="78"/>
      <c r="M249" s="78"/>
      <c r="N249" s="78"/>
      <c r="O249" s="78"/>
      <c r="P249" s="78"/>
      <c r="Q249" s="78"/>
      <c r="R249" s="78"/>
      <c r="S249" s="78"/>
      <c r="T249" s="78"/>
      <c r="U249" s="78"/>
    </row>
    <row r="250" spans="1:21" s="80" customFormat="1" ht="11.25" customHeight="1" x14ac:dyDescent="0.25">
      <c r="A250" s="78"/>
      <c r="B250" s="91" t="s">
        <v>85</v>
      </c>
      <c r="C250" s="107" t="s">
        <v>43</v>
      </c>
      <c r="D250" s="104" t="s">
        <v>45</v>
      </c>
      <c r="E250" s="105">
        <v>1876</v>
      </c>
      <c r="F250" s="105">
        <v>2004</v>
      </c>
      <c r="G250" s="133">
        <v>292</v>
      </c>
      <c r="H250" s="133">
        <v>992</v>
      </c>
      <c r="I250" s="179">
        <v>484</v>
      </c>
      <c r="J250" s="79"/>
      <c r="K250" s="78"/>
      <c r="L250" s="78"/>
      <c r="M250" s="78"/>
      <c r="N250" s="78"/>
      <c r="O250" s="78"/>
      <c r="P250" s="78"/>
      <c r="Q250" s="78"/>
      <c r="R250" s="78"/>
      <c r="S250" s="78"/>
      <c r="T250" s="78"/>
      <c r="U250" s="78"/>
    </row>
    <row r="251" spans="1:21" s="80" customFormat="1" ht="11.25" customHeight="1" x14ac:dyDescent="0.25">
      <c r="A251" s="78"/>
      <c r="B251" s="91" t="s">
        <v>85</v>
      </c>
      <c r="C251" s="176" t="s">
        <v>79</v>
      </c>
      <c r="D251" s="109" t="s">
        <v>96</v>
      </c>
      <c r="E251" s="102">
        <v>55</v>
      </c>
      <c r="F251" s="102">
        <v>0</v>
      </c>
      <c r="G251" s="156">
        <v>0</v>
      </c>
      <c r="H251" s="156">
        <v>82</v>
      </c>
      <c r="I251" s="181">
        <v>0</v>
      </c>
      <c r="J251" s="79"/>
      <c r="K251" s="78"/>
      <c r="L251" s="78"/>
      <c r="M251" s="78"/>
      <c r="N251" s="78"/>
      <c r="O251" s="78"/>
      <c r="P251" s="78"/>
      <c r="Q251" s="78"/>
      <c r="R251" s="78"/>
      <c r="S251" s="78"/>
      <c r="T251" s="78"/>
      <c r="U251" s="78"/>
    </row>
    <row r="252" spans="1:21" s="80" customFormat="1" ht="11.25" customHeight="1" x14ac:dyDescent="0.25">
      <c r="A252" s="78"/>
      <c r="B252" s="91" t="s">
        <v>85</v>
      </c>
      <c r="C252" s="107" t="s">
        <v>80</v>
      </c>
      <c r="D252" s="109" t="s">
        <v>96</v>
      </c>
      <c r="E252" s="102">
        <v>164</v>
      </c>
      <c r="F252" s="102">
        <v>0</v>
      </c>
      <c r="G252" s="156">
        <v>0</v>
      </c>
      <c r="H252" s="156">
        <v>208</v>
      </c>
      <c r="I252" s="181">
        <v>0</v>
      </c>
      <c r="J252" s="79"/>
      <c r="K252" s="78"/>
      <c r="L252" s="78"/>
      <c r="M252" s="78"/>
      <c r="N252" s="78"/>
      <c r="O252" s="78"/>
      <c r="P252" s="78"/>
      <c r="Q252" s="78"/>
      <c r="R252" s="78"/>
      <c r="S252" s="78"/>
      <c r="T252" s="78"/>
      <c r="U252" s="78"/>
    </row>
    <row r="253" spans="1:21" s="80" customFormat="1" ht="11.25" customHeight="1" x14ac:dyDescent="0.25">
      <c r="A253" s="78"/>
      <c r="B253" s="91" t="s">
        <v>85</v>
      </c>
      <c r="C253" s="107" t="s">
        <v>81</v>
      </c>
      <c r="D253" s="109" t="s">
        <v>96</v>
      </c>
      <c r="E253" s="102">
        <v>114</v>
      </c>
      <c r="F253" s="102">
        <v>0</v>
      </c>
      <c r="G253" s="156">
        <v>0</v>
      </c>
      <c r="H253" s="156">
        <v>0</v>
      </c>
      <c r="I253" s="181">
        <v>0</v>
      </c>
      <c r="J253" s="79"/>
      <c r="K253" s="78"/>
      <c r="L253" s="78"/>
      <c r="M253" s="78"/>
      <c r="N253" s="78"/>
      <c r="O253" s="78"/>
      <c r="P253" s="78"/>
      <c r="Q253" s="78"/>
      <c r="R253" s="78"/>
      <c r="S253" s="78"/>
      <c r="T253" s="78"/>
      <c r="U253" s="78"/>
    </row>
    <row r="254" spans="1:21" s="80" customFormat="1" ht="11.25" customHeight="1" x14ac:dyDescent="0.25">
      <c r="A254" s="78"/>
      <c r="B254" s="91" t="s">
        <v>85</v>
      </c>
      <c r="C254" s="107" t="s">
        <v>82</v>
      </c>
      <c r="D254" s="109" t="s">
        <v>96</v>
      </c>
      <c r="E254" s="102">
        <v>131</v>
      </c>
      <c r="F254" s="102">
        <v>0</v>
      </c>
      <c r="G254" s="156">
        <v>0</v>
      </c>
      <c r="H254" s="156">
        <v>0</v>
      </c>
      <c r="I254" s="181">
        <v>0</v>
      </c>
      <c r="J254" s="79"/>
      <c r="K254" s="78"/>
      <c r="L254" s="78"/>
      <c r="M254" s="78"/>
      <c r="N254" s="78"/>
      <c r="O254" s="78"/>
      <c r="P254" s="78"/>
      <c r="Q254" s="78"/>
      <c r="R254" s="78"/>
      <c r="S254" s="78"/>
      <c r="T254" s="78"/>
      <c r="U254" s="78"/>
    </row>
    <row r="255" spans="1:21" s="80" customFormat="1" ht="11.25" customHeight="1" thickBot="1" x14ac:dyDescent="0.3">
      <c r="A255" s="78"/>
      <c r="B255" s="169" t="s">
        <v>85</v>
      </c>
      <c r="C255" s="107" t="s">
        <v>83</v>
      </c>
      <c r="D255" s="109" t="s">
        <v>96</v>
      </c>
      <c r="E255" s="102">
        <v>46</v>
      </c>
      <c r="F255" s="102">
        <v>0</v>
      </c>
      <c r="G255" s="156">
        <v>0</v>
      </c>
      <c r="H255" s="156">
        <v>0</v>
      </c>
      <c r="I255" s="181">
        <v>0</v>
      </c>
      <c r="J255" s="79"/>
      <c r="K255" s="78"/>
      <c r="L255" s="78"/>
      <c r="M255" s="78"/>
      <c r="N255" s="78"/>
      <c r="O255" s="78"/>
      <c r="P255" s="78"/>
      <c r="Q255" s="78"/>
      <c r="R255" s="78"/>
      <c r="S255" s="78"/>
      <c r="T255" s="78"/>
      <c r="U255" s="78"/>
    </row>
    <row r="256" spans="1:21" s="80" customFormat="1" ht="11.25" customHeight="1" x14ac:dyDescent="0.25">
      <c r="A256" s="78"/>
      <c r="B256" s="106" t="s">
        <v>86</v>
      </c>
      <c r="C256" s="176" t="s">
        <v>38</v>
      </c>
      <c r="D256" s="112" t="s">
        <v>39</v>
      </c>
      <c r="E256" s="76">
        <v>64</v>
      </c>
      <c r="F256" s="76">
        <v>386</v>
      </c>
      <c r="G256" s="77">
        <v>0</v>
      </c>
      <c r="H256" s="77">
        <v>0</v>
      </c>
      <c r="I256" s="177">
        <v>0</v>
      </c>
      <c r="J256" s="79"/>
      <c r="K256" s="78"/>
      <c r="L256" s="78"/>
      <c r="M256" s="78"/>
      <c r="N256" s="78"/>
      <c r="O256" s="78"/>
      <c r="P256" s="78"/>
      <c r="Q256" s="78"/>
      <c r="R256" s="78"/>
      <c r="S256" s="78"/>
      <c r="T256" s="78"/>
      <c r="U256" s="78"/>
    </row>
    <row r="257" spans="1:21" s="80" customFormat="1" ht="11.25" customHeight="1" x14ac:dyDescent="0.25">
      <c r="A257" s="78"/>
      <c r="B257" s="91" t="s">
        <v>86</v>
      </c>
      <c r="C257" s="108" t="s">
        <v>40</v>
      </c>
      <c r="D257" s="112" t="s">
        <v>39</v>
      </c>
      <c r="E257" s="76">
        <v>172</v>
      </c>
      <c r="F257" s="76">
        <v>807</v>
      </c>
      <c r="G257" s="77">
        <v>0</v>
      </c>
      <c r="H257" s="77">
        <v>0</v>
      </c>
      <c r="I257" s="177">
        <v>0</v>
      </c>
      <c r="J257" s="79"/>
      <c r="K257" s="78"/>
      <c r="L257" s="78"/>
      <c r="M257" s="78"/>
      <c r="N257" s="78"/>
      <c r="O257" s="78"/>
      <c r="P257" s="78"/>
      <c r="Q257" s="78"/>
      <c r="R257" s="78"/>
      <c r="S257" s="78"/>
      <c r="T257" s="78"/>
      <c r="U257" s="78"/>
    </row>
    <row r="258" spans="1:21" s="80" customFormat="1" ht="11.25" customHeight="1" x14ac:dyDescent="0.25">
      <c r="A258" s="78"/>
      <c r="B258" s="91" t="s">
        <v>86</v>
      </c>
      <c r="C258" s="108" t="s">
        <v>41</v>
      </c>
      <c r="D258" s="112" t="s">
        <v>39</v>
      </c>
      <c r="E258" s="76">
        <v>126</v>
      </c>
      <c r="F258" s="76">
        <v>503</v>
      </c>
      <c r="G258" s="77">
        <v>0</v>
      </c>
      <c r="H258" s="77">
        <v>0</v>
      </c>
      <c r="I258" s="177">
        <v>0</v>
      </c>
      <c r="J258" s="79"/>
      <c r="K258" s="78"/>
      <c r="L258" s="78"/>
      <c r="M258" s="78"/>
      <c r="N258" s="78"/>
      <c r="O258" s="78"/>
      <c r="P258" s="78"/>
      <c r="Q258" s="78"/>
      <c r="R258" s="78"/>
      <c r="S258" s="78"/>
      <c r="T258" s="78"/>
      <c r="U258" s="78"/>
    </row>
    <row r="259" spans="1:21" s="80" customFormat="1" ht="11.25" customHeight="1" x14ac:dyDescent="0.25">
      <c r="A259" s="78"/>
      <c r="B259" s="91" t="s">
        <v>86</v>
      </c>
      <c r="C259" s="108" t="s">
        <v>42</v>
      </c>
      <c r="D259" s="112" t="s">
        <v>39</v>
      </c>
      <c r="E259" s="76">
        <v>38</v>
      </c>
      <c r="F259" s="76">
        <v>259</v>
      </c>
      <c r="G259" s="77">
        <v>0</v>
      </c>
      <c r="H259" s="77">
        <v>0</v>
      </c>
      <c r="I259" s="177">
        <v>0</v>
      </c>
      <c r="J259" s="79"/>
      <c r="K259" s="78"/>
      <c r="L259" s="78"/>
      <c r="M259" s="78"/>
      <c r="N259" s="78"/>
      <c r="O259" s="78"/>
      <c r="P259" s="78"/>
      <c r="Q259" s="78"/>
      <c r="R259" s="78"/>
      <c r="S259" s="78"/>
      <c r="T259" s="78"/>
      <c r="U259" s="78"/>
    </row>
    <row r="260" spans="1:21" s="80" customFormat="1" ht="11.25" customHeight="1" x14ac:dyDescent="0.25">
      <c r="A260" s="78"/>
      <c r="B260" s="91" t="s">
        <v>86</v>
      </c>
      <c r="C260" s="108" t="s">
        <v>43</v>
      </c>
      <c r="D260" s="112" t="s">
        <v>39</v>
      </c>
      <c r="E260" s="76">
        <v>0</v>
      </c>
      <c r="F260" s="76">
        <v>135</v>
      </c>
      <c r="G260" s="77">
        <v>0</v>
      </c>
      <c r="H260" s="77">
        <v>0</v>
      </c>
      <c r="I260" s="177">
        <v>0</v>
      </c>
      <c r="J260" s="79"/>
      <c r="K260" s="78"/>
      <c r="L260" s="78"/>
      <c r="M260" s="78"/>
      <c r="N260" s="78"/>
      <c r="O260" s="78"/>
      <c r="P260" s="78"/>
      <c r="Q260" s="78"/>
      <c r="R260" s="78"/>
      <c r="S260" s="78"/>
      <c r="T260" s="78"/>
      <c r="U260" s="78"/>
    </row>
    <row r="261" spans="1:21" s="80" customFormat="1" ht="11.25" customHeight="1" x14ac:dyDescent="0.25">
      <c r="A261" s="78"/>
      <c r="B261" s="91" t="s">
        <v>86</v>
      </c>
      <c r="C261" s="176" t="s">
        <v>38</v>
      </c>
      <c r="D261" s="113" t="s">
        <v>44</v>
      </c>
      <c r="E261" s="114">
        <v>0</v>
      </c>
      <c r="F261" s="114">
        <v>723</v>
      </c>
      <c r="G261" s="160">
        <v>369</v>
      </c>
      <c r="H261" s="160">
        <v>0</v>
      </c>
      <c r="I261" s="178">
        <v>54</v>
      </c>
      <c r="J261" s="79"/>
      <c r="K261" s="78"/>
      <c r="L261" s="78"/>
      <c r="M261" s="78"/>
      <c r="N261" s="78"/>
      <c r="O261" s="78"/>
      <c r="P261" s="78"/>
      <c r="Q261" s="78"/>
      <c r="R261" s="78"/>
      <c r="S261" s="78"/>
      <c r="T261" s="78"/>
      <c r="U261" s="78"/>
    </row>
    <row r="262" spans="1:21" s="80" customFormat="1" ht="11.25" customHeight="1" x14ac:dyDescent="0.25">
      <c r="A262" s="78"/>
      <c r="B262" s="91" t="s">
        <v>86</v>
      </c>
      <c r="C262" s="108" t="s">
        <v>40</v>
      </c>
      <c r="D262" s="113" t="s">
        <v>44</v>
      </c>
      <c r="E262" s="114">
        <v>0</v>
      </c>
      <c r="F262" s="114">
        <v>3838</v>
      </c>
      <c r="G262" s="160">
        <v>242</v>
      </c>
      <c r="H262" s="160">
        <v>0</v>
      </c>
      <c r="I262" s="178">
        <v>135</v>
      </c>
      <c r="J262" s="79"/>
      <c r="K262" s="78"/>
      <c r="L262" s="78"/>
      <c r="M262" s="78"/>
      <c r="N262" s="78"/>
      <c r="O262" s="78"/>
      <c r="P262" s="78"/>
      <c r="Q262" s="78"/>
      <c r="R262" s="78"/>
      <c r="S262" s="78"/>
      <c r="T262" s="78"/>
      <c r="U262" s="78"/>
    </row>
    <row r="263" spans="1:21" s="80" customFormat="1" ht="11.25" customHeight="1" x14ac:dyDescent="0.25">
      <c r="A263" s="78"/>
      <c r="B263" s="91" t="s">
        <v>86</v>
      </c>
      <c r="C263" s="108" t="s">
        <v>41</v>
      </c>
      <c r="D263" s="113" t="s">
        <v>44</v>
      </c>
      <c r="E263" s="114">
        <v>0</v>
      </c>
      <c r="F263" s="114">
        <v>2960</v>
      </c>
      <c r="G263" s="160">
        <v>147</v>
      </c>
      <c r="H263" s="160">
        <v>0</v>
      </c>
      <c r="I263" s="178">
        <v>146</v>
      </c>
      <c r="J263" s="79"/>
      <c r="K263" s="78"/>
      <c r="L263" s="78"/>
      <c r="M263" s="78"/>
      <c r="N263" s="78"/>
      <c r="O263" s="78"/>
      <c r="P263" s="78"/>
      <c r="Q263" s="78"/>
      <c r="R263" s="78"/>
      <c r="S263" s="78"/>
      <c r="T263" s="78"/>
      <c r="U263" s="78"/>
    </row>
    <row r="264" spans="1:21" s="80" customFormat="1" ht="11.25" customHeight="1" x14ac:dyDescent="0.25">
      <c r="A264" s="78"/>
      <c r="B264" s="91" t="s">
        <v>86</v>
      </c>
      <c r="C264" s="108" t="s">
        <v>42</v>
      </c>
      <c r="D264" s="113" t="s">
        <v>44</v>
      </c>
      <c r="E264" s="114">
        <v>0</v>
      </c>
      <c r="F264" s="114">
        <v>5173</v>
      </c>
      <c r="G264" s="160">
        <v>1152</v>
      </c>
      <c r="H264" s="160">
        <v>300</v>
      </c>
      <c r="I264" s="178">
        <v>52</v>
      </c>
      <c r="J264" s="79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</row>
    <row r="265" spans="1:21" s="80" customFormat="1" ht="11.25" customHeight="1" x14ac:dyDescent="0.25">
      <c r="A265" s="78"/>
      <c r="B265" s="91" t="s">
        <v>86</v>
      </c>
      <c r="C265" s="108" t="s">
        <v>43</v>
      </c>
      <c r="D265" s="113" t="s">
        <v>44</v>
      </c>
      <c r="E265" s="114">
        <v>0</v>
      </c>
      <c r="F265" s="114">
        <v>784</v>
      </c>
      <c r="G265" s="160">
        <v>407</v>
      </c>
      <c r="H265" s="160">
        <v>140</v>
      </c>
      <c r="I265" s="178">
        <v>0</v>
      </c>
      <c r="J265" s="79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</row>
    <row r="266" spans="1:21" s="80" customFormat="1" ht="11.25" customHeight="1" x14ac:dyDescent="0.25">
      <c r="A266" s="78"/>
      <c r="B266" s="91" t="s">
        <v>86</v>
      </c>
      <c r="C266" s="176" t="s">
        <v>38</v>
      </c>
      <c r="D266" s="104" t="s">
        <v>45</v>
      </c>
      <c r="E266" s="105">
        <v>654</v>
      </c>
      <c r="F266" s="105">
        <v>835</v>
      </c>
      <c r="G266" s="133">
        <v>619</v>
      </c>
      <c r="H266" s="133">
        <v>362</v>
      </c>
      <c r="I266" s="179">
        <v>389</v>
      </c>
      <c r="J266" s="79"/>
      <c r="K266" s="78"/>
      <c r="L266" s="78"/>
      <c r="M266" s="78"/>
      <c r="N266" s="78"/>
      <c r="O266" s="78"/>
      <c r="P266" s="78"/>
      <c r="Q266" s="78"/>
      <c r="R266" s="78"/>
      <c r="S266" s="78"/>
      <c r="T266" s="78"/>
      <c r="U266" s="78"/>
    </row>
    <row r="267" spans="1:21" s="80" customFormat="1" ht="11.25" customHeight="1" x14ac:dyDescent="0.25">
      <c r="A267" s="78"/>
      <c r="B267" s="91" t="s">
        <v>86</v>
      </c>
      <c r="C267" s="107" t="s">
        <v>40</v>
      </c>
      <c r="D267" s="104" t="s">
        <v>45</v>
      </c>
      <c r="E267" s="105">
        <v>2805</v>
      </c>
      <c r="F267" s="105">
        <v>3013</v>
      </c>
      <c r="G267" s="133">
        <v>1538</v>
      </c>
      <c r="H267" s="133">
        <v>2004</v>
      </c>
      <c r="I267" s="179">
        <v>754</v>
      </c>
      <c r="J267" s="79"/>
      <c r="K267" s="78"/>
      <c r="L267" s="78"/>
      <c r="M267" s="78"/>
      <c r="N267" s="78"/>
      <c r="O267" s="78"/>
      <c r="P267" s="78"/>
      <c r="Q267" s="78"/>
      <c r="R267" s="78"/>
      <c r="S267" s="78"/>
      <c r="T267" s="78"/>
      <c r="U267" s="78"/>
    </row>
    <row r="268" spans="1:21" s="80" customFormat="1" ht="11.25" customHeight="1" x14ac:dyDescent="0.25">
      <c r="A268" s="78"/>
      <c r="B268" s="91" t="s">
        <v>86</v>
      </c>
      <c r="C268" s="107" t="s">
        <v>41</v>
      </c>
      <c r="D268" s="104" t="s">
        <v>45</v>
      </c>
      <c r="E268" s="105">
        <v>2027</v>
      </c>
      <c r="F268" s="105">
        <v>1687</v>
      </c>
      <c r="G268" s="133">
        <v>1010</v>
      </c>
      <c r="H268" s="133">
        <v>1450</v>
      </c>
      <c r="I268" s="179">
        <v>180</v>
      </c>
      <c r="J268" s="79"/>
      <c r="K268" s="78"/>
      <c r="L268" s="78"/>
      <c r="M268" s="78"/>
      <c r="N268" s="78"/>
      <c r="O268" s="78"/>
      <c r="P268" s="78"/>
      <c r="Q268" s="78"/>
      <c r="R268" s="78"/>
      <c r="S268" s="78"/>
      <c r="T268" s="78"/>
      <c r="U268" s="78"/>
    </row>
    <row r="269" spans="1:21" s="80" customFormat="1" ht="11.25" customHeight="1" x14ac:dyDescent="0.25">
      <c r="A269" s="78"/>
      <c r="B269" s="91" t="s">
        <v>86</v>
      </c>
      <c r="C269" s="107" t="s">
        <v>42</v>
      </c>
      <c r="D269" s="104" t="s">
        <v>45</v>
      </c>
      <c r="E269" s="105">
        <v>2927</v>
      </c>
      <c r="F269" s="105">
        <v>3515</v>
      </c>
      <c r="G269" s="133">
        <v>1224</v>
      </c>
      <c r="H269" s="133">
        <v>1791</v>
      </c>
      <c r="I269" s="179">
        <v>408</v>
      </c>
      <c r="J269" s="79"/>
      <c r="K269" s="78"/>
      <c r="L269" s="78"/>
      <c r="M269" s="78"/>
      <c r="N269" s="78"/>
      <c r="O269" s="78"/>
      <c r="P269" s="78"/>
      <c r="Q269" s="78"/>
      <c r="R269" s="78"/>
      <c r="S269" s="78"/>
      <c r="T269" s="78"/>
      <c r="U269" s="78"/>
    </row>
    <row r="270" spans="1:21" s="80" customFormat="1" ht="11.25" customHeight="1" thickBot="1" x14ac:dyDescent="0.3">
      <c r="A270" s="78"/>
      <c r="B270" s="169" t="s">
        <v>86</v>
      </c>
      <c r="C270" s="202" t="s">
        <v>43</v>
      </c>
      <c r="D270" s="82" t="s">
        <v>45</v>
      </c>
      <c r="E270" s="83">
        <v>1122</v>
      </c>
      <c r="F270" s="83">
        <v>2303</v>
      </c>
      <c r="G270" s="155">
        <v>281</v>
      </c>
      <c r="H270" s="155">
        <v>977</v>
      </c>
      <c r="I270" s="198">
        <v>344</v>
      </c>
      <c r="J270" s="79"/>
      <c r="K270" s="78"/>
      <c r="L270" s="78"/>
      <c r="M270" s="78"/>
      <c r="N270" s="78"/>
      <c r="O270" s="78"/>
      <c r="P270" s="78"/>
      <c r="Q270" s="78"/>
      <c r="R270" s="78"/>
      <c r="S270" s="78"/>
      <c r="T270" s="78"/>
      <c r="U270" s="78"/>
    </row>
    <row r="271" spans="1:21" s="80" customFormat="1" ht="11.25" customHeight="1" x14ac:dyDescent="0.25">
      <c r="A271" s="78"/>
      <c r="B271" s="106" t="s">
        <v>87</v>
      </c>
      <c r="C271" s="196" t="s">
        <v>38</v>
      </c>
      <c r="D271" s="116" t="s">
        <v>39</v>
      </c>
      <c r="E271" s="117">
        <v>4310</v>
      </c>
      <c r="F271" s="117">
        <v>15671</v>
      </c>
      <c r="G271" s="130">
        <v>9180</v>
      </c>
      <c r="H271" s="130">
        <v>6400</v>
      </c>
      <c r="I271" s="197">
        <v>5260</v>
      </c>
      <c r="J271" s="79"/>
      <c r="K271" s="78"/>
      <c r="L271" s="78"/>
      <c r="M271" s="78"/>
      <c r="N271" s="78"/>
      <c r="O271" s="78"/>
      <c r="P271" s="78"/>
      <c r="Q271" s="78"/>
      <c r="R271" s="78"/>
      <c r="S271" s="78"/>
      <c r="T271" s="78"/>
      <c r="U271" s="78"/>
    </row>
    <row r="272" spans="1:21" s="80" customFormat="1" ht="11.25" customHeight="1" x14ac:dyDescent="0.25">
      <c r="A272" s="78"/>
      <c r="B272" s="91" t="s">
        <v>87</v>
      </c>
      <c r="C272" s="108" t="s">
        <v>40</v>
      </c>
      <c r="D272" s="112" t="s">
        <v>39</v>
      </c>
      <c r="E272" s="76">
        <v>21647</v>
      </c>
      <c r="F272" s="76">
        <v>41389</v>
      </c>
      <c r="G272" s="77">
        <v>18108</v>
      </c>
      <c r="H272" s="77">
        <v>21454</v>
      </c>
      <c r="I272" s="177">
        <v>13062</v>
      </c>
      <c r="J272" s="79"/>
      <c r="K272" s="78"/>
      <c r="L272" s="78"/>
      <c r="M272" s="78"/>
      <c r="N272" s="78"/>
      <c r="O272" s="78"/>
      <c r="P272" s="78"/>
      <c r="Q272" s="78"/>
      <c r="R272" s="78"/>
      <c r="S272" s="78"/>
      <c r="T272" s="78"/>
      <c r="U272" s="78"/>
    </row>
    <row r="273" spans="1:21" s="80" customFormat="1" ht="11.25" customHeight="1" x14ac:dyDescent="0.25">
      <c r="A273" s="78"/>
      <c r="B273" s="91" t="s">
        <v>87</v>
      </c>
      <c r="C273" s="108" t="s">
        <v>41</v>
      </c>
      <c r="D273" s="112" t="s">
        <v>39</v>
      </c>
      <c r="E273" s="76">
        <v>15946</v>
      </c>
      <c r="F273" s="76">
        <v>26375</v>
      </c>
      <c r="G273" s="77">
        <v>11619</v>
      </c>
      <c r="H273" s="77">
        <v>9405</v>
      </c>
      <c r="I273" s="177">
        <v>7393</v>
      </c>
      <c r="J273" s="79"/>
      <c r="K273" s="78"/>
      <c r="L273" s="78"/>
      <c r="M273" s="78"/>
      <c r="N273" s="78"/>
      <c r="O273" s="78"/>
      <c r="P273" s="78"/>
      <c r="Q273" s="78"/>
      <c r="R273" s="78"/>
      <c r="S273" s="78"/>
      <c r="T273" s="78"/>
      <c r="U273" s="78"/>
    </row>
    <row r="274" spans="1:21" s="80" customFormat="1" ht="11.25" customHeight="1" x14ac:dyDescent="0.25">
      <c r="A274" s="78"/>
      <c r="B274" s="91" t="s">
        <v>87</v>
      </c>
      <c r="C274" s="108" t="s">
        <v>42</v>
      </c>
      <c r="D274" s="112" t="s">
        <v>39</v>
      </c>
      <c r="E274" s="76">
        <v>17948</v>
      </c>
      <c r="F274" s="76">
        <v>36368</v>
      </c>
      <c r="G274" s="77">
        <v>9378</v>
      </c>
      <c r="H274" s="77">
        <v>11889</v>
      </c>
      <c r="I274" s="177">
        <v>6503</v>
      </c>
      <c r="J274" s="79"/>
      <c r="K274" s="78"/>
      <c r="L274" s="78"/>
      <c r="M274" s="78"/>
      <c r="N274" s="78"/>
      <c r="O274" s="78"/>
      <c r="P274" s="78"/>
      <c r="Q274" s="78"/>
      <c r="R274" s="78"/>
      <c r="S274" s="78"/>
      <c r="T274" s="78"/>
      <c r="U274" s="78"/>
    </row>
    <row r="275" spans="1:21" s="80" customFormat="1" ht="11.25" customHeight="1" x14ac:dyDescent="0.25">
      <c r="A275" s="78"/>
      <c r="B275" s="91" t="s">
        <v>87</v>
      </c>
      <c r="C275" s="108" t="s">
        <v>43</v>
      </c>
      <c r="D275" s="112" t="s">
        <v>39</v>
      </c>
      <c r="E275" s="76">
        <v>10168</v>
      </c>
      <c r="F275" s="76">
        <v>28864</v>
      </c>
      <c r="G275" s="77">
        <v>11295</v>
      </c>
      <c r="H275" s="77">
        <v>6748</v>
      </c>
      <c r="I275" s="177">
        <v>4353</v>
      </c>
      <c r="J275" s="79"/>
      <c r="K275" s="78"/>
      <c r="L275" s="78"/>
      <c r="M275" s="78"/>
      <c r="N275" s="78"/>
      <c r="O275" s="78"/>
      <c r="P275" s="78"/>
      <c r="Q275" s="78"/>
      <c r="R275" s="78"/>
      <c r="S275" s="78"/>
      <c r="T275" s="78"/>
      <c r="U275" s="78"/>
    </row>
    <row r="276" spans="1:21" s="80" customFormat="1" ht="11.25" customHeight="1" x14ac:dyDescent="0.25">
      <c r="A276" s="78"/>
      <c r="B276" s="91" t="s">
        <v>87</v>
      </c>
      <c r="C276" s="176" t="s">
        <v>38</v>
      </c>
      <c r="D276" s="113" t="s">
        <v>44</v>
      </c>
      <c r="E276" s="114">
        <v>4044</v>
      </c>
      <c r="F276" s="114">
        <v>0</v>
      </c>
      <c r="G276" s="160">
        <v>30</v>
      </c>
      <c r="H276" s="160">
        <v>0</v>
      </c>
      <c r="I276" s="178">
        <v>329</v>
      </c>
      <c r="J276" s="79"/>
      <c r="K276" s="78"/>
      <c r="L276" s="78"/>
      <c r="M276" s="78"/>
      <c r="N276" s="78"/>
      <c r="O276" s="78"/>
      <c r="P276" s="78"/>
      <c r="Q276" s="78"/>
      <c r="R276" s="78"/>
      <c r="S276" s="78"/>
      <c r="T276" s="78"/>
      <c r="U276" s="78"/>
    </row>
    <row r="277" spans="1:21" s="80" customFormat="1" ht="11.25" customHeight="1" x14ac:dyDescent="0.25">
      <c r="A277" s="78"/>
      <c r="B277" s="91" t="s">
        <v>87</v>
      </c>
      <c r="C277" s="108" t="s">
        <v>40</v>
      </c>
      <c r="D277" s="113" t="s">
        <v>44</v>
      </c>
      <c r="E277" s="114">
        <v>16322</v>
      </c>
      <c r="F277" s="114">
        <v>0</v>
      </c>
      <c r="G277" s="160">
        <v>2299</v>
      </c>
      <c r="H277" s="160">
        <v>0</v>
      </c>
      <c r="I277" s="178">
        <v>931</v>
      </c>
      <c r="J277" s="79"/>
      <c r="K277" s="78"/>
      <c r="L277" s="78"/>
      <c r="M277" s="78"/>
      <c r="N277" s="78"/>
      <c r="O277" s="78"/>
      <c r="P277" s="78"/>
      <c r="Q277" s="78"/>
      <c r="R277" s="78"/>
      <c r="S277" s="78"/>
      <c r="T277" s="78"/>
      <c r="U277" s="78"/>
    </row>
    <row r="278" spans="1:21" s="80" customFormat="1" ht="11.25" customHeight="1" x14ac:dyDescent="0.25">
      <c r="A278" s="78"/>
      <c r="B278" s="91" t="s">
        <v>87</v>
      </c>
      <c r="C278" s="108" t="s">
        <v>41</v>
      </c>
      <c r="D278" s="113" t="s">
        <v>44</v>
      </c>
      <c r="E278" s="114">
        <v>8840</v>
      </c>
      <c r="F278" s="114">
        <v>0</v>
      </c>
      <c r="G278" s="160">
        <v>731</v>
      </c>
      <c r="H278" s="160">
        <v>0</v>
      </c>
      <c r="I278" s="178">
        <v>137</v>
      </c>
      <c r="J278" s="79"/>
      <c r="K278" s="78"/>
      <c r="L278" s="78"/>
      <c r="M278" s="78"/>
      <c r="N278" s="78"/>
      <c r="O278" s="78"/>
      <c r="P278" s="78"/>
      <c r="Q278" s="78"/>
      <c r="R278" s="78"/>
      <c r="S278" s="78"/>
      <c r="T278" s="78"/>
      <c r="U278" s="78"/>
    </row>
    <row r="279" spans="1:21" s="80" customFormat="1" ht="11.25" customHeight="1" x14ac:dyDescent="0.25">
      <c r="A279" s="78"/>
      <c r="B279" s="91" t="s">
        <v>87</v>
      </c>
      <c r="C279" s="108" t="s">
        <v>42</v>
      </c>
      <c r="D279" s="113" t="s">
        <v>44</v>
      </c>
      <c r="E279" s="114">
        <v>15196</v>
      </c>
      <c r="F279" s="114">
        <v>0</v>
      </c>
      <c r="G279" s="160">
        <v>3975</v>
      </c>
      <c r="H279" s="160">
        <v>945</v>
      </c>
      <c r="I279" s="178">
        <v>205</v>
      </c>
      <c r="J279" s="79"/>
      <c r="K279" s="78"/>
      <c r="L279" s="78"/>
      <c r="M279" s="78"/>
      <c r="N279" s="78"/>
      <c r="O279" s="78"/>
      <c r="P279" s="78"/>
      <c r="Q279" s="78"/>
      <c r="R279" s="78"/>
      <c r="S279" s="78"/>
      <c r="T279" s="78"/>
      <c r="U279" s="78"/>
    </row>
    <row r="280" spans="1:21" s="80" customFormat="1" ht="11.25" customHeight="1" x14ac:dyDescent="0.25">
      <c r="A280" s="78"/>
      <c r="B280" s="91" t="s">
        <v>87</v>
      </c>
      <c r="C280" s="108" t="s">
        <v>43</v>
      </c>
      <c r="D280" s="113" t="s">
        <v>44</v>
      </c>
      <c r="E280" s="114">
        <v>3088</v>
      </c>
      <c r="F280" s="114">
        <v>0</v>
      </c>
      <c r="G280" s="160">
        <v>180</v>
      </c>
      <c r="H280" s="160">
        <v>145</v>
      </c>
      <c r="I280" s="178">
        <v>0</v>
      </c>
      <c r="J280" s="79"/>
      <c r="K280" s="78"/>
      <c r="L280" s="78"/>
      <c r="M280" s="78"/>
      <c r="N280" s="78"/>
      <c r="O280" s="78"/>
      <c r="P280" s="78"/>
      <c r="Q280" s="78"/>
      <c r="R280" s="78"/>
      <c r="S280" s="78"/>
      <c r="T280" s="78"/>
      <c r="U280" s="78"/>
    </row>
    <row r="281" spans="1:21" s="80" customFormat="1" ht="11.25" customHeight="1" x14ac:dyDescent="0.25">
      <c r="A281" s="78"/>
      <c r="B281" s="91" t="s">
        <v>87</v>
      </c>
      <c r="C281" s="176" t="s">
        <v>38</v>
      </c>
      <c r="D281" s="104" t="s">
        <v>45</v>
      </c>
      <c r="E281" s="105">
        <v>1674</v>
      </c>
      <c r="F281" s="105">
        <v>248</v>
      </c>
      <c r="G281" s="133">
        <v>10</v>
      </c>
      <c r="H281" s="133">
        <v>818</v>
      </c>
      <c r="I281" s="179">
        <v>280</v>
      </c>
      <c r="J281" s="79"/>
      <c r="K281" s="78"/>
      <c r="L281" s="78"/>
      <c r="M281" s="78"/>
      <c r="N281" s="78"/>
      <c r="O281" s="78"/>
      <c r="P281" s="78"/>
      <c r="Q281" s="78"/>
      <c r="R281" s="78"/>
      <c r="S281" s="78"/>
      <c r="T281" s="78"/>
      <c r="U281" s="78"/>
    </row>
    <row r="282" spans="1:21" s="80" customFormat="1" ht="11.25" customHeight="1" x14ac:dyDescent="0.25">
      <c r="A282" s="78"/>
      <c r="B282" s="91" t="s">
        <v>87</v>
      </c>
      <c r="C282" s="107" t="s">
        <v>40</v>
      </c>
      <c r="D282" s="104" t="s">
        <v>45</v>
      </c>
      <c r="E282" s="105">
        <v>5103</v>
      </c>
      <c r="F282" s="105">
        <v>1250</v>
      </c>
      <c r="G282" s="133">
        <v>375</v>
      </c>
      <c r="H282" s="133">
        <v>2534</v>
      </c>
      <c r="I282" s="179">
        <v>200</v>
      </c>
      <c r="J282" s="79"/>
      <c r="K282" s="78"/>
      <c r="L282" s="78"/>
      <c r="M282" s="78"/>
      <c r="N282" s="78"/>
      <c r="O282" s="78"/>
      <c r="P282" s="78"/>
      <c r="Q282" s="78"/>
      <c r="R282" s="78"/>
      <c r="S282" s="78"/>
      <c r="T282" s="78"/>
      <c r="U282" s="78"/>
    </row>
    <row r="283" spans="1:21" s="80" customFormat="1" ht="11.25" customHeight="1" x14ac:dyDescent="0.25">
      <c r="A283" s="78"/>
      <c r="B283" s="91" t="s">
        <v>87</v>
      </c>
      <c r="C283" s="107" t="s">
        <v>41</v>
      </c>
      <c r="D283" s="104" t="s">
        <v>45</v>
      </c>
      <c r="E283" s="105">
        <v>2813</v>
      </c>
      <c r="F283" s="105">
        <v>326</v>
      </c>
      <c r="G283" s="133">
        <v>230</v>
      </c>
      <c r="H283" s="133">
        <v>1815</v>
      </c>
      <c r="I283" s="179">
        <v>80</v>
      </c>
      <c r="J283" s="79"/>
      <c r="K283" s="78"/>
      <c r="L283" s="78"/>
      <c r="M283" s="78"/>
      <c r="N283" s="78"/>
      <c r="O283" s="78"/>
      <c r="P283" s="78"/>
      <c r="Q283" s="78"/>
      <c r="R283" s="78"/>
      <c r="S283" s="78"/>
      <c r="T283" s="78"/>
      <c r="U283" s="78"/>
    </row>
    <row r="284" spans="1:21" s="80" customFormat="1" ht="11.25" customHeight="1" x14ac:dyDescent="0.25">
      <c r="A284" s="78"/>
      <c r="B284" s="91" t="s">
        <v>87</v>
      </c>
      <c r="C284" s="107" t="s">
        <v>42</v>
      </c>
      <c r="D284" s="104" t="s">
        <v>45</v>
      </c>
      <c r="E284" s="105">
        <v>5485</v>
      </c>
      <c r="F284" s="105">
        <v>2899</v>
      </c>
      <c r="G284" s="133">
        <v>675</v>
      </c>
      <c r="H284" s="133">
        <v>2634</v>
      </c>
      <c r="I284" s="179">
        <v>465</v>
      </c>
      <c r="J284" s="79"/>
      <c r="K284" s="78"/>
      <c r="L284" s="78"/>
      <c r="M284" s="78"/>
      <c r="N284" s="78"/>
      <c r="O284" s="78"/>
      <c r="P284" s="78"/>
      <c r="Q284" s="78"/>
      <c r="R284" s="78"/>
      <c r="S284" s="78"/>
      <c r="T284" s="78"/>
      <c r="U284" s="78"/>
    </row>
    <row r="285" spans="1:21" s="80" customFormat="1" ht="11.25" customHeight="1" x14ac:dyDescent="0.25">
      <c r="A285" s="78"/>
      <c r="B285" s="93" t="s">
        <v>87</v>
      </c>
      <c r="C285" s="107" t="s">
        <v>43</v>
      </c>
      <c r="D285" s="104" t="s">
        <v>45</v>
      </c>
      <c r="E285" s="105">
        <v>3452</v>
      </c>
      <c r="F285" s="105">
        <v>4091</v>
      </c>
      <c r="G285" s="133">
        <v>1185</v>
      </c>
      <c r="H285" s="133">
        <v>830</v>
      </c>
      <c r="I285" s="179">
        <v>675</v>
      </c>
      <c r="J285" s="79"/>
      <c r="K285" s="78"/>
      <c r="L285" s="78"/>
      <c r="M285" s="78"/>
      <c r="N285" s="78"/>
      <c r="O285" s="78"/>
      <c r="P285" s="78"/>
      <c r="Q285" s="78"/>
      <c r="R285" s="78"/>
      <c r="S285" s="78"/>
      <c r="T285" s="78"/>
      <c r="U285" s="78"/>
    </row>
    <row r="286" spans="1:21" s="80" customFormat="1" ht="11.25" customHeight="1" x14ac:dyDescent="0.25">
      <c r="A286" s="78"/>
      <c r="B286" s="93" t="s">
        <v>87</v>
      </c>
      <c r="C286" s="108" t="s">
        <v>91</v>
      </c>
      <c r="D286" s="109" t="s">
        <v>96</v>
      </c>
      <c r="E286" s="102">
        <v>52</v>
      </c>
      <c r="F286" s="102">
        <v>0</v>
      </c>
      <c r="G286" s="156">
        <v>95</v>
      </c>
      <c r="H286" s="156">
        <v>0</v>
      </c>
      <c r="I286" s="181">
        <v>23</v>
      </c>
      <c r="J286" s="79"/>
      <c r="K286" s="78"/>
      <c r="L286" s="78"/>
      <c r="M286" s="78"/>
      <c r="N286" s="78"/>
      <c r="O286" s="78"/>
      <c r="P286" s="78"/>
      <c r="Q286" s="78"/>
      <c r="R286" s="78"/>
      <c r="S286" s="78"/>
      <c r="T286" s="78"/>
      <c r="U286" s="78"/>
    </row>
    <row r="287" spans="1:21" s="80" customFormat="1" ht="11.25" customHeight="1" x14ac:dyDescent="0.25">
      <c r="A287" s="78"/>
      <c r="B287" s="93" t="s">
        <v>87</v>
      </c>
      <c r="C287" s="108" t="s">
        <v>92</v>
      </c>
      <c r="D287" s="109" t="s">
        <v>96</v>
      </c>
      <c r="E287" s="102">
        <v>172</v>
      </c>
      <c r="F287" s="102">
        <v>0</v>
      </c>
      <c r="G287" s="156">
        <v>11</v>
      </c>
      <c r="H287" s="156">
        <v>0</v>
      </c>
      <c r="I287" s="181">
        <v>62</v>
      </c>
      <c r="J287" s="79"/>
      <c r="K287" s="78"/>
      <c r="L287" s="78"/>
      <c r="M287" s="78"/>
      <c r="N287" s="78"/>
      <c r="O287" s="78"/>
      <c r="P287" s="78"/>
      <c r="Q287" s="78"/>
      <c r="R287" s="78"/>
      <c r="S287" s="78"/>
      <c r="T287" s="78"/>
      <c r="U287" s="78"/>
    </row>
    <row r="288" spans="1:21" s="80" customFormat="1" ht="11.25" customHeight="1" x14ac:dyDescent="0.25">
      <c r="A288" s="78"/>
      <c r="B288" s="93" t="s">
        <v>87</v>
      </c>
      <c r="C288" s="108" t="s">
        <v>93</v>
      </c>
      <c r="D288" s="109" t="s">
        <v>96</v>
      </c>
      <c r="E288" s="102">
        <v>83</v>
      </c>
      <c r="F288" s="102">
        <v>0</v>
      </c>
      <c r="G288" s="156">
        <v>384</v>
      </c>
      <c r="H288" s="156">
        <v>0</v>
      </c>
      <c r="I288" s="181">
        <v>34</v>
      </c>
      <c r="J288" s="79"/>
      <c r="K288" s="78"/>
      <c r="L288" s="78"/>
      <c r="M288" s="78"/>
      <c r="N288" s="78"/>
      <c r="O288" s="78"/>
      <c r="P288" s="78"/>
      <c r="Q288" s="78"/>
      <c r="R288" s="78"/>
      <c r="S288" s="78"/>
      <c r="T288" s="78"/>
      <c r="U288" s="78"/>
    </row>
    <row r="289" spans="1:21" s="80" customFormat="1" ht="11.25" customHeight="1" x14ac:dyDescent="0.25">
      <c r="A289" s="78"/>
      <c r="B289" s="93" t="s">
        <v>87</v>
      </c>
      <c r="C289" s="108" t="s">
        <v>94</v>
      </c>
      <c r="D289" s="109" t="s">
        <v>96</v>
      </c>
      <c r="E289" s="102">
        <v>0</v>
      </c>
      <c r="F289" s="102">
        <v>0</v>
      </c>
      <c r="G289" s="156">
        <v>191</v>
      </c>
      <c r="H289" s="156">
        <v>0</v>
      </c>
      <c r="I289" s="181">
        <v>0</v>
      </c>
      <c r="J289" s="79"/>
      <c r="K289" s="78"/>
      <c r="L289" s="78"/>
      <c r="M289" s="78"/>
      <c r="N289" s="78"/>
      <c r="O289" s="78"/>
      <c r="P289" s="78"/>
      <c r="Q289" s="78"/>
      <c r="R289" s="78"/>
      <c r="S289" s="78"/>
      <c r="T289" s="78"/>
      <c r="U289" s="78"/>
    </row>
    <row r="290" spans="1:21" s="80" customFormat="1" ht="11.25" customHeight="1" thickBot="1" x14ac:dyDescent="0.3">
      <c r="A290" s="78"/>
      <c r="B290" s="93" t="s">
        <v>87</v>
      </c>
      <c r="C290" s="108" t="s">
        <v>95</v>
      </c>
      <c r="D290" s="109" t="s">
        <v>96</v>
      </c>
      <c r="E290" s="102">
        <v>0</v>
      </c>
      <c r="F290" s="102">
        <v>0</v>
      </c>
      <c r="G290" s="156">
        <v>82</v>
      </c>
      <c r="H290" s="156">
        <v>0</v>
      </c>
      <c r="I290" s="181">
        <v>0</v>
      </c>
      <c r="J290" s="79"/>
      <c r="K290" s="78"/>
      <c r="L290" s="78"/>
      <c r="M290" s="78"/>
      <c r="N290" s="78"/>
      <c r="O290" s="78"/>
      <c r="P290" s="78"/>
      <c r="Q290" s="78"/>
      <c r="R290" s="78"/>
      <c r="S290" s="78"/>
      <c r="T290" s="78"/>
      <c r="U290" s="78"/>
    </row>
    <row r="291" spans="1:21" s="80" customFormat="1" ht="11.25" customHeight="1" x14ac:dyDescent="0.25">
      <c r="A291" s="78"/>
      <c r="B291" s="106" t="s">
        <v>88</v>
      </c>
      <c r="C291" s="176" t="s">
        <v>38</v>
      </c>
      <c r="D291" s="112" t="s">
        <v>39</v>
      </c>
      <c r="E291" s="76">
        <v>2680</v>
      </c>
      <c r="F291" s="76">
        <v>8282</v>
      </c>
      <c r="G291" s="77">
        <v>4952</v>
      </c>
      <c r="H291" s="77">
        <v>2500</v>
      </c>
      <c r="I291" s="177">
        <v>2386</v>
      </c>
      <c r="J291" s="79"/>
      <c r="K291" s="78"/>
      <c r="L291" s="78"/>
      <c r="M291" s="78"/>
      <c r="N291" s="78"/>
      <c r="O291" s="78"/>
      <c r="P291" s="78"/>
      <c r="Q291" s="78"/>
      <c r="R291" s="78"/>
      <c r="S291" s="78"/>
      <c r="T291" s="78"/>
      <c r="U291" s="78"/>
    </row>
    <row r="292" spans="1:21" s="80" customFormat="1" ht="11.25" customHeight="1" x14ac:dyDescent="0.25">
      <c r="A292" s="78"/>
      <c r="B292" s="91" t="s">
        <v>88</v>
      </c>
      <c r="C292" s="108" t="s">
        <v>40</v>
      </c>
      <c r="D292" s="112" t="s">
        <v>39</v>
      </c>
      <c r="E292" s="76">
        <v>13368</v>
      </c>
      <c r="F292" s="76">
        <v>22400</v>
      </c>
      <c r="G292" s="77">
        <v>9883</v>
      </c>
      <c r="H292" s="77">
        <v>8482</v>
      </c>
      <c r="I292" s="177">
        <v>5866</v>
      </c>
      <c r="J292" s="79"/>
      <c r="K292" s="78"/>
      <c r="L292" s="78"/>
      <c r="M292" s="78"/>
      <c r="N292" s="78"/>
      <c r="O292" s="78"/>
      <c r="P292" s="78"/>
      <c r="Q292" s="78"/>
      <c r="R292" s="78"/>
      <c r="S292" s="78"/>
      <c r="T292" s="78"/>
      <c r="U292" s="78"/>
    </row>
    <row r="293" spans="1:21" s="80" customFormat="1" ht="11.25" customHeight="1" x14ac:dyDescent="0.25">
      <c r="A293" s="78"/>
      <c r="B293" s="91" t="s">
        <v>88</v>
      </c>
      <c r="C293" s="108" t="s">
        <v>41</v>
      </c>
      <c r="D293" s="112" t="s">
        <v>39</v>
      </c>
      <c r="E293" s="76">
        <v>10384</v>
      </c>
      <c r="F293" s="76">
        <v>14837</v>
      </c>
      <c r="G293" s="77">
        <v>5946</v>
      </c>
      <c r="H293" s="77">
        <v>4360</v>
      </c>
      <c r="I293" s="177">
        <v>3353</v>
      </c>
      <c r="J293" s="79"/>
      <c r="K293" s="78"/>
      <c r="L293" s="78"/>
      <c r="M293" s="78"/>
      <c r="N293" s="78"/>
      <c r="O293" s="78"/>
      <c r="P293" s="78"/>
      <c r="Q293" s="78"/>
      <c r="R293" s="78"/>
      <c r="S293" s="78"/>
      <c r="T293" s="78"/>
      <c r="U293" s="78"/>
    </row>
    <row r="294" spans="1:21" s="80" customFormat="1" ht="11.25" customHeight="1" x14ac:dyDescent="0.25">
      <c r="A294" s="78"/>
      <c r="B294" s="91" t="s">
        <v>88</v>
      </c>
      <c r="C294" s="108" t="s">
        <v>42</v>
      </c>
      <c r="D294" s="112" t="s">
        <v>39</v>
      </c>
      <c r="E294" s="76">
        <v>12932</v>
      </c>
      <c r="F294" s="76">
        <v>19752</v>
      </c>
      <c r="G294" s="77">
        <v>4759</v>
      </c>
      <c r="H294" s="77">
        <v>6073</v>
      </c>
      <c r="I294" s="177">
        <v>2991</v>
      </c>
      <c r="J294" s="79"/>
      <c r="K294" s="78"/>
      <c r="L294" s="78"/>
      <c r="M294" s="78"/>
      <c r="N294" s="78"/>
      <c r="O294" s="78"/>
      <c r="P294" s="78"/>
      <c r="Q294" s="78"/>
      <c r="R294" s="78"/>
      <c r="S294" s="78"/>
      <c r="T294" s="78"/>
      <c r="U294" s="78"/>
    </row>
    <row r="295" spans="1:21" s="80" customFormat="1" ht="11.25" customHeight="1" x14ac:dyDescent="0.25">
      <c r="A295" s="78"/>
      <c r="B295" s="91" t="s">
        <v>88</v>
      </c>
      <c r="C295" s="108" t="s">
        <v>43</v>
      </c>
      <c r="D295" s="112" t="s">
        <v>39</v>
      </c>
      <c r="E295" s="76">
        <v>7583</v>
      </c>
      <c r="F295" s="76">
        <v>14690</v>
      </c>
      <c r="G295" s="77">
        <v>6062</v>
      </c>
      <c r="H295" s="77">
        <v>3380</v>
      </c>
      <c r="I295" s="177">
        <v>1875</v>
      </c>
      <c r="J295" s="79"/>
      <c r="K295" s="78"/>
      <c r="L295" s="78"/>
      <c r="M295" s="78"/>
      <c r="N295" s="78"/>
      <c r="O295" s="78"/>
      <c r="P295" s="78"/>
      <c r="Q295" s="78"/>
      <c r="R295" s="78"/>
      <c r="S295" s="78"/>
      <c r="T295" s="78"/>
      <c r="U295" s="78"/>
    </row>
    <row r="296" spans="1:21" s="80" customFormat="1" ht="11.25" customHeight="1" x14ac:dyDescent="0.25">
      <c r="A296" s="78"/>
      <c r="B296" s="91" t="s">
        <v>88</v>
      </c>
      <c r="C296" s="176" t="s">
        <v>38</v>
      </c>
      <c r="D296" s="113" t="s">
        <v>44</v>
      </c>
      <c r="E296" s="114">
        <v>0</v>
      </c>
      <c r="F296" s="114">
        <v>3225</v>
      </c>
      <c r="G296" s="160">
        <v>30</v>
      </c>
      <c r="H296" s="160">
        <v>0</v>
      </c>
      <c r="I296" s="178">
        <v>307</v>
      </c>
      <c r="J296" s="79"/>
      <c r="K296" s="78"/>
      <c r="L296" s="78"/>
      <c r="M296" s="78"/>
      <c r="N296" s="78"/>
      <c r="O296" s="78"/>
      <c r="P296" s="78"/>
      <c r="Q296" s="78"/>
      <c r="R296" s="78"/>
      <c r="S296" s="78"/>
      <c r="T296" s="78"/>
      <c r="U296" s="78"/>
    </row>
    <row r="297" spans="1:21" s="80" customFormat="1" ht="11.25" customHeight="1" x14ac:dyDescent="0.25">
      <c r="A297" s="78"/>
      <c r="B297" s="91" t="s">
        <v>88</v>
      </c>
      <c r="C297" s="108" t="s">
        <v>40</v>
      </c>
      <c r="D297" s="113" t="s">
        <v>44</v>
      </c>
      <c r="E297" s="114">
        <v>0</v>
      </c>
      <c r="F297" s="114">
        <v>14946</v>
      </c>
      <c r="G297" s="160">
        <v>2429</v>
      </c>
      <c r="H297" s="160">
        <v>0</v>
      </c>
      <c r="I297" s="178">
        <v>979</v>
      </c>
      <c r="J297" s="79"/>
      <c r="K297" s="78"/>
      <c r="L297" s="78"/>
      <c r="M297" s="78"/>
      <c r="N297" s="78"/>
      <c r="O297" s="78"/>
      <c r="P297" s="78"/>
      <c r="Q297" s="78"/>
      <c r="R297" s="78"/>
      <c r="S297" s="78"/>
      <c r="T297" s="78"/>
      <c r="U297" s="78"/>
    </row>
    <row r="298" spans="1:21" s="80" customFormat="1" ht="11.25" customHeight="1" x14ac:dyDescent="0.25">
      <c r="A298" s="78"/>
      <c r="B298" s="91" t="s">
        <v>88</v>
      </c>
      <c r="C298" s="108" t="s">
        <v>41</v>
      </c>
      <c r="D298" s="113" t="s">
        <v>44</v>
      </c>
      <c r="E298" s="114">
        <v>332</v>
      </c>
      <c r="F298" s="114">
        <v>8208</v>
      </c>
      <c r="G298" s="160">
        <v>774</v>
      </c>
      <c r="H298" s="160">
        <v>0</v>
      </c>
      <c r="I298" s="178">
        <v>198</v>
      </c>
      <c r="J298" s="79"/>
      <c r="K298" s="78"/>
      <c r="L298" s="78"/>
      <c r="M298" s="78"/>
      <c r="N298" s="78"/>
      <c r="O298" s="78"/>
      <c r="P298" s="78"/>
      <c r="Q298" s="78"/>
      <c r="R298" s="78"/>
      <c r="S298" s="78"/>
      <c r="T298" s="78"/>
      <c r="U298" s="78"/>
    </row>
    <row r="299" spans="1:21" s="80" customFormat="1" ht="11.25" customHeight="1" x14ac:dyDescent="0.25">
      <c r="A299" s="78"/>
      <c r="B299" s="91" t="s">
        <v>88</v>
      </c>
      <c r="C299" s="108" t="s">
        <v>42</v>
      </c>
      <c r="D299" s="113" t="s">
        <v>44</v>
      </c>
      <c r="E299" s="114">
        <v>200</v>
      </c>
      <c r="F299" s="114">
        <v>14303</v>
      </c>
      <c r="G299" s="160">
        <v>3464</v>
      </c>
      <c r="H299" s="160">
        <v>945</v>
      </c>
      <c r="I299" s="178">
        <v>164</v>
      </c>
      <c r="J299" s="79"/>
      <c r="K299" s="78"/>
      <c r="L299" s="78"/>
      <c r="M299" s="78"/>
      <c r="N299" s="78"/>
      <c r="O299" s="78"/>
      <c r="P299" s="78"/>
      <c r="Q299" s="78"/>
      <c r="R299" s="78"/>
      <c r="S299" s="78"/>
      <c r="T299" s="78"/>
      <c r="U299" s="78"/>
    </row>
    <row r="300" spans="1:21" s="80" customFormat="1" ht="11.25" customHeight="1" x14ac:dyDescent="0.25">
      <c r="A300" s="78"/>
      <c r="B300" s="91" t="s">
        <v>88</v>
      </c>
      <c r="C300" s="108" t="s">
        <v>43</v>
      </c>
      <c r="D300" s="113" t="s">
        <v>44</v>
      </c>
      <c r="E300" s="114">
        <v>298</v>
      </c>
      <c r="F300" s="114">
        <v>2925</v>
      </c>
      <c r="G300" s="160">
        <v>144</v>
      </c>
      <c r="H300" s="160">
        <v>145</v>
      </c>
      <c r="I300" s="178">
        <v>0</v>
      </c>
      <c r="J300" s="79"/>
      <c r="K300" s="78"/>
      <c r="L300" s="78"/>
      <c r="M300" s="78"/>
      <c r="N300" s="78"/>
      <c r="O300" s="78"/>
      <c r="P300" s="78"/>
      <c r="Q300" s="78"/>
      <c r="R300" s="78"/>
      <c r="S300" s="78"/>
      <c r="T300" s="78"/>
      <c r="U300" s="78"/>
    </row>
    <row r="301" spans="1:21" s="80" customFormat="1" ht="11.25" customHeight="1" x14ac:dyDescent="0.25">
      <c r="A301" s="78"/>
      <c r="B301" s="91" t="s">
        <v>88</v>
      </c>
      <c r="C301" s="176" t="s">
        <v>38</v>
      </c>
      <c r="D301" s="104" t="s">
        <v>45</v>
      </c>
      <c r="E301" s="105">
        <v>1670</v>
      </c>
      <c r="F301" s="105">
        <v>319</v>
      </c>
      <c r="G301" s="133">
        <v>10</v>
      </c>
      <c r="H301" s="133">
        <v>760</v>
      </c>
      <c r="I301" s="179">
        <v>280</v>
      </c>
      <c r="J301" s="79"/>
      <c r="K301" s="78"/>
      <c r="L301" s="78"/>
      <c r="M301" s="78"/>
      <c r="N301" s="78"/>
      <c r="O301" s="78"/>
      <c r="P301" s="78"/>
      <c r="Q301" s="78"/>
      <c r="R301" s="78"/>
      <c r="S301" s="78"/>
      <c r="T301" s="78"/>
      <c r="U301" s="78"/>
    </row>
    <row r="302" spans="1:21" s="80" customFormat="1" ht="11.25" customHeight="1" x14ac:dyDescent="0.25">
      <c r="A302" s="78"/>
      <c r="B302" s="91" t="s">
        <v>88</v>
      </c>
      <c r="C302" s="107" t="s">
        <v>40</v>
      </c>
      <c r="D302" s="104" t="s">
        <v>45</v>
      </c>
      <c r="E302" s="105">
        <v>5299</v>
      </c>
      <c r="F302" s="105">
        <v>1874</v>
      </c>
      <c r="G302" s="133">
        <v>375</v>
      </c>
      <c r="H302" s="133">
        <v>2344</v>
      </c>
      <c r="I302" s="179">
        <v>200</v>
      </c>
      <c r="J302" s="79"/>
      <c r="K302" s="78"/>
      <c r="L302" s="78"/>
      <c r="M302" s="78"/>
      <c r="N302" s="78"/>
      <c r="O302" s="78"/>
      <c r="P302" s="78"/>
      <c r="Q302" s="78"/>
      <c r="R302" s="78"/>
      <c r="S302" s="78"/>
      <c r="T302" s="78"/>
      <c r="U302" s="78"/>
    </row>
    <row r="303" spans="1:21" s="80" customFormat="1" ht="11.25" customHeight="1" x14ac:dyDescent="0.25">
      <c r="A303" s="78"/>
      <c r="B303" s="91" t="s">
        <v>88</v>
      </c>
      <c r="C303" s="107" t="s">
        <v>41</v>
      </c>
      <c r="D303" s="104" t="s">
        <v>45</v>
      </c>
      <c r="E303" s="105">
        <v>2625</v>
      </c>
      <c r="F303" s="105">
        <v>569</v>
      </c>
      <c r="G303" s="133">
        <v>230</v>
      </c>
      <c r="H303" s="133">
        <v>1684</v>
      </c>
      <c r="I303" s="179">
        <v>80</v>
      </c>
      <c r="J303" s="79"/>
      <c r="K303" s="78"/>
      <c r="L303" s="78"/>
      <c r="M303" s="78"/>
      <c r="N303" s="78"/>
      <c r="O303" s="78"/>
      <c r="P303" s="78"/>
      <c r="Q303" s="78"/>
      <c r="R303" s="78"/>
      <c r="S303" s="78"/>
      <c r="T303" s="78"/>
      <c r="U303" s="78"/>
    </row>
    <row r="304" spans="1:21" s="80" customFormat="1" ht="11.25" customHeight="1" x14ac:dyDescent="0.25">
      <c r="A304" s="78"/>
      <c r="B304" s="91" t="s">
        <v>88</v>
      </c>
      <c r="C304" s="107" t="s">
        <v>42</v>
      </c>
      <c r="D304" s="104" t="s">
        <v>45</v>
      </c>
      <c r="E304" s="105">
        <v>5543</v>
      </c>
      <c r="F304" s="105">
        <v>2781</v>
      </c>
      <c r="G304" s="133">
        <v>675</v>
      </c>
      <c r="H304" s="133">
        <v>2406</v>
      </c>
      <c r="I304" s="179">
        <v>465</v>
      </c>
      <c r="J304" s="79"/>
      <c r="K304" s="78"/>
      <c r="L304" s="78"/>
      <c r="M304" s="78"/>
      <c r="N304" s="78"/>
      <c r="O304" s="78"/>
      <c r="P304" s="78"/>
      <c r="Q304" s="78"/>
      <c r="R304" s="78"/>
      <c r="S304" s="78"/>
      <c r="T304" s="78"/>
      <c r="U304" s="78"/>
    </row>
    <row r="305" spans="1:21" s="80" customFormat="1" ht="11.25" customHeight="1" thickBot="1" x14ac:dyDescent="0.3">
      <c r="A305" s="78"/>
      <c r="B305" s="93" t="s">
        <v>88</v>
      </c>
      <c r="C305" s="107" t="s">
        <v>43</v>
      </c>
      <c r="D305" s="104" t="s">
        <v>45</v>
      </c>
      <c r="E305" s="105">
        <v>3177</v>
      </c>
      <c r="F305" s="105">
        <v>4144</v>
      </c>
      <c r="G305" s="133">
        <v>1185</v>
      </c>
      <c r="H305" s="133">
        <v>755</v>
      </c>
      <c r="I305" s="179">
        <v>675</v>
      </c>
      <c r="J305" s="79"/>
      <c r="K305" s="78"/>
      <c r="L305" s="78"/>
      <c r="M305" s="78"/>
      <c r="N305" s="78"/>
      <c r="O305" s="78"/>
      <c r="P305" s="78"/>
      <c r="Q305" s="78"/>
      <c r="R305" s="78"/>
      <c r="S305" s="78"/>
      <c r="T305" s="78"/>
      <c r="U305" s="78"/>
    </row>
    <row r="306" spans="1:21" s="80" customFormat="1" ht="11.25" customHeight="1" x14ac:dyDescent="0.25">
      <c r="A306" s="78"/>
      <c r="B306" s="106" t="s">
        <v>89</v>
      </c>
      <c r="C306" s="176" t="s">
        <v>38</v>
      </c>
      <c r="D306" s="112" t="s">
        <v>39</v>
      </c>
      <c r="E306" s="76">
        <v>2802</v>
      </c>
      <c r="F306" s="76">
        <v>8393</v>
      </c>
      <c r="G306" s="77">
        <v>4792</v>
      </c>
      <c r="H306" s="77">
        <v>2525</v>
      </c>
      <c r="I306" s="177">
        <v>2417</v>
      </c>
      <c r="J306" s="79"/>
      <c r="K306" s="78"/>
      <c r="L306" s="78"/>
      <c r="M306" s="78"/>
      <c r="N306" s="78"/>
      <c r="O306" s="78"/>
      <c r="P306" s="78"/>
      <c r="Q306" s="78"/>
      <c r="R306" s="78"/>
      <c r="S306" s="78"/>
      <c r="T306" s="78"/>
      <c r="U306" s="78"/>
    </row>
    <row r="307" spans="1:21" s="80" customFormat="1" ht="11.25" customHeight="1" x14ac:dyDescent="0.25">
      <c r="A307" s="78"/>
      <c r="B307" s="91" t="s">
        <v>89</v>
      </c>
      <c r="C307" s="108" t="s">
        <v>40</v>
      </c>
      <c r="D307" s="112" t="s">
        <v>39</v>
      </c>
      <c r="E307" s="76">
        <v>13942</v>
      </c>
      <c r="F307" s="76">
        <v>20880</v>
      </c>
      <c r="G307" s="77">
        <v>9447</v>
      </c>
      <c r="H307" s="77">
        <v>8510</v>
      </c>
      <c r="I307" s="177">
        <v>5544</v>
      </c>
      <c r="J307" s="79"/>
      <c r="K307" s="78"/>
      <c r="L307" s="78"/>
      <c r="M307" s="78"/>
      <c r="N307" s="78"/>
      <c r="O307" s="78"/>
      <c r="P307" s="78"/>
      <c r="Q307" s="78"/>
      <c r="R307" s="78"/>
      <c r="S307" s="78"/>
      <c r="T307" s="78"/>
      <c r="U307" s="78"/>
    </row>
    <row r="308" spans="1:21" s="80" customFormat="1" ht="11.25" customHeight="1" x14ac:dyDescent="0.25">
      <c r="A308" s="78"/>
      <c r="B308" s="91" t="s">
        <v>89</v>
      </c>
      <c r="C308" s="108" t="s">
        <v>41</v>
      </c>
      <c r="D308" s="112" t="s">
        <v>39</v>
      </c>
      <c r="E308" s="76">
        <v>10352</v>
      </c>
      <c r="F308" s="76">
        <v>13717</v>
      </c>
      <c r="G308" s="77">
        <v>5772</v>
      </c>
      <c r="H308" s="77">
        <v>4494</v>
      </c>
      <c r="I308" s="177">
        <v>3170</v>
      </c>
      <c r="J308" s="79"/>
      <c r="K308" s="78"/>
      <c r="L308" s="78"/>
      <c r="M308" s="78"/>
      <c r="N308" s="78"/>
      <c r="O308" s="78"/>
      <c r="P308" s="78"/>
      <c r="Q308" s="78"/>
      <c r="R308" s="78"/>
      <c r="S308" s="78"/>
      <c r="T308" s="78"/>
      <c r="U308" s="78"/>
    </row>
    <row r="309" spans="1:21" s="80" customFormat="1" ht="11.25" customHeight="1" x14ac:dyDescent="0.25">
      <c r="A309" s="78"/>
      <c r="B309" s="91" t="s">
        <v>89</v>
      </c>
      <c r="C309" s="108" t="s">
        <v>42</v>
      </c>
      <c r="D309" s="112" t="s">
        <v>39</v>
      </c>
      <c r="E309" s="76">
        <v>12755</v>
      </c>
      <c r="F309" s="76">
        <v>19716</v>
      </c>
      <c r="G309" s="77">
        <v>4719</v>
      </c>
      <c r="H309" s="77">
        <v>5737</v>
      </c>
      <c r="I309" s="177">
        <v>2819</v>
      </c>
      <c r="J309" s="79"/>
      <c r="K309" s="78"/>
      <c r="L309" s="78"/>
      <c r="M309" s="78"/>
      <c r="N309" s="78"/>
      <c r="O309" s="78"/>
      <c r="P309" s="78"/>
      <c r="Q309" s="78"/>
      <c r="R309" s="78"/>
      <c r="S309" s="78"/>
      <c r="T309" s="78"/>
      <c r="U309" s="78"/>
    </row>
    <row r="310" spans="1:21" s="80" customFormat="1" ht="11.25" customHeight="1" x14ac:dyDescent="0.25">
      <c r="A310" s="78"/>
      <c r="B310" s="91" t="s">
        <v>89</v>
      </c>
      <c r="C310" s="108" t="s">
        <v>43</v>
      </c>
      <c r="D310" s="112" t="s">
        <v>39</v>
      </c>
      <c r="E310" s="76">
        <v>7032</v>
      </c>
      <c r="F310" s="76">
        <v>15470</v>
      </c>
      <c r="G310" s="77">
        <v>5576</v>
      </c>
      <c r="H310" s="77">
        <v>3483</v>
      </c>
      <c r="I310" s="177">
        <v>1954</v>
      </c>
      <c r="J310" s="79"/>
      <c r="K310" s="78"/>
      <c r="L310" s="78"/>
      <c r="M310" s="78"/>
      <c r="N310" s="78"/>
      <c r="O310" s="78"/>
      <c r="P310" s="78"/>
      <c r="Q310" s="78"/>
      <c r="R310" s="78"/>
      <c r="S310" s="78"/>
      <c r="T310" s="78"/>
      <c r="U310" s="78"/>
    </row>
    <row r="311" spans="1:21" s="80" customFormat="1" ht="11.25" customHeight="1" x14ac:dyDescent="0.25">
      <c r="A311" s="78"/>
      <c r="B311" s="91" t="s">
        <v>89</v>
      </c>
      <c r="C311" s="176" t="s">
        <v>38</v>
      </c>
      <c r="D311" s="113" t="s">
        <v>44</v>
      </c>
      <c r="E311" s="114">
        <v>0</v>
      </c>
      <c r="F311" s="114">
        <v>3871</v>
      </c>
      <c r="G311" s="160">
        <v>30</v>
      </c>
      <c r="H311" s="160">
        <v>0</v>
      </c>
      <c r="I311" s="178">
        <v>375</v>
      </c>
      <c r="J311" s="79"/>
      <c r="K311" s="78"/>
      <c r="L311" s="78"/>
      <c r="M311" s="78"/>
      <c r="N311" s="78"/>
      <c r="O311" s="78"/>
      <c r="P311" s="78"/>
      <c r="Q311" s="78"/>
      <c r="R311" s="78"/>
      <c r="S311" s="78"/>
      <c r="T311" s="78"/>
      <c r="U311" s="78"/>
    </row>
    <row r="312" spans="1:21" s="80" customFormat="1" ht="11.25" customHeight="1" x14ac:dyDescent="0.25">
      <c r="A312" s="78"/>
      <c r="B312" s="91" t="s">
        <v>89</v>
      </c>
      <c r="C312" s="108" t="s">
        <v>40</v>
      </c>
      <c r="D312" s="113" t="s">
        <v>44</v>
      </c>
      <c r="E312" s="114">
        <v>0</v>
      </c>
      <c r="F312" s="114">
        <v>16407</v>
      </c>
      <c r="G312" s="160">
        <v>2194</v>
      </c>
      <c r="H312" s="160">
        <v>0</v>
      </c>
      <c r="I312" s="178">
        <v>982</v>
      </c>
      <c r="J312" s="79"/>
      <c r="K312" s="78"/>
      <c r="L312" s="78"/>
      <c r="M312" s="78"/>
      <c r="N312" s="78"/>
      <c r="O312" s="78"/>
      <c r="P312" s="78"/>
      <c r="Q312" s="78"/>
      <c r="R312" s="78"/>
      <c r="S312" s="78"/>
      <c r="T312" s="78"/>
      <c r="U312" s="78"/>
    </row>
    <row r="313" spans="1:21" s="80" customFormat="1" ht="11.25" customHeight="1" x14ac:dyDescent="0.25">
      <c r="A313" s="78"/>
      <c r="B313" s="91" t="s">
        <v>89</v>
      </c>
      <c r="C313" s="108" t="s">
        <v>41</v>
      </c>
      <c r="D313" s="113" t="s">
        <v>44</v>
      </c>
      <c r="E313" s="114">
        <v>0</v>
      </c>
      <c r="F313" s="114">
        <v>9012</v>
      </c>
      <c r="G313" s="160">
        <v>736</v>
      </c>
      <c r="H313" s="160">
        <v>0</v>
      </c>
      <c r="I313" s="178">
        <v>205</v>
      </c>
      <c r="J313" s="79"/>
      <c r="K313" s="78"/>
      <c r="L313" s="78"/>
      <c r="M313" s="78"/>
      <c r="N313" s="78"/>
      <c r="O313" s="78"/>
      <c r="P313" s="78"/>
      <c r="Q313" s="78"/>
      <c r="R313" s="78"/>
      <c r="S313" s="78"/>
      <c r="T313" s="78"/>
      <c r="U313" s="78"/>
    </row>
    <row r="314" spans="1:21" s="80" customFormat="1" ht="11.25" customHeight="1" x14ac:dyDescent="0.25">
      <c r="A314" s="78"/>
      <c r="B314" s="91" t="s">
        <v>89</v>
      </c>
      <c r="C314" s="108" t="s">
        <v>42</v>
      </c>
      <c r="D314" s="113" t="s">
        <v>44</v>
      </c>
      <c r="E314" s="114">
        <v>0</v>
      </c>
      <c r="F314" s="114">
        <v>15542</v>
      </c>
      <c r="G314" s="160">
        <v>3915</v>
      </c>
      <c r="H314" s="160">
        <v>945</v>
      </c>
      <c r="I314" s="178">
        <v>205</v>
      </c>
      <c r="J314" s="79"/>
      <c r="K314" s="78"/>
      <c r="L314" s="78"/>
      <c r="M314" s="78"/>
      <c r="N314" s="78"/>
      <c r="O314" s="78"/>
      <c r="P314" s="78"/>
      <c r="Q314" s="78"/>
      <c r="R314" s="78"/>
      <c r="S314" s="78"/>
      <c r="T314" s="78"/>
      <c r="U314" s="78"/>
    </row>
    <row r="315" spans="1:21" s="80" customFormat="1" ht="11.25" customHeight="1" x14ac:dyDescent="0.25">
      <c r="A315" s="78"/>
      <c r="B315" s="91" t="s">
        <v>89</v>
      </c>
      <c r="C315" s="108" t="s">
        <v>43</v>
      </c>
      <c r="D315" s="113" t="s">
        <v>44</v>
      </c>
      <c r="E315" s="114">
        <v>0</v>
      </c>
      <c r="F315" s="114">
        <v>3116</v>
      </c>
      <c r="G315" s="160">
        <v>286</v>
      </c>
      <c r="H315" s="160">
        <v>145</v>
      </c>
      <c r="I315" s="178">
        <v>0</v>
      </c>
      <c r="J315" s="79"/>
      <c r="K315" s="78"/>
      <c r="L315" s="78"/>
      <c r="M315" s="78"/>
      <c r="N315" s="78"/>
      <c r="O315" s="78"/>
      <c r="P315" s="78"/>
      <c r="Q315" s="78"/>
      <c r="R315" s="78"/>
      <c r="S315" s="78"/>
      <c r="T315" s="78"/>
      <c r="U315" s="78"/>
    </row>
    <row r="316" spans="1:21" s="80" customFormat="1" ht="11.25" customHeight="1" x14ac:dyDescent="0.25">
      <c r="A316" s="78"/>
      <c r="B316" s="91" t="s">
        <v>89</v>
      </c>
      <c r="C316" s="176" t="s">
        <v>38</v>
      </c>
      <c r="D316" s="104" t="s">
        <v>45</v>
      </c>
      <c r="E316" s="105">
        <v>1975</v>
      </c>
      <c r="F316" s="105">
        <v>507</v>
      </c>
      <c r="G316" s="133">
        <v>100</v>
      </c>
      <c r="H316" s="133">
        <v>1326</v>
      </c>
      <c r="I316" s="179">
        <v>280</v>
      </c>
      <c r="J316" s="79"/>
      <c r="K316" s="78"/>
      <c r="L316" s="78"/>
      <c r="M316" s="78"/>
      <c r="N316" s="78"/>
      <c r="O316" s="78"/>
      <c r="P316" s="78"/>
      <c r="Q316" s="78"/>
      <c r="R316" s="78"/>
      <c r="S316" s="78"/>
      <c r="T316" s="78"/>
      <c r="U316" s="78"/>
    </row>
    <row r="317" spans="1:21" s="80" customFormat="1" ht="11.25" customHeight="1" x14ac:dyDescent="0.25">
      <c r="A317" s="78"/>
      <c r="B317" s="91" t="s">
        <v>89</v>
      </c>
      <c r="C317" s="107" t="s">
        <v>40</v>
      </c>
      <c r="D317" s="104" t="s">
        <v>45</v>
      </c>
      <c r="E317" s="105">
        <v>6097</v>
      </c>
      <c r="F317" s="105">
        <v>2781</v>
      </c>
      <c r="G317" s="133">
        <v>404</v>
      </c>
      <c r="H317" s="133">
        <v>4347</v>
      </c>
      <c r="I317" s="179">
        <v>200</v>
      </c>
      <c r="J317" s="79"/>
      <c r="K317" s="78"/>
      <c r="L317" s="78"/>
      <c r="M317" s="78"/>
      <c r="N317" s="78"/>
      <c r="O317" s="78"/>
      <c r="P317" s="78"/>
      <c r="Q317" s="78"/>
      <c r="R317" s="78"/>
      <c r="S317" s="78"/>
      <c r="T317" s="78"/>
      <c r="U317" s="78"/>
    </row>
    <row r="318" spans="1:21" s="80" customFormat="1" ht="11.25" customHeight="1" x14ac:dyDescent="0.25">
      <c r="A318" s="78"/>
      <c r="B318" s="91" t="s">
        <v>89</v>
      </c>
      <c r="C318" s="107" t="s">
        <v>41</v>
      </c>
      <c r="D318" s="104" t="s">
        <v>45</v>
      </c>
      <c r="E318" s="105">
        <v>3362</v>
      </c>
      <c r="F318" s="105">
        <v>947</v>
      </c>
      <c r="G318" s="133">
        <v>628</v>
      </c>
      <c r="H318" s="133">
        <v>2142</v>
      </c>
      <c r="I318" s="179">
        <v>80</v>
      </c>
      <c r="J318" s="79"/>
      <c r="K318" s="78"/>
      <c r="L318" s="78"/>
      <c r="M318" s="78"/>
      <c r="N318" s="78"/>
      <c r="O318" s="78"/>
      <c r="P318" s="78"/>
      <c r="Q318" s="78"/>
      <c r="R318" s="78"/>
      <c r="S318" s="78"/>
      <c r="T318" s="78"/>
      <c r="U318" s="78"/>
    </row>
    <row r="319" spans="1:21" s="80" customFormat="1" ht="11.25" customHeight="1" x14ac:dyDescent="0.25">
      <c r="A319" s="78"/>
      <c r="B319" s="91" t="s">
        <v>89</v>
      </c>
      <c r="C319" s="107" t="s">
        <v>42</v>
      </c>
      <c r="D319" s="104" t="s">
        <v>45</v>
      </c>
      <c r="E319" s="105">
        <v>5177</v>
      </c>
      <c r="F319" s="105">
        <v>3976</v>
      </c>
      <c r="G319" s="133">
        <v>881</v>
      </c>
      <c r="H319" s="133">
        <v>2845</v>
      </c>
      <c r="I319" s="179">
        <v>465</v>
      </c>
      <c r="J319" s="79"/>
      <c r="K319" s="78"/>
      <c r="L319" s="78"/>
      <c r="M319" s="78"/>
      <c r="N319" s="78"/>
      <c r="O319" s="78"/>
      <c r="P319" s="78"/>
      <c r="Q319" s="78"/>
      <c r="R319" s="78"/>
      <c r="S319" s="78"/>
      <c r="T319" s="78"/>
      <c r="U319" s="78"/>
    </row>
    <row r="320" spans="1:21" s="80" customFormat="1" ht="11.25" customHeight="1" x14ac:dyDescent="0.25">
      <c r="A320" s="78"/>
      <c r="B320" s="93" t="s">
        <v>89</v>
      </c>
      <c r="C320" s="107" t="s">
        <v>43</v>
      </c>
      <c r="D320" s="104" t="s">
        <v>45</v>
      </c>
      <c r="E320" s="105">
        <v>3528</v>
      </c>
      <c r="F320" s="105">
        <v>4281</v>
      </c>
      <c r="G320" s="133">
        <v>1146</v>
      </c>
      <c r="H320" s="133">
        <v>865</v>
      </c>
      <c r="I320" s="179">
        <v>675</v>
      </c>
      <c r="J320" s="79"/>
      <c r="K320" s="78"/>
      <c r="L320" s="78"/>
      <c r="M320" s="78"/>
      <c r="N320" s="78"/>
      <c r="O320" s="78"/>
      <c r="P320" s="78"/>
      <c r="Q320" s="78"/>
      <c r="R320" s="78"/>
      <c r="S320" s="78"/>
      <c r="T320" s="78"/>
      <c r="U320" s="78"/>
    </row>
    <row r="321" spans="1:21" s="80" customFormat="1" ht="11.25" customHeight="1" x14ac:dyDescent="0.25">
      <c r="A321" s="78"/>
      <c r="B321" s="93" t="s">
        <v>89</v>
      </c>
      <c r="C321" s="176" t="s">
        <v>97</v>
      </c>
      <c r="D321" s="109" t="s">
        <v>96</v>
      </c>
      <c r="E321" s="110">
        <v>0</v>
      </c>
      <c r="F321" s="141">
        <v>22</v>
      </c>
      <c r="G321" s="158">
        <v>0</v>
      </c>
      <c r="H321" s="158">
        <v>0</v>
      </c>
      <c r="I321" s="182">
        <v>0</v>
      </c>
      <c r="J321" s="79"/>
      <c r="K321" s="78"/>
      <c r="L321" s="78"/>
      <c r="M321" s="78"/>
      <c r="N321" s="78"/>
      <c r="O321" s="78"/>
      <c r="P321" s="78"/>
      <c r="Q321" s="78"/>
      <c r="R321" s="78"/>
      <c r="S321" s="78"/>
      <c r="T321" s="78"/>
      <c r="U321" s="78"/>
    </row>
    <row r="322" spans="1:21" s="80" customFormat="1" ht="11.25" customHeight="1" x14ac:dyDescent="0.25">
      <c r="A322" s="78"/>
      <c r="B322" s="93" t="s">
        <v>89</v>
      </c>
      <c r="C322" s="108" t="s">
        <v>98</v>
      </c>
      <c r="D322" s="109" t="s">
        <v>96</v>
      </c>
      <c r="E322" s="110">
        <v>0</v>
      </c>
      <c r="F322" s="141">
        <v>97</v>
      </c>
      <c r="G322" s="158">
        <v>0</v>
      </c>
      <c r="H322" s="158">
        <v>0</v>
      </c>
      <c r="I322" s="182">
        <v>0</v>
      </c>
      <c r="J322" s="79"/>
      <c r="K322" s="78"/>
      <c r="L322" s="78"/>
      <c r="M322" s="78"/>
      <c r="N322" s="78"/>
      <c r="O322" s="78"/>
      <c r="P322" s="78"/>
      <c r="Q322" s="78"/>
      <c r="R322" s="78"/>
      <c r="S322" s="78"/>
      <c r="T322" s="78"/>
      <c r="U322" s="78"/>
    </row>
    <row r="323" spans="1:21" s="80" customFormat="1" ht="11.25" customHeight="1" x14ac:dyDescent="0.25">
      <c r="A323" s="78"/>
      <c r="B323" s="93" t="s">
        <v>89</v>
      </c>
      <c r="C323" s="108" t="s">
        <v>99</v>
      </c>
      <c r="D323" s="109" t="s">
        <v>96</v>
      </c>
      <c r="E323" s="110">
        <v>0</v>
      </c>
      <c r="F323" s="141">
        <v>61</v>
      </c>
      <c r="G323" s="158">
        <v>0</v>
      </c>
      <c r="H323" s="158">
        <v>0</v>
      </c>
      <c r="I323" s="182">
        <v>0</v>
      </c>
      <c r="J323" s="79"/>
      <c r="K323" s="78"/>
      <c r="L323" s="78"/>
      <c r="M323" s="78"/>
      <c r="N323" s="78"/>
      <c r="O323" s="78"/>
      <c r="P323" s="78"/>
      <c r="Q323" s="78"/>
      <c r="R323" s="78"/>
      <c r="S323" s="78"/>
      <c r="T323" s="78"/>
      <c r="U323" s="78"/>
    </row>
    <row r="324" spans="1:21" s="80" customFormat="1" ht="11.25" customHeight="1" x14ac:dyDescent="0.25">
      <c r="A324" s="78"/>
      <c r="B324" s="93" t="s">
        <v>89</v>
      </c>
      <c r="C324" s="108" t="s">
        <v>100</v>
      </c>
      <c r="D324" s="109" t="s">
        <v>96</v>
      </c>
      <c r="E324" s="110">
        <v>0</v>
      </c>
      <c r="F324" s="141">
        <v>120</v>
      </c>
      <c r="G324" s="158">
        <v>0</v>
      </c>
      <c r="H324" s="158">
        <v>0</v>
      </c>
      <c r="I324" s="182">
        <v>0</v>
      </c>
      <c r="J324" s="79"/>
      <c r="K324" s="78"/>
      <c r="L324" s="78"/>
      <c r="M324" s="78"/>
      <c r="N324" s="78"/>
      <c r="O324" s="78"/>
      <c r="P324" s="78"/>
      <c r="Q324" s="78"/>
      <c r="R324" s="78"/>
      <c r="S324" s="78"/>
      <c r="T324" s="78"/>
      <c r="U324" s="78"/>
    </row>
    <row r="325" spans="1:21" s="80" customFormat="1" ht="11.25" customHeight="1" thickBot="1" x14ac:dyDescent="0.3">
      <c r="A325" s="78"/>
      <c r="B325" s="93" t="s">
        <v>89</v>
      </c>
      <c r="C325" s="108" t="s">
        <v>101</v>
      </c>
      <c r="D325" s="109" t="s">
        <v>96</v>
      </c>
      <c r="E325" s="110">
        <v>0</v>
      </c>
      <c r="F325" s="141">
        <v>0</v>
      </c>
      <c r="G325" s="158">
        <v>0</v>
      </c>
      <c r="H325" s="158">
        <v>0</v>
      </c>
      <c r="I325" s="182">
        <v>0</v>
      </c>
      <c r="J325" s="79"/>
      <c r="K325" s="78"/>
      <c r="L325" s="78"/>
      <c r="M325" s="78"/>
      <c r="N325" s="78"/>
      <c r="O325" s="78"/>
      <c r="P325" s="78"/>
      <c r="Q325" s="78"/>
      <c r="R325" s="78"/>
      <c r="S325" s="78"/>
      <c r="T325" s="78"/>
      <c r="U325" s="78"/>
    </row>
    <row r="326" spans="1:21" s="80" customFormat="1" ht="11.25" customHeight="1" x14ac:dyDescent="0.25">
      <c r="A326" s="78"/>
      <c r="B326" s="106" t="s">
        <v>90</v>
      </c>
      <c r="C326" s="176" t="s">
        <v>38</v>
      </c>
      <c r="D326" s="112" t="s">
        <v>39</v>
      </c>
      <c r="E326" s="76">
        <v>2438</v>
      </c>
      <c r="F326" s="76">
        <v>4734</v>
      </c>
      <c r="G326" s="77">
        <v>0</v>
      </c>
      <c r="H326" s="77">
        <v>0</v>
      </c>
      <c r="I326" s="177">
        <v>0</v>
      </c>
      <c r="J326" s="79"/>
      <c r="K326" s="78"/>
      <c r="L326" s="78"/>
      <c r="M326" s="78"/>
      <c r="N326" s="78"/>
      <c r="O326" s="78"/>
      <c r="P326" s="78"/>
      <c r="Q326" s="78"/>
      <c r="R326" s="78"/>
      <c r="S326" s="78"/>
      <c r="T326" s="78"/>
      <c r="U326" s="78"/>
    </row>
    <row r="327" spans="1:21" s="80" customFormat="1" ht="11.25" customHeight="1" x14ac:dyDescent="0.25">
      <c r="A327" s="78"/>
      <c r="B327" s="91" t="s">
        <v>90</v>
      </c>
      <c r="C327" s="108" t="s">
        <v>40</v>
      </c>
      <c r="D327" s="112" t="s">
        <v>39</v>
      </c>
      <c r="E327" s="76">
        <v>13350</v>
      </c>
      <c r="F327" s="76">
        <v>11027</v>
      </c>
      <c r="G327" s="77">
        <v>0</v>
      </c>
      <c r="H327" s="77">
        <v>0</v>
      </c>
      <c r="I327" s="177">
        <v>0</v>
      </c>
      <c r="J327" s="79"/>
      <c r="K327" s="78"/>
      <c r="L327" s="78"/>
      <c r="M327" s="78"/>
      <c r="N327" s="78"/>
      <c r="O327" s="78"/>
      <c r="P327" s="78"/>
      <c r="Q327" s="78"/>
      <c r="R327" s="78"/>
      <c r="S327" s="78"/>
      <c r="T327" s="78"/>
      <c r="U327" s="78"/>
    </row>
    <row r="328" spans="1:21" s="80" customFormat="1" ht="11.25" customHeight="1" x14ac:dyDescent="0.25">
      <c r="A328" s="78"/>
      <c r="B328" s="91" t="s">
        <v>90</v>
      </c>
      <c r="C328" s="108" t="s">
        <v>41</v>
      </c>
      <c r="D328" s="112" t="s">
        <v>39</v>
      </c>
      <c r="E328" s="76">
        <v>9680</v>
      </c>
      <c r="F328" s="76">
        <v>9424</v>
      </c>
      <c r="G328" s="77">
        <v>0</v>
      </c>
      <c r="H328" s="77">
        <v>0</v>
      </c>
      <c r="I328" s="177">
        <v>0</v>
      </c>
      <c r="J328" s="79"/>
      <c r="K328" s="78"/>
      <c r="L328" s="78"/>
      <c r="M328" s="78"/>
      <c r="N328" s="78"/>
      <c r="O328" s="78"/>
      <c r="P328" s="78"/>
      <c r="Q328" s="78"/>
      <c r="R328" s="78"/>
      <c r="S328" s="78"/>
      <c r="T328" s="78"/>
      <c r="U328" s="78"/>
    </row>
    <row r="329" spans="1:21" s="80" customFormat="1" ht="11.25" customHeight="1" x14ac:dyDescent="0.25">
      <c r="A329" s="78"/>
      <c r="B329" s="91" t="s">
        <v>90</v>
      </c>
      <c r="C329" s="108" t="s">
        <v>42</v>
      </c>
      <c r="D329" s="112" t="s">
        <v>39</v>
      </c>
      <c r="E329" s="76">
        <v>12112</v>
      </c>
      <c r="F329" s="76">
        <v>11946</v>
      </c>
      <c r="G329" s="77">
        <v>0</v>
      </c>
      <c r="H329" s="77">
        <v>0</v>
      </c>
      <c r="I329" s="177">
        <v>0</v>
      </c>
      <c r="J329" s="79"/>
      <c r="K329" s="78"/>
      <c r="L329" s="78"/>
      <c r="M329" s="78"/>
      <c r="N329" s="78"/>
      <c r="O329" s="78"/>
      <c r="P329" s="78"/>
      <c r="Q329" s="78"/>
      <c r="R329" s="78"/>
      <c r="S329" s="78"/>
      <c r="T329" s="78"/>
      <c r="U329" s="78"/>
    </row>
    <row r="330" spans="1:21" s="80" customFormat="1" ht="11.25" customHeight="1" x14ac:dyDescent="0.25">
      <c r="A330" s="78"/>
      <c r="B330" s="91" t="s">
        <v>90</v>
      </c>
      <c r="C330" s="108" t="s">
        <v>43</v>
      </c>
      <c r="D330" s="112" t="s">
        <v>39</v>
      </c>
      <c r="E330" s="76">
        <v>6829</v>
      </c>
      <c r="F330" s="76">
        <v>11197</v>
      </c>
      <c r="G330" s="77">
        <v>0</v>
      </c>
      <c r="H330" s="77">
        <v>0</v>
      </c>
      <c r="I330" s="177">
        <v>0</v>
      </c>
      <c r="J330" s="79"/>
      <c r="K330" s="78"/>
      <c r="L330" s="78"/>
      <c r="M330" s="78"/>
      <c r="N330" s="78"/>
      <c r="O330" s="78"/>
      <c r="P330" s="78"/>
      <c r="Q330" s="78"/>
      <c r="R330" s="78"/>
      <c r="S330" s="78"/>
      <c r="T330" s="78"/>
      <c r="U330" s="78"/>
    </row>
    <row r="331" spans="1:21" s="80" customFormat="1" ht="11.25" customHeight="1" x14ac:dyDescent="0.25">
      <c r="A331" s="78"/>
      <c r="B331" s="91" t="s">
        <v>90</v>
      </c>
      <c r="C331" s="176" t="s">
        <v>38</v>
      </c>
      <c r="D331" s="113" t="s">
        <v>44</v>
      </c>
      <c r="E331" s="114">
        <v>124</v>
      </c>
      <c r="F331" s="114">
        <v>2550</v>
      </c>
      <c r="G331" s="160">
        <v>12</v>
      </c>
      <c r="H331" s="160">
        <v>0</v>
      </c>
      <c r="I331" s="178">
        <v>225</v>
      </c>
      <c r="J331" s="79"/>
      <c r="K331" s="78"/>
      <c r="L331" s="78"/>
      <c r="M331" s="78"/>
      <c r="N331" s="78"/>
      <c r="O331" s="78"/>
      <c r="P331" s="78"/>
      <c r="Q331" s="78"/>
      <c r="R331" s="78"/>
      <c r="S331" s="78"/>
      <c r="T331" s="78"/>
      <c r="U331" s="78"/>
    </row>
    <row r="332" spans="1:21" s="80" customFormat="1" ht="11.25" customHeight="1" x14ac:dyDescent="0.25">
      <c r="A332" s="78"/>
      <c r="B332" s="91" t="s">
        <v>90</v>
      </c>
      <c r="C332" s="108" t="s">
        <v>40</v>
      </c>
      <c r="D332" s="113" t="s">
        <v>44</v>
      </c>
      <c r="E332" s="114">
        <v>370</v>
      </c>
      <c r="F332" s="114">
        <v>10134</v>
      </c>
      <c r="G332" s="160">
        <v>1443</v>
      </c>
      <c r="H332" s="160">
        <v>0</v>
      </c>
      <c r="I332" s="178">
        <v>711</v>
      </c>
      <c r="J332" s="79"/>
      <c r="K332" s="78"/>
      <c r="L332" s="78"/>
      <c r="M332" s="78"/>
      <c r="N332" s="78"/>
      <c r="O332" s="78"/>
      <c r="P332" s="78"/>
      <c r="Q332" s="78"/>
      <c r="R332" s="78"/>
      <c r="S332" s="78"/>
      <c r="T332" s="78"/>
      <c r="U332" s="78"/>
    </row>
    <row r="333" spans="1:21" s="80" customFormat="1" ht="11.25" customHeight="1" x14ac:dyDescent="0.25">
      <c r="A333" s="78"/>
      <c r="B333" s="91" t="s">
        <v>90</v>
      </c>
      <c r="C333" s="108" t="s">
        <v>41</v>
      </c>
      <c r="D333" s="113" t="s">
        <v>44</v>
      </c>
      <c r="E333" s="114">
        <v>206</v>
      </c>
      <c r="F333" s="114">
        <v>5413</v>
      </c>
      <c r="G333" s="160">
        <v>526</v>
      </c>
      <c r="H333" s="160">
        <v>0</v>
      </c>
      <c r="I333" s="178">
        <v>161</v>
      </c>
      <c r="J333" s="79"/>
      <c r="K333" s="78"/>
      <c r="L333" s="78"/>
      <c r="M333" s="78"/>
      <c r="N333" s="78"/>
      <c r="O333" s="78"/>
      <c r="P333" s="78"/>
      <c r="Q333" s="78"/>
      <c r="R333" s="78"/>
      <c r="S333" s="78"/>
      <c r="T333" s="78"/>
      <c r="U333" s="78"/>
    </row>
    <row r="334" spans="1:21" s="80" customFormat="1" ht="11.25" customHeight="1" x14ac:dyDescent="0.25">
      <c r="A334" s="78"/>
      <c r="B334" s="91" t="s">
        <v>90</v>
      </c>
      <c r="C334" s="108" t="s">
        <v>42</v>
      </c>
      <c r="D334" s="113" t="s">
        <v>44</v>
      </c>
      <c r="E334" s="114">
        <v>165</v>
      </c>
      <c r="F334" s="114">
        <v>9154</v>
      </c>
      <c r="G334" s="160">
        <v>2562</v>
      </c>
      <c r="H334" s="160">
        <v>569</v>
      </c>
      <c r="I334" s="178">
        <v>203</v>
      </c>
      <c r="J334" s="79"/>
      <c r="K334" s="78"/>
      <c r="L334" s="78"/>
      <c r="M334" s="78"/>
      <c r="N334" s="78"/>
      <c r="O334" s="78"/>
      <c r="P334" s="78"/>
      <c r="Q334" s="78"/>
      <c r="R334" s="78"/>
      <c r="S334" s="78"/>
      <c r="T334" s="78"/>
      <c r="U334" s="78"/>
    </row>
    <row r="335" spans="1:21" s="80" customFormat="1" ht="11.25" customHeight="1" x14ac:dyDescent="0.25">
      <c r="A335" s="78"/>
      <c r="B335" s="91" t="s">
        <v>90</v>
      </c>
      <c r="C335" s="108" t="s">
        <v>43</v>
      </c>
      <c r="D335" s="113" t="s">
        <v>44</v>
      </c>
      <c r="E335" s="114">
        <v>0</v>
      </c>
      <c r="F335" s="114">
        <v>1847</v>
      </c>
      <c r="G335" s="160">
        <v>184</v>
      </c>
      <c r="H335" s="160">
        <v>87</v>
      </c>
      <c r="I335" s="178">
        <v>0</v>
      </c>
      <c r="J335" s="79"/>
      <c r="K335" s="78"/>
      <c r="L335" s="78"/>
      <c r="M335" s="78"/>
      <c r="N335" s="78"/>
      <c r="O335" s="78"/>
      <c r="P335" s="78"/>
      <c r="Q335" s="78"/>
      <c r="R335" s="78"/>
      <c r="S335" s="78"/>
      <c r="T335" s="78"/>
      <c r="U335" s="78"/>
    </row>
    <row r="336" spans="1:21" s="80" customFormat="1" ht="11.25" customHeight="1" x14ac:dyDescent="0.25">
      <c r="A336" s="78"/>
      <c r="B336" s="91" t="s">
        <v>90</v>
      </c>
      <c r="C336" s="176" t="s">
        <v>38</v>
      </c>
      <c r="D336" s="104" t="s">
        <v>45</v>
      </c>
      <c r="E336" s="105">
        <v>1107</v>
      </c>
      <c r="F336" s="105">
        <v>467</v>
      </c>
      <c r="G336" s="133">
        <v>32</v>
      </c>
      <c r="H336" s="133">
        <v>721</v>
      </c>
      <c r="I336" s="179">
        <v>168</v>
      </c>
      <c r="J336" s="79"/>
      <c r="K336" s="78"/>
      <c r="L336" s="78"/>
      <c r="M336" s="78"/>
      <c r="N336" s="78"/>
      <c r="O336" s="78"/>
      <c r="P336" s="78"/>
      <c r="Q336" s="78"/>
      <c r="R336" s="78"/>
      <c r="S336" s="78"/>
      <c r="T336" s="78"/>
      <c r="U336" s="78"/>
    </row>
    <row r="337" spans="1:21" s="80" customFormat="1" ht="11.25" customHeight="1" x14ac:dyDescent="0.25">
      <c r="A337" s="78"/>
      <c r="B337" s="91" t="s">
        <v>90</v>
      </c>
      <c r="C337" s="107" t="s">
        <v>40</v>
      </c>
      <c r="D337" s="104" t="s">
        <v>45</v>
      </c>
      <c r="E337" s="105">
        <v>3535</v>
      </c>
      <c r="F337" s="105">
        <v>1912</v>
      </c>
      <c r="G337" s="133">
        <v>197</v>
      </c>
      <c r="H337" s="133">
        <v>2438</v>
      </c>
      <c r="I337" s="179">
        <v>120</v>
      </c>
      <c r="J337" s="79"/>
      <c r="K337" s="78"/>
      <c r="L337" s="78"/>
      <c r="M337" s="78"/>
      <c r="N337" s="78"/>
      <c r="O337" s="78"/>
      <c r="P337" s="78"/>
      <c r="Q337" s="78"/>
      <c r="R337" s="78"/>
      <c r="S337" s="78"/>
      <c r="T337" s="78"/>
      <c r="U337" s="78"/>
    </row>
    <row r="338" spans="1:21" s="80" customFormat="1" ht="11.25" customHeight="1" x14ac:dyDescent="0.25">
      <c r="A338" s="78"/>
      <c r="B338" s="91" t="s">
        <v>90</v>
      </c>
      <c r="C338" s="107" t="s">
        <v>41</v>
      </c>
      <c r="D338" s="104" t="s">
        <v>45</v>
      </c>
      <c r="E338" s="105">
        <v>1765</v>
      </c>
      <c r="F338" s="105">
        <v>761</v>
      </c>
      <c r="G338" s="133">
        <v>142</v>
      </c>
      <c r="H338" s="133">
        <v>881</v>
      </c>
      <c r="I338" s="179">
        <v>48</v>
      </c>
      <c r="J338" s="79"/>
      <c r="K338" s="78"/>
      <c r="L338" s="78"/>
      <c r="M338" s="78"/>
      <c r="N338" s="78"/>
      <c r="O338" s="78"/>
      <c r="P338" s="78"/>
      <c r="Q338" s="78"/>
      <c r="R338" s="78"/>
      <c r="S338" s="78"/>
      <c r="T338" s="78"/>
      <c r="U338" s="78"/>
    </row>
    <row r="339" spans="1:21" s="80" customFormat="1" ht="11.25" customHeight="1" x14ac:dyDescent="0.25">
      <c r="A339" s="78"/>
      <c r="B339" s="91" t="s">
        <v>90</v>
      </c>
      <c r="C339" s="107" t="s">
        <v>42</v>
      </c>
      <c r="D339" s="104" t="s">
        <v>45</v>
      </c>
      <c r="E339" s="105">
        <v>3222</v>
      </c>
      <c r="F339" s="105">
        <v>2411</v>
      </c>
      <c r="G339" s="133">
        <v>441</v>
      </c>
      <c r="H339" s="133">
        <v>1031</v>
      </c>
      <c r="I339" s="179">
        <v>277</v>
      </c>
      <c r="J339" s="79"/>
      <c r="K339" s="78"/>
      <c r="L339" s="78"/>
      <c r="M339" s="78"/>
      <c r="N339" s="78"/>
      <c r="O339" s="78"/>
      <c r="P339" s="78"/>
      <c r="Q339" s="78"/>
      <c r="R339" s="78"/>
      <c r="S339" s="78"/>
      <c r="T339" s="78"/>
      <c r="U339" s="78"/>
    </row>
    <row r="340" spans="1:21" s="80" customFormat="1" ht="11.25" customHeight="1" thickBot="1" x14ac:dyDescent="0.3">
      <c r="A340" s="78"/>
      <c r="B340" s="169" t="s">
        <v>90</v>
      </c>
      <c r="C340" s="202" t="s">
        <v>43</v>
      </c>
      <c r="D340" s="82" t="s">
        <v>45</v>
      </c>
      <c r="E340" s="83">
        <v>1907</v>
      </c>
      <c r="F340" s="83">
        <v>3116</v>
      </c>
      <c r="G340" s="155">
        <v>707</v>
      </c>
      <c r="H340" s="155">
        <v>342</v>
      </c>
      <c r="I340" s="198">
        <v>405</v>
      </c>
      <c r="J340" s="79"/>
      <c r="K340" s="78"/>
      <c r="L340" s="78"/>
      <c r="M340" s="78"/>
      <c r="N340" s="78"/>
      <c r="O340" s="78"/>
      <c r="P340" s="78"/>
      <c r="Q340" s="78"/>
      <c r="R340" s="78"/>
      <c r="S340" s="78"/>
      <c r="T340" s="78"/>
      <c r="U340" s="78"/>
    </row>
    <row r="341" spans="1:21" s="80" customFormat="1" ht="11.25" customHeight="1" x14ac:dyDescent="0.25">
      <c r="A341" s="78"/>
      <c r="B341" s="106" t="s">
        <v>102</v>
      </c>
      <c r="C341" s="196" t="s">
        <v>38</v>
      </c>
      <c r="D341" s="116" t="s">
        <v>39</v>
      </c>
      <c r="E341" s="117">
        <v>144</v>
      </c>
      <c r="F341" s="117">
        <v>1925</v>
      </c>
      <c r="G341" s="130">
        <v>3668</v>
      </c>
      <c r="H341" s="130">
        <v>2369</v>
      </c>
      <c r="I341" s="197">
        <v>2107</v>
      </c>
      <c r="J341" s="79"/>
      <c r="K341" s="78"/>
      <c r="L341" s="78"/>
      <c r="M341" s="78"/>
      <c r="N341" s="78"/>
      <c r="O341" s="78"/>
      <c r="P341" s="78"/>
      <c r="Q341" s="78"/>
      <c r="R341" s="78"/>
      <c r="S341" s="78"/>
      <c r="T341" s="78"/>
      <c r="U341" s="78"/>
    </row>
    <row r="342" spans="1:21" s="80" customFormat="1" ht="11.25" customHeight="1" x14ac:dyDescent="0.25">
      <c r="A342" s="78"/>
      <c r="B342" s="91" t="s">
        <v>102</v>
      </c>
      <c r="C342" s="108" t="s">
        <v>40</v>
      </c>
      <c r="D342" s="112" t="s">
        <v>39</v>
      </c>
      <c r="E342" s="76">
        <v>441</v>
      </c>
      <c r="F342" s="76">
        <v>5006</v>
      </c>
      <c r="G342" s="77">
        <v>7350</v>
      </c>
      <c r="H342" s="77">
        <v>7636</v>
      </c>
      <c r="I342" s="177">
        <v>5286</v>
      </c>
      <c r="J342" s="79"/>
      <c r="K342" s="78"/>
      <c r="L342" s="78"/>
      <c r="M342" s="78"/>
      <c r="N342" s="78"/>
      <c r="O342" s="78"/>
      <c r="P342" s="78"/>
      <c r="Q342" s="78"/>
      <c r="R342" s="78"/>
      <c r="S342" s="78"/>
      <c r="T342" s="78"/>
      <c r="U342" s="78"/>
    </row>
    <row r="343" spans="1:21" s="80" customFormat="1" ht="11.25" customHeight="1" x14ac:dyDescent="0.25">
      <c r="A343" s="78"/>
      <c r="B343" s="91" t="s">
        <v>102</v>
      </c>
      <c r="C343" s="108" t="s">
        <v>41</v>
      </c>
      <c r="D343" s="112" t="s">
        <v>39</v>
      </c>
      <c r="E343" s="76">
        <v>303</v>
      </c>
      <c r="F343" s="76">
        <v>2173</v>
      </c>
      <c r="G343" s="77">
        <v>4783</v>
      </c>
      <c r="H343" s="77">
        <v>3649</v>
      </c>
      <c r="I343" s="177">
        <v>2971</v>
      </c>
      <c r="J343" s="79"/>
      <c r="K343" s="78"/>
      <c r="L343" s="78"/>
      <c r="M343" s="78"/>
      <c r="N343" s="78"/>
      <c r="O343" s="78"/>
      <c r="P343" s="78"/>
      <c r="Q343" s="78"/>
      <c r="R343" s="78"/>
      <c r="S343" s="78"/>
      <c r="T343" s="78"/>
      <c r="U343" s="78"/>
    </row>
    <row r="344" spans="1:21" s="80" customFormat="1" ht="11.25" customHeight="1" x14ac:dyDescent="0.25">
      <c r="A344" s="78"/>
      <c r="B344" s="91" t="s">
        <v>102</v>
      </c>
      <c r="C344" s="108" t="s">
        <v>42</v>
      </c>
      <c r="D344" s="112" t="s">
        <v>39</v>
      </c>
      <c r="E344" s="76">
        <v>459</v>
      </c>
      <c r="F344" s="76">
        <v>5028</v>
      </c>
      <c r="G344" s="77">
        <v>3966</v>
      </c>
      <c r="H344" s="77">
        <v>4814</v>
      </c>
      <c r="I344" s="177">
        <v>2324</v>
      </c>
      <c r="J344" s="79"/>
      <c r="K344" s="78"/>
      <c r="L344" s="78"/>
      <c r="M344" s="78"/>
      <c r="N344" s="78"/>
      <c r="O344" s="78"/>
      <c r="P344" s="78"/>
      <c r="Q344" s="78"/>
      <c r="R344" s="78"/>
      <c r="S344" s="78"/>
      <c r="T344" s="78"/>
      <c r="U344" s="78"/>
    </row>
    <row r="345" spans="1:21" s="80" customFormat="1" ht="11.25" customHeight="1" x14ac:dyDescent="0.25">
      <c r="A345" s="78"/>
      <c r="B345" s="91" t="s">
        <v>102</v>
      </c>
      <c r="C345" s="108" t="s">
        <v>43</v>
      </c>
      <c r="D345" s="112" t="s">
        <v>39</v>
      </c>
      <c r="E345" s="76">
        <v>162</v>
      </c>
      <c r="F345" s="76">
        <v>2884</v>
      </c>
      <c r="G345" s="77">
        <v>4499</v>
      </c>
      <c r="H345" s="77">
        <v>2984</v>
      </c>
      <c r="I345" s="177">
        <v>1584</v>
      </c>
      <c r="J345" s="79"/>
      <c r="K345" s="78"/>
      <c r="L345" s="78"/>
      <c r="M345" s="78"/>
      <c r="N345" s="78"/>
      <c r="O345" s="78"/>
      <c r="P345" s="78"/>
      <c r="Q345" s="78"/>
      <c r="R345" s="78"/>
      <c r="S345" s="78"/>
      <c r="T345" s="78"/>
      <c r="U345" s="78"/>
    </row>
    <row r="346" spans="1:21" s="80" customFormat="1" ht="11.25" customHeight="1" x14ac:dyDescent="0.25">
      <c r="A346" s="78"/>
      <c r="B346" s="91" t="s">
        <v>102</v>
      </c>
      <c r="C346" s="176" t="s">
        <v>38</v>
      </c>
      <c r="D346" s="113" t="s">
        <v>44</v>
      </c>
      <c r="E346" s="114">
        <v>0</v>
      </c>
      <c r="F346" s="114">
        <v>1800</v>
      </c>
      <c r="G346" s="160">
        <v>12</v>
      </c>
      <c r="H346" s="160">
        <v>0</v>
      </c>
      <c r="I346" s="178">
        <v>150</v>
      </c>
      <c r="J346" s="79"/>
      <c r="K346" s="78"/>
      <c r="L346" s="78"/>
      <c r="M346" s="78"/>
      <c r="N346" s="78"/>
      <c r="O346" s="78"/>
      <c r="P346" s="78"/>
      <c r="Q346" s="78"/>
      <c r="R346" s="78"/>
      <c r="S346" s="78"/>
      <c r="T346" s="78"/>
      <c r="U346" s="78"/>
    </row>
    <row r="347" spans="1:21" s="80" customFormat="1" ht="11.25" customHeight="1" x14ac:dyDescent="0.25">
      <c r="A347" s="78"/>
      <c r="B347" s="91" t="s">
        <v>102</v>
      </c>
      <c r="C347" s="108" t="s">
        <v>40</v>
      </c>
      <c r="D347" s="113" t="s">
        <v>44</v>
      </c>
      <c r="E347" s="114">
        <v>0</v>
      </c>
      <c r="F347" s="114">
        <v>6448</v>
      </c>
      <c r="G347" s="160">
        <v>1018</v>
      </c>
      <c r="H347" s="160">
        <v>0</v>
      </c>
      <c r="I347" s="178">
        <v>500</v>
      </c>
      <c r="J347" s="79"/>
      <c r="K347" s="78"/>
      <c r="L347" s="78"/>
      <c r="M347" s="78"/>
      <c r="N347" s="78"/>
      <c r="O347" s="78"/>
      <c r="P347" s="78"/>
      <c r="Q347" s="78"/>
      <c r="R347" s="78"/>
      <c r="S347" s="78"/>
      <c r="T347" s="78"/>
      <c r="U347" s="78"/>
    </row>
    <row r="348" spans="1:21" s="80" customFormat="1" ht="11.25" customHeight="1" x14ac:dyDescent="0.25">
      <c r="A348" s="78"/>
      <c r="B348" s="91" t="s">
        <v>102</v>
      </c>
      <c r="C348" s="108" t="s">
        <v>41</v>
      </c>
      <c r="D348" s="113" t="s">
        <v>44</v>
      </c>
      <c r="E348" s="114">
        <v>0</v>
      </c>
      <c r="F348" s="114">
        <v>3454</v>
      </c>
      <c r="G348" s="160">
        <v>352</v>
      </c>
      <c r="H348" s="160">
        <v>0</v>
      </c>
      <c r="I348" s="178">
        <v>120</v>
      </c>
      <c r="J348" s="79"/>
      <c r="K348" s="78"/>
      <c r="L348" s="78"/>
      <c r="M348" s="78"/>
      <c r="N348" s="78"/>
      <c r="O348" s="78"/>
      <c r="P348" s="78"/>
      <c r="Q348" s="78"/>
      <c r="R348" s="78"/>
      <c r="S348" s="78"/>
      <c r="T348" s="78"/>
      <c r="U348" s="78"/>
    </row>
    <row r="349" spans="1:21" s="80" customFormat="1" ht="11.25" customHeight="1" x14ac:dyDescent="0.25">
      <c r="A349" s="78"/>
      <c r="B349" s="91" t="s">
        <v>102</v>
      </c>
      <c r="C349" s="108" t="s">
        <v>42</v>
      </c>
      <c r="D349" s="113" t="s">
        <v>44</v>
      </c>
      <c r="E349" s="114">
        <v>0</v>
      </c>
      <c r="F349" s="114">
        <v>5739</v>
      </c>
      <c r="G349" s="160">
        <v>1712</v>
      </c>
      <c r="H349" s="160">
        <v>380</v>
      </c>
      <c r="I349" s="178">
        <v>162</v>
      </c>
      <c r="J349" s="79"/>
      <c r="K349" s="78"/>
      <c r="L349" s="78"/>
      <c r="M349" s="78"/>
      <c r="N349" s="78"/>
      <c r="O349" s="78"/>
      <c r="P349" s="78"/>
      <c r="Q349" s="78"/>
      <c r="R349" s="78"/>
      <c r="S349" s="78"/>
      <c r="T349" s="78"/>
      <c r="U349" s="78"/>
    </row>
    <row r="350" spans="1:21" s="80" customFormat="1" ht="11.25" customHeight="1" x14ac:dyDescent="0.25">
      <c r="A350" s="78"/>
      <c r="B350" s="91" t="s">
        <v>102</v>
      </c>
      <c r="C350" s="108" t="s">
        <v>43</v>
      </c>
      <c r="D350" s="113" t="s">
        <v>44</v>
      </c>
      <c r="E350" s="114">
        <v>0</v>
      </c>
      <c r="F350" s="114">
        <v>1176</v>
      </c>
      <c r="G350" s="160">
        <v>122</v>
      </c>
      <c r="H350" s="160">
        <v>58</v>
      </c>
      <c r="I350" s="178">
        <v>0</v>
      </c>
      <c r="J350" s="79"/>
      <c r="K350" s="78"/>
      <c r="L350" s="78"/>
      <c r="M350" s="78"/>
      <c r="N350" s="78"/>
      <c r="O350" s="78"/>
      <c r="P350" s="78"/>
      <c r="Q350" s="78"/>
      <c r="R350" s="78"/>
      <c r="S350" s="78"/>
      <c r="T350" s="78"/>
      <c r="U350" s="78"/>
    </row>
    <row r="351" spans="1:21" s="80" customFormat="1" ht="11.25" customHeight="1" x14ac:dyDescent="0.25">
      <c r="A351" s="78"/>
      <c r="B351" s="91" t="s">
        <v>102</v>
      </c>
      <c r="C351" s="176" t="s">
        <v>38</v>
      </c>
      <c r="D351" s="104" t="s">
        <v>45</v>
      </c>
      <c r="E351" s="105">
        <v>778</v>
      </c>
      <c r="F351" s="105">
        <v>328</v>
      </c>
      <c r="G351" s="133">
        <v>30</v>
      </c>
      <c r="H351" s="133">
        <v>482</v>
      </c>
      <c r="I351" s="179">
        <v>112</v>
      </c>
      <c r="J351" s="79"/>
      <c r="K351" s="78"/>
      <c r="L351" s="78"/>
      <c r="M351" s="78"/>
      <c r="N351" s="78"/>
      <c r="O351" s="78"/>
      <c r="P351" s="78"/>
      <c r="Q351" s="78"/>
      <c r="R351" s="78"/>
      <c r="S351" s="78"/>
      <c r="T351" s="78"/>
      <c r="U351" s="78"/>
    </row>
    <row r="352" spans="1:21" s="80" customFormat="1" ht="11.25" customHeight="1" x14ac:dyDescent="0.25">
      <c r="A352" s="78"/>
      <c r="B352" s="91" t="s">
        <v>102</v>
      </c>
      <c r="C352" s="107" t="s">
        <v>40</v>
      </c>
      <c r="D352" s="104" t="s">
        <v>45</v>
      </c>
      <c r="E352" s="105">
        <v>2510</v>
      </c>
      <c r="F352" s="105">
        <v>1402</v>
      </c>
      <c r="G352" s="133">
        <v>142</v>
      </c>
      <c r="H352" s="133">
        <v>1636</v>
      </c>
      <c r="I352" s="179">
        <v>80</v>
      </c>
      <c r="J352" s="79"/>
      <c r="K352" s="78"/>
      <c r="L352" s="78"/>
      <c r="M352" s="78"/>
      <c r="N352" s="78"/>
      <c r="O352" s="78"/>
      <c r="P352" s="78"/>
      <c r="Q352" s="78"/>
      <c r="R352" s="78"/>
      <c r="S352" s="78"/>
      <c r="T352" s="78"/>
      <c r="U352" s="78"/>
    </row>
    <row r="353" spans="1:21" s="80" customFormat="1" ht="11.25" customHeight="1" x14ac:dyDescent="0.25">
      <c r="A353" s="78"/>
      <c r="B353" s="91" t="s">
        <v>102</v>
      </c>
      <c r="C353" s="107" t="s">
        <v>41</v>
      </c>
      <c r="D353" s="104" t="s">
        <v>45</v>
      </c>
      <c r="E353" s="105">
        <v>1278</v>
      </c>
      <c r="F353" s="105">
        <v>540</v>
      </c>
      <c r="G353" s="133">
        <v>76</v>
      </c>
      <c r="H353" s="133">
        <v>564</v>
      </c>
      <c r="I353" s="179">
        <v>32</v>
      </c>
      <c r="J353" s="79"/>
      <c r="K353" s="78"/>
      <c r="L353" s="78"/>
      <c r="M353" s="78"/>
      <c r="N353" s="78"/>
      <c r="O353" s="78"/>
      <c r="P353" s="78"/>
      <c r="Q353" s="78"/>
      <c r="R353" s="78"/>
      <c r="S353" s="78"/>
      <c r="T353" s="78"/>
      <c r="U353" s="78"/>
    </row>
    <row r="354" spans="1:21" s="80" customFormat="1" ht="11.25" customHeight="1" x14ac:dyDescent="0.25">
      <c r="A354" s="78"/>
      <c r="B354" s="91" t="s">
        <v>102</v>
      </c>
      <c r="C354" s="107" t="s">
        <v>42</v>
      </c>
      <c r="D354" s="104" t="s">
        <v>45</v>
      </c>
      <c r="E354" s="105">
        <v>2244</v>
      </c>
      <c r="F354" s="105">
        <v>1501</v>
      </c>
      <c r="G354" s="133">
        <v>306</v>
      </c>
      <c r="H354" s="133">
        <v>690</v>
      </c>
      <c r="I354" s="179">
        <v>184</v>
      </c>
      <c r="J354" s="79"/>
      <c r="K354" s="78"/>
      <c r="L354" s="78"/>
      <c r="M354" s="78"/>
      <c r="N354" s="78"/>
      <c r="O354" s="78"/>
      <c r="P354" s="78"/>
      <c r="Q354" s="78"/>
      <c r="R354" s="78"/>
      <c r="S354" s="78"/>
      <c r="T354" s="78"/>
      <c r="U354" s="78"/>
    </row>
    <row r="355" spans="1:21" s="80" customFormat="1" ht="11.25" customHeight="1" thickBot="1" x14ac:dyDescent="0.3">
      <c r="A355" s="78"/>
      <c r="B355" s="91" t="s">
        <v>102</v>
      </c>
      <c r="C355" s="107" t="s">
        <v>43</v>
      </c>
      <c r="D355" s="104" t="s">
        <v>45</v>
      </c>
      <c r="E355" s="105">
        <v>1623</v>
      </c>
      <c r="F355" s="105">
        <v>1541</v>
      </c>
      <c r="G355" s="133">
        <v>470</v>
      </c>
      <c r="H355" s="133">
        <v>244</v>
      </c>
      <c r="I355" s="179">
        <v>270</v>
      </c>
      <c r="J355" s="79"/>
      <c r="K355" s="78"/>
      <c r="L355" s="78"/>
      <c r="M355" s="78"/>
      <c r="N355" s="78"/>
      <c r="O355" s="78"/>
      <c r="P355" s="78"/>
      <c r="Q355" s="78"/>
      <c r="R355" s="78"/>
      <c r="S355" s="78"/>
      <c r="T355" s="78"/>
      <c r="U355" s="78"/>
    </row>
    <row r="356" spans="1:21" s="80" customFormat="1" ht="11.25" customHeight="1" x14ac:dyDescent="0.25">
      <c r="A356" s="78"/>
      <c r="B356" s="106" t="s">
        <v>103</v>
      </c>
      <c r="C356" s="176" t="s">
        <v>38</v>
      </c>
      <c r="D356" s="112" t="s">
        <v>39</v>
      </c>
      <c r="E356" s="76">
        <v>3074</v>
      </c>
      <c r="F356" s="76">
        <v>8220</v>
      </c>
      <c r="G356" s="77">
        <v>4467</v>
      </c>
      <c r="H356" s="77">
        <v>3478</v>
      </c>
      <c r="I356" s="177">
        <v>2522</v>
      </c>
      <c r="J356" s="79"/>
      <c r="K356" s="78"/>
      <c r="L356" s="78"/>
      <c r="M356" s="78"/>
      <c r="N356" s="78"/>
      <c r="O356" s="78"/>
      <c r="P356" s="78"/>
      <c r="Q356" s="78"/>
      <c r="R356" s="78"/>
      <c r="S356" s="78"/>
      <c r="T356" s="78"/>
      <c r="U356" s="78"/>
    </row>
    <row r="357" spans="1:21" s="80" customFormat="1" ht="11.25" customHeight="1" x14ac:dyDescent="0.25">
      <c r="A357" s="78"/>
      <c r="B357" s="91" t="s">
        <v>103</v>
      </c>
      <c r="C357" s="108" t="s">
        <v>40</v>
      </c>
      <c r="D357" s="112" t="s">
        <v>39</v>
      </c>
      <c r="E357" s="76">
        <v>10999</v>
      </c>
      <c r="F357" s="76">
        <v>20587</v>
      </c>
      <c r="G357" s="77">
        <v>9174</v>
      </c>
      <c r="H357" s="77">
        <v>8682</v>
      </c>
      <c r="I357" s="177">
        <v>6507</v>
      </c>
      <c r="J357" s="79"/>
      <c r="K357" s="78"/>
      <c r="L357" s="78"/>
      <c r="M357" s="78"/>
      <c r="N357" s="78"/>
      <c r="O357" s="78"/>
      <c r="P357" s="78"/>
      <c r="Q357" s="78"/>
      <c r="R357" s="78"/>
      <c r="S357" s="78"/>
      <c r="T357" s="78"/>
      <c r="U357" s="78"/>
    </row>
    <row r="358" spans="1:21" s="80" customFormat="1" ht="11.25" customHeight="1" x14ac:dyDescent="0.25">
      <c r="A358" s="78"/>
      <c r="B358" s="91" t="s">
        <v>103</v>
      </c>
      <c r="C358" s="108" t="s">
        <v>41</v>
      </c>
      <c r="D358" s="112" t="s">
        <v>39</v>
      </c>
      <c r="E358" s="76">
        <v>8347</v>
      </c>
      <c r="F358" s="76">
        <v>14276</v>
      </c>
      <c r="G358" s="77">
        <v>6005</v>
      </c>
      <c r="H358" s="77">
        <v>3791</v>
      </c>
      <c r="I358" s="177">
        <v>3711</v>
      </c>
      <c r="J358" s="79"/>
      <c r="K358" s="78"/>
      <c r="L358" s="78"/>
      <c r="M358" s="78"/>
      <c r="N358" s="78"/>
      <c r="O358" s="78"/>
      <c r="P358" s="78"/>
      <c r="Q358" s="78"/>
      <c r="R358" s="78"/>
      <c r="S358" s="78"/>
      <c r="T358" s="78"/>
      <c r="U358" s="78"/>
    </row>
    <row r="359" spans="1:21" s="80" customFormat="1" ht="11.25" customHeight="1" x14ac:dyDescent="0.25">
      <c r="A359" s="78"/>
      <c r="B359" s="91" t="s">
        <v>103</v>
      </c>
      <c r="C359" s="108" t="s">
        <v>42</v>
      </c>
      <c r="D359" s="112" t="s">
        <v>39</v>
      </c>
      <c r="E359" s="76">
        <v>9977</v>
      </c>
      <c r="F359" s="76">
        <v>20554</v>
      </c>
      <c r="G359" s="77">
        <v>6045</v>
      </c>
      <c r="H359" s="77">
        <v>5743</v>
      </c>
      <c r="I359" s="177">
        <v>2973</v>
      </c>
      <c r="J359" s="79"/>
      <c r="K359" s="78"/>
      <c r="L359" s="78"/>
      <c r="M359" s="78"/>
      <c r="N359" s="78"/>
      <c r="O359" s="78"/>
      <c r="P359" s="78"/>
      <c r="Q359" s="78"/>
      <c r="R359" s="78"/>
      <c r="S359" s="78"/>
      <c r="T359" s="78"/>
      <c r="U359" s="78"/>
    </row>
    <row r="360" spans="1:21" s="80" customFormat="1" ht="11.25" customHeight="1" x14ac:dyDescent="0.25">
      <c r="A360" s="78"/>
      <c r="B360" s="91" t="s">
        <v>103</v>
      </c>
      <c r="C360" s="108" t="s">
        <v>43</v>
      </c>
      <c r="D360" s="112" t="s">
        <v>39</v>
      </c>
      <c r="E360" s="76">
        <v>6289</v>
      </c>
      <c r="F360" s="76">
        <v>16304</v>
      </c>
      <c r="G360" s="77">
        <v>5530</v>
      </c>
      <c r="H360" s="77">
        <v>3838</v>
      </c>
      <c r="I360" s="177">
        <v>1932</v>
      </c>
      <c r="J360" s="79"/>
      <c r="K360" s="78"/>
      <c r="L360" s="78"/>
      <c r="M360" s="78"/>
      <c r="N360" s="78"/>
      <c r="O360" s="78"/>
      <c r="P360" s="78"/>
      <c r="Q360" s="78"/>
      <c r="R360" s="78"/>
      <c r="S360" s="78"/>
      <c r="T360" s="78"/>
      <c r="U360" s="78"/>
    </row>
    <row r="361" spans="1:21" s="80" customFormat="1" ht="11.25" customHeight="1" x14ac:dyDescent="0.25">
      <c r="A361" s="78"/>
      <c r="B361" s="91" t="s">
        <v>103</v>
      </c>
      <c r="C361" s="176" t="s">
        <v>38</v>
      </c>
      <c r="D361" s="113" t="s">
        <v>44</v>
      </c>
      <c r="E361" s="114">
        <v>0</v>
      </c>
      <c r="F361" s="114">
        <v>3471</v>
      </c>
      <c r="G361" s="160">
        <v>18</v>
      </c>
      <c r="H361" s="160">
        <v>0</v>
      </c>
      <c r="I361" s="178">
        <v>300</v>
      </c>
      <c r="J361" s="79"/>
      <c r="K361" s="78"/>
      <c r="L361" s="78"/>
      <c r="M361" s="78"/>
      <c r="N361" s="78"/>
      <c r="O361" s="78"/>
      <c r="P361" s="78"/>
      <c r="Q361" s="78"/>
      <c r="R361" s="78"/>
      <c r="S361" s="78"/>
      <c r="T361" s="78"/>
      <c r="U361" s="78"/>
    </row>
    <row r="362" spans="1:21" s="80" customFormat="1" ht="11.25" customHeight="1" x14ac:dyDescent="0.25">
      <c r="A362" s="78"/>
      <c r="B362" s="91" t="s">
        <v>103</v>
      </c>
      <c r="C362" s="108" t="s">
        <v>40</v>
      </c>
      <c r="D362" s="113" t="s">
        <v>44</v>
      </c>
      <c r="E362" s="114">
        <v>0</v>
      </c>
      <c r="F362" s="114">
        <v>13460</v>
      </c>
      <c r="G362" s="160">
        <v>1957</v>
      </c>
      <c r="H362" s="160">
        <v>0</v>
      </c>
      <c r="I362" s="178">
        <v>1100</v>
      </c>
      <c r="J362" s="79"/>
      <c r="K362" s="78"/>
      <c r="L362" s="78"/>
      <c r="M362" s="78"/>
      <c r="N362" s="78"/>
      <c r="O362" s="78"/>
      <c r="P362" s="78"/>
      <c r="Q362" s="78"/>
      <c r="R362" s="78"/>
      <c r="S362" s="78"/>
      <c r="T362" s="78"/>
      <c r="U362" s="78"/>
    </row>
    <row r="363" spans="1:21" s="80" customFormat="1" ht="11.25" customHeight="1" x14ac:dyDescent="0.25">
      <c r="A363" s="78"/>
      <c r="B363" s="91" t="s">
        <v>103</v>
      </c>
      <c r="C363" s="108" t="s">
        <v>41</v>
      </c>
      <c r="D363" s="113" t="s">
        <v>44</v>
      </c>
      <c r="E363" s="114">
        <v>0</v>
      </c>
      <c r="F363" s="114">
        <v>7428</v>
      </c>
      <c r="G363" s="160">
        <v>704</v>
      </c>
      <c r="H363" s="160">
        <v>0</v>
      </c>
      <c r="I363" s="178">
        <v>240</v>
      </c>
      <c r="J363" s="79"/>
      <c r="K363" s="78"/>
      <c r="L363" s="78"/>
      <c r="M363" s="78"/>
      <c r="N363" s="78"/>
      <c r="O363" s="78"/>
      <c r="P363" s="78"/>
      <c r="Q363" s="78"/>
      <c r="R363" s="78"/>
      <c r="S363" s="78"/>
      <c r="T363" s="78"/>
      <c r="U363" s="78"/>
    </row>
    <row r="364" spans="1:21" s="80" customFormat="1" ht="11.25" customHeight="1" x14ac:dyDescent="0.25">
      <c r="A364" s="78"/>
      <c r="B364" s="91" t="s">
        <v>103</v>
      </c>
      <c r="C364" s="108" t="s">
        <v>42</v>
      </c>
      <c r="D364" s="113" t="s">
        <v>44</v>
      </c>
      <c r="E364" s="114">
        <v>0</v>
      </c>
      <c r="F364" s="114">
        <v>11895</v>
      </c>
      <c r="G364" s="160">
        <v>3255</v>
      </c>
      <c r="H364" s="160">
        <v>760</v>
      </c>
      <c r="I364" s="178">
        <v>324</v>
      </c>
      <c r="J364" s="79"/>
      <c r="K364" s="78"/>
      <c r="L364" s="78"/>
      <c r="M364" s="78"/>
      <c r="N364" s="78"/>
      <c r="O364" s="78"/>
      <c r="P364" s="78"/>
      <c r="Q364" s="78"/>
      <c r="R364" s="78"/>
      <c r="S364" s="78"/>
      <c r="T364" s="78"/>
      <c r="U364" s="78"/>
    </row>
    <row r="365" spans="1:21" s="80" customFormat="1" ht="11.25" customHeight="1" x14ac:dyDescent="0.25">
      <c r="A365" s="78"/>
      <c r="B365" s="91" t="s">
        <v>103</v>
      </c>
      <c r="C365" s="108" t="s">
        <v>43</v>
      </c>
      <c r="D365" s="113" t="s">
        <v>44</v>
      </c>
      <c r="E365" s="114">
        <v>0</v>
      </c>
      <c r="F365" s="114">
        <v>2351</v>
      </c>
      <c r="G365" s="160">
        <v>244</v>
      </c>
      <c r="H365" s="160">
        <v>116</v>
      </c>
      <c r="I365" s="178">
        <v>0</v>
      </c>
      <c r="J365" s="79"/>
      <c r="K365" s="78"/>
      <c r="L365" s="78"/>
      <c r="M365" s="78"/>
      <c r="N365" s="78"/>
      <c r="O365" s="78"/>
      <c r="P365" s="78"/>
      <c r="Q365" s="78"/>
      <c r="R365" s="78"/>
      <c r="S365" s="78"/>
      <c r="T365" s="78"/>
      <c r="U365" s="78"/>
    </row>
    <row r="366" spans="1:21" s="80" customFormat="1" ht="11.25" customHeight="1" x14ac:dyDescent="0.25">
      <c r="A366" s="78"/>
      <c r="B366" s="91" t="s">
        <v>103</v>
      </c>
      <c r="C366" s="176" t="s">
        <v>38</v>
      </c>
      <c r="D366" s="104" t="s">
        <v>45</v>
      </c>
      <c r="E366" s="105">
        <v>1477</v>
      </c>
      <c r="F366" s="105">
        <v>710</v>
      </c>
      <c r="G366" s="133">
        <v>60</v>
      </c>
      <c r="H366" s="133">
        <v>791</v>
      </c>
      <c r="I366" s="179">
        <v>281</v>
      </c>
      <c r="J366" s="79"/>
      <c r="K366" s="78"/>
      <c r="L366" s="78"/>
      <c r="M366" s="78"/>
      <c r="N366" s="78"/>
      <c r="O366" s="78"/>
      <c r="P366" s="78"/>
      <c r="Q366" s="78"/>
      <c r="R366" s="78"/>
      <c r="S366" s="78"/>
      <c r="T366" s="78"/>
      <c r="U366" s="78"/>
    </row>
    <row r="367" spans="1:21" s="80" customFormat="1" ht="11.25" customHeight="1" x14ac:dyDescent="0.25">
      <c r="A367" s="78"/>
      <c r="B367" s="91" t="s">
        <v>103</v>
      </c>
      <c r="C367" s="107" t="s">
        <v>40</v>
      </c>
      <c r="D367" s="104" t="s">
        <v>45</v>
      </c>
      <c r="E367" s="105">
        <v>4715</v>
      </c>
      <c r="F367" s="105">
        <v>2965</v>
      </c>
      <c r="G367" s="133">
        <v>284</v>
      </c>
      <c r="H367" s="133">
        <v>3138</v>
      </c>
      <c r="I367" s="179">
        <v>304</v>
      </c>
      <c r="J367" s="79"/>
      <c r="K367" s="78"/>
      <c r="L367" s="78"/>
      <c r="M367" s="78"/>
      <c r="N367" s="78"/>
      <c r="O367" s="78"/>
      <c r="P367" s="78"/>
      <c r="Q367" s="78"/>
      <c r="R367" s="78"/>
      <c r="S367" s="78"/>
      <c r="T367" s="78"/>
      <c r="U367" s="78"/>
    </row>
    <row r="368" spans="1:21" s="80" customFormat="1" ht="11.25" customHeight="1" x14ac:dyDescent="0.25">
      <c r="A368" s="78"/>
      <c r="B368" s="91" t="s">
        <v>103</v>
      </c>
      <c r="C368" s="107" t="s">
        <v>41</v>
      </c>
      <c r="D368" s="104" t="s">
        <v>45</v>
      </c>
      <c r="E368" s="105">
        <v>2414</v>
      </c>
      <c r="F368" s="105">
        <v>1056</v>
      </c>
      <c r="G368" s="133">
        <v>192</v>
      </c>
      <c r="H368" s="133">
        <v>1489</v>
      </c>
      <c r="I368" s="179">
        <v>84</v>
      </c>
      <c r="J368" s="79"/>
      <c r="K368" s="78"/>
      <c r="L368" s="78"/>
      <c r="M368" s="78"/>
      <c r="N368" s="78"/>
      <c r="O368" s="78"/>
      <c r="P368" s="78"/>
      <c r="Q368" s="78"/>
      <c r="R368" s="78"/>
      <c r="S368" s="78"/>
      <c r="T368" s="78"/>
      <c r="U368" s="78"/>
    </row>
    <row r="369" spans="1:21" s="80" customFormat="1" ht="11.25" customHeight="1" x14ac:dyDescent="0.25">
      <c r="A369" s="78"/>
      <c r="B369" s="91" t="s">
        <v>103</v>
      </c>
      <c r="C369" s="107" t="s">
        <v>42</v>
      </c>
      <c r="D369" s="104" t="s">
        <v>45</v>
      </c>
      <c r="E369" s="105">
        <v>4203</v>
      </c>
      <c r="F369" s="105">
        <v>3039</v>
      </c>
      <c r="G369" s="133">
        <v>612</v>
      </c>
      <c r="H369" s="133">
        <v>1263</v>
      </c>
      <c r="I369" s="179">
        <v>368</v>
      </c>
      <c r="J369" s="79"/>
      <c r="K369" s="78"/>
      <c r="L369" s="78"/>
      <c r="M369" s="78"/>
      <c r="N369" s="78"/>
      <c r="O369" s="78"/>
      <c r="P369" s="78"/>
      <c r="Q369" s="78"/>
      <c r="R369" s="78"/>
      <c r="S369" s="78"/>
      <c r="T369" s="78"/>
      <c r="U369" s="78"/>
    </row>
    <row r="370" spans="1:21" s="80" customFormat="1" ht="11.25" customHeight="1" thickBot="1" x14ac:dyDescent="0.3">
      <c r="A370" s="78"/>
      <c r="B370" s="91" t="s">
        <v>103</v>
      </c>
      <c r="C370" s="107" t="s">
        <v>43</v>
      </c>
      <c r="D370" s="104" t="s">
        <v>45</v>
      </c>
      <c r="E370" s="105">
        <v>2796</v>
      </c>
      <c r="F370" s="105">
        <v>3732</v>
      </c>
      <c r="G370" s="133">
        <v>940</v>
      </c>
      <c r="H370" s="133">
        <v>508</v>
      </c>
      <c r="I370" s="179">
        <v>540</v>
      </c>
      <c r="J370" s="79"/>
      <c r="K370" s="78"/>
      <c r="L370" s="78"/>
      <c r="M370" s="78"/>
      <c r="N370" s="78"/>
      <c r="O370" s="78"/>
      <c r="P370" s="78"/>
      <c r="Q370" s="78"/>
      <c r="R370" s="78"/>
      <c r="S370" s="78"/>
      <c r="T370" s="78"/>
      <c r="U370" s="78"/>
    </row>
    <row r="371" spans="1:21" s="80" customFormat="1" ht="11.25" customHeight="1" x14ac:dyDescent="0.25">
      <c r="A371" s="78"/>
      <c r="B371" s="106" t="s">
        <v>104</v>
      </c>
      <c r="C371" s="176" t="s">
        <v>38</v>
      </c>
      <c r="D371" s="112" t="s">
        <v>39</v>
      </c>
      <c r="E371" s="76">
        <v>3244</v>
      </c>
      <c r="F371" s="76">
        <v>5865</v>
      </c>
      <c r="G371" s="77">
        <v>3637</v>
      </c>
      <c r="H371" s="77">
        <v>2665</v>
      </c>
      <c r="I371" s="177">
        <v>1816</v>
      </c>
      <c r="J371" s="79"/>
      <c r="K371" s="78"/>
      <c r="L371" s="78"/>
      <c r="M371" s="78"/>
      <c r="N371" s="78"/>
      <c r="O371" s="78"/>
      <c r="P371" s="78"/>
      <c r="Q371" s="78"/>
      <c r="R371" s="78"/>
      <c r="S371" s="78"/>
      <c r="T371" s="78"/>
      <c r="U371" s="78"/>
    </row>
    <row r="372" spans="1:21" s="80" customFormat="1" ht="11.25" customHeight="1" x14ac:dyDescent="0.25">
      <c r="A372" s="78"/>
      <c r="B372" s="91" t="s">
        <v>104</v>
      </c>
      <c r="C372" s="108" t="s">
        <v>40</v>
      </c>
      <c r="D372" s="112" t="s">
        <v>39</v>
      </c>
      <c r="E372" s="76">
        <v>11985</v>
      </c>
      <c r="F372" s="76">
        <v>15666</v>
      </c>
      <c r="G372" s="77">
        <v>7810</v>
      </c>
      <c r="H372" s="77">
        <v>6920</v>
      </c>
      <c r="I372" s="177">
        <v>4282</v>
      </c>
      <c r="J372" s="79"/>
      <c r="K372" s="78"/>
      <c r="L372" s="78"/>
      <c r="M372" s="78"/>
      <c r="N372" s="78"/>
      <c r="O372" s="78"/>
      <c r="P372" s="78"/>
      <c r="Q372" s="78"/>
      <c r="R372" s="78"/>
      <c r="S372" s="78"/>
      <c r="T372" s="78"/>
      <c r="U372" s="78"/>
    </row>
    <row r="373" spans="1:21" s="80" customFormat="1" ht="11.25" customHeight="1" x14ac:dyDescent="0.25">
      <c r="A373" s="78"/>
      <c r="B373" s="91" t="s">
        <v>104</v>
      </c>
      <c r="C373" s="108" t="s">
        <v>41</v>
      </c>
      <c r="D373" s="112" t="s">
        <v>39</v>
      </c>
      <c r="E373" s="76">
        <v>8692</v>
      </c>
      <c r="F373" s="76">
        <v>10804</v>
      </c>
      <c r="G373" s="77">
        <v>5254</v>
      </c>
      <c r="H373" s="77">
        <v>2958</v>
      </c>
      <c r="I373" s="177">
        <v>2638</v>
      </c>
      <c r="J373" s="79"/>
      <c r="K373" s="78"/>
      <c r="L373" s="78"/>
      <c r="M373" s="78"/>
      <c r="N373" s="78"/>
      <c r="O373" s="78"/>
      <c r="P373" s="78"/>
      <c r="Q373" s="78"/>
      <c r="R373" s="78"/>
      <c r="S373" s="78"/>
      <c r="T373" s="78"/>
      <c r="U373" s="78"/>
    </row>
    <row r="374" spans="1:21" s="80" customFormat="1" ht="11.25" customHeight="1" x14ac:dyDescent="0.25">
      <c r="A374" s="78"/>
      <c r="B374" s="91" t="s">
        <v>104</v>
      </c>
      <c r="C374" s="108" t="s">
        <v>42</v>
      </c>
      <c r="D374" s="112" t="s">
        <v>39</v>
      </c>
      <c r="E374" s="76">
        <v>9565</v>
      </c>
      <c r="F374" s="76">
        <v>15101</v>
      </c>
      <c r="G374" s="77">
        <v>5116</v>
      </c>
      <c r="H374" s="77">
        <v>4549</v>
      </c>
      <c r="I374" s="177">
        <v>2327</v>
      </c>
      <c r="J374" s="79"/>
      <c r="K374" s="78"/>
      <c r="L374" s="78"/>
      <c r="M374" s="78"/>
      <c r="N374" s="78"/>
      <c r="O374" s="78"/>
      <c r="P374" s="78"/>
      <c r="Q374" s="78"/>
      <c r="R374" s="78"/>
      <c r="S374" s="78"/>
      <c r="T374" s="78"/>
      <c r="U374" s="78"/>
    </row>
    <row r="375" spans="1:21" s="80" customFormat="1" ht="11.25" customHeight="1" x14ac:dyDescent="0.25">
      <c r="A375" s="78"/>
      <c r="B375" s="91" t="s">
        <v>104</v>
      </c>
      <c r="C375" s="108" t="s">
        <v>43</v>
      </c>
      <c r="D375" s="112" t="s">
        <v>39</v>
      </c>
      <c r="E375" s="76">
        <v>5964</v>
      </c>
      <c r="F375" s="76">
        <v>12138</v>
      </c>
      <c r="G375" s="77">
        <v>4630</v>
      </c>
      <c r="H375" s="77">
        <v>2948</v>
      </c>
      <c r="I375" s="177">
        <v>1595</v>
      </c>
      <c r="J375" s="79"/>
      <c r="K375" s="78"/>
      <c r="L375" s="78"/>
      <c r="M375" s="78"/>
      <c r="N375" s="78"/>
      <c r="O375" s="78"/>
      <c r="P375" s="78"/>
      <c r="Q375" s="78"/>
      <c r="R375" s="78"/>
      <c r="S375" s="78"/>
      <c r="T375" s="78"/>
      <c r="U375" s="78"/>
    </row>
    <row r="376" spans="1:21" s="80" customFormat="1" ht="11.25" customHeight="1" x14ac:dyDescent="0.25">
      <c r="A376" s="78"/>
      <c r="B376" s="91" t="s">
        <v>104</v>
      </c>
      <c r="C376" s="176" t="s">
        <v>38</v>
      </c>
      <c r="D376" s="113" t="s">
        <v>44</v>
      </c>
      <c r="E376" s="114">
        <v>0</v>
      </c>
      <c r="F376" s="114">
        <v>4410</v>
      </c>
      <c r="G376" s="160">
        <v>30</v>
      </c>
      <c r="H376" s="160">
        <v>0</v>
      </c>
      <c r="I376" s="178">
        <v>377</v>
      </c>
      <c r="J376" s="79"/>
      <c r="K376" s="78"/>
      <c r="L376" s="78"/>
      <c r="M376" s="78"/>
      <c r="N376" s="78"/>
      <c r="O376" s="78"/>
      <c r="P376" s="78"/>
      <c r="Q376" s="78"/>
      <c r="R376" s="78"/>
      <c r="S376" s="78"/>
      <c r="T376" s="78"/>
      <c r="U376" s="78"/>
    </row>
    <row r="377" spans="1:21" s="80" customFormat="1" ht="11.25" customHeight="1" x14ac:dyDescent="0.25">
      <c r="A377" s="78"/>
      <c r="B377" s="91" t="s">
        <v>104</v>
      </c>
      <c r="C377" s="108" t="s">
        <v>40</v>
      </c>
      <c r="D377" s="113" t="s">
        <v>44</v>
      </c>
      <c r="E377" s="114">
        <v>95</v>
      </c>
      <c r="F377" s="114">
        <v>16678</v>
      </c>
      <c r="G377" s="160">
        <v>2360</v>
      </c>
      <c r="H377" s="160">
        <v>0</v>
      </c>
      <c r="I377" s="178">
        <v>1546</v>
      </c>
      <c r="J377" s="79"/>
      <c r="K377" s="78"/>
      <c r="L377" s="78"/>
      <c r="M377" s="78"/>
      <c r="N377" s="78"/>
      <c r="O377" s="78"/>
      <c r="P377" s="78"/>
      <c r="Q377" s="78"/>
      <c r="R377" s="78"/>
      <c r="S377" s="78"/>
      <c r="T377" s="78"/>
      <c r="U377" s="78"/>
    </row>
    <row r="378" spans="1:21" s="80" customFormat="1" ht="11.25" customHeight="1" x14ac:dyDescent="0.25">
      <c r="A378" s="78"/>
      <c r="B378" s="91" t="s">
        <v>104</v>
      </c>
      <c r="C378" s="108" t="s">
        <v>41</v>
      </c>
      <c r="D378" s="113" t="s">
        <v>44</v>
      </c>
      <c r="E378" s="114">
        <v>0</v>
      </c>
      <c r="F378" s="114">
        <v>9116</v>
      </c>
      <c r="G378" s="160">
        <v>819</v>
      </c>
      <c r="H378" s="160">
        <v>0</v>
      </c>
      <c r="I378" s="178">
        <v>490</v>
      </c>
      <c r="J378" s="79"/>
      <c r="K378" s="78"/>
      <c r="L378" s="78"/>
      <c r="M378" s="78"/>
      <c r="N378" s="78"/>
      <c r="O378" s="78"/>
      <c r="P378" s="78"/>
      <c r="Q378" s="78"/>
      <c r="R378" s="78"/>
      <c r="S378" s="78"/>
      <c r="T378" s="78"/>
      <c r="U378" s="78"/>
    </row>
    <row r="379" spans="1:21" s="80" customFormat="1" ht="11.25" customHeight="1" x14ac:dyDescent="0.25">
      <c r="A379" s="78"/>
      <c r="B379" s="91" t="s">
        <v>104</v>
      </c>
      <c r="C379" s="108" t="s">
        <v>42</v>
      </c>
      <c r="D379" s="113" t="s">
        <v>44</v>
      </c>
      <c r="E379" s="114">
        <v>0</v>
      </c>
      <c r="F379" s="114">
        <v>14937</v>
      </c>
      <c r="G379" s="160">
        <v>4185</v>
      </c>
      <c r="H379" s="160">
        <v>950</v>
      </c>
      <c r="I379" s="178">
        <v>717</v>
      </c>
      <c r="J379" s="79"/>
      <c r="K379" s="78"/>
      <c r="L379" s="78"/>
      <c r="M379" s="78"/>
      <c r="N379" s="78"/>
      <c r="O379" s="78"/>
      <c r="P379" s="78"/>
      <c r="Q379" s="78"/>
      <c r="R379" s="78"/>
      <c r="S379" s="78"/>
      <c r="T379" s="78"/>
      <c r="U379" s="78"/>
    </row>
    <row r="380" spans="1:21" s="80" customFormat="1" ht="11.25" customHeight="1" x14ac:dyDescent="0.25">
      <c r="A380" s="78"/>
      <c r="B380" s="91" t="s">
        <v>104</v>
      </c>
      <c r="C380" s="108" t="s">
        <v>43</v>
      </c>
      <c r="D380" s="113" t="s">
        <v>44</v>
      </c>
      <c r="E380" s="114">
        <v>0</v>
      </c>
      <c r="F380" s="114">
        <v>2999</v>
      </c>
      <c r="G380" s="160">
        <v>305</v>
      </c>
      <c r="H380" s="160">
        <v>145</v>
      </c>
      <c r="I380" s="178">
        <v>99</v>
      </c>
      <c r="J380" s="79"/>
      <c r="K380" s="78"/>
      <c r="L380" s="78"/>
      <c r="M380" s="78"/>
      <c r="N380" s="78"/>
      <c r="O380" s="78"/>
      <c r="P380" s="78"/>
      <c r="Q380" s="78"/>
      <c r="R380" s="78"/>
      <c r="S380" s="78"/>
      <c r="T380" s="78"/>
      <c r="U380" s="78"/>
    </row>
    <row r="381" spans="1:21" s="80" customFormat="1" ht="11.25" customHeight="1" x14ac:dyDescent="0.25">
      <c r="A381" s="78"/>
      <c r="B381" s="91" t="s">
        <v>104</v>
      </c>
      <c r="C381" s="176" t="s">
        <v>38</v>
      </c>
      <c r="D381" s="104" t="s">
        <v>45</v>
      </c>
      <c r="E381" s="105">
        <v>1927</v>
      </c>
      <c r="F381" s="105">
        <v>1117</v>
      </c>
      <c r="G381" s="133">
        <v>197</v>
      </c>
      <c r="H381" s="133">
        <v>1259</v>
      </c>
      <c r="I381" s="179">
        <v>427</v>
      </c>
      <c r="J381" s="79"/>
      <c r="K381" s="78"/>
      <c r="L381" s="78"/>
      <c r="M381" s="78"/>
      <c r="N381" s="78"/>
      <c r="O381" s="78"/>
      <c r="P381" s="78"/>
      <c r="Q381" s="78"/>
      <c r="R381" s="78"/>
      <c r="S381" s="78"/>
      <c r="T381" s="78"/>
      <c r="U381" s="78"/>
    </row>
    <row r="382" spans="1:21" s="80" customFormat="1" ht="11.25" customHeight="1" x14ac:dyDescent="0.25">
      <c r="A382" s="78"/>
      <c r="B382" s="91" t="s">
        <v>104</v>
      </c>
      <c r="C382" s="107" t="s">
        <v>40</v>
      </c>
      <c r="D382" s="104" t="s">
        <v>45</v>
      </c>
      <c r="E382" s="105">
        <v>6046</v>
      </c>
      <c r="F382" s="105">
        <v>3883</v>
      </c>
      <c r="G382" s="133">
        <v>731</v>
      </c>
      <c r="H382" s="133">
        <v>4054</v>
      </c>
      <c r="I382" s="179">
        <v>583</v>
      </c>
      <c r="J382" s="79"/>
      <c r="K382" s="78"/>
      <c r="L382" s="78"/>
      <c r="M382" s="78"/>
      <c r="N382" s="78"/>
      <c r="O382" s="78"/>
      <c r="P382" s="78"/>
      <c r="Q382" s="78"/>
      <c r="R382" s="78"/>
      <c r="S382" s="78"/>
      <c r="T382" s="78"/>
      <c r="U382" s="78"/>
    </row>
    <row r="383" spans="1:21" s="80" customFormat="1" ht="11.25" customHeight="1" x14ac:dyDescent="0.25">
      <c r="A383" s="78"/>
      <c r="B383" s="91" t="s">
        <v>104</v>
      </c>
      <c r="C383" s="107" t="s">
        <v>41</v>
      </c>
      <c r="D383" s="104" t="s">
        <v>45</v>
      </c>
      <c r="E383" s="105">
        <v>3373</v>
      </c>
      <c r="F383" s="105">
        <v>1692</v>
      </c>
      <c r="G383" s="133">
        <v>496</v>
      </c>
      <c r="H383" s="133">
        <v>1750</v>
      </c>
      <c r="I383" s="179">
        <v>228</v>
      </c>
      <c r="J383" s="79"/>
      <c r="K383" s="78"/>
      <c r="L383" s="78"/>
      <c r="M383" s="78"/>
      <c r="N383" s="78"/>
      <c r="O383" s="78"/>
      <c r="P383" s="78"/>
      <c r="Q383" s="78"/>
      <c r="R383" s="78"/>
      <c r="S383" s="78"/>
      <c r="T383" s="78"/>
      <c r="U383" s="78"/>
    </row>
    <row r="384" spans="1:21" s="80" customFormat="1" ht="11.25" customHeight="1" x14ac:dyDescent="0.25">
      <c r="A384" s="78"/>
      <c r="B384" s="91" t="s">
        <v>104</v>
      </c>
      <c r="C384" s="107" t="s">
        <v>42</v>
      </c>
      <c r="D384" s="104" t="s">
        <v>45</v>
      </c>
      <c r="E384" s="105">
        <v>5748</v>
      </c>
      <c r="F384" s="105">
        <v>3447</v>
      </c>
      <c r="G384" s="133">
        <v>638</v>
      </c>
      <c r="H384" s="133">
        <v>1200</v>
      </c>
      <c r="I384" s="179">
        <v>568</v>
      </c>
      <c r="J384" s="79"/>
      <c r="K384" s="78"/>
      <c r="L384" s="78"/>
      <c r="M384" s="78"/>
      <c r="N384" s="78"/>
      <c r="O384" s="78"/>
      <c r="P384" s="78"/>
      <c r="Q384" s="78"/>
      <c r="R384" s="78"/>
      <c r="S384" s="78"/>
      <c r="T384" s="78"/>
      <c r="U384" s="78"/>
    </row>
    <row r="385" spans="1:21" s="80" customFormat="1" ht="11.25" customHeight="1" x14ac:dyDescent="0.25">
      <c r="A385" s="78"/>
      <c r="B385" s="91" t="s">
        <v>104</v>
      </c>
      <c r="C385" s="107" t="s">
        <v>43</v>
      </c>
      <c r="D385" s="104" t="s">
        <v>45</v>
      </c>
      <c r="E385" s="105">
        <v>3565</v>
      </c>
      <c r="F385" s="105">
        <v>4555</v>
      </c>
      <c r="G385" s="133">
        <v>1120</v>
      </c>
      <c r="H385" s="133">
        <v>543</v>
      </c>
      <c r="I385" s="179">
        <v>841</v>
      </c>
      <c r="J385" s="79"/>
      <c r="K385" s="78"/>
      <c r="L385" s="78"/>
      <c r="M385" s="78"/>
      <c r="N385" s="78"/>
      <c r="O385" s="78"/>
      <c r="P385" s="78"/>
      <c r="Q385" s="78"/>
      <c r="R385" s="78"/>
      <c r="S385" s="78"/>
      <c r="T385" s="78"/>
      <c r="U385" s="78"/>
    </row>
    <row r="386" spans="1:21" s="80" customFormat="1" ht="11.25" customHeight="1" x14ac:dyDescent="0.25">
      <c r="A386" s="78"/>
      <c r="B386" s="91" t="s">
        <v>104</v>
      </c>
      <c r="C386" s="176" t="s">
        <v>97</v>
      </c>
      <c r="D386" s="109" t="s">
        <v>96</v>
      </c>
      <c r="E386" s="110">
        <v>0</v>
      </c>
      <c r="F386" s="141">
        <v>0</v>
      </c>
      <c r="G386" s="158">
        <v>50</v>
      </c>
      <c r="H386" s="158">
        <v>0</v>
      </c>
      <c r="I386" s="182">
        <v>0</v>
      </c>
      <c r="J386" s="79"/>
      <c r="K386" s="78"/>
      <c r="L386" s="78"/>
      <c r="M386" s="78"/>
      <c r="N386" s="78"/>
      <c r="O386" s="78"/>
      <c r="P386" s="78"/>
      <c r="Q386" s="78"/>
      <c r="R386" s="78"/>
      <c r="S386" s="78"/>
      <c r="T386" s="78"/>
      <c r="U386" s="78"/>
    </row>
    <row r="387" spans="1:21" s="80" customFormat="1" ht="11.25" customHeight="1" x14ac:dyDescent="0.25">
      <c r="A387" s="78"/>
      <c r="B387" s="91" t="s">
        <v>104</v>
      </c>
      <c r="C387" s="108" t="s">
        <v>98</v>
      </c>
      <c r="D387" s="109" t="s">
        <v>96</v>
      </c>
      <c r="E387" s="110">
        <v>0</v>
      </c>
      <c r="F387" s="141">
        <v>0</v>
      </c>
      <c r="G387" s="158">
        <v>26</v>
      </c>
      <c r="H387" s="158">
        <v>0</v>
      </c>
      <c r="I387" s="182">
        <v>0</v>
      </c>
      <c r="J387" s="79"/>
      <c r="K387" s="78"/>
      <c r="L387" s="78"/>
      <c r="M387" s="78"/>
      <c r="N387" s="78"/>
      <c r="O387" s="78"/>
      <c r="P387" s="78"/>
      <c r="Q387" s="78"/>
      <c r="R387" s="78"/>
      <c r="S387" s="78"/>
      <c r="T387" s="78"/>
      <c r="U387" s="78"/>
    </row>
    <row r="388" spans="1:21" s="80" customFormat="1" ht="11.25" customHeight="1" x14ac:dyDescent="0.25">
      <c r="A388" s="78"/>
      <c r="B388" s="91" t="s">
        <v>104</v>
      </c>
      <c r="C388" s="108" t="s">
        <v>99</v>
      </c>
      <c r="D388" s="109" t="s">
        <v>96</v>
      </c>
      <c r="E388" s="110">
        <v>0</v>
      </c>
      <c r="F388" s="141">
        <v>0</v>
      </c>
      <c r="G388" s="158">
        <v>100</v>
      </c>
      <c r="H388" s="158">
        <v>0</v>
      </c>
      <c r="I388" s="182">
        <v>0</v>
      </c>
      <c r="J388" s="79"/>
      <c r="K388" s="78"/>
      <c r="L388" s="78"/>
      <c r="M388" s="78"/>
      <c r="N388" s="78"/>
      <c r="O388" s="78"/>
      <c r="P388" s="78"/>
      <c r="Q388" s="78"/>
      <c r="R388" s="78"/>
      <c r="S388" s="78"/>
      <c r="T388" s="78"/>
      <c r="U388" s="78"/>
    </row>
    <row r="389" spans="1:21" s="80" customFormat="1" ht="11.25" customHeight="1" x14ac:dyDescent="0.25">
      <c r="A389" s="78"/>
      <c r="B389" s="91" t="s">
        <v>104</v>
      </c>
      <c r="C389" s="108" t="s">
        <v>100</v>
      </c>
      <c r="D389" s="109" t="s">
        <v>96</v>
      </c>
      <c r="E389" s="110">
        <v>0</v>
      </c>
      <c r="F389" s="141">
        <v>0</v>
      </c>
      <c r="G389" s="158">
        <v>80</v>
      </c>
      <c r="H389" s="158">
        <v>0</v>
      </c>
      <c r="I389" s="182">
        <v>0</v>
      </c>
      <c r="J389" s="79"/>
      <c r="K389" s="78"/>
      <c r="L389" s="78"/>
      <c r="M389" s="78"/>
      <c r="N389" s="78"/>
      <c r="O389" s="78"/>
      <c r="P389" s="78"/>
      <c r="Q389" s="78"/>
      <c r="R389" s="78"/>
      <c r="S389" s="78"/>
      <c r="T389" s="78"/>
      <c r="U389" s="78"/>
    </row>
    <row r="390" spans="1:21" s="80" customFormat="1" ht="11.25" customHeight="1" thickBot="1" x14ac:dyDescent="0.3">
      <c r="A390" s="78"/>
      <c r="B390" s="93" t="s">
        <v>104</v>
      </c>
      <c r="C390" s="108" t="s">
        <v>101</v>
      </c>
      <c r="D390" s="109" t="s">
        <v>96</v>
      </c>
      <c r="E390" s="110">
        <v>0</v>
      </c>
      <c r="F390" s="141">
        <v>0</v>
      </c>
      <c r="G390" s="158">
        <v>0</v>
      </c>
      <c r="H390" s="158">
        <v>0</v>
      </c>
      <c r="I390" s="182">
        <v>0</v>
      </c>
      <c r="J390" s="79"/>
      <c r="K390" s="78"/>
      <c r="L390" s="78"/>
      <c r="M390" s="78"/>
      <c r="N390" s="78"/>
      <c r="O390" s="78"/>
      <c r="P390" s="78"/>
      <c r="Q390" s="78"/>
      <c r="R390" s="78"/>
      <c r="S390" s="78"/>
      <c r="T390" s="78"/>
      <c r="U390" s="78"/>
    </row>
    <row r="391" spans="1:21" s="80" customFormat="1" ht="11.25" customHeight="1" x14ac:dyDescent="0.25">
      <c r="A391" s="78"/>
      <c r="B391" s="106" t="s">
        <v>105</v>
      </c>
      <c r="C391" s="176" t="s">
        <v>38</v>
      </c>
      <c r="D391" s="112" t="s">
        <v>39</v>
      </c>
      <c r="E391" s="76">
        <v>3439</v>
      </c>
      <c r="F391" s="76">
        <v>7305</v>
      </c>
      <c r="G391" s="77">
        <v>4278</v>
      </c>
      <c r="H391" s="77">
        <v>2884</v>
      </c>
      <c r="I391" s="177">
        <v>2175</v>
      </c>
      <c r="J391" s="79"/>
      <c r="K391" s="78"/>
      <c r="L391" s="78"/>
      <c r="M391" s="78"/>
      <c r="N391" s="78"/>
      <c r="O391" s="78"/>
      <c r="P391" s="78"/>
      <c r="Q391" s="78"/>
      <c r="R391" s="78"/>
      <c r="S391" s="78"/>
      <c r="T391" s="78"/>
      <c r="U391" s="78"/>
    </row>
    <row r="392" spans="1:21" s="80" customFormat="1" ht="11.25" customHeight="1" x14ac:dyDescent="0.25">
      <c r="A392" s="78"/>
      <c r="B392" s="91" t="s">
        <v>105</v>
      </c>
      <c r="C392" s="108" t="s">
        <v>40</v>
      </c>
      <c r="D392" s="112" t="s">
        <v>39</v>
      </c>
      <c r="E392" s="76">
        <v>13055</v>
      </c>
      <c r="F392" s="76">
        <v>19862</v>
      </c>
      <c r="G392" s="77">
        <v>8741</v>
      </c>
      <c r="H392" s="77">
        <v>7600</v>
      </c>
      <c r="I392" s="177">
        <v>5893</v>
      </c>
      <c r="J392" s="79"/>
      <c r="K392" s="78"/>
      <c r="L392" s="78"/>
      <c r="M392" s="78"/>
      <c r="N392" s="78"/>
      <c r="O392" s="78"/>
      <c r="P392" s="78"/>
      <c r="Q392" s="78"/>
      <c r="R392" s="78"/>
      <c r="S392" s="78"/>
      <c r="T392" s="78"/>
      <c r="U392" s="78"/>
    </row>
    <row r="393" spans="1:21" s="80" customFormat="1" ht="11.25" customHeight="1" x14ac:dyDescent="0.25">
      <c r="A393" s="78"/>
      <c r="B393" s="91" t="s">
        <v>105</v>
      </c>
      <c r="C393" s="108" t="s">
        <v>41</v>
      </c>
      <c r="D393" s="112" t="s">
        <v>39</v>
      </c>
      <c r="E393" s="76">
        <v>10198</v>
      </c>
      <c r="F393" s="76">
        <v>13561</v>
      </c>
      <c r="G393" s="77">
        <v>5275</v>
      </c>
      <c r="H393" s="77">
        <v>3347</v>
      </c>
      <c r="I393" s="177">
        <v>3274</v>
      </c>
      <c r="J393" s="79"/>
      <c r="K393" s="78"/>
      <c r="L393" s="78"/>
      <c r="M393" s="78"/>
      <c r="N393" s="78"/>
      <c r="O393" s="78"/>
      <c r="P393" s="78"/>
      <c r="Q393" s="78"/>
      <c r="R393" s="78"/>
      <c r="S393" s="78"/>
      <c r="T393" s="78"/>
      <c r="U393" s="78"/>
    </row>
    <row r="394" spans="1:21" s="80" customFormat="1" ht="11.25" customHeight="1" x14ac:dyDescent="0.25">
      <c r="A394" s="78"/>
      <c r="B394" s="91" t="s">
        <v>105</v>
      </c>
      <c r="C394" s="108" t="s">
        <v>42</v>
      </c>
      <c r="D394" s="112" t="s">
        <v>39</v>
      </c>
      <c r="E394" s="76">
        <v>12572</v>
      </c>
      <c r="F394" s="76">
        <v>17786</v>
      </c>
      <c r="G394" s="77">
        <v>5169</v>
      </c>
      <c r="H394" s="77">
        <v>5157</v>
      </c>
      <c r="I394" s="177">
        <v>2494</v>
      </c>
      <c r="J394" s="79"/>
      <c r="K394" s="78"/>
      <c r="L394" s="78"/>
      <c r="M394" s="78"/>
      <c r="N394" s="78"/>
      <c r="O394" s="78"/>
      <c r="P394" s="78"/>
      <c r="Q394" s="78"/>
      <c r="R394" s="78"/>
      <c r="S394" s="78"/>
      <c r="T394" s="78"/>
      <c r="U394" s="78"/>
    </row>
    <row r="395" spans="1:21" s="80" customFormat="1" ht="11.25" customHeight="1" x14ac:dyDescent="0.25">
      <c r="A395" s="78"/>
      <c r="B395" s="91" t="s">
        <v>105</v>
      </c>
      <c r="C395" s="108" t="s">
        <v>43</v>
      </c>
      <c r="D395" s="112" t="s">
        <v>39</v>
      </c>
      <c r="E395" s="76">
        <v>7773</v>
      </c>
      <c r="F395" s="76">
        <v>14422</v>
      </c>
      <c r="G395" s="77">
        <v>5464</v>
      </c>
      <c r="H395" s="77">
        <v>3529</v>
      </c>
      <c r="I395" s="177">
        <v>1546</v>
      </c>
      <c r="J395" s="79"/>
      <c r="K395" s="78"/>
      <c r="L395" s="78"/>
      <c r="M395" s="78"/>
      <c r="N395" s="78"/>
      <c r="O395" s="78"/>
      <c r="P395" s="78"/>
      <c r="Q395" s="78"/>
      <c r="R395" s="78"/>
      <c r="S395" s="78"/>
      <c r="T395" s="78"/>
      <c r="U395" s="78"/>
    </row>
    <row r="396" spans="1:21" s="80" customFormat="1" ht="11.25" customHeight="1" x14ac:dyDescent="0.25">
      <c r="A396" s="78"/>
      <c r="B396" s="91" t="s">
        <v>105</v>
      </c>
      <c r="C396" s="176" t="s">
        <v>38</v>
      </c>
      <c r="D396" s="113" t="s">
        <v>44</v>
      </c>
      <c r="E396" s="114">
        <v>8</v>
      </c>
      <c r="F396" s="114">
        <v>3494</v>
      </c>
      <c r="G396" s="160">
        <v>218</v>
      </c>
      <c r="H396" s="160">
        <v>0</v>
      </c>
      <c r="I396" s="178">
        <v>300</v>
      </c>
      <c r="J396" s="79"/>
      <c r="K396" s="78"/>
      <c r="L396" s="78"/>
      <c r="M396" s="78"/>
      <c r="N396" s="78"/>
      <c r="O396" s="78"/>
      <c r="P396" s="78"/>
      <c r="Q396" s="78"/>
      <c r="R396" s="78"/>
      <c r="S396" s="78"/>
      <c r="T396" s="78"/>
      <c r="U396" s="78"/>
    </row>
    <row r="397" spans="1:21" s="80" customFormat="1" ht="11.25" customHeight="1" x14ac:dyDescent="0.25">
      <c r="A397" s="78"/>
      <c r="B397" s="91" t="s">
        <v>105</v>
      </c>
      <c r="C397" s="108" t="s">
        <v>40</v>
      </c>
      <c r="D397" s="113" t="s">
        <v>44</v>
      </c>
      <c r="E397" s="114">
        <v>232</v>
      </c>
      <c r="F397" s="114">
        <v>12549</v>
      </c>
      <c r="G397" s="160">
        <v>2013</v>
      </c>
      <c r="H397" s="160">
        <v>0</v>
      </c>
      <c r="I397" s="178">
        <v>1200</v>
      </c>
      <c r="J397" s="79"/>
      <c r="K397" s="78"/>
      <c r="L397" s="78"/>
      <c r="M397" s="78"/>
      <c r="N397" s="78"/>
      <c r="O397" s="78"/>
      <c r="P397" s="78"/>
      <c r="Q397" s="78"/>
      <c r="R397" s="78"/>
      <c r="S397" s="78"/>
      <c r="T397" s="78"/>
      <c r="U397" s="78"/>
    </row>
    <row r="398" spans="1:21" s="80" customFormat="1" ht="11.25" customHeight="1" x14ac:dyDescent="0.25">
      <c r="A398" s="78"/>
      <c r="B398" s="91" t="s">
        <v>105</v>
      </c>
      <c r="C398" s="108" t="s">
        <v>41</v>
      </c>
      <c r="D398" s="113" t="s">
        <v>44</v>
      </c>
      <c r="E398" s="114">
        <v>0</v>
      </c>
      <c r="F398" s="114">
        <v>6681</v>
      </c>
      <c r="G398" s="160">
        <v>689</v>
      </c>
      <c r="H398" s="160">
        <v>0</v>
      </c>
      <c r="I398" s="178">
        <v>240</v>
      </c>
      <c r="J398" s="79"/>
      <c r="K398" s="78"/>
      <c r="L398" s="78"/>
      <c r="M398" s="78"/>
      <c r="N398" s="78"/>
      <c r="O398" s="78"/>
      <c r="P398" s="78"/>
      <c r="Q398" s="78"/>
      <c r="R398" s="78"/>
      <c r="S398" s="78"/>
      <c r="T398" s="78"/>
      <c r="U398" s="78"/>
    </row>
    <row r="399" spans="1:21" s="80" customFormat="1" ht="11.25" customHeight="1" x14ac:dyDescent="0.25">
      <c r="A399" s="78"/>
      <c r="B399" s="91" t="s">
        <v>105</v>
      </c>
      <c r="C399" s="108" t="s">
        <v>42</v>
      </c>
      <c r="D399" s="113" t="s">
        <v>44</v>
      </c>
      <c r="E399" s="114">
        <v>364</v>
      </c>
      <c r="F399" s="114">
        <v>11418</v>
      </c>
      <c r="G399" s="160">
        <v>3368</v>
      </c>
      <c r="H399" s="160">
        <v>570</v>
      </c>
      <c r="I399" s="178">
        <v>324</v>
      </c>
      <c r="J399" s="79"/>
      <c r="K399" s="78"/>
      <c r="L399" s="78"/>
      <c r="M399" s="78"/>
      <c r="N399" s="78"/>
      <c r="O399" s="78"/>
      <c r="P399" s="78"/>
      <c r="Q399" s="78"/>
      <c r="R399" s="78"/>
      <c r="S399" s="78"/>
      <c r="T399" s="78"/>
      <c r="U399" s="78"/>
    </row>
    <row r="400" spans="1:21" s="80" customFormat="1" ht="11.25" customHeight="1" x14ac:dyDescent="0.25">
      <c r="A400" s="78"/>
      <c r="B400" s="91" t="s">
        <v>105</v>
      </c>
      <c r="C400" s="108" t="s">
        <v>43</v>
      </c>
      <c r="D400" s="113" t="s">
        <v>44</v>
      </c>
      <c r="E400" s="114">
        <v>210</v>
      </c>
      <c r="F400" s="114">
        <v>2562</v>
      </c>
      <c r="G400" s="160">
        <v>316</v>
      </c>
      <c r="H400" s="160">
        <v>87</v>
      </c>
      <c r="I400" s="178">
        <v>0</v>
      </c>
      <c r="J400" s="79"/>
      <c r="K400" s="78"/>
      <c r="L400" s="78"/>
      <c r="M400" s="78"/>
      <c r="N400" s="78"/>
      <c r="O400" s="78"/>
      <c r="P400" s="78"/>
      <c r="Q400" s="78"/>
      <c r="R400" s="78"/>
      <c r="S400" s="78"/>
      <c r="T400" s="78"/>
      <c r="U400" s="78"/>
    </row>
    <row r="401" spans="1:21" s="80" customFormat="1" ht="11.25" customHeight="1" x14ac:dyDescent="0.25">
      <c r="A401" s="78"/>
      <c r="B401" s="91" t="s">
        <v>105</v>
      </c>
      <c r="C401" s="176" t="s">
        <v>38</v>
      </c>
      <c r="D401" s="104" t="s">
        <v>45</v>
      </c>
      <c r="E401" s="105">
        <v>1347</v>
      </c>
      <c r="F401" s="105">
        <v>1358</v>
      </c>
      <c r="G401" s="133">
        <v>45</v>
      </c>
      <c r="H401" s="133">
        <v>937</v>
      </c>
      <c r="I401" s="179">
        <v>224</v>
      </c>
      <c r="J401" s="79"/>
      <c r="K401" s="78"/>
      <c r="L401" s="78"/>
      <c r="M401" s="78"/>
      <c r="N401" s="78"/>
      <c r="O401" s="78"/>
      <c r="P401" s="78"/>
      <c r="Q401" s="78"/>
      <c r="R401" s="78"/>
      <c r="S401" s="78"/>
      <c r="T401" s="78"/>
      <c r="U401" s="78"/>
    </row>
    <row r="402" spans="1:21" s="80" customFormat="1" ht="11.25" customHeight="1" x14ac:dyDescent="0.25">
      <c r="A402" s="78"/>
      <c r="B402" s="91" t="s">
        <v>105</v>
      </c>
      <c r="C402" s="107" t="s">
        <v>40</v>
      </c>
      <c r="D402" s="104" t="s">
        <v>45</v>
      </c>
      <c r="E402" s="105">
        <v>4255</v>
      </c>
      <c r="F402" s="105">
        <v>3905</v>
      </c>
      <c r="G402" s="133">
        <v>213</v>
      </c>
      <c r="H402" s="133">
        <v>2900</v>
      </c>
      <c r="I402" s="179">
        <v>160</v>
      </c>
      <c r="J402" s="79"/>
      <c r="K402" s="78"/>
      <c r="L402" s="78"/>
      <c r="M402" s="78"/>
      <c r="N402" s="78"/>
      <c r="O402" s="78"/>
      <c r="P402" s="78"/>
      <c r="Q402" s="78"/>
      <c r="R402" s="78"/>
      <c r="S402" s="78"/>
      <c r="T402" s="78"/>
      <c r="U402" s="78"/>
    </row>
    <row r="403" spans="1:21" s="80" customFormat="1" ht="11.25" customHeight="1" x14ac:dyDescent="0.25">
      <c r="A403" s="78"/>
      <c r="B403" s="91" t="s">
        <v>105</v>
      </c>
      <c r="C403" s="107" t="s">
        <v>41</v>
      </c>
      <c r="D403" s="104" t="s">
        <v>45</v>
      </c>
      <c r="E403" s="105">
        <v>2573</v>
      </c>
      <c r="F403" s="105">
        <v>1760</v>
      </c>
      <c r="G403" s="133">
        <v>125</v>
      </c>
      <c r="H403" s="133">
        <v>1354</v>
      </c>
      <c r="I403" s="179">
        <v>64</v>
      </c>
      <c r="J403" s="79"/>
      <c r="K403" s="78"/>
      <c r="L403" s="78"/>
      <c r="M403" s="78"/>
      <c r="N403" s="78"/>
      <c r="O403" s="78"/>
      <c r="P403" s="78"/>
      <c r="Q403" s="78"/>
      <c r="R403" s="78"/>
      <c r="S403" s="78"/>
      <c r="T403" s="78"/>
      <c r="U403" s="78"/>
    </row>
    <row r="404" spans="1:21" s="80" customFormat="1" ht="11.25" customHeight="1" x14ac:dyDescent="0.25">
      <c r="A404" s="78"/>
      <c r="B404" s="91" t="s">
        <v>105</v>
      </c>
      <c r="C404" s="107" t="s">
        <v>42</v>
      </c>
      <c r="D404" s="104" t="s">
        <v>45</v>
      </c>
      <c r="E404" s="105">
        <v>4529</v>
      </c>
      <c r="F404" s="105">
        <v>3315</v>
      </c>
      <c r="G404" s="133">
        <v>704</v>
      </c>
      <c r="H404" s="133">
        <v>860</v>
      </c>
      <c r="I404" s="179">
        <v>368</v>
      </c>
      <c r="J404" s="79"/>
      <c r="K404" s="78"/>
      <c r="L404" s="78"/>
      <c r="M404" s="78"/>
      <c r="N404" s="78"/>
      <c r="O404" s="78"/>
      <c r="P404" s="78"/>
      <c r="Q404" s="78"/>
      <c r="R404" s="78"/>
      <c r="S404" s="78"/>
      <c r="T404" s="78"/>
      <c r="U404" s="78"/>
    </row>
    <row r="405" spans="1:21" s="80" customFormat="1" ht="11.25" customHeight="1" x14ac:dyDescent="0.25">
      <c r="A405" s="78"/>
      <c r="B405" s="91" t="s">
        <v>105</v>
      </c>
      <c r="C405" s="107" t="s">
        <v>43</v>
      </c>
      <c r="D405" s="104" t="s">
        <v>45</v>
      </c>
      <c r="E405" s="105">
        <v>2994</v>
      </c>
      <c r="F405" s="105">
        <v>4185</v>
      </c>
      <c r="G405" s="133">
        <v>871</v>
      </c>
      <c r="H405" s="133">
        <v>304</v>
      </c>
      <c r="I405" s="179">
        <v>540</v>
      </c>
      <c r="J405" s="79"/>
      <c r="K405" s="78"/>
      <c r="L405" s="78"/>
      <c r="M405" s="78"/>
      <c r="N405" s="78"/>
      <c r="O405" s="78"/>
      <c r="P405" s="78"/>
      <c r="Q405" s="78"/>
      <c r="R405" s="78"/>
      <c r="S405" s="78"/>
      <c r="T405" s="78"/>
      <c r="U405" s="78"/>
    </row>
    <row r="406" spans="1:21" s="80" customFormat="1" ht="11.25" customHeight="1" x14ac:dyDescent="0.25">
      <c r="A406" s="78"/>
      <c r="B406" s="91" t="s">
        <v>105</v>
      </c>
      <c r="C406" s="176" t="s">
        <v>97</v>
      </c>
      <c r="D406" s="109" t="s">
        <v>96</v>
      </c>
      <c r="E406" s="110">
        <v>0</v>
      </c>
      <c r="F406" s="141">
        <v>0</v>
      </c>
      <c r="G406" s="158">
        <v>0</v>
      </c>
      <c r="H406" s="158">
        <v>53</v>
      </c>
      <c r="I406" s="182">
        <v>0</v>
      </c>
      <c r="J406" s="79"/>
      <c r="K406" s="78"/>
      <c r="L406" s="78"/>
      <c r="M406" s="78"/>
      <c r="N406" s="78"/>
      <c r="O406" s="78"/>
      <c r="P406" s="78"/>
      <c r="Q406" s="78"/>
      <c r="R406" s="78"/>
      <c r="S406" s="78"/>
      <c r="T406" s="78"/>
      <c r="U406" s="78"/>
    </row>
    <row r="407" spans="1:21" s="80" customFormat="1" ht="11.25" customHeight="1" x14ac:dyDescent="0.25">
      <c r="A407" s="78"/>
      <c r="B407" s="91" t="s">
        <v>105</v>
      </c>
      <c r="C407" s="108" t="s">
        <v>98</v>
      </c>
      <c r="D407" s="109" t="s">
        <v>96</v>
      </c>
      <c r="E407" s="110">
        <v>0</v>
      </c>
      <c r="F407" s="141">
        <v>0</v>
      </c>
      <c r="G407" s="158">
        <v>0</v>
      </c>
      <c r="H407" s="158">
        <v>208</v>
      </c>
      <c r="I407" s="182">
        <v>0</v>
      </c>
      <c r="J407" s="79"/>
      <c r="K407" s="78"/>
      <c r="L407" s="78"/>
      <c r="M407" s="78"/>
      <c r="N407" s="78"/>
      <c r="O407" s="78"/>
      <c r="P407" s="78"/>
      <c r="Q407" s="78"/>
      <c r="R407" s="78"/>
      <c r="S407" s="78"/>
      <c r="T407" s="78"/>
      <c r="U407" s="78"/>
    </row>
    <row r="408" spans="1:21" s="80" customFormat="1" ht="11.25" customHeight="1" x14ac:dyDescent="0.25">
      <c r="A408" s="78"/>
      <c r="B408" s="91" t="s">
        <v>105</v>
      </c>
      <c r="C408" s="108" t="s">
        <v>99</v>
      </c>
      <c r="D408" s="109" t="s">
        <v>96</v>
      </c>
      <c r="E408" s="110">
        <v>0</v>
      </c>
      <c r="F408" s="141">
        <v>0</v>
      </c>
      <c r="G408" s="158">
        <v>0</v>
      </c>
      <c r="H408" s="158">
        <v>37</v>
      </c>
      <c r="I408" s="182">
        <v>0</v>
      </c>
      <c r="J408" s="79"/>
      <c r="K408" s="78"/>
      <c r="L408" s="78"/>
      <c r="M408" s="78"/>
      <c r="N408" s="78"/>
      <c r="O408" s="78"/>
      <c r="P408" s="78"/>
      <c r="Q408" s="78"/>
      <c r="R408" s="78"/>
      <c r="S408" s="78"/>
      <c r="T408" s="78"/>
      <c r="U408" s="78"/>
    </row>
    <row r="409" spans="1:21" s="80" customFormat="1" ht="11.25" customHeight="1" x14ac:dyDescent="0.25">
      <c r="A409" s="78"/>
      <c r="B409" s="91" t="s">
        <v>105</v>
      </c>
      <c r="C409" s="108" t="s">
        <v>100</v>
      </c>
      <c r="D409" s="109" t="s">
        <v>96</v>
      </c>
      <c r="E409" s="110">
        <v>0</v>
      </c>
      <c r="F409" s="141">
        <v>0</v>
      </c>
      <c r="G409" s="158">
        <v>0</v>
      </c>
      <c r="H409" s="158">
        <v>190</v>
      </c>
      <c r="I409" s="182">
        <v>0</v>
      </c>
      <c r="J409" s="79"/>
      <c r="K409" s="78"/>
      <c r="L409" s="78"/>
      <c r="M409" s="78"/>
      <c r="N409" s="78"/>
      <c r="O409" s="78"/>
      <c r="P409" s="78"/>
      <c r="Q409" s="78"/>
      <c r="R409" s="78"/>
      <c r="S409" s="78"/>
      <c r="T409" s="78"/>
      <c r="U409" s="78"/>
    </row>
    <row r="410" spans="1:21" s="80" customFormat="1" ht="11.25" customHeight="1" thickBot="1" x14ac:dyDescent="0.3">
      <c r="A410" s="78"/>
      <c r="B410" s="93" t="s">
        <v>105</v>
      </c>
      <c r="C410" s="108" t="s">
        <v>101</v>
      </c>
      <c r="D410" s="109" t="s">
        <v>96</v>
      </c>
      <c r="E410" s="110">
        <v>0</v>
      </c>
      <c r="F410" s="141">
        <v>0</v>
      </c>
      <c r="G410" s="158">
        <v>0</v>
      </c>
      <c r="H410" s="158">
        <v>29</v>
      </c>
      <c r="I410" s="182">
        <v>0</v>
      </c>
      <c r="J410" s="79"/>
      <c r="K410" s="78"/>
      <c r="L410" s="78"/>
      <c r="M410" s="78"/>
      <c r="N410" s="78"/>
      <c r="O410" s="78"/>
      <c r="P410" s="78"/>
      <c r="Q410" s="78"/>
      <c r="R410" s="78"/>
      <c r="S410" s="78"/>
      <c r="T410" s="78"/>
      <c r="U410" s="78"/>
    </row>
    <row r="411" spans="1:21" s="80" customFormat="1" ht="11.25" customHeight="1" x14ac:dyDescent="0.25">
      <c r="A411" s="78"/>
      <c r="B411" s="106" t="s">
        <v>106</v>
      </c>
      <c r="C411" s="176" t="s">
        <v>38</v>
      </c>
      <c r="D411" s="112" t="s">
        <v>39</v>
      </c>
      <c r="E411" s="76">
        <v>3660</v>
      </c>
      <c r="F411" s="76">
        <v>6739</v>
      </c>
      <c r="G411" s="77">
        <v>3345</v>
      </c>
      <c r="H411" s="77">
        <v>3085</v>
      </c>
      <c r="I411" s="177">
        <v>2225</v>
      </c>
      <c r="J411" s="79"/>
      <c r="K411" s="78"/>
      <c r="L411" s="78"/>
      <c r="M411" s="78"/>
      <c r="N411" s="78"/>
      <c r="O411" s="78"/>
      <c r="P411" s="78"/>
      <c r="Q411" s="78"/>
      <c r="R411" s="78"/>
      <c r="S411" s="78"/>
      <c r="T411" s="78"/>
      <c r="U411" s="78"/>
    </row>
    <row r="412" spans="1:21" s="80" customFormat="1" ht="11.25" customHeight="1" x14ac:dyDescent="0.25">
      <c r="A412" s="78"/>
      <c r="B412" s="91" t="s">
        <v>106</v>
      </c>
      <c r="C412" s="108" t="s">
        <v>40</v>
      </c>
      <c r="D412" s="112" t="s">
        <v>39</v>
      </c>
      <c r="E412" s="76">
        <v>13539</v>
      </c>
      <c r="F412" s="76">
        <v>17883</v>
      </c>
      <c r="G412" s="77">
        <v>7855</v>
      </c>
      <c r="H412" s="77">
        <v>7940</v>
      </c>
      <c r="I412" s="177">
        <v>4979</v>
      </c>
      <c r="J412" s="79"/>
      <c r="K412" s="78"/>
      <c r="L412" s="78"/>
      <c r="M412" s="78"/>
      <c r="N412" s="78"/>
      <c r="O412" s="78"/>
      <c r="P412" s="78"/>
      <c r="Q412" s="78"/>
      <c r="R412" s="78"/>
      <c r="S412" s="78"/>
      <c r="T412" s="78"/>
      <c r="U412" s="78"/>
    </row>
    <row r="413" spans="1:21" s="80" customFormat="1" ht="11.25" customHeight="1" x14ac:dyDescent="0.25">
      <c r="A413" s="78"/>
      <c r="B413" s="91" t="s">
        <v>106</v>
      </c>
      <c r="C413" s="108" t="s">
        <v>41</v>
      </c>
      <c r="D413" s="112" t="s">
        <v>39</v>
      </c>
      <c r="E413" s="76">
        <v>9927</v>
      </c>
      <c r="F413" s="76">
        <v>12618</v>
      </c>
      <c r="G413" s="77">
        <v>5672</v>
      </c>
      <c r="H413" s="77">
        <v>4061</v>
      </c>
      <c r="I413" s="177">
        <v>2861</v>
      </c>
      <c r="J413" s="79"/>
      <c r="K413" s="78"/>
      <c r="L413" s="78"/>
      <c r="M413" s="78"/>
      <c r="N413" s="78"/>
      <c r="O413" s="78"/>
      <c r="P413" s="78"/>
      <c r="Q413" s="78"/>
      <c r="R413" s="78"/>
      <c r="S413" s="78"/>
      <c r="T413" s="78"/>
      <c r="U413" s="78"/>
    </row>
    <row r="414" spans="1:21" s="80" customFormat="1" ht="11.25" customHeight="1" x14ac:dyDescent="0.25">
      <c r="A414" s="78"/>
      <c r="B414" s="91" t="s">
        <v>106</v>
      </c>
      <c r="C414" s="108" t="s">
        <v>42</v>
      </c>
      <c r="D414" s="112" t="s">
        <v>39</v>
      </c>
      <c r="E414" s="76">
        <v>11784</v>
      </c>
      <c r="F414" s="76">
        <v>17528</v>
      </c>
      <c r="G414" s="77">
        <v>5463</v>
      </c>
      <c r="H414" s="77">
        <v>5237</v>
      </c>
      <c r="I414" s="177">
        <v>2230</v>
      </c>
      <c r="J414" s="79"/>
      <c r="K414" s="78"/>
      <c r="L414" s="78"/>
      <c r="M414" s="78"/>
      <c r="N414" s="78"/>
      <c r="O414" s="78"/>
      <c r="P414" s="78"/>
      <c r="Q414" s="78"/>
      <c r="R414" s="78"/>
      <c r="S414" s="78"/>
      <c r="T414" s="78"/>
      <c r="U414" s="78"/>
    </row>
    <row r="415" spans="1:21" s="80" customFormat="1" ht="11.25" customHeight="1" x14ac:dyDescent="0.25">
      <c r="A415" s="78"/>
      <c r="B415" s="91" t="s">
        <v>106</v>
      </c>
      <c r="C415" s="108" t="s">
        <v>43</v>
      </c>
      <c r="D415" s="112" t="s">
        <v>39</v>
      </c>
      <c r="E415" s="76">
        <v>6942</v>
      </c>
      <c r="F415" s="76">
        <v>14424</v>
      </c>
      <c r="G415" s="77">
        <v>5492</v>
      </c>
      <c r="H415" s="77">
        <v>3492</v>
      </c>
      <c r="I415" s="177">
        <v>1825</v>
      </c>
      <c r="J415" s="79"/>
      <c r="K415" s="78"/>
      <c r="L415" s="78"/>
      <c r="M415" s="78"/>
      <c r="N415" s="78"/>
      <c r="O415" s="78"/>
      <c r="P415" s="78"/>
      <c r="Q415" s="78"/>
      <c r="R415" s="78"/>
      <c r="S415" s="78"/>
      <c r="T415" s="78"/>
      <c r="U415" s="78"/>
    </row>
    <row r="416" spans="1:21" s="80" customFormat="1" ht="11.25" customHeight="1" x14ac:dyDescent="0.25">
      <c r="A416" s="78"/>
      <c r="B416" s="91" t="s">
        <v>106</v>
      </c>
      <c r="C416" s="176" t="s">
        <v>38</v>
      </c>
      <c r="D416" s="113" t="s">
        <v>44</v>
      </c>
      <c r="E416" s="114">
        <v>0</v>
      </c>
      <c r="F416" s="114">
        <v>3918</v>
      </c>
      <c r="G416" s="160">
        <v>135</v>
      </c>
      <c r="H416" s="160">
        <v>0</v>
      </c>
      <c r="I416" s="178">
        <v>363</v>
      </c>
      <c r="J416" s="79"/>
      <c r="K416" s="78"/>
      <c r="L416" s="78"/>
      <c r="M416" s="78"/>
      <c r="N416" s="78"/>
      <c r="O416" s="78"/>
      <c r="P416" s="78"/>
      <c r="Q416" s="78"/>
      <c r="R416" s="78"/>
      <c r="S416" s="78"/>
      <c r="T416" s="78"/>
      <c r="U416" s="78"/>
    </row>
    <row r="417" spans="1:21" s="80" customFormat="1" ht="11.25" customHeight="1" x14ac:dyDescent="0.25">
      <c r="A417" s="78"/>
      <c r="B417" s="91" t="s">
        <v>106</v>
      </c>
      <c r="C417" s="108" t="s">
        <v>40</v>
      </c>
      <c r="D417" s="113" t="s">
        <v>44</v>
      </c>
      <c r="E417" s="114">
        <v>186</v>
      </c>
      <c r="F417" s="114">
        <v>16009</v>
      </c>
      <c r="G417" s="160">
        <v>2361</v>
      </c>
      <c r="H417" s="160">
        <v>0</v>
      </c>
      <c r="I417" s="178">
        <v>1268</v>
      </c>
      <c r="J417" s="79"/>
      <c r="K417" s="78"/>
      <c r="L417" s="78"/>
      <c r="M417" s="78"/>
      <c r="N417" s="78"/>
      <c r="O417" s="78"/>
      <c r="P417" s="78"/>
      <c r="Q417" s="78"/>
      <c r="R417" s="78"/>
      <c r="S417" s="78"/>
      <c r="T417" s="78"/>
      <c r="U417" s="78"/>
    </row>
    <row r="418" spans="1:21" s="80" customFormat="1" ht="11.25" customHeight="1" x14ac:dyDescent="0.25">
      <c r="A418" s="78"/>
      <c r="B418" s="91" t="s">
        <v>106</v>
      </c>
      <c r="C418" s="108" t="s">
        <v>41</v>
      </c>
      <c r="D418" s="113" t="s">
        <v>44</v>
      </c>
      <c r="E418" s="114">
        <v>123</v>
      </c>
      <c r="F418" s="114">
        <v>8298</v>
      </c>
      <c r="G418" s="160">
        <v>733</v>
      </c>
      <c r="H418" s="160">
        <v>0</v>
      </c>
      <c r="I418" s="178">
        <v>466</v>
      </c>
      <c r="J418" s="79"/>
      <c r="K418" s="78"/>
      <c r="L418" s="78"/>
      <c r="M418" s="78"/>
      <c r="N418" s="78"/>
      <c r="O418" s="78"/>
      <c r="P418" s="78"/>
      <c r="Q418" s="78"/>
      <c r="R418" s="78"/>
      <c r="S418" s="78"/>
      <c r="T418" s="78"/>
      <c r="U418" s="78"/>
    </row>
    <row r="419" spans="1:21" s="80" customFormat="1" ht="11.25" customHeight="1" x14ac:dyDescent="0.25">
      <c r="A419" s="78"/>
      <c r="B419" s="91" t="s">
        <v>106</v>
      </c>
      <c r="C419" s="108" t="s">
        <v>42</v>
      </c>
      <c r="D419" s="113" t="s">
        <v>44</v>
      </c>
      <c r="E419" s="114">
        <v>0</v>
      </c>
      <c r="F419" s="114">
        <v>14050</v>
      </c>
      <c r="G419" s="160">
        <v>3641</v>
      </c>
      <c r="H419" s="160">
        <v>954</v>
      </c>
      <c r="I419" s="178">
        <v>327</v>
      </c>
      <c r="J419" s="79"/>
      <c r="K419" s="78"/>
      <c r="L419" s="78"/>
      <c r="M419" s="78"/>
      <c r="N419" s="78"/>
      <c r="O419" s="78"/>
      <c r="P419" s="78"/>
      <c r="Q419" s="78"/>
      <c r="R419" s="78"/>
      <c r="S419" s="78"/>
      <c r="T419" s="78"/>
      <c r="U419" s="78"/>
    </row>
    <row r="420" spans="1:21" s="80" customFormat="1" ht="11.25" customHeight="1" x14ac:dyDescent="0.25">
      <c r="A420" s="78"/>
      <c r="B420" s="91" t="s">
        <v>106</v>
      </c>
      <c r="C420" s="108" t="s">
        <v>43</v>
      </c>
      <c r="D420" s="113" t="s">
        <v>44</v>
      </c>
      <c r="E420" s="114">
        <v>0</v>
      </c>
      <c r="F420" s="114">
        <v>2672</v>
      </c>
      <c r="G420" s="160">
        <v>337</v>
      </c>
      <c r="H420" s="160">
        <v>145</v>
      </c>
      <c r="I420" s="178">
        <v>0</v>
      </c>
      <c r="J420" s="79"/>
      <c r="K420" s="78"/>
      <c r="L420" s="78"/>
      <c r="M420" s="78"/>
      <c r="N420" s="78"/>
      <c r="O420" s="78"/>
      <c r="P420" s="78"/>
      <c r="Q420" s="78"/>
      <c r="R420" s="78"/>
      <c r="S420" s="78"/>
      <c r="T420" s="78"/>
      <c r="U420" s="78"/>
    </row>
    <row r="421" spans="1:21" s="80" customFormat="1" ht="11.25" customHeight="1" x14ac:dyDescent="0.25">
      <c r="A421" s="78"/>
      <c r="B421" s="91" t="s">
        <v>106</v>
      </c>
      <c r="C421" s="176" t="s">
        <v>38</v>
      </c>
      <c r="D421" s="104" t="s">
        <v>45</v>
      </c>
      <c r="E421" s="105">
        <v>1547</v>
      </c>
      <c r="F421" s="105">
        <v>1815</v>
      </c>
      <c r="G421" s="133">
        <v>236</v>
      </c>
      <c r="H421" s="133">
        <v>1313</v>
      </c>
      <c r="I421" s="179">
        <v>481</v>
      </c>
      <c r="J421" s="79"/>
      <c r="K421" s="78"/>
      <c r="L421" s="78"/>
      <c r="M421" s="78"/>
      <c r="N421" s="78"/>
      <c r="O421" s="78"/>
      <c r="P421" s="78"/>
      <c r="Q421" s="78"/>
      <c r="R421" s="78"/>
      <c r="S421" s="78"/>
      <c r="T421" s="78"/>
      <c r="U421" s="78"/>
    </row>
    <row r="422" spans="1:21" s="80" customFormat="1" ht="11.25" customHeight="1" x14ac:dyDescent="0.25">
      <c r="A422" s="78"/>
      <c r="B422" s="91" t="s">
        <v>106</v>
      </c>
      <c r="C422" s="107" t="s">
        <v>40</v>
      </c>
      <c r="D422" s="104" t="s">
        <v>45</v>
      </c>
      <c r="E422" s="105">
        <v>4459</v>
      </c>
      <c r="F422" s="105">
        <v>5387</v>
      </c>
      <c r="G422" s="133">
        <v>710</v>
      </c>
      <c r="H422" s="133">
        <v>4208</v>
      </c>
      <c r="I422" s="179">
        <v>601</v>
      </c>
      <c r="J422" s="79"/>
      <c r="K422" s="78"/>
      <c r="L422" s="78"/>
      <c r="M422" s="78"/>
      <c r="N422" s="78"/>
      <c r="O422" s="78"/>
      <c r="P422" s="78"/>
      <c r="Q422" s="78"/>
      <c r="R422" s="78"/>
      <c r="S422" s="78"/>
      <c r="T422" s="78"/>
      <c r="U422" s="78"/>
    </row>
    <row r="423" spans="1:21" s="80" customFormat="1" ht="11.25" customHeight="1" x14ac:dyDescent="0.25">
      <c r="A423" s="78"/>
      <c r="B423" s="91" t="s">
        <v>106</v>
      </c>
      <c r="C423" s="107" t="s">
        <v>41</v>
      </c>
      <c r="D423" s="104" t="s">
        <v>45</v>
      </c>
      <c r="E423" s="105">
        <v>2499</v>
      </c>
      <c r="F423" s="105">
        <v>2680</v>
      </c>
      <c r="G423" s="133">
        <v>569</v>
      </c>
      <c r="H423" s="133">
        <v>1522</v>
      </c>
      <c r="I423" s="179">
        <v>160</v>
      </c>
      <c r="J423" s="79"/>
      <c r="K423" s="78"/>
      <c r="L423" s="78"/>
      <c r="M423" s="78"/>
      <c r="N423" s="78"/>
      <c r="O423" s="78"/>
      <c r="P423" s="78"/>
      <c r="Q423" s="78"/>
      <c r="R423" s="78"/>
      <c r="S423" s="78"/>
      <c r="T423" s="78"/>
      <c r="U423" s="78"/>
    </row>
    <row r="424" spans="1:21" s="80" customFormat="1" ht="11.25" customHeight="1" x14ac:dyDescent="0.25">
      <c r="A424" s="78"/>
      <c r="B424" s="91" t="s">
        <v>106</v>
      </c>
      <c r="C424" s="107" t="s">
        <v>42</v>
      </c>
      <c r="D424" s="104" t="s">
        <v>45</v>
      </c>
      <c r="E424" s="105">
        <v>3852</v>
      </c>
      <c r="F424" s="105">
        <v>5083</v>
      </c>
      <c r="G424" s="133">
        <v>1078</v>
      </c>
      <c r="H424" s="133">
        <v>843</v>
      </c>
      <c r="I424" s="179">
        <v>571</v>
      </c>
      <c r="J424" s="79"/>
      <c r="K424" s="78"/>
      <c r="L424" s="78"/>
      <c r="M424" s="78"/>
      <c r="N424" s="78"/>
      <c r="O424" s="78"/>
      <c r="P424" s="78"/>
      <c r="Q424" s="78"/>
      <c r="R424" s="78"/>
      <c r="S424" s="78"/>
      <c r="T424" s="78"/>
      <c r="U424" s="78"/>
    </row>
    <row r="425" spans="1:21" s="80" customFormat="1" ht="11.25" customHeight="1" thickBot="1" x14ac:dyDescent="0.3">
      <c r="A425" s="78"/>
      <c r="B425" s="169" t="s">
        <v>106</v>
      </c>
      <c r="C425" s="202" t="s">
        <v>43</v>
      </c>
      <c r="D425" s="82" t="s">
        <v>45</v>
      </c>
      <c r="E425" s="83">
        <v>2571</v>
      </c>
      <c r="F425" s="83">
        <v>6864</v>
      </c>
      <c r="G425" s="155">
        <v>1408</v>
      </c>
      <c r="H425" s="155">
        <v>597</v>
      </c>
      <c r="I425" s="198">
        <v>708</v>
      </c>
      <c r="J425" s="79"/>
      <c r="K425" s="78"/>
      <c r="L425" s="78"/>
      <c r="M425" s="78"/>
      <c r="N425" s="78"/>
      <c r="O425" s="78"/>
      <c r="P425" s="78"/>
      <c r="Q425" s="78"/>
      <c r="R425" s="78"/>
      <c r="S425" s="78"/>
      <c r="T425" s="78"/>
      <c r="U425" s="78"/>
    </row>
    <row r="426" spans="1:21" s="80" customFormat="1" ht="11.25" customHeight="1" x14ac:dyDescent="0.25">
      <c r="A426" s="78"/>
      <c r="B426" s="106" t="s">
        <v>107</v>
      </c>
      <c r="C426" s="196" t="s">
        <v>38</v>
      </c>
      <c r="D426" s="116" t="s">
        <v>39</v>
      </c>
      <c r="E426" s="117">
        <v>3608</v>
      </c>
      <c r="F426" s="117">
        <v>6077</v>
      </c>
      <c r="G426" s="130">
        <v>4057</v>
      </c>
      <c r="H426" s="130">
        <v>2838</v>
      </c>
      <c r="I426" s="197">
        <v>2383</v>
      </c>
      <c r="J426" s="79"/>
      <c r="K426" s="78"/>
      <c r="L426" s="78"/>
      <c r="M426" s="78"/>
      <c r="N426" s="78"/>
      <c r="O426" s="78"/>
      <c r="P426" s="78"/>
      <c r="Q426" s="78"/>
      <c r="R426" s="78"/>
      <c r="S426" s="78"/>
      <c r="T426" s="78"/>
      <c r="U426" s="78"/>
    </row>
    <row r="427" spans="1:21" s="80" customFormat="1" ht="11.25" customHeight="1" x14ac:dyDescent="0.25">
      <c r="A427" s="78"/>
      <c r="B427" s="91" t="s">
        <v>107</v>
      </c>
      <c r="C427" s="108" t="s">
        <v>40</v>
      </c>
      <c r="D427" s="112" t="s">
        <v>39</v>
      </c>
      <c r="E427" s="76">
        <v>13991</v>
      </c>
      <c r="F427" s="76">
        <v>17631</v>
      </c>
      <c r="G427" s="77">
        <v>8702</v>
      </c>
      <c r="H427" s="77">
        <v>7739</v>
      </c>
      <c r="I427" s="177">
        <v>5967</v>
      </c>
      <c r="J427" s="79"/>
      <c r="K427" s="78"/>
      <c r="L427" s="78"/>
      <c r="M427" s="78"/>
      <c r="N427" s="78"/>
      <c r="O427" s="78"/>
      <c r="P427" s="78"/>
      <c r="Q427" s="78"/>
      <c r="R427" s="78"/>
      <c r="S427" s="78"/>
      <c r="T427" s="78"/>
      <c r="U427" s="78"/>
    </row>
    <row r="428" spans="1:21" s="80" customFormat="1" ht="11.25" customHeight="1" x14ac:dyDescent="0.25">
      <c r="A428" s="78"/>
      <c r="B428" s="91" t="s">
        <v>107</v>
      </c>
      <c r="C428" s="108" t="s">
        <v>41</v>
      </c>
      <c r="D428" s="112" t="s">
        <v>39</v>
      </c>
      <c r="E428" s="76">
        <v>9728</v>
      </c>
      <c r="F428" s="76">
        <v>13408</v>
      </c>
      <c r="G428" s="77">
        <v>5624</v>
      </c>
      <c r="H428" s="77">
        <v>3364</v>
      </c>
      <c r="I428" s="177">
        <v>3176</v>
      </c>
      <c r="J428" s="79"/>
      <c r="K428" s="78"/>
      <c r="L428" s="78"/>
      <c r="M428" s="78"/>
      <c r="N428" s="78"/>
      <c r="O428" s="78"/>
      <c r="P428" s="78"/>
      <c r="Q428" s="78"/>
      <c r="R428" s="78"/>
      <c r="S428" s="78"/>
      <c r="T428" s="78"/>
      <c r="U428" s="78"/>
    </row>
    <row r="429" spans="1:21" s="80" customFormat="1" ht="11.25" customHeight="1" x14ac:dyDescent="0.25">
      <c r="A429" s="78"/>
      <c r="B429" s="91" t="s">
        <v>107</v>
      </c>
      <c r="C429" s="108" t="s">
        <v>42</v>
      </c>
      <c r="D429" s="112" t="s">
        <v>39</v>
      </c>
      <c r="E429" s="76">
        <v>12251</v>
      </c>
      <c r="F429" s="76">
        <v>18746</v>
      </c>
      <c r="G429" s="77">
        <v>5021</v>
      </c>
      <c r="H429" s="77">
        <v>6644</v>
      </c>
      <c r="I429" s="177">
        <v>2203</v>
      </c>
      <c r="J429" s="79"/>
      <c r="K429" s="78"/>
      <c r="L429" s="78"/>
      <c r="M429" s="78"/>
      <c r="N429" s="78"/>
      <c r="O429" s="78"/>
      <c r="P429" s="78"/>
      <c r="Q429" s="78"/>
      <c r="R429" s="78"/>
      <c r="S429" s="78"/>
      <c r="T429" s="78"/>
      <c r="U429" s="78"/>
    </row>
    <row r="430" spans="1:21" s="80" customFormat="1" ht="11.25" customHeight="1" x14ac:dyDescent="0.25">
      <c r="A430" s="78"/>
      <c r="B430" s="91" t="s">
        <v>107</v>
      </c>
      <c r="C430" s="108" t="s">
        <v>43</v>
      </c>
      <c r="D430" s="112" t="s">
        <v>39</v>
      </c>
      <c r="E430" s="76">
        <v>7006</v>
      </c>
      <c r="F430" s="76">
        <v>15361</v>
      </c>
      <c r="G430" s="77">
        <v>5057</v>
      </c>
      <c r="H430" s="77">
        <v>3475</v>
      </c>
      <c r="I430" s="177">
        <v>1732</v>
      </c>
      <c r="J430" s="79"/>
      <c r="K430" s="78"/>
      <c r="L430" s="78"/>
      <c r="M430" s="78"/>
      <c r="N430" s="78"/>
      <c r="O430" s="78"/>
      <c r="P430" s="78"/>
      <c r="Q430" s="78"/>
      <c r="R430" s="78"/>
      <c r="S430" s="78"/>
      <c r="T430" s="78"/>
      <c r="U430" s="78"/>
    </row>
    <row r="431" spans="1:21" s="80" customFormat="1" ht="11.25" customHeight="1" x14ac:dyDescent="0.25">
      <c r="A431" s="78"/>
      <c r="B431" s="91" t="s">
        <v>107</v>
      </c>
      <c r="C431" s="176" t="s">
        <v>38</v>
      </c>
      <c r="D431" s="113" t="s">
        <v>44</v>
      </c>
      <c r="E431" s="114">
        <v>46</v>
      </c>
      <c r="F431" s="114">
        <v>4114</v>
      </c>
      <c r="G431" s="160">
        <v>24</v>
      </c>
      <c r="H431" s="160">
        <v>0</v>
      </c>
      <c r="I431" s="178">
        <v>415</v>
      </c>
      <c r="J431" s="79"/>
      <c r="K431" s="78"/>
      <c r="L431" s="78"/>
      <c r="M431" s="78"/>
      <c r="N431" s="78"/>
      <c r="O431" s="78"/>
      <c r="P431" s="78"/>
      <c r="Q431" s="78"/>
      <c r="R431" s="78"/>
      <c r="S431" s="78"/>
      <c r="T431" s="78"/>
      <c r="U431" s="78"/>
    </row>
    <row r="432" spans="1:21" s="80" customFormat="1" ht="11.25" customHeight="1" x14ac:dyDescent="0.25">
      <c r="A432" s="78"/>
      <c r="B432" s="91" t="s">
        <v>107</v>
      </c>
      <c r="C432" s="108" t="s">
        <v>40</v>
      </c>
      <c r="D432" s="113" t="s">
        <v>44</v>
      </c>
      <c r="E432" s="114">
        <v>115</v>
      </c>
      <c r="F432" s="114">
        <v>16748</v>
      </c>
      <c r="G432" s="160">
        <v>2382</v>
      </c>
      <c r="H432" s="160">
        <v>0</v>
      </c>
      <c r="I432" s="178">
        <v>1270</v>
      </c>
      <c r="J432" s="79"/>
      <c r="K432" s="78"/>
      <c r="L432" s="78"/>
      <c r="M432" s="78"/>
      <c r="N432" s="78"/>
      <c r="O432" s="78"/>
      <c r="P432" s="78"/>
      <c r="Q432" s="78"/>
      <c r="R432" s="78"/>
      <c r="S432" s="78"/>
      <c r="T432" s="78"/>
      <c r="U432" s="78"/>
    </row>
    <row r="433" spans="1:21" s="80" customFormat="1" ht="11.25" customHeight="1" x14ac:dyDescent="0.25">
      <c r="A433" s="78"/>
      <c r="B433" s="91" t="s">
        <v>107</v>
      </c>
      <c r="C433" s="108" t="s">
        <v>41</v>
      </c>
      <c r="D433" s="113" t="s">
        <v>44</v>
      </c>
      <c r="E433" s="114">
        <v>85</v>
      </c>
      <c r="F433" s="114">
        <v>8801</v>
      </c>
      <c r="G433" s="160">
        <v>843</v>
      </c>
      <c r="H433" s="160">
        <v>0</v>
      </c>
      <c r="I433" s="178">
        <v>474</v>
      </c>
      <c r="J433" s="79"/>
      <c r="K433" s="78"/>
      <c r="L433" s="78"/>
      <c r="M433" s="78"/>
      <c r="N433" s="78"/>
      <c r="O433" s="78"/>
      <c r="P433" s="78"/>
      <c r="Q433" s="78"/>
      <c r="R433" s="78"/>
      <c r="S433" s="78"/>
      <c r="T433" s="78"/>
      <c r="U433" s="78"/>
    </row>
    <row r="434" spans="1:21" s="80" customFormat="1" ht="11.25" customHeight="1" x14ac:dyDescent="0.25">
      <c r="A434" s="78"/>
      <c r="B434" s="91" t="s">
        <v>107</v>
      </c>
      <c r="C434" s="108" t="s">
        <v>42</v>
      </c>
      <c r="D434" s="113" t="s">
        <v>44</v>
      </c>
      <c r="E434" s="114">
        <v>200</v>
      </c>
      <c r="F434" s="114">
        <v>14138</v>
      </c>
      <c r="G434" s="160">
        <v>3893</v>
      </c>
      <c r="H434" s="160">
        <v>955</v>
      </c>
      <c r="I434" s="178">
        <v>410</v>
      </c>
      <c r="J434" s="79"/>
      <c r="K434" s="78"/>
      <c r="L434" s="78"/>
      <c r="M434" s="78"/>
      <c r="N434" s="78"/>
      <c r="O434" s="78"/>
      <c r="P434" s="78"/>
      <c r="Q434" s="78"/>
      <c r="R434" s="78"/>
      <c r="S434" s="78"/>
      <c r="T434" s="78"/>
      <c r="U434" s="78"/>
    </row>
    <row r="435" spans="1:21" s="80" customFormat="1" ht="11.25" customHeight="1" x14ac:dyDescent="0.25">
      <c r="A435" s="78"/>
      <c r="B435" s="91" t="s">
        <v>107</v>
      </c>
      <c r="C435" s="108" t="s">
        <v>43</v>
      </c>
      <c r="D435" s="113" t="s">
        <v>44</v>
      </c>
      <c r="E435" s="114">
        <v>156</v>
      </c>
      <c r="F435" s="114">
        <v>2836</v>
      </c>
      <c r="G435" s="160">
        <v>270</v>
      </c>
      <c r="H435" s="160">
        <v>145</v>
      </c>
      <c r="I435" s="178">
        <v>0</v>
      </c>
      <c r="J435" s="79"/>
      <c r="K435" s="78"/>
      <c r="L435" s="78"/>
      <c r="M435" s="78"/>
      <c r="N435" s="78"/>
      <c r="O435" s="78"/>
      <c r="P435" s="78"/>
      <c r="Q435" s="78"/>
      <c r="R435" s="78"/>
      <c r="S435" s="78"/>
      <c r="T435" s="78"/>
      <c r="U435" s="78"/>
    </row>
    <row r="436" spans="1:21" s="80" customFormat="1" ht="11.25" customHeight="1" x14ac:dyDescent="0.25">
      <c r="A436" s="78"/>
      <c r="B436" s="91" t="s">
        <v>107</v>
      </c>
      <c r="C436" s="176" t="s">
        <v>38</v>
      </c>
      <c r="D436" s="104" t="s">
        <v>45</v>
      </c>
      <c r="E436" s="105">
        <v>1280</v>
      </c>
      <c r="F436" s="105">
        <v>1653</v>
      </c>
      <c r="G436" s="133">
        <v>113</v>
      </c>
      <c r="H436" s="133">
        <v>1058</v>
      </c>
      <c r="I436" s="179">
        <v>168</v>
      </c>
      <c r="J436" s="79"/>
      <c r="K436" s="78"/>
      <c r="L436" s="78"/>
      <c r="M436" s="78"/>
      <c r="N436" s="78"/>
      <c r="O436" s="78"/>
      <c r="P436" s="78"/>
      <c r="Q436" s="78"/>
      <c r="R436" s="78"/>
      <c r="S436" s="78"/>
      <c r="T436" s="78"/>
      <c r="U436" s="78"/>
    </row>
    <row r="437" spans="1:21" s="80" customFormat="1" ht="11.25" customHeight="1" x14ac:dyDescent="0.25">
      <c r="A437" s="78"/>
      <c r="B437" s="91" t="s">
        <v>107</v>
      </c>
      <c r="C437" s="107" t="s">
        <v>40</v>
      </c>
      <c r="D437" s="104" t="s">
        <v>45</v>
      </c>
      <c r="E437" s="105">
        <v>3510</v>
      </c>
      <c r="F437" s="105">
        <v>5127</v>
      </c>
      <c r="G437" s="133">
        <v>408</v>
      </c>
      <c r="H437" s="133">
        <v>3638</v>
      </c>
      <c r="I437" s="179">
        <v>410</v>
      </c>
      <c r="J437" s="79"/>
      <c r="K437" s="78"/>
      <c r="L437" s="78"/>
      <c r="M437" s="78"/>
      <c r="N437" s="78"/>
      <c r="O437" s="78"/>
      <c r="P437" s="78"/>
      <c r="Q437" s="78"/>
      <c r="R437" s="78"/>
      <c r="S437" s="78"/>
      <c r="T437" s="78"/>
      <c r="U437" s="78"/>
    </row>
    <row r="438" spans="1:21" s="80" customFormat="1" ht="11.25" customHeight="1" x14ac:dyDescent="0.25">
      <c r="A438" s="78"/>
      <c r="B438" s="91" t="s">
        <v>107</v>
      </c>
      <c r="C438" s="107" t="s">
        <v>41</v>
      </c>
      <c r="D438" s="104" t="s">
        <v>45</v>
      </c>
      <c r="E438" s="105">
        <v>1787</v>
      </c>
      <c r="F438" s="105">
        <v>2043</v>
      </c>
      <c r="G438" s="133">
        <v>292</v>
      </c>
      <c r="H438" s="133">
        <v>1600</v>
      </c>
      <c r="I438" s="179">
        <v>533</v>
      </c>
      <c r="J438" s="79"/>
      <c r="K438" s="78"/>
      <c r="L438" s="78"/>
      <c r="M438" s="78"/>
      <c r="N438" s="78"/>
      <c r="O438" s="78"/>
      <c r="P438" s="78"/>
      <c r="Q438" s="78"/>
      <c r="R438" s="78"/>
      <c r="S438" s="78"/>
      <c r="T438" s="78"/>
      <c r="U438" s="78"/>
    </row>
    <row r="439" spans="1:21" s="80" customFormat="1" ht="11.25" customHeight="1" x14ac:dyDescent="0.25">
      <c r="A439" s="78"/>
      <c r="B439" s="91" t="s">
        <v>107</v>
      </c>
      <c r="C439" s="107" t="s">
        <v>42</v>
      </c>
      <c r="D439" s="104" t="s">
        <v>45</v>
      </c>
      <c r="E439" s="105">
        <v>4134</v>
      </c>
      <c r="F439" s="105">
        <v>3712</v>
      </c>
      <c r="G439" s="133">
        <v>791</v>
      </c>
      <c r="H439" s="133">
        <v>1080</v>
      </c>
      <c r="I439" s="179">
        <v>969</v>
      </c>
      <c r="J439" s="79"/>
      <c r="K439" s="78"/>
      <c r="L439" s="78"/>
      <c r="M439" s="78"/>
      <c r="N439" s="78"/>
      <c r="O439" s="78"/>
      <c r="P439" s="78"/>
      <c r="Q439" s="78"/>
      <c r="R439" s="78"/>
      <c r="S439" s="78"/>
      <c r="T439" s="78"/>
      <c r="U439" s="78"/>
    </row>
    <row r="440" spans="1:21" s="80" customFormat="1" ht="11.25" customHeight="1" thickBot="1" x14ac:dyDescent="0.3">
      <c r="A440" s="78"/>
      <c r="B440" s="169" t="s">
        <v>107</v>
      </c>
      <c r="C440" s="107" t="s">
        <v>43</v>
      </c>
      <c r="D440" s="104" t="s">
        <v>45</v>
      </c>
      <c r="E440" s="105">
        <v>2594</v>
      </c>
      <c r="F440" s="105">
        <v>5512</v>
      </c>
      <c r="G440" s="133">
        <v>1274</v>
      </c>
      <c r="H440" s="133">
        <v>625</v>
      </c>
      <c r="I440" s="179">
        <v>490</v>
      </c>
      <c r="J440" s="79"/>
      <c r="K440" s="78"/>
      <c r="L440" s="78"/>
      <c r="M440" s="78"/>
      <c r="N440" s="78"/>
      <c r="O440" s="78"/>
      <c r="P440" s="78"/>
      <c r="Q440" s="78"/>
      <c r="R440" s="78"/>
      <c r="S440" s="78"/>
      <c r="T440" s="78"/>
      <c r="U440" s="78"/>
    </row>
    <row r="441" spans="1:21" s="80" customFormat="1" ht="11.25" customHeight="1" x14ac:dyDescent="0.25">
      <c r="A441" s="78"/>
      <c r="B441" s="106" t="s">
        <v>108</v>
      </c>
      <c r="C441" s="176" t="s">
        <v>38</v>
      </c>
      <c r="D441" s="112" t="s">
        <v>39</v>
      </c>
      <c r="E441" s="76">
        <v>3492</v>
      </c>
      <c r="F441" s="76">
        <v>6388</v>
      </c>
      <c r="G441" s="77">
        <v>3850</v>
      </c>
      <c r="H441" s="77">
        <v>3080</v>
      </c>
      <c r="I441" s="177">
        <v>1748</v>
      </c>
      <c r="J441" s="79"/>
      <c r="K441" s="78"/>
      <c r="L441" s="78"/>
      <c r="M441" s="78"/>
      <c r="N441" s="78"/>
      <c r="O441" s="78"/>
      <c r="P441" s="78"/>
      <c r="Q441" s="78"/>
      <c r="R441" s="78"/>
      <c r="S441" s="78"/>
      <c r="T441" s="78"/>
      <c r="U441" s="78"/>
    </row>
    <row r="442" spans="1:21" s="80" customFormat="1" ht="11.25" customHeight="1" x14ac:dyDescent="0.25">
      <c r="A442" s="78"/>
      <c r="B442" s="91" t="s">
        <v>108</v>
      </c>
      <c r="C442" s="108" t="s">
        <v>40</v>
      </c>
      <c r="D442" s="112" t="s">
        <v>39</v>
      </c>
      <c r="E442" s="76">
        <v>13273</v>
      </c>
      <c r="F442" s="76">
        <v>18212</v>
      </c>
      <c r="G442" s="77">
        <v>8576</v>
      </c>
      <c r="H442" s="77">
        <v>7643</v>
      </c>
      <c r="I442" s="177">
        <v>4470</v>
      </c>
      <c r="J442" s="79"/>
      <c r="K442" s="78"/>
      <c r="L442" s="78"/>
      <c r="M442" s="78"/>
      <c r="N442" s="78"/>
      <c r="O442" s="78"/>
      <c r="P442" s="78"/>
      <c r="Q442" s="78"/>
      <c r="R442" s="78"/>
      <c r="S442" s="78"/>
      <c r="T442" s="78"/>
      <c r="U442" s="78"/>
    </row>
    <row r="443" spans="1:21" s="80" customFormat="1" ht="11.25" customHeight="1" x14ac:dyDescent="0.25">
      <c r="A443" s="78"/>
      <c r="B443" s="91" t="s">
        <v>108</v>
      </c>
      <c r="C443" s="108" t="s">
        <v>41</v>
      </c>
      <c r="D443" s="112" t="s">
        <v>39</v>
      </c>
      <c r="E443" s="76">
        <v>10618</v>
      </c>
      <c r="F443" s="76">
        <v>13751</v>
      </c>
      <c r="G443" s="77">
        <v>6173</v>
      </c>
      <c r="H443" s="77">
        <v>3904</v>
      </c>
      <c r="I443" s="177">
        <v>2892</v>
      </c>
      <c r="J443" s="79"/>
      <c r="K443" s="78"/>
      <c r="L443" s="78"/>
      <c r="M443" s="78"/>
      <c r="N443" s="78"/>
      <c r="O443" s="78"/>
      <c r="P443" s="78"/>
      <c r="Q443" s="78"/>
      <c r="R443" s="78"/>
      <c r="S443" s="78"/>
      <c r="T443" s="78"/>
      <c r="U443" s="78"/>
    </row>
    <row r="444" spans="1:21" s="80" customFormat="1" ht="11.25" customHeight="1" x14ac:dyDescent="0.25">
      <c r="A444" s="78"/>
      <c r="B444" s="91" t="s">
        <v>108</v>
      </c>
      <c r="C444" s="108" t="s">
        <v>42</v>
      </c>
      <c r="D444" s="112" t="s">
        <v>39</v>
      </c>
      <c r="E444" s="76">
        <v>13428</v>
      </c>
      <c r="F444" s="76">
        <v>20268</v>
      </c>
      <c r="G444" s="77">
        <v>5927</v>
      </c>
      <c r="H444" s="77">
        <v>6222</v>
      </c>
      <c r="I444" s="177">
        <v>2303</v>
      </c>
      <c r="J444" s="79"/>
      <c r="K444" s="78"/>
      <c r="L444" s="78"/>
      <c r="M444" s="78"/>
      <c r="N444" s="78"/>
      <c r="O444" s="78"/>
      <c r="P444" s="78"/>
      <c r="Q444" s="78"/>
      <c r="R444" s="78"/>
      <c r="S444" s="78"/>
      <c r="T444" s="78"/>
      <c r="U444" s="78"/>
    </row>
    <row r="445" spans="1:21" s="80" customFormat="1" ht="11.25" customHeight="1" x14ac:dyDescent="0.25">
      <c r="A445" s="78"/>
      <c r="B445" s="91" t="s">
        <v>108</v>
      </c>
      <c r="C445" s="108" t="s">
        <v>43</v>
      </c>
      <c r="D445" s="112" t="s">
        <v>39</v>
      </c>
      <c r="E445" s="76">
        <v>7912</v>
      </c>
      <c r="F445" s="76">
        <v>15605</v>
      </c>
      <c r="G445" s="77">
        <v>5540</v>
      </c>
      <c r="H445" s="77">
        <v>3220</v>
      </c>
      <c r="I445" s="177">
        <v>1847</v>
      </c>
      <c r="J445" s="79"/>
      <c r="K445" s="78"/>
      <c r="L445" s="78"/>
      <c r="M445" s="78"/>
      <c r="N445" s="78"/>
      <c r="O445" s="78"/>
      <c r="P445" s="78"/>
      <c r="Q445" s="78"/>
      <c r="R445" s="78"/>
      <c r="S445" s="78"/>
      <c r="T445" s="78"/>
      <c r="U445" s="78"/>
    </row>
    <row r="446" spans="1:21" s="80" customFormat="1" ht="11.25" customHeight="1" x14ac:dyDescent="0.25">
      <c r="A446" s="78"/>
      <c r="B446" s="91" t="s">
        <v>108</v>
      </c>
      <c r="C446" s="176" t="s">
        <v>38</v>
      </c>
      <c r="D446" s="113" t="s">
        <v>44</v>
      </c>
      <c r="E446" s="114">
        <v>26</v>
      </c>
      <c r="F446" s="114">
        <v>4455</v>
      </c>
      <c r="G446" s="160">
        <v>24</v>
      </c>
      <c r="H446" s="160">
        <v>0</v>
      </c>
      <c r="I446" s="178">
        <v>402</v>
      </c>
      <c r="J446" s="79"/>
      <c r="K446" s="78"/>
      <c r="L446" s="78"/>
      <c r="M446" s="78"/>
      <c r="N446" s="78"/>
      <c r="O446" s="78"/>
      <c r="P446" s="78"/>
      <c r="Q446" s="78"/>
      <c r="R446" s="78"/>
      <c r="S446" s="78"/>
      <c r="T446" s="78"/>
      <c r="U446" s="78"/>
    </row>
    <row r="447" spans="1:21" s="80" customFormat="1" ht="11.25" customHeight="1" x14ac:dyDescent="0.25">
      <c r="A447" s="78"/>
      <c r="B447" s="91" t="s">
        <v>108</v>
      </c>
      <c r="C447" s="108" t="s">
        <v>40</v>
      </c>
      <c r="D447" s="113" t="s">
        <v>44</v>
      </c>
      <c r="E447" s="114">
        <v>81</v>
      </c>
      <c r="F447" s="114">
        <v>17415</v>
      </c>
      <c r="G447" s="160">
        <v>2447</v>
      </c>
      <c r="H447" s="160">
        <v>0</v>
      </c>
      <c r="I447" s="178">
        <v>1155</v>
      </c>
      <c r="J447" s="79"/>
      <c r="K447" s="78"/>
      <c r="L447" s="78"/>
      <c r="M447" s="78"/>
      <c r="N447" s="78"/>
      <c r="O447" s="78"/>
      <c r="P447" s="78"/>
      <c r="Q447" s="78"/>
      <c r="R447" s="78"/>
      <c r="S447" s="78"/>
      <c r="T447" s="78"/>
      <c r="U447" s="78"/>
    </row>
    <row r="448" spans="1:21" s="80" customFormat="1" ht="11.25" customHeight="1" x14ac:dyDescent="0.25">
      <c r="A448" s="78"/>
      <c r="B448" s="91" t="s">
        <v>108</v>
      </c>
      <c r="C448" s="108" t="s">
        <v>41</v>
      </c>
      <c r="D448" s="113" t="s">
        <v>44</v>
      </c>
      <c r="E448" s="114">
        <v>143</v>
      </c>
      <c r="F448" s="114">
        <v>8994</v>
      </c>
      <c r="G448" s="160">
        <v>1098</v>
      </c>
      <c r="H448" s="160">
        <v>0</v>
      </c>
      <c r="I448" s="178">
        <v>459</v>
      </c>
      <c r="J448" s="79"/>
      <c r="K448" s="78"/>
      <c r="L448" s="78"/>
      <c r="M448" s="78"/>
      <c r="N448" s="78"/>
      <c r="O448" s="78"/>
      <c r="P448" s="78"/>
      <c r="Q448" s="78"/>
      <c r="R448" s="78"/>
      <c r="S448" s="78"/>
      <c r="T448" s="78"/>
      <c r="U448" s="78"/>
    </row>
    <row r="449" spans="1:21" s="80" customFormat="1" ht="11.25" customHeight="1" x14ac:dyDescent="0.25">
      <c r="A449" s="78"/>
      <c r="B449" s="91" t="s">
        <v>108</v>
      </c>
      <c r="C449" s="108" t="s">
        <v>42</v>
      </c>
      <c r="D449" s="113" t="s">
        <v>44</v>
      </c>
      <c r="E449" s="114">
        <v>51</v>
      </c>
      <c r="F449" s="114">
        <v>15009</v>
      </c>
      <c r="G449" s="160">
        <v>4224</v>
      </c>
      <c r="H449" s="160">
        <v>573</v>
      </c>
      <c r="I449" s="178">
        <v>410</v>
      </c>
      <c r="J449" s="79"/>
      <c r="K449" s="78"/>
      <c r="L449" s="78"/>
      <c r="M449" s="78"/>
      <c r="N449" s="78"/>
      <c r="O449" s="78"/>
      <c r="P449" s="78"/>
      <c r="Q449" s="78"/>
      <c r="R449" s="78"/>
      <c r="S449" s="78"/>
      <c r="T449" s="78"/>
      <c r="U449" s="78"/>
    </row>
    <row r="450" spans="1:21" s="80" customFormat="1" ht="11.25" customHeight="1" x14ac:dyDescent="0.25">
      <c r="A450" s="78"/>
      <c r="B450" s="91" t="s">
        <v>108</v>
      </c>
      <c r="C450" s="108" t="s">
        <v>43</v>
      </c>
      <c r="D450" s="113" t="s">
        <v>44</v>
      </c>
      <c r="E450" s="114">
        <v>0</v>
      </c>
      <c r="F450" s="114">
        <v>2984</v>
      </c>
      <c r="G450" s="160">
        <v>279</v>
      </c>
      <c r="H450" s="160">
        <v>87</v>
      </c>
      <c r="I450" s="178">
        <v>0</v>
      </c>
      <c r="J450" s="79"/>
      <c r="K450" s="78"/>
      <c r="L450" s="78"/>
      <c r="M450" s="78"/>
      <c r="N450" s="78"/>
      <c r="O450" s="78"/>
      <c r="P450" s="78"/>
      <c r="Q450" s="78"/>
      <c r="R450" s="78"/>
      <c r="S450" s="78"/>
      <c r="T450" s="78"/>
      <c r="U450" s="78"/>
    </row>
    <row r="451" spans="1:21" s="80" customFormat="1" ht="11.25" customHeight="1" x14ac:dyDescent="0.25">
      <c r="A451" s="78"/>
      <c r="B451" s="91" t="s">
        <v>108</v>
      </c>
      <c r="C451" s="176" t="s">
        <v>38</v>
      </c>
      <c r="D451" s="104" t="s">
        <v>45</v>
      </c>
      <c r="E451" s="105">
        <v>1340</v>
      </c>
      <c r="F451" s="105">
        <v>1668</v>
      </c>
      <c r="G451" s="133">
        <v>130</v>
      </c>
      <c r="H451" s="133">
        <v>913</v>
      </c>
      <c r="I451" s="179">
        <v>280</v>
      </c>
      <c r="J451" s="79"/>
      <c r="K451" s="78"/>
      <c r="L451" s="78"/>
      <c r="M451" s="78"/>
      <c r="N451" s="78"/>
      <c r="O451" s="78"/>
      <c r="P451" s="78"/>
      <c r="Q451" s="78"/>
      <c r="R451" s="78"/>
      <c r="S451" s="78"/>
      <c r="T451" s="78"/>
      <c r="U451" s="78"/>
    </row>
    <row r="452" spans="1:21" s="80" customFormat="1" ht="11.25" customHeight="1" x14ac:dyDescent="0.25">
      <c r="A452" s="78"/>
      <c r="B452" s="91" t="s">
        <v>108</v>
      </c>
      <c r="C452" s="107" t="s">
        <v>40</v>
      </c>
      <c r="D452" s="104" t="s">
        <v>45</v>
      </c>
      <c r="E452" s="105">
        <v>4176</v>
      </c>
      <c r="F452" s="105">
        <v>5647</v>
      </c>
      <c r="G452" s="133">
        <v>605</v>
      </c>
      <c r="H452" s="133">
        <v>2526</v>
      </c>
      <c r="I452" s="179">
        <v>432</v>
      </c>
      <c r="J452" s="79"/>
      <c r="K452" s="78"/>
      <c r="L452" s="78"/>
      <c r="M452" s="78"/>
      <c r="N452" s="78"/>
      <c r="O452" s="78"/>
      <c r="P452" s="78"/>
      <c r="Q452" s="78"/>
      <c r="R452" s="78"/>
      <c r="S452" s="78"/>
      <c r="T452" s="78"/>
      <c r="U452" s="78"/>
    </row>
    <row r="453" spans="1:21" s="80" customFormat="1" ht="11.25" customHeight="1" x14ac:dyDescent="0.25">
      <c r="A453" s="78"/>
      <c r="B453" s="91" t="s">
        <v>108</v>
      </c>
      <c r="C453" s="107" t="s">
        <v>41</v>
      </c>
      <c r="D453" s="104" t="s">
        <v>45</v>
      </c>
      <c r="E453" s="105">
        <v>2493</v>
      </c>
      <c r="F453" s="105">
        <v>2258</v>
      </c>
      <c r="G453" s="133">
        <v>325</v>
      </c>
      <c r="H453" s="133">
        <v>1401</v>
      </c>
      <c r="I453" s="179">
        <v>468</v>
      </c>
      <c r="J453" s="79"/>
      <c r="K453" s="78"/>
      <c r="L453" s="78"/>
      <c r="M453" s="78"/>
      <c r="N453" s="78"/>
      <c r="O453" s="78"/>
      <c r="P453" s="78"/>
      <c r="Q453" s="78"/>
      <c r="R453" s="78"/>
      <c r="S453" s="78"/>
      <c r="T453" s="78"/>
      <c r="U453" s="78"/>
    </row>
    <row r="454" spans="1:21" s="80" customFormat="1" ht="11.25" customHeight="1" x14ac:dyDescent="0.25">
      <c r="A454" s="78"/>
      <c r="B454" s="91" t="s">
        <v>108</v>
      </c>
      <c r="C454" s="107" t="s">
        <v>42</v>
      </c>
      <c r="D454" s="104" t="s">
        <v>45</v>
      </c>
      <c r="E454" s="105">
        <v>3646</v>
      </c>
      <c r="F454" s="105">
        <v>3735</v>
      </c>
      <c r="G454" s="133">
        <v>765</v>
      </c>
      <c r="H454" s="133">
        <v>1080</v>
      </c>
      <c r="I454" s="179">
        <v>1017</v>
      </c>
      <c r="J454" s="79"/>
      <c r="K454" s="78"/>
      <c r="L454" s="78"/>
      <c r="M454" s="78"/>
      <c r="N454" s="78"/>
      <c r="O454" s="78"/>
      <c r="P454" s="78"/>
      <c r="Q454" s="78"/>
      <c r="R454" s="78"/>
      <c r="S454" s="78"/>
      <c r="T454" s="78"/>
      <c r="U454" s="78"/>
    </row>
    <row r="455" spans="1:21" s="80" customFormat="1" ht="11.25" customHeight="1" thickBot="1" x14ac:dyDescent="0.3">
      <c r="A455" s="78"/>
      <c r="B455" s="93" t="s">
        <v>108</v>
      </c>
      <c r="C455" s="107" t="s">
        <v>43</v>
      </c>
      <c r="D455" s="104" t="s">
        <v>45</v>
      </c>
      <c r="E455" s="105">
        <v>2960</v>
      </c>
      <c r="F455" s="105">
        <v>5292</v>
      </c>
      <c r="G455" s="133">
        <v>1175</v>
      </c>
      <c r="H455" s="133">
        <v>535</v>
      </c>
      <c r="I455" s="179">
        <v>743</v>
      </c>
      <c r="J455" s="79"/>
      <c r="K455" s="78"/>
      <c r="L455" s="78"/>
      <c r="M455" s="78"/>
      <c r="N455" s="78"/>
      <c r="O455" s="78"/>
      <c r="P455" s="78"/>
      <c r="Q455" s="78"/>
      <c r="R455" s="78"/>
      <c r="S455" s="78"/>
      <c r="T455" s="78"/>
      <c r="U455" s="78"/>
    </row>
    <row r="456" spans="1:21" s="80" customFormat="1" ht="11.25" customHeight="1" x14ac:dyDescent="0.25">
      <c r="A456" s="78"/>
      <c r="B456" s="106" t="s">
        <v>109</v>
      </c>
      <c r="C456" s="176" t="s">
        <v>38</v>
      </c>
      <c r="D456" s="112" t="s">
        <v>39</v>
      </c>
      <c r="E456" s="112">
        <v>3791</v>
      </c>
      <c r="F456" s="142">
        <v>6496</v>
      </c>
      <c r="G456" s="162">
        <v>3171</v>
      </c>
      <c r="H456" s="162">
        <v>3191</v>
      </c>
      <c r="I456" s="183">
        <v>1860</v>
      </c>
      <c r="J456" s="79"/>
      <c r="K456" s="78"/>
      <c r="L456" s="78"/>
      <c r="M456" s="78"/>
      <c r="N456" s="78"/>
      <c r="O456" s="78"/>
      <c r="P456" s="78"/>
      <c r="Q456" s="78"/>
      <c r="R456" s="78"/>
      <c r="S456" s="78"/>
      <c r="T456" s="78"/>
      <c r="U456" s="78"/>
    </row>
    <row r="457" spans="1:21" s="80" customFormat="1" ht="11.25" customHeight="1" x14ac:dyDescent="0.25">
      <c r="A457" s="78"/>
      <c r="B457" s="91" t="s">
        <v>109</v>
      </c>
      <c r="C457" s="108" t="s">
        <v>40</v>
      </c>
      <c r="D457" s="112" t="s">
        <v>39</v>
      </c>
      <c r="E457" s="112">
        <v>13306</v>
      </c>
      <c r="F457" s="142">
        <v>18473</v>
      </c>
      <c r="G457" s="162">
        <v>7586</v>
      </c>
      <c r="H457" s="162">
        <v>7749</v>
      </c>
      <c r="I457" s="183">
        <v>4255</v>
      </c>
      <c r="J457" s="79"/>
      <c r="K457" s="78"/>
      <c r="L457" s="78"/>
      <c r="M457" s="78"/>
      <c r="N457" s="78"/>
      <c r="O457" s="78"/>
      <c r="P457" s="78"/>
      <c r="Q457" s="78"/>
      <c r="R457" s="78"/>
      <c r="S457" s="78"/>
      <c r="T457" s="78"/>
      <c r="U457" s="78"/>
    </row>
    <row r="458" spans="1:21" s="80" customFormat="1" ht="11.25" customHeight="1" x14ac:dyDescent="0.25">
      <c r="A458" s="78"/>
      <c r="B458" s="91" t="s">
        <v>109</v>
      </c>
      <c r="C458" s="108" t="s">
        <v>41</v>
      </c>
      <c r="D458" s="112" t="s">
        <v>39</v>
      </c>
      <c r="E458" s="112">
        <v>11327</v>
      </c>
      <c r="F458" s="142">
        <v>13892</v>
      </c>
      <c r="G458" s="162">
        <v>4591</v>
      </c>
      <c r="H458" s="162">
        <v>3721</v>
      </c>
      <c r="I458" s="183">
        <v>2872</v>
      </c>
      <c r="J458" s="79"/>
      <c r="K458" s="78"/>
      <c r="L458" s="78"/>
      <c r="M458" s="78"/>
      <c r="N458" s="78"/>
      <c r="O458" s="78"/>
      <c r="P458" s="78"/>
      <c r="Q458" s="78"/>
      <c r="R458" s="78"/>
      <c r="S458" s="78"/>
      <c r="T458" s="78"/>
      <c r="U458" s="78"/>
    </row>
    <row r="459" spans="1:21" s="80" customFormat="1" ht="11.25" customHeight="1" x14ac:dyDescent="0.25">
      <c r="A459" s="78"/>
      <c r="B459" s="91" t="s">
        <v>109</v>
      </c>
      <c r="C459" s="108" t="s">
        <v>42</v>
      </c>
      <c r="D459" s="112" t="s">
        <v>39</v>
      </c>
      <c r="E459" s="112">
        <v>13065</v>
      </c>
      <c r="F459" s="142">
        <v>19937</v>
      </c>
      <c r="G459" s="162">
        <v>4483</v>
      </c>
      <c r="H459" s="162">
        <v>7745</v>
      </c>
      <c r="I459" s="183">
        <v>2482</v>
      </c>
      <c r="J459" s="79"/>
      <c r="K459" s="78"/>
      <c r="L459" s="78"/>
      <c r="M459" s="78"/>
      <c r="N459" s="78"/>
      <c r="O459" s="78"/>
      <c r="P459" s="78"/>
      <c r="Q459" s="78"/>
      <c r="R459" s="78"/>
      <c r="S459" s="78"/>
      <c r="T459" s="78"/>
      <c r="U459" s="78"/>
    </row>
    <row r="460" spans="1:21" s="80" customFormat="1" ht="11.25" customHeight="1" x14ac:dyDescent="0.25">
      <c r="A460" s="78"/>
      <c r="B460" s="91" t="s">
        <v>109</v>
      </c>
      <c r="C460" s="108" t="s">
        <v>43</v>
      </c>
      <c r="D460" s="112" t="s">
        <v>39</v>
      </c>
      <c r="E460" s="112">
        <v>7712</v>
      </c>
      <c r="F460" s="142">
        <v>16451</v>
      </c>
      <c r="G460" s="162">
        <v>5626</v>
      </c>
      <c r="H460" s="162">
        <v>3945</v>
      </c>
      <c r="I460" s="183">
        <v>2025</v>
      </c>
      <c r="J460" s="79"/>
      <c r="K460" s="78"/>
      <c r="L460" s="78"/>
      <c r="M460" s="78"/>
      <c r="N460" s="78"/>
      <c r="O460" s="78"/>
      <c r="P460" s="78"/>
      <c r="Q460" s="78"/>
      <c r="R460" s="78"/>
      <c r="S460" s="78"/>
      <c r="T460" s="78"/>
      <c r="U460" s="78"/>
    </row>
    <row r="461" spans="1:21" s="80" customFormat="1" ht="11.25" customHeight="1" x14ac:dyDescent="0.25">
      <c r="A461" s="78"/>
      <c r="B461" s="91" t="s">
        <v>109</v>
      </c>
      <c r="C461" s="176" t="s">
        <v>38</v>
      </c>
      <c r="D461" s="113" t="s">
        <v>44</v>
      </c>
      <c r="E461" s="114">
        <v>0</v>
      </c>
      <c r="F461" s="143">
        <v>3663</v>
      </c>
      <c r="G461" s="151">
        <v>182</v>
      </c>
      <c r="H461" s="151">
        <v>0</v>
      </c>
      <c r="I461" s="180">
        <v>311</v>
      </c>
      <c r="J461" s="79"/>
      <c r="K461" s="78"/>
      <c r="L461" s="78"/>
      <c r="M461" s="78"/>
      <c r="N461" s="78"/>
      <c r="O461" s="78"/>
      <c r="P461" s="78"/>
      <c r="Q461" s="78"/>
      <c r="R461" s="78"/>
      <c r="S461" s="78"/>
      <c r="T461" s="78"/>
      <c r="U461" s="78"/>
    </row>
    <row r="462" spans="1:21" s="80" customFormat="1" ht="11.25" customHeight="1" x14ac:dyDescent="0.25">
      <c r="A462" s="78"/>
      <c r="B462" s="91" t="s">
        <v>109</v>
      </c>
      <c r="C462" s="108" t="s">
        <v>40</v>
      </c>
      <c r="D462" s="113" t="s">
        <v>44</v>
      </c>
      <c r="E462" s="114">
        <v>0</v>
      </c>
      <c r="F462" s="143">
        <v>14232</v>
      </c>
      <c r="G462" s="151">
        <v>1865</v>
      </c>
      <c r="H462" s="151">
        <v>0</v>
      </c>
      <c r="I462" s="180">
        <v>1064</v>
      </c>
      <c r="J462" s="79"/>
      <c r="K462" s="78"/>
      <c r="L462" s="78"/>
      <c r="M462" s="78"/>
      <c r="N462" s="78"/>
      <c r="O462" s="78"/>
      <c r="P462" s="78"/>
      <c r="Q462" s="78"/>
      <c r="R462" s="78"/>
      <c r="S462" s="78"/>
      <c r="T462" s="78"/>
      <c r="U462" s="78"/>
    </row>
    <row r="463" spans="1:21" s="80" customFormat="1" ht="11.25" customHeight="1" x14ac:dyDescent="0.25">
      <c r="A463" s="78"/>
      <c r="B463" s="91" t="s">
        <v>109</v>
      </c>
      <c r="C463" s="108" t="s">
        <v>41</v>
      </c>
      <c r="D463" s="113" t="s">
        <v>44</v>
      </c>
      <c r="E463" s="114">
        <v>0</v>
      </c>
      <c r="F463" s="143">
        <v>7304</v>
      </c>
      <c r="G463" s="151">
        <v>769</v>
      </c>
      <c r="H463" s="151">
        <v>0</v>
      </c>
      <c r="I463" s="180">
        <v>462</v>
      </c>
      <c r="J463" s="79"/>
      <c r="K463" s="78"/>
      <c r="L463" s="78"/>
      <c r="M463" s="78"/>
      <c r="N463" s="78"/>
      <c r="O463" s="78"/>
      <c r="P463" s="78"/>
      <c r="Q463" s="78"/>
      <c r="R463" s="78"/>
      <c r="S463" s="78"/>
      <c r="T463" s="78"/>
      <c r="U463" s="78"/>
    </row>
    <row r="464" spans="1:21" s="80" customFormat="1" ht="11.25" customHeight="1" x14ac:dyDescent="0.25">
      <c r="A464" s="78"/>
      <c r="B464" s="91" t="s">
        <v>109</v>
      </c>
      <c r="C464" s="108" t="s">
        <v>42</v>
      </c>
      <c r="D464" s="113" t="s">
        <v>44</v>
      </c>
      <c r="E464" s="113">
        <v>227</v>
      </c>
      <c r="F464" s="143">
        <v>10867</v>
      </c>
      <c r="G464" s="151">
        <v>3590</v>
      </c>
      <c r="H464" s="151">
        <v>764</v>
      </c>
      <c r="I464" s="180">
        <v>245</v>
      </c>
      <c r="J464" s="79"/>
      <c r="K464" s="78"/>
      <c r="L464" s="78"/>
      <c r="M464" s="78"/>
      <c r="N464" s="78"/>
      <c r="O464" s="78"/>
      <c r="P464" s="78"/>
      <c r="Q464" s="78"/>
      <c r="R464" s="78"/>
      <c r="S464" s="78"/>
      <c r="T464" s="78"/>
      <c r="U464" s="78"/>
    </row>
    <row r="465" spans="1:21" s="80" customFormat="1" ht="11.25" customHeight="1" x14ac:dyDescent="0.25">
      <c r="A465" s="78"/>
      <c r="B465" s="91" t="s">
        <v>109</v>
      </c>
      <c r="C465" s="108" t="s">
        <v>43</v>
      </c>
      <c r="D465" s="113" t="s">
        <v>44</v>
      </c>
      <c r="E465" s="113">
        <v>86</v>
      </c>
      <c r="F465" s="143">
        <v>2392</v>
      </c>
      <c r="G465" s="151">
        <v>373</v>
      </c>
      <c r="H465" s="151">
        <v>116</v>
      </c>
      <c r="I465" s="180">
        <v>0</v>
      </c>
      <c r="J465" s="79"/>
      <c r="K465" s="78"/>
      <c r="L465" s="78"/>
      <c r="M465" s="78"/>
      <c r="N465" s="78"/>
      <c r="O465" s="78"/>
      <c r="P465" s="78"/>
      <c r="Q465" s="78"/>
      <c r="R465" s="78"/>
      <c r="S465" s="78"/>
      <c r="T465" s="78"/>
      <c r="U465" s="78"/>
    </row>
    <row r="466" spans="1:21" s="80" customFormat="1" ht="11.25" customHeight="1" x14ac:dyDescent="0.25">
      <c r="A466" s="78"/>
      <c r="B466" s="91" t="s">
        <v>109</v>
      </c>
      <c r="C466" s="176" t="s">
        <v>38</v>
      </c>
      <c r="D466" s="104" t="s">
        <v>45</v>
      </c>
      <c r="E466" s="104">
        <v>1153</v>
      </c>
      <c r="F466" s="144">
        <v>1387</v>
      </c>
      <c r="G466" s="152">
        <v>639</v>
      </c>
      <c r="H466" s="152">
        <v>828</v>
      </c>
      <c r="I466" s="184">
        <v>604</v>
      </c>
      <c r="J466" s="79"/>
      <c r="K466" s="78"/>
      <c r="L466" s="78"/>
      <c r="M466" s="78"/>
      <c r="N466" s="78"/>
      <c r="O466" s="78"/>
      <c r="P466" s="78"/>
      <c r="Q466" s="78"/>
      <c r="R466" s="78"/>
      <c r="S466" s="78"/>
      <c r="T466" s="78"/>
      <c r="U466" s="78"/>
    </row>
    <row r="467" spans="1:21" s="80" customFormat="1" ht="11.25" customHeight="1" x14ac:dyDescent="0.25">
      <c r="A467" s="78"/>
      <c r="B467" s="91" t="s">
        <v>109</v>
      </c>
      <c r="C467" s="107" t="s">
        <v>40</v>
      </c>
      <c r="D467" s="104" t="s">
        <v>45</v>
      </c>
      <c r="E467" s="104">
        <v>3467</v>
      </c>
      <c r="F467" s="144">
        <v>4511</v>
      </c>
      <c r="G467" s="152">
        <v>1138</v>
      </c>
      <c r="H467" s="152">
        <v>2911</v>
      </c>
      <c r="I467" s="184">
        <v>1472</v>
      </c>
      <c r="J467" s="79"/>
      <c r="K467" s="78"/>
      <c r="L467" s="78"/>
      <c r="M467" s="78"/>
      <c r="N467" s="78"/>
      <c r="O467" s="78"/>
      <c r="P467" s="78"/>
      <c r="Q467" s="78"/>
      <c r="R467" s="78"/>
      <c r="S467" s="78"/>
      <c r="T467" s="78"/>
      <c r="U467" s="78"/>
    </row>
    <row r="468" spans="1:21" s="80" customFormat="1" ht="11.25" customHeight="1" x14ac:dyDescent="0.25">
      <c r="A468" s="78"/>
      <c r="B468" s="91" t="s">
        <v>109</v>
      </c>
      <c r="C468" s="107" t="s">
        <v>41</v>
      </c>
      <c r="D468" s="104" t="s">
        <v>45</v>
      </c>
      <c r="E468" s="104">
        <v>2138</v>
      </c>
      <c r="F468" s="144">
        <v>1819</v>
      </c>
      <c r="G468" s="152">
        <v>198</v>
      </c>
      <c r="H468" s="152">
        <v>1669</v>
      </c>
      <c r="I468" s="184">
        <v>734</v>
      </c>
      <c r="J468" s="79"/>
      <c r="K468" s="78"/>
      <c r="L468" s="78"/>
      <c r="M468" s="78"/>
      <c r="N468" s="78"/>
      <c r="O468" s="78"/>
      <c r="P468" s="78"/>
      <c r="Q468" s="78"/>
      <c r="R468" s="78"/>
      <c r="S468" s="78"/>
      <c r="T468" s="78"/>
      <c r="U468" s="78"/>
    </row>
    <row r="469" spans="1:21" s="80" customFormat="1" ht="11.25" customHeight="1" x14ac:dyDescent="0.25">
      <c r="A469" s="78"/>
      <c r="B469" s="91" t="s">
        <v>109</v>
      </c>
      <c r="C469" s="107" t="s">
        <v>42</v>
      </c>
      <c r="D469" s="104" t="s">
        <v>45</v>
      </c>
      <c r="E469" s="104">
        <v>3169</v>
      </c>
      <c r="F469" s="144">
        <v>2895</v>
      </c>
      <c r="G469" s="152">
        <v>700</v>
      </c>
      <c r="H469" s="152">
        <v>874</v>
      </c>
      <c r="I469" s="184">
        <v>1254</v>
      </c>
      <c r="J469" s="79"/>
      <c r="K469" s="78"/>
      <c r="L469" s="78"/>
      <c r="M469" s="78"/>
      <c r="N469" s="78"/>
      <c r="O469" s="78"/>
      <c r="P469" s="78"/>
      <c r="Q469" s="78"/>
      <c r="R469" s="78"/>
      <c r="S469" s="78"/>
      <c r="T469" s="78"/>
      <c r="U469" s="78"/>
    </row>
    <row r="470" spans="1:21" s="80" customFormat="1" ht="11.25" customHeight="1" x14ac:dyDescent="0.25">
      <c r="A470" s="78"/>
      <c r="B470" s="91" t="s">
        <v>109</v>
      </c>
      <c r="C470" s="107" t="s">
        <v>43</v>
      </c>
      <c r="D470" s="104" t="s">
        <v>45</v>
      </c>
      <c r="E470" s="104">
        <v>2393</v>
      </c>
      <c r="F470" s="144">
        <v>3530</v>
      </c>
      <c r="G470" s="152">
        <v>940</v>
      </c>
      <c r="H470" s="152">
        <v>694</v>
      </c>
      <c r="I470" s="184">
        <v>722</v>
      </c>
      <c r="J470" s="79"/>
      <c r="K470" s="78"/>
      <c r="L470" s="78"/>
      <c r="M470" s="78"/>
      <c r="N470" s="78"/>
      <c r="O470" s="78"/>
      <c r="P470" s="78"/>
      <c r="Q470" s="78"/>
      <c r="R470" s="78"/>
      <c r="S470" s="78"/>
      <c r="T470" s="78"/>
      <c r="U470" s="78"/>
    </row>
    <row r="471" spans="1:21" s="80" customFormat="1" ht="11.25" customHeight="1" x14ac:dyDescent="0.25">
      <c r="A471" s="78"/>
      <c r="B471" s="91" t="s">
        <v>109</v>
      </c>
      <c r="C471" s="176" t="s">
        <v>97</v>
      </c>
      <c r="D471" s="109" t="s">
        <v>96</v>
      </c>
      <c r="E471" s="110">
        <v>0</v>
      </c>
      <c r="F471" s="141">
        <v>117</v>
      </c>
      <c r="G471" s="158">
        <v>0</v>
      </c>
      <c r="H471" s="158">
        <v>0</v>
      </c>
      <c r="I471" s="182">
        <v>0</v>
      </c>
      <c r="J471" s="118"/>
      <c r="K471" s="78"/>
      <c r="L471" s="78"/>
      <c r="M471" s="78"/>
      <c r="N471" s="78"/>
      <c r="O471" s="78"/>
      <c r="P471" s="78"/>
      <c r="Q471" s="78"/>
      <c r="R471" s="78"/>
      <c r="S471" s="78"/>
      <c r="T471" s="78"/>
      <c r="U471" s="78"/>
    </row>
    <row r="472" spans="1:21" s="80" customFormat="1" ht="11.25" customHeight="1" x14ac:dyDescent="0.25">
      <c r="A472" s="78"/>
      <c r="B472" s="91" t="s">
        <v>109</v>
      </c>
      <c r="C472" s="108" t="s">
        <v>98</v>
      </c>
      <c r="D472" s="109" t="s">
        <v>96</v>
      </c>
      <c r="E472" s="110">
        <v>0</v>
      </c>
      <c r="F472" s="141">
        <v>114</v>
      </c>
      <c r="G472" s="158">
        <v>0</v>
      </c>
      <c r="H472" s="158">
        <v>0</v>
      </c>
      <c r="I472" s="182">
        <v>0</v>
      </c>
      <c r="J472" s="118"/>
      <c r="K472" s="78"/>
      <c r="L472" s="78"/>
      <c r="M472" s="78"/>
      <c r="N472" s="78"/>
      <c r="O472" s="78"/>
      <c r="P472" s="78"/>
      <c r="Q472" s="78"/>
      <c r="R472" s="78"/>
      <c r="S472" s="78"/>
      <c r="T472" s="78"/>
      <c r="U472" s="78"/>
    </row>
    <row r="473" spans="1:21" s="80" customFormat="1" ht="11.25" customHeight="1" x14ac:dyDescent="0.25">
      <c r="A473" s="78"/>
      <c r="B473" s="91" t="s">
        <v>109</v>
      </c>
      <c r="C473" s="108" t="s">
        <v>99</v>
      </c>
      <c r="D473" s="109" t="s">
        <v>96</v>
      </c>
      <c r="E473" s="110">
        <v>0</v>
      </c>
      <c r="F473" s="141">
        <v>106</v>
      </c>
      <c r="G473" s="158">
        <v>0</v>
      </c>
      <c r="H473" s="158">
        <v>0</v>
      </c>
      <c r="I473" s="182">
        <v>0</v>
      </c>
      <c r="J473" s="118"/>
      <c r="K473" s="78"/>
      <c r="L473" s="78"/>
      <c r="M473" s="78"/>
      <c r="N473" s="78"/>
      <c r="O473" s="78"/>
      <c r="P473" s="78"/>
      <c r="Q473" s="78"/>
      <c r="R473" s="78"/>
      <c r="S473" s="78"/>
      <c r="T473" s="78"/>
      <c r="U473" s="78"/>
    </row>
    <row r="474" spans="1:21" s="80" customFormat="1" ht="11.25" customHeight="1" x14ac:dyDescent="0.25">
      <c r="A474" s="78"/>
      <c r="B474" s="91" t="s">
        <v>109</v>
      </c>
      <c r="C474" s="108" t="s">
        <v>100</v>
      </c>
      <c r="D474" s="109" t="s">
        <v>96</v>
      </c>
      <c r="E474" s="110">
        <v>0</v>
      </c>
      <c r="F474" s="141">
        <v>229</v>
      </c>
      <c r="G474" s="158">
        <v>0</v>
      </c>
      <c r="H474" s="158">
        <v>0</v>
      </c>
      <c r="I474" s="182">
        <v>0</v>
      </c>
      <c r="J474" s="118"/>
      <c r="K474" s="78"/>
      <c r="L474" s="78"/>
      <c r="M474" s="78"/>
      <c r="N474" s="78"/>
      <c r="O474" s="78"/>
      <c r="P474" s="78"/>
      <c r="Q474" s="78"/>
      <c r="R474" s="78"/>
      <c r="S474" s="78"/>
      <c r="T474" s="78"/>
      <c r="U474" s="78"/>
    </row>
    <row r="475" spans="1:21" s="80" customFormat="1" ht="11.25" customHeight="1" thickBot="1" x14ac:dyDescent="0.3">
      <c r="A475" s="78"/>
      <c r="B475" s="169" t="s">
        <v>109</v>
      </c>
      <c r="C475" s="108" t="s">
        <v>101</v>
      </c>
      <c r="D475" s="109" t="s">
        <v>96</v>
      </c>
      <c r="E475" s="110">
        <v>0</v>
      </c>
      <c r="F475" s="141">
        <v>106</v>
      </c>
      <c r="G475" s="158">
        <v>0</v>
      </c>
      <c r="H475" s="158">
        <v>0</v>
      </c>
      <c r="I475" s="182">
        <v>0</v>
      </c>
      <c r="J475" s="118"/>
      <c r="K475" s="78"/>
      <c r="L475" s="78"/>
      <c r="M475" s="78"/>
      <c r="N475" s="78"/>
      <c r="O475" s="78"/>
      <c r="P475" s="78"/>
      <c r="Q475" s="78"/>
      <c r="R475" s="78"/>
      <c r="S475" s="78"/>
      <c r="T475" s="78"/>
      <c r="U475" s="78"/>
    </row>
    <row r="476" spans="1:21" s="80" customFormat="1" ht="11.25" customHeight="1" x14ac:dyDescent="0.25">
      <c r="A476" s="78"/>
      <c r="B476" s="106" t="s">
        <v>110</v>
      </c>
      <c r="C476" s="176" t="s">
        <v>38</v>
      </c>
      <c r="D476" s="112" t="s">
        <v>39</v>
      </c>
      <c r="E476" s="112">
        <v>2602</v>
      </c>
      <c r="F476" s="142">
        <v>3733</v>
      </c>
      <c r="G476" s="162">
        <v>1331</v>
      </c>
      <c r="H476" s="162">
        <v>356</v>
      </c>
      <c r="I476" s="183">
        <v>449</v>
      </c>
      <c r="J476" s="79"/>
      <c r="K476" s="78"/>
      <c r="L476" s="78"/>
      <c r="M476" s="78"/>
      <c r="N476" s="78"/>
      <c r="O476" s="78"/>
      <c r="P476" s="78"/>
      <c r="Q476" s="78"/>
      <c r="R476" s="78"/>
      <c r="S476" s="78"/>
      <c r="T476" s="78"/>
      <c r="U476" s="78"/>
    </row>
    <row r="477" spans="1:21" s="80" customFormat="1" ht="11.25" customHeight="1" x14ac:dyDescent="0.25">
      <c r="A477" s="78"/>
      <c r="B477" s="91" t="s">
        <v>110</v>
      </c>
      <c r="C477" s="108" t="s">
        <v>40</v>
      </c>
      <c r="D477" s="112" t="s">
        <v>39</v>
      </c>
      <c r="E477" s="112">
        <v>10154</v>
      </c>
      <c r="F477" s="142">
        <v>12818</v>
      </c>
      <c r="G477" s="162">
        <v>3666</v>
      </c>
      <c r="H477" s="162">
        <v>1737</v>
      </c>
      <c r="I477" s="183">
        <v>1183</v>
      </c>
      <c r="J477" s="79"/>
      <c r="K477" s="78"/>
      <c r="L477" s="78"/>
      <c r="M477" s="78"/>
      <c r="N477" s="78"/>
      <c r="O477" s="78"/>
      <c r="P477" s="78"/>
      <c r="Q477" s="78"/>
      <c r="R477" s="78"/>
      <c r="S477" s="78"/>
      <c r="T477" s="78"/>
      <c r="U477" s="78"/>
    </row>
    <row r="478" spans="1:21" s="80" customFormat="1" ht="11.25" customHeight="1" x14ac:dyDescent="0.25">
      <c r="A478" s="78"/>
      <c r="B478" s="91" t="s">
        <v>110</v>
      </c>
      <c r="C478" s="108" t="s">
        <v>41</v>
      </c>
      <c r="D478" s="112" t="s">
        <v>39</v>
      </c>
      <c r="E478" s="112">
        <v>7869</v>
      </c>
      <c r="F478" s="142">
        <v>11443</v>
      </c>
      <c r="G478" s="162">
        <v>2845</v>
      </c>
      <c r="H478" s="162">
        <v>1131</v>
      </c>
      <c r="I478" s="183">
        <v>842</v>
      </c>
      <c r="J478" s="79"/>
      <c r="K478" s="78"/>
      <c r="L478" s="78"/>
      <c r="M478" s="78"/>
      <c r="N478" s="78"/>
      <c r="O478" s="78"/>
      <c r="P478" s="78"/>
      <c r="Q478" s="78"/>
      <c r="R478" s="78"/>
      <c r="S478" s="78"/>
      <c r="T478" s="78"/>
      <c r="U478" s="78"/>
    </row>
    <row r="479" spans="1:21" s="80" customFormat="1" ht="11.25" customHeight="1" x14ac:dyDescent="0.25">
      <c r="A479" s="78"/>
      <c r="B479" s="91" t="s">
        <v>110</v>
      </c>
      <c r="C479" s="108" t="s">
        <v>42</v>
      </c>
      <c r="D479" s="112" t="s">
        <v>39</v>
      </c>
      <c r="E479" s="112">
        <v>8520</v>
      </c>
      <c r="F479" s="142">
        <v>16251</v>
      </c>
      <c r="G479" s="162">
        <v>2756</v>
      </c>
      <c r="H479" s="162">
        <v>1103</v>
      </c>
      <c r="I479" s="183">
        <v>472</v>
      </c>
      <c r="J479" s="79"/>
      <c r="K479" s="78"/>
      <c r="L479" s="78"/>
      <c r="M479" s="78"/>
      <c r="N479" s="78"/>
      <c r="O479" s="78"/>
      <c r="P479" s="78"/>
      <c r="Q479" s="78"/>
      <c r="R479" s="78"/>
      <c r="S479" s="78"/>
      <c r="T479" s="78"/>
      <c r="U479" s="78"/>
    </row>
    <row r="480" spans="1:21" s="80" customFormat="1" ht="11.25" customHeight="1" x14ac:dyDescent="0.25">
      <c r="A480" s="78"/>
      <c r="B480" s="91" t="s">
        <v>110</v>
      </c>
      <c r="C480" s="108" t="s">
        <v>43</v>
      </c>
      <c r="D480" s="112" t="s">
        <v>39</v>
      </c>
      <c r="E480" s="112">
        <v>4458</v>
      </c>
      <c r="F480" s="142">
        <v>12198</v>
      </c>
      <c r="G480" s="162">
        <v>1839</v>
      </c>
      <c r="H480" s="162">
        <v>460</v>
      </c>
      <c r="I480" s="183">
        <v>566</v>
      </c>
      <c r="J480" s="79"/>
      <c r="K480" s="78"/>
      <c r="L480" s="78"/>
      <c r="M480" s="78"/>
      <c r="N480" s="78"/>
      <c r="O480" s="78"/>
      <c r="P480" s="78"/>
      <c r="Q480" s="78"/>
      <c r="R480" s="78"/>
      <c r="S480" s="78"/>
      <c r="T480" s="78"/>
      <c r="U480" s="78"/>
    </row>
    <row r="481" spans="1:21" s="80" customFormat="1" ht="11.25" customHeight="1" x14ac:dyDescent="0.25">
      <c r="A481" s="78"/>
      <c r="B481" s="91" t="s">
        <v>110</v>
      </c>
      <c r="C481" s="176" t="s">
        <v>38</v>
      </c>
      <c r="D481" s="113" t="s">
        <v>44</v>
      </c>
      <c r="E481" s="113">
        <v>47</v>
      </c>
      <c r="F481" s="143">
        <v>4140</v>
      </c>
      <c r="G481" s="151">
        <v>340</v>
      </c>
      <c r="H481" s="151">
        <v>0</v>
      </c>
      <c r="I481" s="180">
        <v>373</v>
      </c>
      <c r="J481" s="79"/>
      <c r="K481" s="78"/>
      <c r="L481" s="78"/>
      <c r="M481" s="78"/>
      <c r="N481" s="78"/>
      <c r="O481" s="78"/>
      <c r="P481" s="78"/>
      <c r="Q481" s="78"/>
      <c r="R481" s="78"/>
      <c r="S481" s="78"/>
      <c r="T481" s="78"/>
      <c r="U481" s="78"/>
    </row>
    <row r="482" spans="1:21" s="80" customFormat="1" ht="11.25" customHeight="1" x14ac:dyDescent="0.25">
      <c r="A482" s="78"/>
      <c r="B482" s="91" t="s">
        <v>110</v>
      </c>
      <c r="C482" s="108" t="s">
        <v>40</v>
      </c>
      <c r="D482" s="113" t="s">
        <v>44</v>
      </c>
      <c r="E482" s="113">
        <v>79</v>
      </c>
      <c r="F482" s="143">
        <v>16729</v>
      </c>
      <c r="G482" s="151">
        <v>2054</v>
      </c>
      <c r="H482" s="151">
        <v>0</v>
      </c>
      <c r="I482" s="180">
        <v>1219</v>
      </c>
      <c r="J482" s="79"/>
      <c r="K482" s="78"/>
      <c r="L482" s="78"/>
      <c r="M482" s="78"/>
      <c r="N482" s="78"/>
      <c r="O482" s="78"/>
      <c r="P482" s="78"/>
      <c r="Q482" s="78"/>
      <c r="R482" s="78"/>
      <c r="S482" s="78"/>
      <c r="T482" s="78"/>
      <c r="U482" s="78"/>
    </row>
    <row r="483" spans="1:21" s="80" customFormat="1" ht="11.25" customHeight="1" x14ac:dyDescent="0.25">
      <c r="A483" s="78"/>
      <c r="B483" s="91" t="s">
        <v>110</v>
      </c>
      <c r="C483" s="108" t="s">
        <v>41</v>
      </c>
      <c r="D483" s="113" t="s">
        <v>44</v>
      </c>
      <c r="E483" s="113">
        <v>336</v>
      </c>
      <c r="F483" s="143">
        <v>8550</v>
      </c>
      <c r="G483" s="151">
        <v>1066</v>
      </c>
      <c r="H483" s="151">
        <v>0</v>
      </c>
      <c r="I483" s="180">
        <v>509</v>
      </c>
      <c r="J483" s="79"/>
      <c r="K483" s="78"/>
      <c r="L483" s="78"/>
      <c r="M483" s="78"/>
      <c r="N483" s="78"/>
      <c r="O483" s="78"/>
      <c r="P483" s="78"/>
      <c r="Q483" s="78"/>
      <c r="R483" s="78"/>
      <c r="S483" s="78"/>
      <c r="T483" s="78"/>
      <c r="U483" s="78"/>
    </row>
    <row r="484" spans="1:21" s="80" customFormat="1" ht="11.25" customHeight="1" x14ac:dyDescent="0.25">
      <c r="A484" s="78"/>
      <c r="B484" s="91" t="s">
        <v>110</v>
      </c>
      <c r="C484" s="108" t="s">
        <v>42</v>
      </c>
      <c r="D484" s="113" t="s">
        <v>44</v>
      </c>
      <c r="E484" s="113">
        <v>0</v>
      </c>
      <c r="F484" s="143">
        <v>14574</v>
      </c>
      <c r="G484" s="151">
        <v>4298</v>
      </c>
      <c r="H484" s="151">
        <v>955</v>
      </c>
      <c r="I484" s="180">
        <v>324</v>
      </c>
      <c r="J484" s="79"/>
      <c r="K484" s="78"/>
      <c r="L484" s="78"/>
      <c r="M484" s="78"/>
      <c r="N484" s="78"/>
      <c r="O484" s="78"/>
      <c r="P484" s="78"/>
      <c r="Q484" s="78"/>
      <c r="R484" s="78"/>
      <c r="S484" s="78"/>
      <c r="T484" s="78"/>
      <c r="U484" s="78"/>
    </row>
    <row r="485" spans="1:21" s="80" customFormat="1" ht="11.25" customHeight="1" x14ac:dyDescent="0.25">
      <c r="A485" s="78"/>
      <c r="B485" s="91" t="s">
        <v>110</v>
      </c>
      <c r="C485" s="108" t="s">
        <v>43</v>
      </c>
      <c r="D485" s="113" t="s">
        <v>44</v>
      </c>
      <c r="E485" s="113">
        <v>228</v>
      </c>
      <c r="F485" s="143">
        <v>3495</v>
      </c>
      <c r="G485" s="151">
        <v>533</v>
      </c>
      <c r="H485" s="151">
        <v>145</v>
      </c>
      <c r="I485" s="180">
        <v>0</v>
      </c>
      <c r="J485" s="79"/>
      <c r="K485" s="78"/>
      <c r="L485" s="78"/>
      <c r="M485" s="78"/>
      <c r="N485" s="78"/>
      <c r="O485" s="78"/>
      <c r="P485" s="78"/>
      <c r="Q485" s="78"/>
      <c r="R485" s="78"/>
      <c r="S485" s="78"/>
      <c r="T485" s="78"/>
      <c r="U485" s="78"/>
    </row>
    <row r="486" spans="1:21" s="80" customFormat="1" ht="11.25" customHeight="1" x14ac:dyDescent="0.25">
      <c r="A486" s="78"/>
      <c r="B486" s="91" t="s">
        <v>110</v>
      </c>
      <c r="C486" s="176" t="s">
        <v>38</v>
      </c>
      <c r="D486" s="104" t="s">
        <v>45</v>
      </c>
      <c r="E486" s="104">
        <v>1440</v>
      </c>
      <c r="F486" s="144">
        <v>1895</v>
      </c>
      <c r="G486" s="152">
        <v>893</v>
      </c>
      <c r="H486" s="152">
        <v>1214</v>
      </c>
      <c r="I486" s="184">
        <v>765</v>
      </c>
      <c r="J486" s="79"/>
      <c r="K486" s="78"/>
      <c r="L486" s="78"/>
      <c r="M486" s="78"/>
      <c r="N486" s="78"/>
      <c r="O486" s="78"/>
      <c r="P486" s="78"/>
      <c r="Q486" s="78"/>
      <c r="R486" s="78"/>
      <c r="S486" s="78"/>
      <c r="T486" s="78"/>
      <c r="U486" s="78"/>
    </row>
    <row r="487" spans="1:21" s="80" customFormat="1" ht="11.25" customHeight="1" x14ac:dyDescent="0.25">
      <c r="A487" s="78"/>
      <c r="B487" s="91" t="s">
        <v>110</v>
      </c>
      <c r="C487" s="107" t="s">
        <v>40</v>
      </c>
      <c r="D487" s="104" t="s">
        <v>45</v>
      </c>
      <c r="E487" s="104">
        <v>4531</v>
      </c>
      <c r="F487" s="144">
        <v>5526</v>
      </c>
      <c r="G487" s="152">
        <v>1655</v>
      </c>
      <c r="H487" s="152">
        <v>3733</v>
      </c>
      <c r="I487" s="184">
        <v>2200</v>
      </c>
      <c r="J487" s="79"/>
      <c r="K487" s="78"/>
      <c r="L487" s="78"/>
      <c r="M487" s="78"/>
      <c r="N487" s="78"/>
      <c r="O487" s="78"/>
      <c r="P487" s="78"/>
      <c r="Q487" s="78"/>
      <c r="R487" s="78"/>
      <c r="S487" s="78"/>
      <c r="T487" s="78"/>
      <c r="U487" s="78"/>
    </row>
    <row r="488" spans="1:21" s="80" customFormat="1" ht="11.25" customHeight="1" x14ac:dyDescent="0.25">
      <c r="A488" s="78"/>
      <c r="B488" s="91" t="s">
        <v>110</v>
      </c>
      <c r="C488" s="107" t="s">
        <v>41</v>
      </c>
      <c r="D488" s="104" t="s">
        <v>45</v>
      </c>
      <c r="E488" s="104">
        <v>2451</v>
      </c>
      <c r="F488" s="144">
        <v>2502</v>
      </c>
      <c r="G488" s="152">
        <v>613</v>
      </c>
      <c r="H488" s="152">
        <v>2262</v>
      </c>
      <c r="I488" s="184">
        <v>773</v>
      </c>
      <c r="J488" s="79"/>
      <c r="K488" s="78"/>
      <c r="L488" s="78"/>
      <c r="M488" s="78"/>
      <c r="N488" s="78"/>
      <c r="O488" s="78"/>
      <c r="P488" s="78"/>
      <c r="Q488" s="78"/>
      <c r="R488" s="78"/>
      <c r="S488" s="78"/>
      <c r="T488" s="78"/>
      <c r="U488" s="78"/>
    </row>
    <row r="489" spans="1:21" s="80" customFormat="1" ht="11.25" customHeight="1" x14ac:dyDescent="0.25">
      <c r="A489" s="78"/>
      <c r="B489" s="91" t="s">
        <v>110</v>
      </c>
      <c r="C489" s="107" t="s">
        <v>42</v>
      </c>
      <c r="D489" s="104" t="s">
        <v>45</v>
      </c>
      <c r="E489" s="104">
        <v>3482</v>
      </c>
      <c r="F489" s="144">
        <v>3659</v>
      </c>
      <c r="G489" s="152">
        <v>1101</v>
      </c>
      <c r="H489" s="152">
        <v>1420</v>
      </c>
      <c r="I489" s="184">
        <v>1155</v>
      </c>
      <c r="J489" s="79"/>
      <c r="K489" s="78"/>
      <c r="L489" s="78"/>
      <c r="M489" s="78"/>
      <c r="N489" s="78"/>
      <c r="O489" s="78"/>
      <c r="P489" s="78"/>
      <c r="Q489" s="78"/>
      <c r="R489" s="78"/>
      <c r="S489" s="78"/>
      <c r="T489" s="78"/>
      <c r="U489" s="78"/>
    </row>
    <row r="490" spans="1:21" s="80" customFormat="1" ht="11.25" customHeight="1" x14ac:dyDescent="0.25">
      <c r="A490" s="78"/>
      <c r="B490" s="91" t="s">
        <v>110</v>
      </c>
      <c r="C490" s="107" t="s">
        <v>43</v>
      </c>
      <c r="D490" s="104" t="s">
        <v>45</v>
      </c>
      <c r="E490" s="104">
        <v>3560</v>
      </c>
      <c r="F490" s="144">
        <v>5044</v>
      </c>
      <c r="G490" s="152">
        <v>1175</v>
      </c>
      <c r="H490" s="152">
        <v>1175</v>
      </c>
      <c r="I490" s="184">
        <v>640</v>
      </c>
      <c r="J490" s="79"/>
      <c r="K490" s="78"/>
      <c r="L490" s="78"/>
      <c r="M490" s="78"/>
      <c r="N490" s="78"/>
      <c r="O490" s="78"/>
      <c r="P490" s="78"/>
      <c r="Q490" s="78"/>
      <c r="R490" s="78"/>
      <c r="S490" s="78"/>
      <c r="T490" s="78"/>
      <c r="U490" s="78"/>
    </row>
    <row r="491" spans="1:21" s="80" customFormat="1" ht="11.25" customHeight="1" x14ac:dyDescent="0.25">
      <c r="A491" s="78"/>
      <c r="B491" s="91" t="s">
        <v>110</v>
      </c>
      <c r="C491" s="176" t="s">
        <v>97</v>
      </c>
      <c r="D491" s="109" t="s">
        <v>96</v>
      </c>
      <c r="E491" s="119">
        <v>0</v>
      </c>
      <c r="F491" s="145">
        <v>0</v>
      </c>
      <c r="G491" s="153">
        <v>0</v>
      </c>
      <c r="H491" s="153">
        <v>0</v>
      </c>
      <c r="I491" s="185">
        <v>0</v>
      </c>
      <c r="J491" s="79"/>
      <c r="K491" s="78"/>
      <c r="L491" s="78"/>
      <c r="M491" s="78"/>
      <c r="N491" s="78"/>
      <c r="O491" s="78"/>
      <c r="P491" s="78"/>
      <c r="Q491" s="78"/>
      <c r="R491" s="78"/>
      <c r="S491" s="78"/>
      <c r="T491" s="78"/>
      <c r="U491" s="78"/>
    </row>
    <row r="492" spans="1:21" s="80" customFormat="1" ht="11.25" customHeight="1" x14ac:dyDescent="0.25">
      <c r="A492" s="78"/>
      <c r="B492" s="91" t="s">
        <v>110</v>
      </c>
      <c r="C492" s="108" t="s">
        <v>98</v>
      </c>
      <c r="D492" s="109" t="s">
        <v>96</v>
      </c>
      <c r="E492" s="119">
        <v>0</v>
      </c>
      <c r="F492" s="145">
        <v>0</v>
      </c>
      <c r="G492" s="153">
        <v>0</v>
      </c>
      <c r="H492" s="153">
        <v>0</v>
      </c>
      <c r="I492" s="185">
        <v>0</v>
      </c>
      <c r="J492" s="79"/>
      <c r="K492" s="78"/>
      <c r="L492" s="78"/>
      <c r="M492" s="78"/>
      <c r="N492" s="78"/>
      <c r="O492" s="78"/>
      <c r="P492" s="78"/>
      <c r="Q492" s="78"/>
      <c r="R492" s="78"/>
      <c r="S492" s="78"/>
      <c r="T492" s="78"/>
      <c r="U492" s="78"/>
    </row>
    <row r="493" spans="1:21" s="80" customFormat="1" ht="11.25" customHeight="1" x14ac:dyDescent="0.25">
      <c r="A493" s="78"/>
      <c r="B493" s="91" t="s">
        <v>110</v>
      </c>
      <c r="C493" s="108" t="s">
        <v>99</v>
      </c>
      <c r="D493" s="109" t="s">
        <v>96</v>
      </c>
      <c r="E493" s="119">
        <v>0</v>
      </c>
      <c r="F493" s="145">
        <v>0</v>
      </c>
      <c r="G493" s="153">
        <v>0</v>
      </c>
      <c r="H493" s="153">
        <v>0</v>
      </c>
      <c r="I493" s="185">
        <v>0</v>
      </c>
      <c r="J493" s="79"/>
      <c r="K493" s="78"/>
      <c r="L493" s="78"/>
      <c r="M493" s="78"/>
      <c r="N493" s="78"/>
      <c r="O493" s="78"/>
      <c r="P493" s="78"/>
      <c r="Q493" s="78"/>
      <c r="R493" s="78"/>
      <c r="S493" s="78"/>
      <c r="T493" s="78"/>
      <c r="U493" s="78"/>
    </row>
    <row r="494" spans="1:21" s="80" customFormat="1" ht="11.25" customHeight="1" x14ac:dyDescent="0.25">
      <c r="A494" s="78"/>
      <c r="B494" s="91" t="s">
        <v>110</v>
      </c>
      <c r="C494" s="108" t="s">
        <v>100</v>
      </c>
      <c r="D494" s="109" t="s">
        <v>96</v>
      </c>
      <c r="E494" s="119">
        <v>0</v>
      </c>
      <c r="F494" s="145">
        <v>0</v>
      </c>
      <c r="G494" s="158">
        <v>420</v>
      </c>
      <c r="H494" s="153">
        <v>0</v>
      </c>
      <c r="I494" s="185">
        <v>0</v>
      </c>
      <c r="J494" s="79"/>
      <c r="K494" s="78"/>
      <c r="L494" s="78"/>
      <c r="M494" s="78"/>
      <c r="N494" s="78"/>
      <c r="O494" s="78"/>
      <c r="P494" s="78"/>
      <c r="Q494" s="78"/>
      <c r="R494" s="78"/>
      <c r="S494" s="78"/>
      <c r="T494" s="78"/>
      <c r="U494" s="78"/>
    </row>
    <row r="495" spans="1:21" s="80" customFormat="1" ht="11.25" customHeight="1" thickBot="1" x14ac:dyDescent="0.3">
      <c r="A495" s="78"/>
      <c r="B495" s="169" t="s">
        <v>110</v>
      </c>
      <c r="C495" s="108" t="s">
        <v>101</v>
      </c>
      <c r="D495" s="109" t="s">
        <v>96</v>
      </c>
      <c r="E495" s="119">
        <v>0</v>
      </c>
      <c r="F495" s="145">
        <v>0</v>
      </c>
      <c r="G495" s="158">
        <v>80</v>
      </c>
      <c r="H495" s="153">
        <v>0</v>
      </c>
      <c r="I495" s="185">
        <v>0</v>
      </c>
      <c r="J495" s="79"/>
      <c r="K495" s="78"/>
      <c r="L495" s="78"/>
      <c r="M495" s="78"/>
      <c r="N495" s="78"/>
      <c r="O495" s="78"/>
      <c r="P495" s="78"/>
      <c r="Q495" s="78"/>
      <c r="R495" s="78"/>
      <c r="S495" s="78"/>
      <c r="T495" s="78"/>
      <c r="U495" s="78"/>
    </row>
    <row r="496" spans="1:21" s="80" customFormat="1" ht="11.25" customHeight="1" x14ac:dyDescent="0.25">
      <c r="A496" s="78"/>
      <c r="B496" s="106" t="s">
        <v>111</v>
      </c>
      <c r="C496" s="176" t="s">
        <v>38</v>
      </c>
      <c r="D496" s="112" t="s">
        <v>39</v>
      </c>
      <c r="E496" s="121">
        <v>0</v>
      </c>
      <c r="F496" s="148">
        <v>0</v>
      </c>
      <c r="G496" s="162">
        <v>0</v>
      </c>
      <c r="H496" s="162">
        <v>0</v>
      </c>
      <c r="I496" s="183">
        <v>0</v>
      </c>
      <c r="J496" s="79"/>
      <c r="K496" s="78"/>
      <c r="L496" s="78"/>
      <c r="M496" s="78"/>
      <c r="N496" s="78"/>
      <c r="O496" s="78"/>
      <c r="P496" s="78"/>
      <c r="Q496" s="78"/>
      <c r="R496" s="78"/>
      <c r="S496" s="78"/>
      <c r="T496" s="78"/>
      <c r="U496" s="78"/>
    </row>
    <row r="497" spans="1:21" s="80" customFormat="1" ht="11.25" customHeight="1" x14ac:dyDescent="0.25">
      <c r="A497" s="78"/>
      <c r="B497" s="91" t="s">
        <v>111</v>
      </c>
      <c r="C497" s="108" t="s">
        <v>40</v>
      </c>
      <c r="D497" s="112" t="s">
        <v>39</v>
      </c>
      <c r="E497" s="121">
        <v>0</v>
      </c>
      <c r="F497" s="148">
        <v>0</v>
      </c>
      <c r="G497" s="162">
        <v>0</v>
      </c>
      <c r="H497" s="162">
        <v>0</v>
      </c>
      <c r="I497" s="183">
        <v>0</v>
      </c>
      <c r="J497" s="79"/>
      <c r="K497" s="78"/>
      <c r="L497" s="78"/>
      <c r="M497" s="78"/>
      <c r="N497" s="78"/>
      <c r="O497" s="78"/>
      <c r="P497" s="78"/>
      <c r="Q497" s="78"/>
      <c r="R497" s="78"/>
      <c r="S497" s="78"/>
      <c r="T497" s="78"/>
      <c r="U497" s="78"/>
    </row>
    <row r="498" spans="1:21" s="80" customFormat="1" ht="11.25" customHeight="1" x14ac:dyDescent="0.25">
      <c r="A498" s="78"/>
      <c r="B498" s="91" t="s">
        <v>111</v>
      </c>
      <c r="C498" s="108" t="s">
        <v>41</v>
      </c>
      <c r="D498" s="112" t="s">
        <v>39</v>
      </c>
      <c r="E498" s="121">
        <v>0</v>
      </c>
      <c r="F498" s="148">
        <v>0</v>
      </c>
      <c r="G498" s="162">
        <v>0</v>
      </c>
      <c r="H498" s="162">
        <v>0</v>
      </c>
      <c r="I498" s="183">
        <v>0</v>
      </c>
      <c r="J498" s="79"/>
      <c r="K498" s="78"/>
      <c r="L498" s="78"/>
      <c r="M498" s="78"/>
      <c r="N498" s="78"/>
      <c r="O498" s="78"/>
      <c r="P498" s="78"/>
      <c r="Q498" s="78"/>
      <c r="R498" s="78"/>
      <c r="S498" s="78"/>
      <c r="T498" s="78"/>
      <c r="U498" s="78"/>
    </row>
    <row r="499" spans="1:21" s="80" customFormat="1" ht="11.25" customHeight="1" x14ac:dyDescent="0.25">
      <c r="A499" s="78"/>
      <c r="B499" s="91" t="s">
        <v>111</v>
      </c>
      <c r="C499" s="108" t="s">
        <v>42</v>
      </c>
      <c r="D499" s="112" t="s">
        <v>39</v>
      </c>
      <c r="E499" s="121">
        <v>0</v>
      </c>
      <c r="F499" s="148">
        <v>0</v>
      </c>
      <c r="G499" s="162">
        <v>0</v>
      </c>
      <c r="H499" s="162">
        <v>0</v>
      </c>
      <c r="I499" s="183">
        <v>0</v>
      </c>
      <c r="J499" s="79"/>
      <c r="K499" s="78"/>
      <c r="L499" s="78"/>
      <c r="M499" s="78"/>
      <c r="N499" s="78"/>
      <c r="O499" s="78"/>
      <c r="P499" s="78"/>
      <c r="Q499" s="78"/>
      <c r="R499" s="78"/>
      <c r="S499" s="78"/>
      <c r="T499" s="78"/>
      <c r="U499" s="78"/>
    </row>
    <row r="500" spans="1:21" s="80" customFormat="1" ht="11.25" customHeight="1" x14ac:dyDescent="0.25">
      <c r="A500" s="78"/>
      <c r="B500" s="91" t="s">
        <v>111</v>
      </c>
      <c r="C500" s="108" t="s">
        <v>43</v>
      </c>
      <c r="D500" s="112" t="s">
        <v>39</v>
      </c>
      <c r="E500" s="121">
        <v>0</v>
      </c>
      <c r="F500" s="148">
        <v>0</v>
      </c>
      <c r="G500" s="162">
        <v>0</v>
      </c>
      <c r="H500" s="162">
        <v>0</v>
      </c>
      <c r="I500" s="183">
        <v>0</v>
      </c>
      <c r="J500" s="79"/>
      <c r="K500" s="78"/>
      <c r="L500" s="78"/>
      <c r="M500" s="78"/>
      <c r="N500" s="78"/>
      <c r="O500" s="78"/>
      <c r="P500" s="78"/>
      <c r="Q500" s="78"/>
      <c r="R500" s="78"/>
      <c r="S500" s="78"/>
      <c r="T500" s="78"/>
      <c r="U500" s="78"/>
    </row>
    <row r="501" spans="1:21" s="80" customFormat="1" ht="11.25" customHeight="1" x14ac:dyDescent="0.25">
      <c r="A501" s="78"/>
      <c r="B501" s="91" t="s">
        <v>111</v>
      </c>
      <c r="C501" s="176" t="s">
        <v>38</v>
      </c>
      <c r="D501" s="113" t="s">
        <v>44</v>
      </c>
      <c r="E501" s="122">
        <v>0</v>
      </c>
      <c r="F501" s="143">
        <v>777</v>
      </c>
      <c r="G501" s="151">
        <v>85</v>
      </c>
      <c r="H501" s="151">
        <v>0</v>
      </c>
      <c r="I501" s="180">
        <v>62</v>
      </c>
      <c r="J501" s="79"/>
      <c r="K501" s="78"/>
      <c r="L501" s="78"/>
      <c r="M501" s="78"/>
      <c r="N501" s="78"/>
      <c r="O501" s="78"/>
      <c r="P501" s="78"/>
      <c r="Q501" s="78"/>
      <c r="R501" s="78"/>
      <c r="S501" s="78"/>
      <c r="T501" s="78"/>
      <c r="U501" s="78"/>
    </row>
    <row r="502" spans="1:21" s="80" customFormat="1" ht="11.25" customHeight="1" x14ac:dyDescent="0.25">
      <c r="A502" s="78"/>
      <c r="B502" s="91" t="s">
        <v>111</v>
      </c>
      <c r="C502" s="108" t="s">
        <v>40</v>
      </c>
      <c r="D502" s="113" t="s">
        <v>44</v>
      </c>
      <c r="E502" s="122">
        <v>0</v>
      </c>
      <c r="F502" s="143">
        <v>3500</v>
      </c>
      <c r="G502" s="151">
        <v>434</v>
      </c>
      <c r="H502" s="151">
        <v>0</v>
      </c>
      <c r="I502" s="180">
        <v>110</v>
      </c>
      <c r="J502" s="79"/>
      <c r="K502" s="78"/>
      <c r="L502" s="78"/>
      <c r="M502" s="78"/>
      <c r="N502" s="78"/>
      <c r="O502" s="78"/>
      <c r="P502" s="78"/>
      <c r="Q502" s="78"/>
      <c r="R502" s="78"/>
      <c r="S502" s="78"/>
      <c r="T502" s="78"/>
      <c r="U502" s="78"/>
    </row>
    <row r="503" spans="1:21" s="80" customFormat="1" ht="11.25" customHeight="1" x14ac:dyDescent="0.25">
      <c r="A503" s="78"/>
      <c r="B503" s="91" t="s">
        <v>111</v>
      </c>
      <c r="C503" s="108" t="s">
        <v>41</v>
      </c>
      <c r="D503" s="113" t="s">
        <v>44</v>
      </c>
      <c r="E503" s="122">
        <v>0</v>
      </c>
      <c r="F503" s="143">
        <v>1649</v>
      </c>
      <c r="G503" s="151">
        <v>183</v>
      </c>
      <c r="H503" s="151">
        <v>0</v>
      </c>
      <c r="I503" s="180">
        <v>47</v>
      </c>
      <c r="J503" s="79"/>
      <c r="K503" s="78"/>
      <c r="L503" s="78"/>
      <c r="M503" s="78"/>
      <c r="N503" s="78"/>
      <c r="O503" s="78"/>
      <c r="P503" s="78"/>
      <c r="Q503" s="78"/>
      <c r="R503" s="78"/>
      <c r="S503" s="78"/>
      <c r="T503" s="78"/>
      <c r="U503" s="78"/>
    </row>
    <row r="504" spans="1:21" s="80" customFormat="1" ht="11.25" customHeight="1" x14ac:dyDescent="0.25">
      <c r="A504" s="78"/>
      <c r="B504" s="91" t="s">
        <v>111</v>
      </c>
      <c r="C504" s="108" t="s">
        <v>42</v>
      </c>
      <c r="D504" s="113" t="s">
        <v>44</v>
      </c>
      <c r="E504" s="122">
        <v>0</v>
      </c>
      <c r="F504" s="143">
        <v>2908</v>
      </c>
      <c r="G504" s="151">
        <v>551</v>
      </c>
      <c r="H504" s="151">
        <v>191</v>
      </c>
      <c r="I504" s="180">
        <v>81</v>
      </c>
      <c r="J504" s="79"/>
      <c r="K504" s="78"/>
      <c r="L504" s="78"/>
      <c r="M504" s="78"/>
      <c r="N504" s="78"/>
      <c r="O504" s="78"/>
      <c r="P504" s="78"/>
      <c r="Q504" s="78"/>
      <c r="R504" s="78"/>
      <c r="S504" s="78"/>
      <c r="T504" s="78"/>
      <c r="U504" s="78"/>
    </row>
    <row r="505" spans="1:21" s="80" customFormat="1" ht="11.25" customHeight="1" x14ac:dyDescent="0.25">
      <c r="A505" s="78"/>
      <c r="B505" s="91" t="s">
        <v>111</v>
      </c>
      <c r="C505" s="108" t="s">
        <v>43</v>
      </c>
      <c r="D505" s="113" t="s">
        <v>44</v>
      </c>
      <c r="E505" s="122">
        <v>0</v>
      </c>
      <c r="F505" s="143">
        <v>669</v>
      </c>
      <c r="G505" s="151">
        <v>77</v>
      </c>
      <c r="H505" s="151">
        <v>29</v>
      </c>
      <c r="I505" s="180">
        <v>0</v>
      </c>
      <c r="J505" s="79"/>
      <c r="K505" s="78"/>
      <c r="L505" s="78"/>
      <c r="M505" s="78"/>
      <c r="N505" s="78"/>
      <c r="O505" s="78"/>
      <c r="P505" s="78"/>
      <c r="Q505" s="78"/>
      <c r="R505" s="78"/>
      <c r="S505" s="78"/>
      <c r="T505" s="78"/>
      <c r="U505" s="78"/>
    </row>
    <row r="506" spans="1:21" s="80" customFormat="1" ht="11.25" customHeight="1" x14ac:dyDescent="0.25">
      <c r="A506" s="78"/>
      <c r="B506" s="91" t="s">
        <v>111</v>
      </c>
      <c r="C506" s="176" t="s">
        <v>38</v>
      </c>
      <c r="D506" s="104" t="s">
        <v>45</v>
      </c>
      <c r="E506" s="104">
        <v>332</v>
      </c>
      <c r="F506" s="144">
        <v>278</v>
      </c>
      <c r="G506" s="152">
        <v>181</v>
      </c>
      <c r="H506" s="152">
        <v>242</v>
      </c>
      <c r="I506" s="184">
        <v>153</v>
      </c>
      <c r="J506" s="79"/>
      <c r="K506" s="78"/>
      <c r="L506" s="78"/>
      <c r="M506" s="78"/>
      <c r="N506" s="78"/>
      <c r="O506" s="78"/>
      <c r="P506" s="78"/>
      <c r="Q506" s="78"/>
      <c r="R506" s="78"/>
      <c r="S506" s="78"/>
      <c r="T506" s="78"/>
      <c r="U506" s="78"/>
    </row>
    <row r="507" spans="1:21" s="80" customFormat="1" ht="11.25" customHeight="1" x14ac:dyDescent="0.25">
      <c r="A507" s="78"/>
      <c r="B507" s="91" t="s">
        <v>111</v>
      </c>
      <c r="C507" s="107" t="s">
        <v>40</v>
      </c>
      <c r="D507" s="104" t="s">
        <v>45</v>
      </c>
      <c r="E507" s="104">
        <v>1048</v>
      </c>
      <c r="F507" s="144">
        <v>709</v>
      </c>
      <c r="G507" s="152">
        <v>304</v>
      </c>
      <c r="H507" s="152">
        <v>903</v>
      </c>
      <c r="I507" s="184">
        <v>440</v>
      </c>
      <c r="J507" s="79"/>
      <c r="K507" s="78"/>
      <c r="L507" s="78"/>
      <c r="M507" s="78"/>
      <c r="N507" s="78"/>
      <c r="O507" s="78"/>
      <c r="P507" s="78"/>
      <c r="Q507" s="78"/>
      <c r="R507" s="78"/>
      <c r="S507" s="78"/>
      <c r="T507" s="78"/>
      <c r="U507" s="78"/>
    </row>
    <row r="508" spans="1:21" s="80" customFormat="1" ht="11.25" customHeight="1" x14ac:dyDescent="0.25">
      <c r="A508" s="78"/>
      <c r="B508" s="91" t="s">
        <v>111</v>
      </c>
      <c r="C508" s="107" t="s">
        <v>41</v>
      </c>
      <c r="D508" s="104" t="s">
        <v>45</v>
      </c>
      <c r="E508" s="104">
        <v>510</v>
      </c>
      <c r="F508" s="144">
        <v>542</v>
      </c>
      <c r="G508" s="152">
        <v>49</v>
      </c>
      <c r="H508" s="152">
        <v>538</v>
      </c>
      <c r="I508" s="184">
        <v>139</v>
      </c>
      <c r="J508" s="79"/>
      <c r="K508" s="78"/>
      <c r="L508" s="78"/>
      <c r="M508" s="78"/>
      <c r="N508" s="78"/>
      <c r="O508" s="78"/>
      <c r="P508" s="78"/>
      <c r="Q508" s="78"/>
      <c r="R508" s="78"/>
      <c r="S508" s="78"/>
      <c r="T508" s="78"/>
      <c r="U508" s="78"/>
    </row>
    <row r="509" spans="1:21" s="80" customFormat="1" ht="11.25" customHeight="1" x14ac:dyDescent="0.25">
      <c r="A509" s="78"/>
      <c r="B509" s="91" t="s">
        <v>111</v>
      </c>
      <c r="C509" s="107" t="s">
        <v>42</v>
      </c>
      <c r="D509" s="104" t="s">
        <v>45</v>
      </c>
      <c r="E509" s="104">
        <v>938</v>
      </c>
      <c r="F509" s="144">
        <v>583</v>
      </c>
      <c r="G509" s="152">
        <v>152</v>
      </c>
      <c r="H509" s="152">
        <v>221</v>
      </c>
      <c r="I509" s="184">
        <v>231</v>
      </c>
      <c r="J509" s="79"/>
      <c r="K509" s="78"/>
      <c r="L509" s="78"/>
      <c r="M509" s="78"/>
      <c r="N509" s="78"/>
      <c r="O509" s="78"/>
      <c r="P509" s="78"/>
      <c r="Q509" s="78"/>
      <c r="R509" s="78"/>
      <c r="S509" s="78"/>
      <c r="T509" s="78"/>
      <c r="U509" s="78"/>
    </row>
    <row r="510" spans="1:21" s="80" customFormat="1" ht="11.25" customHeight="1" thickBot="1" x14ac:dyDescent="0.3">
      <c r="A510" s="78"/>
      <c r="B510" s="169" t="s">
        <v>111</v>
      </c>
      <c r="C510" s="202" t="s">
        <v>43</v>
      </c>
      <c r="D510" s="82" t="s">
        <v>45</v>
      </c>
      <c r="E510" s="82">
        <v>852</v>
      </c>
      <c r="F510" s="149">
        <v>1115</v>
      </c>
      <c r="G510" s="163">
        <v>235</v>
      </c>
      <c r="H510" s="163">
        <v>197</v>
      </c>
      <c r="I510" s="204">
        <v>152</v>
      </c>
      <c r="J510" s="79"/>
      <c r="K510" s="78"/>
      <c r="L510" s="78"/>
      <c r="M510" s="78"/>
      <c r="N510" s="78"/>
      <c r="O510" s="78"/>
      <c r="P510" s="78"/>
      <c r="Q510" s="78"/>
      <c r="R510" s="78"/>
      <c r="S510" s="78"/>
      <c r="T510" s="78"/>
      <c r="U510" s="78"/>
    </row>
    <row r="511" spans="1:21" ht="11.25" customHeight="1" x14ac:dyDescent="0.25">
      <c r="A511" s="1"/>
      <c r="B511" s="106" t="s">
        <v>112</v>
      </c>
      <c r="C511" s="196" t="s">
        <v>38</v>
      </c>
      <c r="D511" s="116" t="s">
        <v>39</v>
      </c>
      <c r="E511" s="129">
        <v>62</v>
      </c>
      <c r="F511" s="147">
        <v>0</v>
      </c>
      <c r="G511" s="161">
        <v>0</v>
      </c>
      <c r="H511" s="161">
        <v>0</v>
      </c>
      <c r="I511" s="205">
        <v>0</v>
      </c>
      <c r="J511" s="19"/>
      <c r="K511" s="19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1.25" customHeight="1" x14ac:dyDescent="0.25">
      <c r="A512" s="1"/>
      <c r="B512" s="91" t="s">
        <v>112</v>
      </c>
      <c r="C512" s="108" t="s">
        <v>40</v>
      </c>
      <c r="D512" s="112" t="s">
        <v>39</v>
      </c>
      <c r="E512" s="131">
        <v>253</v>
      </c>
      <c r="F512" s="148">
        <v>0</v>
      </c>
      <c r="G512" s="162">
        <v>0</v>
      </c>
      <c r="H512" s="162">
        <v>0</v>
      </c>
      <c r="I512" s="183">
        <v>0</v>
      </c>
      <c r="J512" s="19"/>
      <c r="K512" s="19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1.25" customHeight="1" x14ac:dyDescent="0.25">
      <c r="A513" s="1"/>
      <c r="B513" s="91" t="s">
        <v>112</v>
      </c>
      <c r="C513" s="108" t="s">
        <v>41</v>
      </c>
      <c r="D513" s="112" t="s">
        <v>39</v>
      </c>
      <c r="E513" s="131">
        <v>105</v>
      </c>
      <c r="F513" s="148">
        <v>0</v>
      </c>
      <c r="G513" s="162">
        <v>0</v>
      </c>
      <c r="H513" s="162">
        <v>0</v>
      </c>
      <c r="I513" s="183">
        <v>0</v>
      </c>
      <c r="J513" s="19"/>
      <c r="K513" s="19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1.25" customHeight="1" x14ac:dyDescent="0.25">
      <c r="A514" s="1"/>
      <c r="B514" s="91" t="s">
        <v>112</v>
      </c>
      <c r="C514" s="108" t="s">
        <v>42</v>
      </c>
      <c r="D514" s="112" t="s">
        <v>39</v>
      </c>
      <c r="E514" s="131">
        <v>0</v>
      </c>
      <c r="F514" s="148">
        <v>0</v>
      </c>
      <c r="G514" s="162">
        <v>0</v>
      </c>
      <c r="H514" s="162">
        <v>0</v>
      </c>
      <c r="I514" s="183">
        <v>0</v>
      </c>
      <c r="J514" s="19"/>
      <c r="K514" s="19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1.25" customHeight="1" x14ac:dyDescent="0.25">
      <c r="A515" s="1"/>
      <c r="B515" s="91" t="s">
        <v>112</v>
      </c>
      <c r="C515" s="108" t="s">
        <v>43</v>
      </c>
      <c r="D515" s="112" t="s">
        <v>39</v>
      </c>
      <c r="E515" s="131">
        <v>0</v>
      </c>
      <c r="F515" s="148">
        <v>0</v>
      </c>
      <c r="G515" s="162">
        <v>0</v>
      </c>
      <c r="H515" s="162">
        <v>0</v>
      </c>
      <c r="I515" s="183">
        <v>0</v>
      </c>
      <c r="J515" s="19"/>
      <c r="K515" s="19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1.25" customHeight="1" x14ac:dyDescent="0.25">
      <c r="A516" s="1"/>
      <c r="B516" s="91" t="s">
        <v>112</v>
      </c>
      <c r="C516" s="176" t="s">
        <v>38</v>
      </c>
      <c r="D516" s="113" t="s">
        <v>44</v>
      </c>
      <c r="E516" s="132">
        <v>0</v>
      </c>
      <c r="F516" s="143">
        <v>2582</v>
      </c>
      <c r="G516" s="151">
        <v>255</v>
      </c>
      <c r="H516" s="151">
        <v>0</v>
      </c>
      <c r="I516" s="180">
        <v>252</v>
      </c>
      <c r="J516" s="19"/>
      <c r="K516" s="19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1.25" customHeight="1" x14ac:dyDescent="0.25">
      <c r="A517" s="1"/>
      <c r="B517" s="91" t="s">
        <v>112</v>
      </c>
      <c r="C517" s="108" t="s">
        <v>40</v>
      </c>
      <c r="D517" s="113" t="s">
        <v>44</v>
      </c>
      <c r="E517" s="132">
        <v>0</v>
      </c>
      <c r="F517" s="143">
        <v>10232</v>
      </c>
      <c r="G517" s="151">
        <v>1104</v>
      </c>
      <c r="H517" s="151">
        <v>0</v>
      </c>
      <c r="I517" s="180">
        <v>771</v>
      </c>
      <c r="J517" s="19"/>
      <c r="K517" s="19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1.25" customHeight="1" x14ac:dyDescent="0.25">
      <c r="A518" s="1"/>
      <c r="B518" s="91" t="s">
        <v>112</v>
      </c>
      <c r="C518" s="108" t="s">
        <v>41</v>
      </c>
      <c r="D518" s="113" t="s">
        <v>44</v>
      </c>
      <c r="E518" s="132">
        <v>0</v>
      </c>
      <c r="F518" s="143">
        <v>5236</v>
      </c>
      <c r="G518" s="151">
        <v>561</v>
      </c>
      <c r="H518" s="151">
        <v>0</v>
      </c>
      <c r="I518" s="180">
        <v>309</v>
      </c>
      <c r="J518" s="19"/>
      <c r="K518" s="19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1.25" customHeight="1" x14ac:dyDescent="0.25">
      <c r="A519" s="1"/>
      <c r="B519" s="91" t="s">
        <v>112</v>
      </c>
      <c r="C519" s="108" t="s">
        <v>42</v>
      </c>
      <c r="D519" s="113" t="s">
        <v>44</v>
      </c>
      <c r="E519" s="132">
        <v>0</v>
      </c>
      <c r="F519" s="143">
        <v>8758</v>
      </c>
      <c r="G519" s="151">
        <v>2597</v>
      </c>
      <c r="H519" s="151">
        <v>573</v>
      </c>
      <c r="I519" s="180">
        <v>243</v>
      </c>
      <c r="J519" s="19"/>
      <c r="K519" s="19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1.25" customHeight="1" x14ac:dyDescent="0.25">
      <c r="A520" s="1"/>
      <c r="B520" s="91" t="s">
        <v>112</v>
      </c>
      <c r="C520" s="108" t="s">
        <v>43</v>
      </c>
      <c r="D520" s="113" t="s">
        <v>44</v>
      </c>
      <c r="E520" s="132">
        <v>0</v>
      </c>
      <c r="F520" s="143">
        <v>2153</v>
      </c>
      <c r="G520" s="151">
        <v>339</v>
      </c>
      <c r="H520" s="151">
        <v>87</v>
      </c>
      <c r="I520" s="180">
        <v>0</v>
      </c>
      <c r="J520" s="19"/>
      <c r="K520" s="19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1.25" customHeight="1" x14ac:dyDescent="0.25">
      <c r="A521" s="1"/>
      <c r="B521" s="91" t="s">
        <v>112</v>
      </c>
      <c r="C521" s="176" t="s">
        <v>38</v>
      </c>
      <c r="D521" s="104" t="s">
        <v>45</v>
      </c>
      <c r="E521" s="136">
        <v>1552</v>
      </c>
      <c r="F521" s="144">
        <v>1648</v>
      </c>
      <c r="G521" s="152">
        <v>1066</v>
      </c>
      <c r="H521" s="152">
        <v>1215</v>
      </c>
      <c r="I521" s="184">
        <v>600</v>
      </c>
      <c r="J521" s="19"/>
      <c r="K521" s="19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1.25" customHeight="1" x14ac:dyDescent="0.25">
      <c r="A522" s="1"/>
      <c r="B522" s="91" t="s">
        <v>112</v>
      </c>
      <c r="C522" s="107" t="s">
        <v>40</v>
      </c>
      <c r="D522" s="104" t="s">
        <v>45</v>
      </c>
      <c r="E522" s="136">
        <v>4797</v>
      </c>
      <c r="F522" s="144">
        <v>4804</v>
      </c>
      <c r="G522" s="152">
        <v>2812</v>
      </c>
      <c r="H522" s="152">
        <v>4660</v>
      </c>
      <c r="I522" s="184">
        <v>2295</v>
      </c>
      <c r="J522" s="19"/>
      <c r="K522" s="19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1.25" customHeight="1" x14ac:dyDescent="0.25">
      <c r="A523" s="1"/>
      <c r="B523" s="91" t="s">
        <v>112</v>
      </c>
      <c r="C523" s="107" t="s">
        <v>41</v>
      </c>
      <c r="D523" s="104" t="s">
        <v>45</v>
      </c>
      <c r="E523" s="136">
        <v>3352</v>
      </c>
      <c r="F523" s="144">
        <v>3365</v>
      </c>
      <c r="G523" s="152">
        <v>1526</v>
      </c>
      <c r="H523" s="152">
        <v>2627</v>
      </c>
      <c r="I523" s="184">
        <v>928</v>
      </c>
      <c r="J523" s="19"/>
      <c r="K523" s="19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1.25" customHeight="1" x14ac:dyDescent="0.25">
      <c r="A524" s="1"/>
      <c r="B524" s="91" t="s">
        <v>112</v>
      </c>
      <c r="C524" s="107" t="s">
        <v>42</v>
      </c>
      <c r="D524" s="104" t="s">
        <v>45</v>
      </c>
      <c r="E524" s="136">
        <v>4607</v>
      </c>
      <c r="F524" s="144">
        <v>5169</v>
      </c>
      <c r="G524" s="152">
        <v>2027</v>
      </c>
      <c r="H524" s="152">
        <v>2753</v>
      </c>
      <c r="I524" s="184">
        <v>959</v>
      </c>
      <c r="J524" s="19"/>
      <c r="K524" s="19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1.25" customHeight="1" x14ac:dyDescent="0.25">
      <c r="A525" s="1"/>
      <c r="B525" s="91" t="s">
        <v>112</v>
      </c>
      <c r="C525" s="107" t="s">
        <v>43</v>
      </c>
      <c r="D525" s="104" t="s">
        <v>45</v>
      </c>
      <c r="E525" s="136">
        <v>2603</v>
      </c>
      <c r="F525" s="144">
        <v>5375</v>
      </c>
      <c r="G525" s="152">
        <v>2090</v>
      </c>
      <c r="H525" s="152">
        <v>1413</v>
      </c>
      <c r="I525" s="184">
        <v>740</v>
      </c>
      <c r="J525" s="19"/>
      <c r="K525" s="19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1.25" customHeight="1" x14ac:dyDescent="0.25">
      <c r="A526" s="1"/>
      <c r="B526" s="91" t="s">
        <v>112</v>
      </c>
      <c r="C526" s="176" t="s">
        <v>97</v>
      </c>
      <c r="D526" s="109" t="s">
        <v>96</v>
      </c>
      <c r="E526" s="134">
        <v>368</v>
      </c>
      <c r="F526" s="145">
        <v>114</v>
      </c>
      <c r="G526" s="153">
        <v>357</v>
      </c>
      <c r="H526" s="153">
        <v>245</v>
      </c>
      <c r="I526" s="185">
        <v>44</v>
      </c>
      <c r="J526" s="19"/>
      <c r="K526" s="19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1.25" customHeight="1" x14ac:dyDescent="0.25">
      <c r="A527" s="1"/>
      <c r="B527" s="91" t="s">
        <v>112</v>
      </c>
      <c r="C527" s="108" t="s">
        <v>98</v>
      </c>
      <c r="D527" s="109" t="s">
        <v>96</v>
      </c>
      <c r="E527" s="134">
        <v>1704</v>
      </c>
      <c r="F527" s="145">
        <v>422</v>
      </c>
      <c r="G527" s="153">
        <v>941</v>
      </c>
      <c r="H527" s="153">
        <v>1072</v>
      </c>
      <c r="I527" s="185">
        <v>264</v>
      </c>
      <c r="J527" s="19"/>
      <c r="K527" s="19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1.25" customHeight="1" x14ac:dyDescent="0.25">
      <c r="A528" s="1"/>
      <c r="B528" s="91" t="s">
        <v>112</v>
      </c>
      <c r="C528" s="108" t="s">
        <v>99</v>
      </c>
      <c r="D528" s="109" t="s">
        <v>96</v>
      </c>
      <c r="E528" s="134">
        <v>789</v>
      </c>
      <c r="F528" s="145">
        <v>449</v>
      </c>
      <c r="G528" s="153">
        <v>459</v>
      </c>
      <c r="H528" s="153">
        <v>694</v>
      </c>
      <c r="I528" s="185">
        <v>154</v>
      </c>
      <c r="J528" s="19"/>
      <c r="K528" s="19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1.25" customHeight="1" x14ac:dyDescent="0.25">
      <c r="A529" s="1"/>
      <c r="B529" s="91" t="s">
        <v>112</v>
      </c>
      <c r="C529" s="108" t="s">
        <v>100</v>
      </c>
      <c r="D529" s="109" t="s">
        <v>96</v>
      </c>
      <c r="E529" s="134">
        <v>762</v>
      </c>
      <c r="F529" s="145">
        <v>260</v>
      </c>
      <c r="G529" s="158">
        <v>458</v>
      </c>
      <c r="H529" s="153">
        <v>497</v>
      </c>
      <c r="I529" s="185">
        <v>50</v>
      </c>
      <c r="J529" s="19"/>
      <c r="K529" s="19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1.25" customHeight="1" thickBot="1" x14ac:dyDescent="0.3">
      <c r="A530" s="1"/>
      <c r="B530" s="93" t="s">
        <v>112</v>
      </c>
      <c r="C530" s="108" t="s">
        <v>101</v>
      </c>
      <c r="D530" s="109" t="s">
        <v>96</v>
      </c>
      <c r="E530" s="134">
        <v>489</v>
      </c>
      <c r="F530" s="145">
        <v>261</v>
      </c>
      <c r="G530" s="158">
        <v>262</v>
      </c>
      <c r="H530" s="153">
        <v>334</v>
      </c>
      <c r="I530" s="185">
        <v>38</v>
      </c>
      <c r="J530" s="19"/>
      <c r="K530" s="19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1.25" customHeight="1" x14ac:dyDescent="0.25">
      <c r="A531" s="1"/>
      <c r="B531" s="106" t="s">
        <v>113</v>
      </c>
      <c r="C531" s="176" t="s">
        <v>38</v>
      </c>
      <c r="D531" s="112" t="s">
        <v>39</v>
      </c>
      <c r="E531" s="121">
        <v>3807</v>
      </c>
      <c r="F531" s="148">
        <v>8703</v>
      </c>
      <c r="G531" s="162">
        <v>4733</v>
      </c>
      <c r="H531" s="162">
        <v>3712</v>
      </c>
      <c r="I531" s="183">
        <v>2466</v>
      </c>
      <c r="J531" s="19"/>
      <c r="K531" s="19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1.25" customHeight="1" x14ac:dyDescent="0.25">
      <c r="A532" s="1"/>
      <c r="B532" s="91" t="s">
        <v>113</v>
      </c>
      <c r="C532" s="108" t="s">
        <v>40</v>
      </c>
      <c r="D532" s="112" t="s">
        <v>39</v>
      </c>
      <c r="E532" s="121">
        <v>14831</v>
      </c>
      <c r="F532" s="148">
        <v>28099</v>
      </c>
      <c r="G532" s="162">
        <v>13481</v>
      </c>
      <c r="H532" s="162">
        <v>14578</v>
      </c>
      <c r="I532" s="183">
        <v>8253</v>
      </c>
      <c r="J532" s="19"/>
      <c r="K532" s="19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1.25" customHeight="1" x14ac:dyDescent="0.25">
      <c r="A533" s="1"/>
      <c r="B533" s="91" t="s">
        <v>113</v>
      </c>
      <c r="C533" s="108" t="s">
        <v>41</v>
      </c>
      <c r="D533" s="112" t="s">
        <v>39</v>
      </c>
      <c r="E533" s="121">
        <v>13720</v>
      </c>
      <c r="F533" s="148">
        <v>22768</v>
      </c>
      <c r="G533" s="162">
        <v>9165</v>
      </c>
      <c r="H533" s="162">
        <v>9726</v>
      </c>
      <c r="I533" s="183">
        <v>5607</v>
      </c>
      <c r="J533" s="19"/>
      <c r="K533" s="19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1.25" customHeight="1" x14ac:dyDescent="0.25">
      <c r="A534" s="1"/>
      <c r="B534" s="91" t="s">
        <v>113</v>
      </c>
      <c r="C534" s="108" t="s">
        <v>42</v>
      </c>
      <c r="D534" s="112" t="s">
        <v>39</v>
      </c>
      <c r="E534" s="121">
        <v>15511</v>
      </c>
      <c r="F534" s="148">
        <v>32572</v>
      </c>
      <c r="G534" s="162">
        <v>9057</v>
      </c>
      <c r="H534" s="162">
        <v>14202</v>
      </c>
      <c r="I534" s="183">
        <v>3519</v>
      </c>
      <c r="J534" s="19"/>
      <c r="K534" s="19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1.25" customHeight="1" x14ac:dyDescent="0.25">
      <c r="A535" s="1"/>
      <c r="B535" s="91" t="s">
        <v>113</v>
      </c>
      <c r="C535" s="108" t="s">
        <v>43</v>
      </c>
      <c r="D535" s="112" t="s">
        <v>39</v>
      </c>
      <c r="E535" s="121">
        <v>8313</v>
      </c>
      <c r="F535" s="148">
        <v>25177</v>
      </c>
      <c r="G535" s="162">
        <v>9224</v>
      </c>
      <c r="H535" s="162">
        <v>6822</v>
      </c>
      <c r="I535" s="183">
        <v>3276</v>
      </c>
      <c r="J535" s="19"/>
      <c r="K535" s="19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1.25" customHeight="1" x14ac:dyDescent="0.25">
      <c r="A536" s="1"/>
      <c r="B536" s="91" t="s">
        <v>113</v>
      </c>
      <c r="C536" s="176" t="s">
        <v>38</v>
      </c>
      <c r="D536" s="113" t="s">
        <v>44</v>
      </c>
      <c r="E536" s="122">
        <v>0</v>
      </c>
      <c r="F536" s="143">
        <v>2476</v>
      </c>
      <c r="G536" s="151">
        <v>255</v>
      </c>
      <c r="H536" s="151">
        <v>0</v>
      </c>
      <c r="I536" s="180">
        <v>252</v>
      </c>
      <c r="J536" s="19"/>
      <c r="K536" s="19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1.25" customHeight="1" x14ac:dyDescent="0.25">
      <c r="A537" s="1"/>
      <c r="B537" s="91" t="s">
        <v>113</v>
      </c>
      <c r="C537" s="108" t="s">
        <v>40</v>
      </c>
      <c r="D537" s="113" t="s">
        <v>44</v>
      </c>
      <c r="E537" s="122">
        <v>0</v>
      </c>
      <c r="F537" s="143">
        <v>11067</v>
      </c>
      <c r="G537" s="151">
        <v>1554</v>
      </c>
      <c r="H537" s="151">
        <v>0</v>
      </c>
      <c r="I537" s="180">
        <v>771</v>
      </c>
      <c r="J537" s="19"/>
      <c r="K537" s="19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1.25" customHeight="1" x14ac:dyDescent="0.25">
      <c r="A538" s="1"/>
      <c r="B538" s="91" t="s">
        <v>113</v>
      </c>
      <c r="C538" s="108" t="s">
        <v>41</v>
      </c>
      <c r="D538" s="113" t="s">
        <v>44</v>
      </c>
      <c r="E538" s="122">
        <v>0</v>
      </c>
      <c r="F538" s="143">
        <v>5966</v>
      </c>
      <c r="G538" s="151">
        <v>763</v>
      </c>
      <c r="H538" s="151">
        <v>0</v>
      </c>
      <c r="I538" s="180">
        <v>309</v>
      </c>
      <c r="J538" s="19"/>
      <c r="K538" s="19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1.25" customHeight="1" x14ac:dyDescent="0.25">
      <c r="A539" s="1"/>
      <c r="B539" s="91" t="s">
        <v>113</v>
      </c>
      <c r="C539" s="108" t="s">
        <v>42</v>
      </c>
      <c r="D539" s="113" t="s">
        <v>44</v>
      </c>
      <c r="E539" s="122">
        <v>148</v>
      </c>
      <c r="F539" s="143">
        <v>9728</v>
      </c>
      <c r="G539" s="151">
        <v>2947</v>
      </c>
      <c r="H539" s="151">
        <v>573</v>
      </c>
      <c r="I539" s="180">
        <v>243</v>
      </c>
      <c r="J539" s="19"/>
      <c r="K539" s="19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1.25" customHeight="1" x14ac:dyDescent="0.25">
      <c r="A540" s="1"/>
      <c r="B540" s="91" t="s">
        <v>113</v>
      </c>
      <c r="C540" s="108" t="s">
        <v>43</v>
      </c>
      <c r="D540" s="113" t="s">
        <v>44</v>
      </c>
      <c r="E540" s="122">
        <v>0</v>
      </c>
      <c r="F540" s="143">
        <v>2169</v>
      </c>
      <c r="G540" s="151">
        <v>465</v>
      </c>
      <c r="H540" s="151">
        <v>87</v>
      </c>
      <c r="I540" s="180">
        <v>0</v>
      </c>
      <c r="J540" s="19"/>
      <c r="K540" s="19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1.25" customHeight="1" x14ac:dyDescent="0.25">
      <c r="A541" s="1"/>
      <c r="B541" s="91" t="s">
        <v>113</v>
      </c>
      <c r="C541" s="176" t="s">
        <v>38</v>
      </c>
      <c r="D541" s="104" t="s">
        <v>45</v>
      </c>
      <c r="E541" s="136">
        <v>1682</v>
      </c>
      <c r="F541" s="144">
        <v>1518</v>
      </c>
      <c r="G541" s="152">
        <v>813</v>
      </c>
      <c r="H541" s="152">
        <v>733</v>
      </c>
      <c r="I541" s="184">
        <v>543</v>
      </c>
      <c r="J541" s="19"/>
      <c r="K541" s="19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1.25" customHeight="1" x14ac:dyDescent="0.25">
      <c r="A542" s="1"/>
      <c r="B542" s="91" t="s">
        <v>113</v>
      </c>
      <c r="C542" s="107" t="s">
        <v>40</v>
      </c>
      <c r="D542" s="104" t="s">
        <v>45</v>
      </c>
      <c r="E542" s="136">
        <v>5557</v>
      </c>
      <c r="F542" s="144">
        <v>4464</v>
      </c>
      <c r="G542" s="152">
        <v>1354</v>
      </c>
      <c r="H542" s="152">
        <v>2555</v>
      </c>
      <c r="I542" s="184">
        <v>1543</v>
      </c>
      <c r="J542" s="19"/>
      <c r="K542" s="19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1.25" customHeight="1" x14ac:dyDescent="0.25">
      <c r="A543" s="1"/>
      <c r="B543" s="91" t="s">
        <v>113</v>
      </c>
      <c r="C543" s="107" t="s">
        <v>41</v>
      </c>
      <c r="D543" s="104" t="s">
        <v>45</v>
      </c>
      <c r="E543" s="136">
        <v>3281</v>
      </c>
      <c r="F543" s="144">
        <v>2573</v>
      </c>
      <c r="G543" s="152">
        <v>1434</v>
      </c>
      <c r="H543" s="152">
        <v>1507</v>
      </c>
      <c r="I543" s="184">
        <v>712</v>
      </c>
      <c r="J543" s="19"/>
      <c r="K543" s="19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1.25" customHeight="1" x14ac:dyDescent="0.25">
      <c r="A544" s="1"/>
      <c r="B544" s="91" t="s">
        <v>113</v>
      </c>
      <c r="C544" s="107" t="s">
        <v>42</v>
      </c>
      <c r="D544" s="104" t="s">
        <v>45</v>
      </c>
      <c r="E544" s="136">
        <v>3723</v>
      </c>
      <c r="F544" s="144">
        <v>4068</v>
      </c>
      <c r="G544" s="152">
        <v>1662</v>
      </c>
      <c r="H544" s="152">
        <v>663</v>
      </c>
      <c r="I544" s="184">
        <v>1046</v>
      </c>
      <c r="J544" s="19"/>
      <c r="K544" s="19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1.25" customHeight="1" x14ac:dyDescent="0.25">
      <c r="A545" s="1"/>
      <c r="B545" s="91" t="s">
        <v>113</v>
      </c>
      <c r="C545" s="107" t="s">
        <v>43</v>
      </c>
      <c r="D545" s="104" t="s">
        <v>45</v>
      </c>
      <c r="E545" s="136">
        <v>2704</v>
      </c>
      <c r="F545" s="144">
        <v>3494</v>
      </c>
      <c r="G545" s="152">
        <v>705</v>
      </c>
      <c r="H545" s="152">
        <v>681</v>
      </c>
      <c r="I545" s="184">
        <v>786</v>
      </c>
      <c r="J545" s="79"/>
      <c r="K545" s="19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1.25" customHeight="1" x14ac:dyDescent="0.25">
      <c r="A546" s="1"/>
      <c r="B546" s="91" t="s">
        <v>113</v>
      </c>
      <c r="C546" s="176" t="s">
        <v>97</v>
      </c>
      <c r="D546" s="109" t="s">
        <v>96</v>
      </c>
      <c r="E546" s="119">
        <v>132</v>
      </c>
      <c r="F546" s="145">
        <v>55</v>
      </c>
      <c r="G546" s="153">
        <v>0</v>
      </c>
      <c r="H546" s="153">
        <v>0</v>
      </c>
      <c r="I546" s="185">
        <v>42</v>
      </c>
      <c r="J546" s="79"/>
      <c r="K546" s="19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1.25" customHeight="1" x14ac:dyDescent="0.25">
      <c r="A547" s="1"/>
      <c r="B547" s="91" t="s">
        <v>113</v>
      </c>
      <c r="C547" s="108" t="s">
        <v>98</v>
      </c>
      <c r="D547" s="109" t="s">
        <v>96</v>
      </c>
      <c r="E547" s="119">
        <v>368</v>
      </c>
      <c r="F547" s="145">
        <v>39</v>
      </c>
      <c r="G547" s="153">
        <v>0</v>
      </c>
      <c r="H547" s="153">
        <v>0</v>
      </c>
      <c r="I547" s="185">
        <v>83</v>
      </c>
      <c r="J547" s="79"/>
      <c r="K547" s="19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1.25" customHeight="1" x14ac:dyDescent="0.25">
      <c r="A548" s="1"/>
      <c r="B548" s="91" t="s">
        <v>113</v>
      </c>
      <c r="C548" s="108" t="s">
        <v>99</v>
      </c>
      <c r="D548" s="109" t="s">
        <v>96</v>
      </c>
      <c r="E548" s="119">
        <v>0</v>
      </c>
      <c r="F548" s="145">
        <v>152</v>
      </c>
      <c r="G548" s="153">
        <v>0</v>
      </c>
      <c r="H548" s="153">
        <v>0</v>
      </c>
      <c r="I548" s="185">
        <v>101</v>
      </c>
      <c r="J548" s="79"/>
      <c r="K548" s="19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1.25" customHeight="1" x14ac:dyDescent="0.25">
      <c r="A549" s="1"/>
      <c r="B549" s="91" t="s">
        <v>113</v>
      </c>
      <c r="C549" s="108" t="s">
        <v>100</v>
      </c>
      <c r="D549" s="109" t="s">
        <v>96</v>
      </c>
      <c r="E549" s="119">
        <v>0</v>
      </c>
      <c r="F549" s="145">
        <v>0</v>
      </c>
      <c r="G549" s="158">
        <v>0</v>
      </c>
      <c r="H549" s="153">
        <v>0</v>
      </c>
      <c r="I549" s="185">
        <v>137</v>
      </c>
      <c r="J549" s="79"/>
      <c r="K549" s="19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1.25" customHeight="1" thickBot="1" x14ac:dyDescent="0.3">
      <c r="A550" s="1"/>
      <c r="B550" s="169" t="s">
        <v>113</v>
      </c>
      <c r="C550" s="108" t="s">
        <v>101</v>
      </c>
      <c r="D550" s="109" t="s">
        <v>96</v>
      </c>
      <c r="E550" s="119">
        <v>0</v>
      </c>
      <c r="F550" s="145">
        <v>0</v>
      </c>
      <c r="G550" s="158">
        <v>0</v>
      </c>
      <c r="H550" s="153">
        <v>0</v>
      </c>
      <c r="I550" s="185">
        <v>165</v>
      </c>
      <c r="J550" s="79"/>
      <c r="K550" s="19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1.25" customHeight="1" x14ac:dyDescent="0.25">
      <c r="A551" s="1"/>
      <c r="B551" s="106" t="s">
        <v>114</v>
      </c>
      <c r="C551" s="176" t="s">
        <v>38</v>
      </c>
      <c r="D551" s="112" t="s">
        <v>39</v>
      </c>
      <c r="E551" s="138">
        <v>1742</v>
      </c>
      <c r="F551" s="76">
        <v>3999</v>
      </c>
      <c r="G551" s="77">
        <v>2667</v>
      </c>
      <c r="H551" s="77">
        <v>1598</v>
      </c>
      <c r="I551" s="177">
        <v>969</v>
      </c>
      <c r="J551" s="125"/>
      <c r="K551" s="19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1.25" customHeight="1" x14ac:dyDescent="0.25">
      <c r="A552" s="1"/>
      <c r="B552" s="91" t="s">
        <v>114</v>
      </c>
      <c r="C552" s="108" t="s">
        <v>40</v>
      </c>
      <c r="D552" s="112" t="s">
        <v>39</v>
      </c>
      <c r="E552" s="138">
        <v>6975</v>
      </c>
      <c r="F552" s="76">
        <v>12248</v>
      </c>
      <c r="G552" s="77">
        <v>7458</v>
      </c>
      <c r="H552" s="77">
        <v>5803</v>
      </c>
      <c r="I552" s="177">
        <v>3101</v>
      </c>
      <c r="J552" s="125"/>
      <c r="K552" s="19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1.25" customHeight="1" x14ac:dyDescent="0.25">
      <c r="A553" s="1"/>
      <c r="B553" s="91" t="s">
        <v>114</v>
      </c>
      <c r="C553" s="108" t="s">
        <v>41</v>
      </c>
      <c r="D553" s="112" t="s">
        <v>39</v>
      </c>
      <c r="E553" s="138">
        <v>6683</v>
      </c>
      <c r="F553" s="76">
        <v>10555</v>
      </c>
      <c r="G553" s="77">
        <v>5460</v>
      </c>
      <c r="H553" s="77">
        <v>3226</v>
      </c>
      <c r="I553" s="177">
        <v>2107</v>
      </c>
      <c r="J553" s="125"/>
      <c r="K553" s="19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1.25" customHeight="1" x14ac:dyDescent="0.25">
      <c r="A554" s="1"/>
      <c r="B554" s="91" t="s">
        <v>114</v>
      </c>
      <c r="C554" s="108" t="s">
        <v>42</v>
      </c>
      <c r="D554" s="112" t="s">
        <v>39</v>
      </c>
      <c r="E554" s="138">
        <v>6301</v>
      </c>
      <c r="F554" s="76">
        <v>14830</v>
      </c>
      <c r="G554" s="77">
        <v>5215</v>
      </c>
      <c r="H554" s="77">
        <v>5036</v>
      </c>
      <c r="I554" s="177">
        <v>1118</v>
      </c>
      <c r="J554" s="125"/>
      <c r="K554" s="19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1.25" customHeight="1" x14ac:dyDescent="0.25">
      <c r="A555" s="1"/>
      <c r="B555" s="91" t="s">
        <v>114</v>
      </c>
      <c r="C555" s="108" t="s">
        <v>43</v>
      </c>
      <c r="D555" s="112" t="s">
        <v>39</v>
      </c>
      <c r="E555" s="138">
        <v>3338</v>
      </c>
      <c r="F555" s="76">
        <v>11756</v>
      </c>
      <c r="G555" s="77">
        <v>4293</v>
      </c>
      <c r="H555" s="77">
        <v>2818</v>
      </c>
      <c r="I555" s="177">
        <v>938</v>
      </c>
      <c r="J555" s="125"/>
      <c r="K555" s="19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1.25" customHeight="1" x14ac:dyDescent="0.25">
      <c r="A556" s="1"/>
      <c r="B556" s="91" t="s">
        <v>114</v>
      </c>
      <c r="C556" s="176" t="s">
        <v>38</v>
      </c>
      <c r="D556" s="113" t="s">
        <v>44</v>
      </c>
      <c r="E556" s="139">
        <v>18</v>
      </c>
      <c r="F556" s="114">
        <v>3565</v>
      </c>
      <c r="G556" s="160">
        <v>340</v>
      </c>
      <c r="H556" s="160">
        <v>0</v>
      </c>
      <c r="I556" s="178">
        <v>336</v>
      </c>
      <c r="J556" s="126"/>
      <c r="K556" s="19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1.25" customHeight="1" x14ac:dyDescent="0.25">
      <c r="A557" s="1"/>
      <c r="B557" s="91" t="s">
        <v>114</v>
      </c>
      <c r="C557" s="108" t="s">
        <v>40</v>
      </c>
      <c r="D557" s="113" t="s">
        <v>44</v>
      </c>
      <c r="E557" s="139">
        <v>176</v>
      </c>
      <c r="F557" s="114">
        <v>14859</v>
      </c>
      <c r="G557" s="160">
        <v>1961</v>
      </c>
      <c r="H557" s="160">
        <v>0</v>
      </c>
      <c r="I557" s="178">
        <v>1077</v>
      </c>
      <c r="J557" s="126"/>
      <c r="K557" s="19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1.25" customHeight="1" x14ac:dyDescent="0.25">
      <c r="A558" s="1"/>
      <c r="B558" s="91" t="s">
        <v>114</v>
      </c>
      <c r="C558" s="108" t="s">
        <v>41</v>
      </c>
      <c r="D558" s="113" t="s">
        <v>44</v>
      </c>
      <c r="E558" s="139">
        <v>178</v>
      </c>
      <c r="F558" s="114">
        <v>7675</v>
      </c>
      <c r="G558" s="160">
        <v>995</v>
      </c>
      <c r="H558" s="160">
        <v>0</v>
      </c>
      <c r="I558" s="178">
        <v>412</v>
      </c>
      <c r="J558" s="126"/>
      <c r="K558" s="19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1.25" customHeight="1" x14ac:dyDescent="0.25">
      <c r="A559" s="1"/>
      <c r="B559" s="91" t="s">
        <v>114</v>
      </c>
      <c r="C559" s="108" t="s">
        <v>42</v>
      </c>
      <c r="D559" s="113" t="s">
        <v>44</v>
      </c>
      <c r="E559" s="139">
        <v>226</v>
      </c>
      <c r="F559" s="114">
        <v>12568</v>
      </c>
      <c r="G559" s="160">
        <v>3855</v>
      </c>
      <c r="H559" s="160">
        <v>573</v>
      </c>
      <c r="I559" s="178">
        <v>324</v>
      </c>
      <c r="J559" s="126"/>
      <c r="K559" s="19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1.25" customHeight="1" x14ac:dyDescent="0.25">
      <c r="A560" s="1"/>
      <c r="B560" s="91" t="s">
        <v>114</v>
      </c>
      <c r="C560" s="108" t="s">
        <v>43</v>
      </c>
      <c r="D560" s="113" t="s">
        <v>44</v>
      </c>
      <c r="E560" s="139">
        <v>114</v>
      </c>
      <c r="F560" s="114">
        <v>2832</v>
      </c>
      <c r="G560" s="160">
        <v>578</v>
      </c>
      <c r="H560" s="160">
        <v>87</v>
      </c>
      <c r="I560" s="178">
        <v>0</v>
      </c>
      <c r="J560" s="127"/>
      <c r="K560" s="19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1.25" customHeight="1" x14ac:dyDescent="0.25">
      <c r="A561" s="1"/>
      <c r="B561" s="91" t="s">
        <v>114</v>
      </c>
      <c r="C561" s="176" t="s">
        <v>38</v>
      </c>
      <c r="D561" s="104" t="s">
        <v>45</v>
      </c>
      <c r="E561" s="136">
        <v>1945</v>
      </c>
      <c r="F561" s="105">
        <v>1566</v>
      </c>
      <c r="G561" s="133">
        <v>1114</v>
      </c>
      <c r="H561" s="133">
        <v>1106</v>
      </c>
      <c r="I561" s="179">
        <v>612</v>
      </c>
      <c r="J561" s="128"/>
      <c r="K561" s="19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1.25" customHeight="1" x14ac:dyDescent="0.25">
      <c r="A562" s="1"/>
      <c r="B562" s="91" t="s">
        <v>114</v>
      </c>
      <c r="C562" s="107" t="s">
        <v>40</v>
      </c>
      <c r="D562" s="104" t="s">
        <v>45</v>
      </c>
      <c r="E562" s="136">
        <v>7451</v>
      </c>
      <c r="F562" s="105">
        <v>5764</v>
      </c>
      <c r="G562" s="133">
        <v>3087</v>
      </c>
      <c r="H562" s="133">
        <v>3661</v>
      </c>
      <c r="I562" s="179">
        <v>1827</v>
      </c>
      <c r="J562" s="128"/>
      <c r="K562" s="19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1.25" customHeight="1" x14ac:dyDescent="0.25">
      <c r="A563" s="1"/>
      <c r="B563" s="91" t="s">
        <v>114</v>
      </c>
      <c r="C563" s="107" t="s">
        <v>41</v>
      </c>
      <c r="D563" s="104" t="s">
        <v>45</v>
      </c>
      <c r="E563" s="136">
        <v>4205</v>
      </c>
      <c r="F563" s="105">
        <v>2820</v>
      </c>
      <c r="G563" s="133">
        <v>851</v>
      </c>
      <c r="H563" s="133">
        <v>2156</v>
      </c>
      <c r="I563" s="179">
        <v>552</v>
      </c>
      <c r="J563" s="128"/>
      <c r="K563" s="19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1.25" customHeight="1" x14ac:dyDescent="0.25">
      <c r="A564" s="1"/>
      <c r="B564" s="91" t="s">
        <v>114</v>
      </c>
      <c r="C564" s="107" t="s">
        <v>42</v>
      </c>
      <c r="D564" s="104" t="s">
        <v>45</v>
      </c>
      <c r="E564" s="136">
        <v>5297</v>
      </c>
      <c r="F564" s="105">
        <v>3616</v>
      </c>
      <c r="G564" s="133">
        <v>852</v>
      </c>
      <c r="H564" s="133">
        <v>1306</v>
      </c>
      <c r="I564" s="179">
        <v>924</v>
      </c>
      <c r="J564" s="128"/>
      <c r="K564" s="19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1.25" customHeight="1" x14ac:dyDescent="0.25">
      <c r="A565" s="1"/>
      <c r="B565" s="91" t="s">
        <v>114</v>
      </c>
      <c r="C565" s="107" t="s">
        <v>43</v>
      </c>
      <c r="D565" s="104" t="s">
        <v>45</v>
      </c>
      <c r="E565" s="136">
        <v>3785</v>
      </c>
      <c r="F565" s="105">
        <v>3389</v>
      </c>
      <c r="G565" s="133">
        <v>1180</v>
      </c>
      <c r="H565" s="133">
        <v>931</v>
      </c>
      <c r="I565" s="179">
        <v>608</v>
      </c>
      <c r="J565" s="128"/>
      <c r="K565" s="19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1.25" customHeight="1" x14ac:dyDescent="0.25">
      <c r="A566" s="1"/>
      <c r="B566" s="91" t="s">
        <v>114</v>
      </c>
      <c r="C566" s="176" t="s">
        <v>97</v>
      </c>
      <c r="D566" s="109" t="s">
        <v>96</v>
      </c>
      <c r="E566" s="134">
        <v>0</v>
      </c>
      <c r="F566" s="145">
        <v>0</v>
      </c>
      <c r="G566" s="153">
        <v>0</v>
      </c>
      <c r="H566" s="153">
        <v>0</v>
      </c>
      <c r="I566" s="185">
        <v>0</v>
      </c>
      <c r="J566" s="118"/>
      <c r="K566" s="19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1.25" customHeight="1" x14ac:dyDescent="0.25">
      <c r="A567" s="1"/>
      <c r="B567" s="91" t="s">
        <v>114</v>
      </c>
      <c r="C567" s="108" t="s">
        <v>98</v>
      </c>
      <c r="D567" s="109" t="s">
        <v>96</v>
      </c>
      <c r="E567" s="134">
        <v>0</v>
      </c>
      <c r="F567" s="145">
        <v>127</v>
      </c>
      <c r="G567" s="153">
        <v>0</v>
      </c>
      <c r="H567" s="153">
        <v>0</v>
      </c>
      <c r="I567" s="185">
        <v>0</v>
      </c>
      <c r="J567" s="118"/>
      <c r="K567" s="19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1.25" customHeight="1" x14ac:dyDescent="0.25">
      <c r="A568" s="1"/>
      <c r="B568" s="91" t="s">
        <v>114</v>
      </c>
      <c r="C568" s="108" t="s">
        <v>99</v>
      </c>
      <c r="D568" s="109" t="s">
        <v>96</v>
      </c>
      <c r="E568" s="134">
        <v>0</v>
      </c>
      <c r="F568" s="145">
        <v>132</v>
      </c>
      <c r="G568" s="153">
        <v>0</v>
      </c>
      <c r="H568" s="153">
        <v>0</v>
      </c>
      <c r="I568" s="185">
        <v>0</v>
      </c>
      <c r="J568" s="118"/>
      <c r="K568" s="19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1.25" customHeight="1" x14ac:dyDescent="0.25">
      <c r="A569" s="1"/>
      <c r="B569" s="91" t="s">
        <v>114</v>
      </c>
      <c r="C569" s="108" t="s">
        <v>100</v>
      </c>
      <c r="D569" s="109" t="s">
        <v>96</v>
      </c>
      <c r="E569" s="134">
        <v>0</v>
      </c>
      <c r="F569" s="145">
        <v>144</v>
      </c>
      <c r="G569" s="153">
        <v>0</v>
      </c>
      <c r="H569" s="153">
        <v>159</v>
      </c>
      <c r="I569" s="185">
        <v>0</v>
      </c>
      <c r="J569" s="118"/>
      <c r="K569" s="19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1.25" customHeight="1" thickBot="1" x14ac:dyDescent="0.3">
      <c r="A570" s="1"/>
      <c r="B570" s="169" t="s">
        <v>114</v>
      </c>
      <c r="C570" s="108" t="s">
        <v>101</v>
      </c>
      <c r="D570" s="109" t="s">
        <v>96</v>
      </c>
      <c r="E570" s="134">
        <v>0</v>
      </c>
      <c r="F570" s="145">
        <v>99</v>
      </c>
      <c r="G570" s="158">
        <v>0</v>
      </c>
      <c r="H570" s="153">
        <v>114</v>
      </c>
      <c r="I570" s="185">
        <v>0</v>
      </c>
      <c r="J570" s="118"/>
      <c r="K570" s="19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1.25" customHeight="1" x14ac:dyDescent="0.25">
      <c r="A571" s="1"/>
      <c r="B571" s="106" t="s">
        <v>115</v>
      </c>
      <c r="C571" s="176" t="s">
        <v>38</v>
      </c>
      <c r="D571" s="112" t="s">
        <v>39</v>
      </c>
      <c r="E571" s="138">
        <v>1236</v>
      </c>
      <c r="F571" s="76">
        <v>2049</v>
      </c>
      <c r="G571" s="77">
        <v>834</v>
      </c>
      <c r="H571" s="77">
        <v>0</v>
      </c>
      <c r="I571" s="177">
        <v>0</v>
      </c>
      <c r="J571" s="125"/>
      <c r="K571" s="19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1.25" customHeight="1" x14ac:dyDescent="0.25">
      <c r="A572" s="1"/>
      <c r="B572" s="91" t="s">
        <v>115</v>
      </c>
      <c r="C572" s="108" t="s">
        <v>40</v>
      </c>
      <c r="D572" s="112" t="s">
        <v>39</v>
      </c>
      <c r="E572" s="138">
        <v>5115</v>
      </c>
      <c r="F572" s="76">
        <v>7724</v>
      </c>
      <c r="G572" s="77">
        <v>2858</v>
      </c>
      <c r="H572" s="77">
        <v>0</v>
      </c>
      <c r="I572" s="177">
        <v>0</v>
      </c>
      <c r="J572" s="125"/>
      <c r="K572" s="19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1.25" customHeight="1" x14ac:dyDescent="0.25">
      <c r="A573" s="1"/>
      <c r="B573" s="91" t="s">
        <v>115</v>
      </c>
      <c r="C573" s="108" t="s">
        <v>41</v>
      </c>
      <c r="D573" s="112" t="s">
        <v>39</v>
      </c>
      <c r="E573" s="138">
        <v>3183</v>
      </c>
      <c r="F573" s="76">
        <v>6564</v>
      </c>
      <c r="G573" s="77">
        <v>1091</v>
      </c>
      <c r="H573" s="77">
        <v>0</v>
      </c>
      <c r="I573" s="177">
        <v>0</v>
      </c>
      <c r="J573" s="125"/>
      <c r="K573" s="19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1.25" customHeight="1" x14ac:dyDescent="0.25">
      <c r="A574" s="1"/>
      <c r="B574" s="91" t="s">
        <v>115</v>
      </c>
      <c r="C574" s="108" t="s">
        <v>42</v>
      </c>
      <c r="D574" s="112" t="s">
        <v>39</v>
      </c>
      <c r="E574" s="138">
        <v>3215</v>
      </c>
      <c r="F574" s="76">
        <v>8998</v>
      </c>
      <c r="G574" s="77">
        <v>1375</v>
      </c>
      <c r="H574" s="77">
        <v>0</v>
      </c>
      <c r="I574" s="177">
        <v>0</v>
      </c>
      <c r="J574" s="125"/>
      <c r="K574" s="19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1.25" customHeight="1" x14ac:dyDescent="0.25">
      <c r="A575" s="1"/>
      <c r="B575" s="91" t="s">
        <v>115</v>
      </c>
      <c r="C575" s="108" t="s">
        <v>43</v>
      </c>
      <c r="D575" s="112" t="s">
        <v>39</v>
      </c>
      <c r="E575" s="138">
        <v>1755</v>
      </c>
      <c r="F575" s="76">
        <v>5568</v>
      </c>
      <c r="G575" s="77">
        <v>1751</v>
      </c>
      <c r="H575" s="77">
        <v>0</v>
      </c>
      <c r="I575" s="177">
        <v>0</v>
      </c>
      <c r="J575" s="125"/>
      <c r="K575" s="19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1.25" customHeight="1" x14ac:dyDescent="0.25">
      <c r="A576" s="1"/>
      <c r="B576" s="91" t="s">
        <v>115</v>
      </c>
      <c r="C576" s="176" t="s">
        <v>38</v>
      </c>
      <c r="D576" s="113" t="s">
        <v>44</v>
      </c>
      <c r="E576" s="139">
        <v>47</v>
      </c>
      <c r="F576" s="114">
        <v>3058</v>
      </c>
      <c r="G576" s="160">
        <v>340</v>
      </c>
      <c r="H576" s="160">
        <v>0</v>
      </c>
      <c r="I576" s="178">
        <v>339</v>
      </c>
      <c r="J576" s="126"/>
      <c r="K576" s="19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1.25" customHeight="1" x14ac:dyDescent="0.25">
      <c r="A577" s="1"/>
      <c r="B577" s="91" t="s">
        <v>115</v>
      </c>
      <c r="C577" s="108" t="s">
        <v>40</v>
      </c>
      <c r="D577" s="113" t="s">
        <v>44</v>
      </c>
      <c r="E577" s="139">
        <v>165</v>
      </c>
      <c r="F577" s="114">
        <v>12913</v>
      </c>
      <c r="G577" s="160">
        <v>1096</v>
      </c>
      <c r="H577" s="160">
        <v>0</v>
      </c>
      <c r="I577" s="178">
        <v>1025</v>
      </c>
      <c r="J577" s="126"/>
      <c r="K577" s="19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1.25" customHeight="1" x14ac:dyDescent="0.25">
      <c r="A578" s="1"/>
      <c r="B578" s="91" t="s">
        <v>115</v>
      </c>
      <c r="C578" s="108" t="s">
        <v>41</v>
      </c>
      <c r="D578" s="113" t="s">
        <v>44</v>
      </c>
      <c r="E578" s="139">
        <v>225</v>
      </c>
      <c r="F578" s="114">
        <v>6734</v>
      </c>
      <c r="G578" s="160">
        <v>549</v>
      </c>
      <c r="H578" s="160">
        <v>0</v>
      </c>
      <c r="I578" s="178">
        <v>409</v>
      </c>
      <c r="J578" s="126"/>
      <c r="K578" s="19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1.25" customHeight="1" x14ac:dyDescent="0.25">
      <c r="A579" s="1"/>
      <c r="B579" s="91" t="s">
        <v>115</v>
      </c>
      <c r="C579" s="108" t="s">
        <v>42</v>
      </c>
      <c r="D579" s="113" t="s">
        <v>44</v>
      </c>
      <c r="E579" s="139">
        <v>278</v>
      </c>
      <c r="F579" s="114">
        <v>11142</v>
      </c>
      <c r="G579" s="160">
        <v>2182</v>
      </c>
      <c r="H579" s="160">
        <v>758</v>
      </c>
      <c r="I579" s="178">
        <v>336</v>
      </c>
      <c r="J579" s="126"/>
      <c r="K579" s="19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1.25" customHeight="1" x14ac:dyDescent="0.25">
      <c r="A580" s="1"/>
      <c r="B580" s="91" t="s">
        <v>115</v>
      </c>
      <c r="C580" s="108" t="s">
        <v>43</v>
      </c>
      <c r="D580" s="113" t="s">
        <v>44</v>
      </c>
      <c r="E580" s="139">
        <v>185</v>
      </c>
      <c r="F580" s="114">
        <v>3031</v>
      </c>
      <c r="G580" s="160">
        <v>315</v>
      </c>
      <c r="H580" s="160">
        <v>116</v>
      </c>
      <c r="I580" s="178">
        <v>0</v>
      </c>
      <c r="J580" s="127"/>
      <c r="K580" s="19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1.25" customHeight="1" x14ac:dyDescent="0.25">
      <c r="A581" s="1"/>
      <c r="B581" s="91" t="s">
        <v>115</v>
      </c>
      <c r="C581" s="176" t="s">
        <v>38</v>
      </c>
      <c r="D581" s="104" t="s">
        <v>45</v>
      </c>
      <c r="E581" s="136">
        <v>1955</v>
      </c>
      <c r="F581" s="105">
        <v>1140</v>
      </c>
      <c r="G581" s="133">
        <v>837</v>
      </c>
      <c r="H581" s="133">
        <v>910</v>
      </c>
      <c r="I581" s="179">
        <v>612</v>
      </c>
      <c r="J581" s="128"/>
      <c r="K581" s="19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1.25" customHeight="1" x14ac:dyDescent="0.25">
      <c r="A582" s="1"/>
      <c r="B582" s="91" t="s">
        <v>115</v>
      </c>
      <c r="C582" s="107" t="s">
        <v>40</v>
      </c>
      <c r="D582" s="104" t="s">
        <v>45</v>
      </c>
      <c r="E582" s="136">
        <v>6725</v>
      </c>
      <c r="F582" s="105">
        <v>4196</v>
      </c>
      <c r="G582" s="133">
        <v>1607</v>
      </c>
      <c r="H582" s="133">
        <v>3178</v>
      </c>
      <c r="I582" s="179">
        <v>1763</v>
      </c>
      <c r="J582" s="128"/>
      <c r="K582" s="19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1.25" customHeight="1" x14ac:dyDescent="0.25">
      <c r="A583" s="1"/>
      <c r="B583" s="91" t="s">
        <v>115</v>
      </c>
      <c r="C583" s="107" t="s">
        <v>41</v>
      </c>
      <c r="D583" s="104" t="s">
        <v>45</v>
      </c>
      <c r="E583" s="136">
        <v>4617</v>
      </c>
      <c r="F583" s="105">
        <v>1938</v>
      </c>
      <c r="G583" s="133">
        <v>614</v>
      </c>
      <c r="H583" s="133">
        <v>2200</v>
      </c>
      <c r="I583" s="179">
        <v>555</v>
      </c>
      <c r="J583" s="128"/>
      <c r="K583" s="19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1.25" customHeight="1" x14ac:dyDescent="0.25">
      <c r="A584" s="1"/>
      <c r="B584" s="91" t="s">
        <v>115</v>
      </c>
      <c r="C584" s="107" t="s">
        <v>42</v>
      </c>
      <c r="D584" s="104" t="s">
        <v>45</v>
      </c>
      <c r="E584" s="136">
        <v>4349</v>
      </c>
      <c r="F584" s="105">
        <v>2652</v>
      </c>
      <c r="G584" s="133">
        <v>446</v>
      </c>
      <c r="H584" s="133">
        <v>978</v>
      </c>
      <c r="I584" s="179">
        <v>924</v>
      </c>
      <c r="J584" s="128"/>
      <c r="K584" s="19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1.25" customHeight="1" x14ac:dyDescent="0.25">
      <c r="A585" s="1"/>
      <c r="B585" s="91" t="s">
        <v>115</v>
      </c>
      <c r="C585" s="107" t="s">
        <v>43</v>
      </c>
      <c r="D585" s="104" t="s">
        <v>45</v>
      </c>
      <c r="E585" s="136">
        <v>3142</v>
      </c>
      <c r="F585" s="105">
        <v>2091</v>
      </c>
      <c r="G585" s="133">
        <v>728</v>
      </c>
      <c r="H585" s="133">
        <v>788</v>
      </c>
      <c r="I585" s="179">
        <v>608</v>
      </c>
      <c r="J585" s="128"/>
      <c r="K585" s="19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1.25" customHeight="1" x14ac:dyDescent="0.25">
      <c r="A586" s="1"/>
      <c r="B586" s="91" t="s">
        <v>115</v>
      </c>
      <c r="C586" s="176" t="s">
        <v>97</v>
      </c>
      <c r="D586" s="109" t="s">
        <v>96</v>
      </c>
      <c r="E586" s="134">
        <v>0</v>
      </c>
      <c r="F586" s="145">
        <v>0</v>
      </c>
      <c r="G586" s="153">
        <v>0</v>
      </c>
      <c r="H586" s="153">
        <v>0</v>
      </c>
      <c r="I586" s="185">
        <v>0</v>
      </c>
      <c r="J586" s="118"/>
      <c r="K586" s="19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1.25" customHeight="1" x14ac:dyDescent="0.25">
      <c r="A587" s="1"/>
      <c r="B587" s="91" t="s">
        <v>115</v>
      </c>
      <c r="C587" s="108" t="s">
        <v>98</v>
      </c>
      <c r="D587" s="109" t="s">
        <v>96</v>
      </c>
      <c r="E587" s="134">
        <v>0</v>
      </c>
      <c r="F587" s="145">
        <v>0</v>
      </c>
      <c r="G587" s="153">
        <v>0</v>
      </c>
      <c r="H587" s="153">
        <v>0</v>
      </c>
      <c r="I587" s="185">
        <v>0</v>
      </c>
      <c r="J587" s="118"/>
      <c r="K587" s="19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1.25" customHeight="1" x14ac:dyDescent="0.25">
      <c r="A588" s="1"/>
      <c r="B588" s="91" t="s">
        <v>115</v>
      </c>
      <c r="C588" s="108" t="s">
        <v>99</v>
      </c>
      <c r="D588" s="109" t="s">
        <v>96</v>
      </c>
      <c r="E588" s="134">
        <v>0</v>
      </c>
      <c r="F588" s="145">
        <v>0</v>
      </c>
      <c r="G588" s="153">
        <v>0</v>
      </c>
      <c r="H588" s="153">
        <v>0</v>
      </c>
      <c r="I588" s="185">
        <v>0</v>
      </c>
      <c r="J588" s="118"/>
      <c r="K588" s="19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1.25" customHeight="1" x14ac:dyDescent="0.25">
      <c r="A589" s="1"/>
      <c r="B589" s="91" t="s">
        <v>115</v>
      </c>
      <c r="C589" s="108" t="s">
        <v>100</v>
      </c>
      <c r="D589" s="109" t="s">
        <v>96</v>
      </c>
      <c r="E589" s="134">
        <v>0</v>
      </c>
      <c r="F589" s="145">
        <v>0</v>
      </c>
      <c r="G589" s="153">
        <v>0</v>
      </c>
      <c r="H589" s="153">
        <v>288</v>
      </c>
      <c r="I589" s="185">
        <v>0</v>
      </c>
      <c r="J589" s="118"/>
      <c r="K589" s="19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1.25" customHeight="1" thickBot="1" x14ac:dyDescent="0.3">
      <c r="A590" s="1"/>
      <c r="B590" s="169" t="s">
        <v>115</v>
      </c>
      <c r="C590" s="100" t="s">
        <v>101</v>
      </c>
      <c r="D590" s="111" t="s">
        <v>96</v>
      </c>
      <c r="E590" s="135">
        <v>0</v>
      </c>
      <c r="F590" s="146">
        <v>0</v>
      </c>
      <c r="G590" s="154">
        <v>0</v>
      </c>
      <c r="H590" s="154">
        <v>97</v>
      </c>
      <c r="I590" s="206">
        <v>0</v>
      </c>
      <c r="J590" s="118"/>
      <c r="K590" s="19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1.25" customHeight="1" x14ac:dyDescent="0.25">
      <c r="A591" s="1"/>
      <c r="B591" s="106" t="s">
        <v>116</v>
      </c>
      <c r="C591" s="196" t="s">
        <v>38</v>
      </c>
      <c r="D591" s="116" t="s">
        <v>39</v>
      </c>
      <c r="E591" s="137">
        <v>336</v>
      </c>
      <c r="F591" s="117">
        <v>731</v>
      </c>
      <c r="G591" s="130">
        <v>0</v>
      </c>
      <c r="H591" s="130">
        <v>1299</v>
      </c>
      <c r="I591" s="197">
        <v>914</v>
      </c>
      <c r="J591" s="118"/>
      <c r="K591" s="19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1.25" customHeight="1" x14ac:dyDescent="0.25">
      <c r="A592" s="1"/>
      <c r="B592" s="91" t="s">
        <v>116</v>
      </c>
      <c r="C592" s="108" t="s">
        <v>40</v>
      </c>
      <c r="D592" s="112" t="s">
        <v>39</v>
      </c>
      <c r="E592" s="138">
        <v>990</v>
      </c>
      <c r="F592" s="76">
        <v>1319</v>
      </c>
      <c r="G592" s="77">
        <v>0</v>
      </c>
      <c r="H592" s="77">
        <v>4115</v>
      </c>
      <c r="I592" s="177">
        <v>1780</v>
      </c>
      <c r="J592" s="118"/>
      <c r="K592" s="19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1.25" customHeight="1" x14ac:dyDescent="0.25">
      <c r="A593" s="1"/>
      <c r="B593" s="91" t="s">
        <v>116</v>
      </c>
      <c r="C593" s="108" t="s">
        <v>41</v>
      </c>
      <c r="D593" s="112" t="s">
        <v>39</v>
      </c>
      <c r="E593" s="138">
        <v>964</v>
      </c>
      <c r="F593" s="76">
        <v>644</v>
      </c>
      <c r="G593" s="77">
        <v>0</v>
      </c>
      <c r="H593" s="77">
        <v>2292</v>
      </c>
      <c r="I593" s="177">
        <v>1072</v>
      </c>
      <c r="J593" s="118"/>
      <c r="K593" s="19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1.25" customHeight="1" x14ac:dyDescent="0.25">
      <c r="A594" s="1"/>
      <c r="B594" s="91" t="s">
        <v>116</v>
      </c>
      <c r="C594" s="108" t="s">
        <v>42</v>
      </c>
      <c r="D594" s="112" t="s">
        <v>39</v>
      </c>
      <c r="E594" s="138">
        <v>1383</v>
      </c>
      <c r="F594" s="76">
        <v>744</v>
      </c>
      <c r="G594" s="77">
        <v>0</v>
      </c>
      <c r="H594" s="77">
        <v>3815</v>
      </c>
      <c r="I594" s="177">
        <v>940</v>
      </c>
      <c r="J594" s="118"/>
      <c r="K594" s="19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1.25" customHeight="1" x14ac:dyDescent="0.25">
      <c r="A595" s="1"/>
      <c r="B595" s="91" t="s">
        <v>116</v>
      </c>
      <c r="C595" s="108" t="s">
        <v>43</v>
      </c>
      <c r="D595" s="112" t="s">
        <v>39</v>
      </c>
      <c r="E595" s="138">
        <v>587</v>
      </c>
      <c r="F595" s="76">
        <v>879</v>
      </c>
      <c r="G595" s="77">
        <v>0</v>
      </c>
      <c r="H595" s="77">
        <v>1682</v>
      </c>
      <c r="I595" s="177">
        <v>991</v>
      </c>
      <c r="J595" s="118"/>
      <c r="K595" s="19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1.25" customHeight="1" x14ac:dyDescent="0.25">
      <c r="A596" s="1"/>
      <c r="B596" s="91" t="s">
        <v>116</v>
      </c>
      <c r="C596" s="176" t="s">
        <v>38</v>
      </c>
      <c r="D596" s="113" t="s">
        <v>44</v>
      </c>
      <c r="E596" s="122">
        <v>0</v>
      </c>
      <c r="F596" s="114">
        <v>30</v>
      </c>
      <c r="G596" s="160">
        <v>0</v>
      </c>
      <c r="H596" s="160">
        <v>0</v>
      </c>
      <c r="I596" s="178">
        <v>0</v>
      </c>
      <c r="J596" s="118"/>
      <c r="K596" s="19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1.25" customHeight="1" x14ac:dyDescent="0.25">
      <c r="A597" s="1"/>
      <c r="B597" s="91" t="s">
        <v>116</v>
      </c>
      <c r="C597" s="108" t="s">
        <v>40</v>
      </c>
      <c r="D597" s="113" t="s">
        <v>44</v>
      </c>
      <c r="E597" s="139">
        <v>70</v>
      </c>
      <c r="F597" s="114">
        <v>350</v>
      </c>
      <c r="G597" s="160">
        <v>170</v>
      </c>
      <c r="H597" s="160">
        <v>0</v>
      </c>
      <c r="I597" s="178">
        <v>0</v>
      </c>
      <c r="J597" s="118"/>
      <c r="K597" s="19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1.25" customHeight="1" x14ac:dyDescent="0.25">
      <c r="A598" s="1"/>
      <c r="B598" s="91" t="s">
        <v>116</v>
      </c>
      <c r="C598" s="108" t="s">
        <v>41</v>
      </c>
      <c r="D598" s="113" t="s">
        <v>44</v>
      </c>
      <c r="E598" s="122">
        <v>0</v>
      </c>
      <c r="F598" s="114">
        <v>0</v>
      </c>
      <c r="G598" s="160">
        <v>0</v>
      </c>
      <c r="H598" s="160">
        <v>0</v>
      </c>
      <c r="I598" s="178">
        <v>0</v>
      </c>
      <c r="J598" s="118"/>
      <c r="K598" s="19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1.25" customHeight="1" x14ac:dyDescent="0.25">
      <c r="A599" s="1"/>
      <c r="B599" s="91" t="s">
        <v>116</v>
      </c>
      <c r="C599" s="108" t="s">
        <v>42</v>
      </c>
      <c r="D599" s="113" t="s">
        <v>44</v>
      </c>
      <c r="E599" s="139">
        <v>25</v>
      </c>
      <c r="F599" s="114">
        <v>240</v>
      </c>
      <c r="G599" s="160">
        <v>85</v>
      </c>
      <c r="H599" s="160">
        <v>0</v>
      </c>
      <c r="I599" s="178">
        <v>0</v>
      </c>
      <c r="J599" s="118"/>
      <c r="K599" s="19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1.25" customHeight="1" x14ac:dyDescent="0.25">
      <c r="A600" s="1"/>
      <c r="B600" s="91" t="s">
        <v>116</v>
      </c>
      <c r="C600" s="108" t="s">
        <v>43</v>
      </c>
      <c r="D600" s="113" t="s">
        <v>44</v>
      </c>
      <c r="E600" s="122">
        <v>0</v>
      </c>
      <c r="F600" s="114">
        <v>100</v>
      </c>
      <c r="G600" s="160">
        <v>0</v>
      </c>
      <c r="H600" s="160">
        <v>0</v>
      </c>
      <c r="I600" s="178">
        <v>0</v>
      </c>
      <c r="J600" s="118"/>
      <c r="K600" s="19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1.25" customHeight="1" x14ac:dyDescent="0.25">
      <c r="A601" s="1"/>
      <c r="B601" s="91" t="s">
        <v>116</v>
      </c>
      <c r="C601" s="176" t="s">
        <v>38</v>
      </c>
      <c r="D601" s="104" t="s">
        <v>45</v>
      </c>
      <c r="E601" s="136">
        <v>2</v>
      </c>
      <c r="F601" s="105">
        <v>58</v>
      </c>
      <c r="G601" s="133">
        <v>0</v>
      </c>
      <c r="H601" s="133">
        <v>91</v>
      </c>
      <c r="I601" s="179">
        <v>0</v>
      </c>
      <c r="J601" s="118"/>
      <c r="K601" s="19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1.25" customHeight="1" x14ac:dyDescent="0.25">
      <c r="A602" s="1"/>
      <c r="B602" s="91" t="s">
        <v>116</v>
      </c>
      <c r="C602" s="107" t="s">
        <v>40</v>
      </c>
      <c r="D602" s="104" t="s">
        <v>45</v>
      </c>
      <c r="E602" s="136">
        <v>130</v>
      </c>
      <c r="F602" s="105">
        <v>330</v>
      </c>
      <c r="G602" s="133">
        <v>0</v>
      </c>
      <c r="H602" s="133">
        <v>124</v>
      </c>
      <c r="I602" s="179">
        <v>0</v>
      </c>
      <c r="J602" s="118"/>
      <c r="K602" s="19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1.25" customHeight="1" x14ac:dyDescent="0.25">
      <c r="A603" s="1"/>
      <c r="B603" s="91" t="s">
        <v>116</v>
      </c>
      <c r="C603" s="107" t="s">
        <v>41</v>
      </c>
      <c r="D603" s="104" t="s">
        <v>45</v>
      </c>
      <c r="E603" s="136">
        <v>141</v>
      </c>
      <c r="F603" s="105">
        <v>41</v>
      </c>
      <c r="G603" s="133">
        <v>0</v>
      </c>
      <c r="H603" s="133">
        <v>81</v>
      </c>
      <c r="I603" s="179">
        <v>0</v>
      </c>
      <c r="J603" s="118"/>
      <c r="K603" s="19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1.25" customHeight="1" x14ac:dyDescent="0.25">
      <c r="A604" s="1"/>
      <c r="B604" s="91" t="s">
        <v>116</v>
      </c>
      <c r="C604" s="107" t="s">
        <v>42</v>
      </c>
      <c r="D604" s="104" t="s">
        <v>45</v>
      </c>
      <c r="E604" s="136">
        <v>472</v>
      </c>
      <c r="F604" s="105">
        <v>272</v>
      </c>
      <c r="G604" s="133">
        <v>0</v>
      </c>
      <c r="H604" s="133">
        <v>0</v>
      </c>
      <c r="I604" s="179">
        <v>0</v>
      </c>
      <c r="J604" s="118"/>
      <c r="K604" s="19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1.25" customHeight="1" x14ac:dyDescent="0.25">
      <c r="A605" s="1"/>
      <c r="B605" s="91" t="s">
        <v>116</v>
      </c>
      <c r="C605" s="107" t="s">
        <v>43</v>
      </c>
      <c r="D605" s="104" t="s">
        <v>45</v>
      </c>
      <c r="E605" s="136">
        <v>171</v>
      </c>
      <c r="F605" s="105">
        <v>582</v>
      </c>
      <c r="G605" s="133">
        <v>0</v>
      </c>
      <c r="H605" s="133">
        <v>0</v>
      </c>
      <c r="I605" s="179">
        <v>0</v>
      </c>
      <c r="J605" s="118"/>
      <c r="K605" s="19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1.25" customHeight="1" x14ac:dyDescent="0.25">
      <c r="A606" s="1"/>
      <c r="B606" s="91" t="s">
        <v>116</v>
      </c>
      <c r="C606" s="176" t="s">
        <v>97</v>
      </c>
      <c r="D606" s="109" t="s">
        <v>96</v>
      </c>
      <c r="E606" s="134">
        <v>0</v>
      </c>
      <c r="F606" s="145">
        <v>0</v>
      </c>
      <c r="G606" s="153">
        <v>0</v>
      </c>
      <c r="H606" s="153">
        <v>0</v>
      </c>
      <c r="I606" s="185">
        <v>0</v>
      </c>
      <c r="J606" s="118"/>
      <c r="K606" s="19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1.25" customHeight="1" x14ac:dyDescent="0.25">
      <c r="A607" s="1"/>
      <c r="B607" s="91" t="s">
        <v>116</v>
      </c>
      <c r="C607" s="108" t="s">
        <v>98</v>
      </c>
      <c r="D607" s="109" t="s">
        <v>96</v>
      </c>
      <c r="E607" s="134">
        <v>0</v>
      </c>
      <c r="F607" s="145">
        <v>0</v>
      </c>
      <c r="G607" s="153">
        <v>0</v>
      </c>
      <c r="H607" s="153">
        <v>0</v>
      </c>
      <c r="I607" s="185">
        <v>0</v>
      </c>
      <c r="J607" s="118"/>
      <c r="K607" s="19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1.25" customHeight="1" x14ac:dyDescent="0.25">
      <c r="A608" s="1"/>
      <c r="B608" s="91" t="s">
        <v>116</v>
      </c>
      <c r="C608" s="108" t="s">
        <v>99</v>
      </c>
      <c r="D608" s="109" t="s">
        <v>96</v>
      </c>
      <c r="E608" s="134">
        <v>0</v>
      </c>
      <c r="F608" s="145">
        <v>0</v>
      </c>
      <c r="G608" s="153">
        <v>0</v>
      </c>
      <c r="H608" s="153">
        <v>0</v>
      </c>
      <c r="I608" s="185">
        <v>0</v>
      </c>
      <c r="J608" s="118"/>
      <c r="K608" s="19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1.25" customHeight="1" x14ac:dyDescent="0.25">
      <c r="A609" s="1"/>
      <c r="B609" s="91" t="s">
        <v>116</v>
      </c>
      <c r="C609" s="108" t="s">
        <v>100</v>
      </c>
      <c r="D609" s="109" t="s">
        <v>96</v>
      </c>
      <c r="E609" s="134">
        <v>0</v>
      </c>
      <c r="F609" s="145">
        <v>0</v>
      </c>
      <c r="G609" s="153">
        <v>0</v>
      </c>
      <c r="H609" s="153">
        <v>0</v>
      </c>
      <c r="I609" s="185">
        <v>0</v>
      </c>
      <c r="J609" s="118"/>
      <c r="K609" s="19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1.25" customHeight="1" thickBot="1" x14ac:dyDescent="0.3">
      <c r="A610" s="1"/>
      <c r="B610" s="169" t="s">
        <v>116</v>
      </c>
      <c r="C610" s="108" t="s">
        <v>101</v>
      </c>
      <c r="D610" s="109" t="s">
        <v>96</v>
      </c>
      <c r="E610" s="134">
        <v>0</v>
      </c>
      <c r="F610" s="145">
        <v>0</v>
      </c>
      <c r="G610" s="153">
        <v>0</v>
      </c>
      <c r="H610" s="153">
        <v>0</v>
      </c>
      <c r="I610" s="185">
        <v>0</v>
      </c>
      <c r="J610" s="118"/>
      <c r="K610" s="19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1.25" customHeight="1" x14ac:dyDescent="0.25">
      <c r="A611" s="1"/>
      <c r="B611" s="106" t="s">
        <v>117</v>
      </c>
      <c r="C611" s="176" t="s">
        <v>38</v>
      </c>
      <c r="D611" s="112" t="s">
        <v>39</v>
      </c>
      <c r="E611" s="138">
        <v>489</v>
      </c>
      <c r="F611" s="76">
        <v>1759</v>
      </c>
      <c r="G611" s="77">
        <v>739</v>
      </c>
      <c r="H611" s="77">
        <v>1073</v>
      </c>
      <c r="I611" s="177">
        <v>44</v>
      </c>
      <c r="J611" s="118"/>
      <c r="K611" s="19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1.25" customHeight="1" x14ac:dyDescent="0.25">
      <c r="A612" s="1"/>
      <c r="B612" s="170" t="s">
        <v>117</v>
      </c>
      <c r="C612" s="108" t="s">
        <v>40</v>
      </c>
      <c r="D612" s="112" t="s">
        <v>39</v>
      </c>
      <c r="E612" s="138">
        <v>2358</v>
      </c>
      <c r="F612" s="76">
        <v>4828</v>
      </c>
      <c r="G612" s="77">
        <v>2084</v>
      </c>
      <c r="H612" s="77">
        <v>4627</v>
      </c>
      <c r="I612" s="177">
        <v>814</v>
      </c>
      <c r="J612" s="118"/>
      <c r="K612" s="19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1.25" customHeight="1" x14ac:dyDescent="0.25">
      <c r="A613" s="1"/>
      <c r="B613" s="170" t="s">
        <v>117</v>
      </c>
      <c r="C613" s="108" t="s">
        <v>41</v>
      </c>
      <c r="D613" s="112" t="s">
        <v>39</v>
      </c>
      <c r="E613" s="138">
        <v>1938</v>
      </c>
      <c r="F613" s="76">
        <v>4672</v>
      </c>
      <c r="G613" s="77">
        <v>1373</v>
      </c>
      <c r="H613" s="77">
        <v>2428</v>
      </c>
      <c r="I613" s="177">
        <v>734</v>
      </c>
      <c r="J613" s="118"/>
      <c r="K613" s="19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1.25" customHeight="1" x14ac:dyDescent="0.25">
      <c r="A614" s="1"/>
      <c r="B614" s="170" t="s">
        <v>117</v>
      </c>
      <c r="C614" s="108" t="s">
        <v>42</v>
      </c>
      <c r="D614" s="112" t="s">
        <v>39</v>
      </c>
      <c r="E614" s="138">
        <v>1557</v>
      </c>
      <c r="F614" s="76">
        <v>7088</v>
      </c>
      <c r="G614" s="77">
        <v>862</v>
      </c>
      <c r="H614" s="77">
        <v>3976</v>
      </c>
      <c r="I614" s="177">
        <v>372</v>
      </c>
      <c r="J614" s="118"/>
      <c r="K614" s="19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1.25" customHeight="1" x14ac:dyDescent="0.25">
      <c r="A615" s="1"/>
      <c r="B615" s="170" t="s">
        <v>117</v>
      </c>
      <c r="C615" s="108" t="s">
        <v>43</v>
      </c>
      <c r="D615" s="112" t="s">
        <v>39</v>
      </c>
      <c r="E615" s="138">
        <v>591</v>
      </c>
      <c r="F615" s="76">
        <v>7020</v>
      </c>
      <c r="G615" s="77">
        <v>1532</v>
      </c>
      <c r="H615" s="77">
        <v>1495</v>
      </c>
      <c r="I615" s="177">
        <v>264</v>
      </c>
      <c r="J615" s="118"/>
      <c r="K615" s="19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1.25" customHeight="1" x14ac:dyDescent="0.25">
      <c r="A616" s="1"/>
      <c r="B616" s="170" t="s">
        <v>117</v>
      </c>
      <c r="C616" s="176" t="s">
        <v>38</v>
      </c>
      <c r="D616" s="113" t="s">
        <v>44</v>
      </c>
      <c r="E616" s="122">
        <v>0</v>
      </c>
      <c r="F616" s="114">
        <v>1842</v>
      </c>
      <c r="G616" s="160">
        <v>170</v>
      </c>
      <c r="H616" s="160">
        <v>0</v>
      </c>
      <c r="I616" s="178">
        <v>150</v>
      </c>
      <c r="J616" s="118"/>
      <c r="K616" s="19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1.25" customHeight="1" x14ac:dyDescent="0.25">
      <c r="A617" s="1"/>
      <c r="B617" s="170" t="s">
        <v>117</v>
      </c>
      <c r="C617" s="108" t="s">
        <v>40</v>
      </c>
      <c r="D617" s="113" t="s">
        <v>44</v>
      </c>
      <c r="E617" s="122">
        <v>0</v>
      </c>
      <c r="F617" s="114">
        <v>8935</v>
      </c>
      <c r="G617" s="160">
        <v>1317</v>
      </c>
      <c r="H617" s="160">
        <v>0</v>
      </c>
      <c r="I617" s="178">
        <v>444</v>
      </c>
      <c r="J617" s="118"/>
      <c r="K617" s="19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1.25" customHeight="1" x14ac:dyDescent="0.25">
      <c r="A618" s="1"/>
      <c r="B618" s="170" t="s">
        <v>117</v>
      </c>
      <c r="C618" s="108" t="s">
        <v>41</v>
      </c>
      <c r="D618" s="113" t="s">
        <v>44</v>
      </c>
      <c r="E618" s="122">
        <v>0</v>
      </c>
      <c r="F618" s="114">
        <v>4807</v>
      </c>
      <c r="G618" s="160">
        <v>726</v>
      </c>
      <c r="H618" s="160">
        <v>0</v>
      </c>
      <c r="I618" s="178">
        <v>122</v>
      </c>
      <c r="J618" s="118"/>
      <c r="K618" s="19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1.25" customHeight="1" x14ac:dyDescent="0.25">
      <c r="A619" s="1"/>
      <c r="B619" s="170" t="s">
        <v>117</v>
      </c>
      <c r="C619" s="108" t="s">
        <v>42</v>
      </c>
      <c r="D619" s="113" t="s">
        <v>44</v>
      </c>
      <c r="E619" s="139">
        <v>50</v>
      </c>
      <c r="F619" s="114">
        <v>8407</v>
      </c>
      <c r="G619" s="160">
        <v>1717</v>
      </c>
      <c r="H619" s="160">
        <v>378</v>
      </c>
      <c r="I619" s="178">
        <v>134</v>
      </c>
      <c r="J619" s="118"/>
      <c r="K619" s="19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1.25" customHeight="1" x14ac:dyDescent="0.25">
      <c r="A620" s="1"/>
      <c r="B620" s="170" t="s">
        <v>117</v>
      </c>
      <c r="C620" s="108" t="s">
        <v>43</v>
      </c>
      <c r="D620" s="113" t="s">
        <v>44</v>
      </c>
      <c r="E620" s="122">
        <v>0</v>
      </c>
      <c r="F620" s="114">
        <v>1591</v>
      </c>
      <c r="G620" s="160">
        <v>281</v>
      </c>
      <c r="H620" s="160">
        <v>58</v>
      </c>
      <c r="I620" s="178">
        <v>0</v>
      </c>
      <c r="J620" s="118"/>
      <c r="K620" s="19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1.25" customHeight="1" x14ac:dyDescent="0.25">
      <c r="A621" s="1"/>
      <c r="B621" s="170" t="s">
        <v>117</v>
      </c>
      <c r="C621" s="176" t="s">
        <v>38</v>
      </c>
      <c r="D621" s="104" t="s">
        <v>45</v>
      </c>
      <c r="E621" s="136">
        <v>1216</v>
      </c>
      <c r="F621" s="105">
        <v>1052</v>
      </c>
      <c r="G621" s="133">
        <v>966</v>
      </c>
      <c r="H621" s="133">
        <v>664</v>
      </c>
      <c r="I621" s="179">
        <v>336</v>
      </c>
      <c r="J621" s="118"/>
      <c r="K621" s="19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1.25" customHeight="1" x14ac:dyDescent="0.25">
      <c r="A622" s="1"/>
      <c r="B622" s="170" t="s">
        <v>117</v>
      </c>
      <c r="C622" s="107" t="s">
        <v>40</v>
      </c>
      <c r="D622" s="104" t="s">
        <v>45</v>
      </c>
      <c r="E622" s="136">
        <v>5958</v>
      </c>
      <c r="F622" s="105">
        <v>4484</v>
      </c>
      <c r="G622" s="133">
        <v>1955</v>
      </c>
      <c r="H622" s="133">
        <v>2445</v>
      </c>
      <c r="I622" s="179">
        <v>1028</v>
      </c>
      <c r="J622" s="118"/>
      <c r="K622" s="19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1.25" customHeight="1" x14ac:dyDescent="0.25">
      <c r="A623" s="1"/>
      <c r="B623" s="170" t="s">
        <v>117</v>
      </c>
      <c r="C623" s="107" t="s">
        <v>41</v>
      </c>
      <c r="D623" s="104" t="s">
        <v>45</v>
      </c>
      <c r="E623" s="136">
        <v>3344</v>
      </c>
      <c r="F623" s="105">
        <v>1782</v>
      </c>
      <c r="G623" s="133">
        <v>705</v>
      </c>
      <c r="H623" s="133">
        <v>1254</v>
      </c>
      <c r="I623" s="179">
        <v>472</v>
      </c>
      <c r="J623" s="118"/>
      <c r="K623" s="19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1.25" customHeight="1" x14ac:dyDescent="0.25">
      <c r="A624" s="1"/>
      <c r="B624" s="170" t="s">
        <v>117</v>
      </c>
      <c r="C624" s="107" t="s">
        <v>42</v>
      </c>
      <c r="D624" s="104" t="s">
        <v>45</v>
      </c>
      <c r="E624" s="136">
        <v>4504</v>
      </c>
      <c r="F624" s="105">
        <v>2781</v>
      </c>
      <c r="G624" s="133">
        <v>614</v>
      </c>
      <c r="H624" s="133">
        <v>542</v>
      </c>
      <c r="I624" s="179">
        <v>605</v>
      </c>
      <c r="J624" s="118"/>
      <c r="K624" s="19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1.25" customHeight="1" x14ac:dyDescent="0.25">
      <c r="A625" s="1"/>
      <c r="B625" s="170" t="s">
        <v>117</v>
      </c>
      <c r="C625" s="107" t="s">
        <v>43</v>
      </c>
      <c r="D625" s="104" t="s">
        <v>45</v>
      </c>
      <c r="E625" s="136">
        <v>2505</v>
      </c>
      <c r="F625" s="105">
        <v>2445</v>
      </c>
      <c r="G625" s="133">
        <v>1060</v>
      </c>
      <c r="H625" s="133">
        <v>768</v>
      </c>
      <c r="I625" s="179">
        <v>321</v>
      </c>
      <c r="J625" s="118"/>
      <c r="K625" s="19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1.25" customHeight="1" x14ac:dyDescent="0.25">
      <c r="A626" s="1"/>
      <c r="B626" s="170" t="s">
        <v>117</v>
      </c>
      <c r="C626" s="176" t="s">
        <v>97</v>
      </c>
      <c r="D626" s="109" t="s">
        <v>96</v>
      </c>
      <c r="E626" s="134">
        <v>0</v>
      </c>
      <c r="F626" s="145">
        <v>27</v>
      </c>
      <c r="G626" s="153">
        <v>0</v>
      </c>
      <c r="H626" s="153">
        <v>0</v>
      </c>
      <c r="I626" s="185">
        <v>0</v>
      </c>
      <c r="J626" s="118"/>
      <c r="K626" s="19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1.25" customHeight="1" x14ac:dyDescent="0.25">
      <c r="A627" s="1"/>
      <c r="B627" s="170" t="s">
        <v>117</v>
      </c>
      <c r="C627" s="108" t="s">
        <v>98</v>
      </c>
      <c r="D627" s="109" t="s">
        <v>96</v>
      </c>
      <c r="E627" s="134">
        <v>70</v>
      </c>
      <c r="F627" s="145">
        <v>257</v>
      </c>
      <c r="G627" s="153">
        <v>200</v>
      </c>
      <c r="H627" s="153">
        <v>0</v>
      </c>
      <c r="I627" s="185">
        <v>0</v>
      </c>
      <c r="J627" s="118"/>
      <c r="K627" s="19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1.25" customHeight="1" x14ac:dyDescent="0.25">
      <c r="A628" s="1"/>
      <c r="B628" s="170" t="s">
        <v>117</v>
      </c>
      <c r="C628" s="108" t="s">
        <v>99</v>
      </c>
      <c r="D628" s="109" t="s">
        <v>96</v>
      </c>
      <c r="E628" s="134">
        <v>0</v>
      </c>
      <c r="F628" s="145">
        <v>115</v>
      </c>
      <c r="G628" s="153">
        <v>0</v>
      </c>
      <c r="H628" s="153">
        <v>0</v>
      </c>
      <c r="I628" s="185">
        <v>0</v>
      </c>
      <c r="J628" s="118"/>
      <c r="K628" s="19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1.25" customHeight="1" x14ac:dyDescent="0.25">
      <c r="A629" s="1"/>
      <c r="B629" s="170" t="s">
        <v>117</v>
      </c>
      <c r="C629" s="108" t="s">
        <v>100</v>
      </c>
      <c r="D629" s="109" t="s">
        <v>96</v>
      </c>
      <c r="E629" s="134">
        <v>0</v>
      </c>
      <c r="F629" s="145">
        <v>136</v>
      </c>
      <c r="G629" s="158">
        <v>0</v>
      </c>
      <c r="H629" s="153">
        <v>0</v>
      </c>
      <c r="I629" s="185">
        <v>0</v>
      </c>
      <c r="J629" s="118"/>
      <c r="K629" s="19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1.25" customHeight="1" thickBot="1" x14ac:dyDescent="0.3">
      <c r="A630" s="1"/>
      <c r="B630" s="92" t="s">
        <v>117</v>
      </c>
      <c r="C630" s="108" t="s">
        <v>101</v>
      </c>
      <c r="D630" s="109" t="s">
        <v>96</v>
      </c>
      <c r="E630" s="134">
        <v>0</v>
      </c>
      <c r="F630" s="145">
        <v>264</v>
      </c>
      <c r="G630" s="158">
        <v>0</v>
      </c>
      <c r="H630" s="153">
        <v>0</v>
      </c>
      <c r="I630" s="185">
        <v>0</v>
      </c>
      <c r="J630" s="118"/>
      <c r="K630" s="19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1.25" customHeight="1" x14ac:dyDescent="0.25">
      <c r="A631" s="1"/>
      <c r="B631" s="106" t="s">
        <v>118</v>
      </c>
      <c r="C631" s="176" t="s">
        <v>38</v>
      </c>
      <c r="D631" s="112" t="s">
        <v>39</v>
      </c>
      <c r="E631" s="138">
        <v>1680</v>
      </c>
      <c r="F631" s="76">
        <v>2638</v>
      </c>
      <c r="G631" s="77">
        <v>720</v>
      </c>
      <c r="H631" s="77">
        <v>1313</v>
      </c>
      <c r="I631" s="177">
        <v>675</v>
      </c>
      <c r="J631" s="118"/>
      <c r="K631" s="19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1.25" customHeight="1" x14ac:dyDescent="0.25">
      <c r="A632" s="1"/>
      <c r="B632" s="91" t="s">
        <v>118</v>
      </c>
      <c r="C632" s="108" t="s">
        <v>40</v>
      </c>
      <c r="D632" s="112" t="s">
        <v>39</v>
      </c>
      <c r="E632" s="138">
        <v>7482</v>
      </c>
      <c r="F632" s="76">
        <v>7250</v>
      </c>
      <c r="G632" s="77">
        <v>2657</v>
      </c>
      <c r="H632" s="77">
        <v>4782</v>
      </c>
      <c r="I632" s="177">
        <v>1624</v>
      </c>
      <c r="J632" s="118"/>
      <c r="K632" s="19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1.25" customHeight="1" x14ac:dyDescent="0.25">
      <c r="A633" s="1"/>
      <c r="B633" s="91" t="s">
        <v>118</v>
      </c>
      <c r="C633" s="108" t="s">
        <v>41</v>
      </c>
      <c r="D633" s="112" t="s">
        <v>39</v>
      </c>
      <c r="E633" s="138">
        <v>4641</v>
      </c>
      <c r="F633" s="76">
        <v>7402</v>
      </c>
      <c r="G633" s="77">
        <v>818</v>
      </c>
      <c r="H633" s="77">
        <v>1861</v>
      </c>
      <c r="I633" s="177">
        <v>1387</v>
      </c>
      <c r="J633" s="118"/>
      <c r="K633" s="19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1.25" customHeight="1" x14ac:dyDescent="0.25">
      <c r="A634" s="1"/>
      <c r="B634" s="91" t="s">
        <v>118</v>
      </c>
      <c r="C634" s="108" t="s">
        <v>42</v>
      </c>
      <c r="D634" s="112" t="s">
        <v>39</v>
      </c>
      <c r="E634" s="138">
        <v>5900</v>
      </c>
      <c r="F634" s="76">
        <v>6316</v>
      </c>
      <c r="G634" s="77">
        <v>620</v>
      </c>
      <c r="H634" s="77">
        <v>3218</v>
      </c>
      <c r="I634" s="177">
        <v>693</v>
      </c>
      <c r="J634" s="118"/>
      <c r="K634" s="19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1.25" customHeight="1" x14ac:dyDescent="0.25">
      <c r="A635" s="1"/>
      <c r="B635" s="91" t="s">
        <v>118</v>
      </c>
      <c r="C635" s="108" t="s">
        <v>43</v>
      </c>
      <c r="D635" s="112" t="s">
        <v>39</v>
      </c>
      <c r="E635" s="138">
        <v>2556</v>
      </c>
      <c r="F635" s="76">
        <v>5541</v>
      </c>
      <c r="G635" s="77">
        <v>1002</v>
      </c>
      <c r="H635" s="77">
        <v>1207</v>
      </c>
      <c r="I635" s="177">
        <v>574</v>
      </c>
      <c r="J635" s="118"/>
      <c r="K635" s="19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1.25" customHeight="1" x14ac:dyDescent="0.25">
      <c r="A636" s="1"/>
      <c r="B636" s="91" t="s">
        <v>118</v>
      </c>
      <c r="C636" s="176" t="s">
        <v>38</v>
      </c>
      <c r="D636" s="113" t="s">
        <v>44</v>
      </c>
      <c r="E636" s="139">
        <v>26</v>
      </c>
      <c r="F636" s="114">
        <v>2834</v>
      </c>
      <c r="G636" s="160">
        <v>340</v>
      </c>
      <c r="H636" s="160">
        <v>0</v>
      </c>
      <c r="I636" s="178">
        <v>340</v>
      </c>
      <c r="J636" s="118"/>
      <c r="K636" s="19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1.25" customHeight="1" x14ac:dyDescent="0.25">
      <c r="A637" s="1"/>
      <c r="B637" s="91" t="s">
        <v>118</v>
      </c>
      <c r="C637" s="108" t="s">
        <v>40</v>
      </c>
      <c r="D637" s="113" t="s">
        <v>44</v>
      </c>
      <c r="E637" s="139">
        <v>80</v>
      </c>
      <c r="F637" s="114">
        <v>12539</v>
      </c>
      <c r="G637" s="160">
        <v>1377</v>
      </c>
      <c r="H637" s="160">
        <v>0</v>
      </c>
      <c r="I637" s="178">
        <v>1024</v>
      </c>
      <c r="J637" s="118"/>
      <c r="K637" s="19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1.25" customHeight="1" x14ac:dyDescent="0.25">
      <c r="A638" s="1"/>
      <c r="B638" s="91" t="s">
        <v>118</v>
      </c>
      <c r="C638" s="108" t="s">
        <v>41</v>
      </c>
      <c r="D638" s="113" t="s">
        <v>44</v>
      </c>
      <c r="E638" s="139">
        <v>141</v>
      </c>
      <c r="F638" s="114">
        <v>6506</v>
      </c>
      <c r="G638" s="160">
        <v>787</v>
      </c>
      <c r="H638" s="160">
        <v>0</v>
      </c>
      <c r="I638" s="178">
        <v>408</v>
      </c>
      <c r="J638" s="118"/>
      <c r="K638" s="19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1.25" customHeight="1" x14ac:dyDescent="0.25">
      <c r="A639" s="1"/>
      <c r="B639" s="91" t="s">
        <v>118</v>
      </c>
      <c r="C639" s="108" t="s">
        <v>42</v>
      </c>
      <c r="D639" s="113" t="s">
        <v>44</v>
      </c>
      <c r="E639" s="139">
        <v>306</v>
      </c>
      <c r="F639" s="114">
        <v>11401</v>
      </c>
      <c r="G639" s="160">
        <v>3214</v>
      </c>
      <c r="H639" s="160">
        <v>756</v>
      </c>
      <c r="I639" s="178">
        <v>340</v>
      </c>
      <c r="J639" s="118"/>
      <c r="K639" s="19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1.25" customHeight="1" x14ac:dyDescent="0.25">
      <c r="A640" s="1"/>
      <c r="B640" s="91" t="s">
        <v>118</v>
      </c>
      <c r="C640" s="108" t="s">
        <v>43</v>
      </c>
      <c r="D640" s="113" t="s">
        <v>44</v>
      </c>
      <c r="E640" s="139">
        <v>105</v>
      </c>
      <c r="F640" s="114">
        <v>2536</v>
      </c>
      <c r="G640" s="160">
        <v>451</v>
      </c>
      <c r="H640" s="160">
        <v>116</v>
      </c>
      <c r="I640" s="178">
        <v>0</v>
      </c>
      <c r="J640" s="118"/>
      <c r="K640" s="19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1.25" customHeight="1" x14ac:dyDescent="0.25">
      <c r="A641" s="1"/>
      <c r="B641" s="91" t="s">
        <v>118</v>
      </c>
      <c r="C641" s="176" t="s">
        <v>38</v>
      </c>
      <c r="D641" s="104" t="s">
        <v>45</v>
      </c>
      <c r="E641" s="136">
        <v>1797</v>
      </c>
      <c r="F641" s="105">
        <v>1897</v>
      </c>
      <c r="G641" s="133">
        <v>1342</v>
      </c>
      <c r="H641" s="133">
        <v>1078</v>
      </c>
      <c r="I641" s="179">
        <v>698</v>
      </c>
      <c r="J641" s="118"/>
      <c r="K641" s="19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1.25" customHeight="1" x14ac:dyDescent="0.25">
      <c r="A642" s="1"/>
      <c r="B642" s="91" t="s">
        <v>118</v>
      </c>
      <c r="C642" s="107" t="s">
        <v>40</v>
      </c>
      <c r="D642" s="104" t="s">
        <v>45</v>
      </c>
      <c r="E642" s="136">
        <v>6884</v>
      </c>
      <c r="F642" s="105">
        <v>6555</v>
      </c>
      <c r="G642" s="133">
        <v>2985</v>
      </c>
      <c r="H642" s="133">
        <v>3489</v>
      </c>
      <c r="I642" s="179">
        <v>2075</v>
      </c>
      <c r="J642" s="118"/>
      <c r="K642" s="19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1.25" customHeight="1" x14ac:dyDescent="0.25">
      <c r="A643" s="1"/>
      <c r="B643" s="91" t="s">
        <v>118</v>
      </c>
      <c r="C643" s="107" t="s">
        <v>41</v>
      </c>
      <c r="D643" s="104" t="s">
        <v>45</v>
      </c>
      <c r="E643" s="136">
        <v>5204</v>
      </c>
      <c r="F643" s="105">
        <v>3755</v>
      </c>
      <c r="G643" s="133">
        <v>2677</v>
      </c>
      <c r="H643" s="133">
        <v>2141</v>
      </c>
      <c r="I643" s="179">
        <v>672</v>
      </c>
      <c r="J643" s="118"/>
      <c r="K643" s="19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1.25" customHeight="1" x14ac:dyDescent="0.25">
      <c r="A644" s="1"/>
      <c r="B644" s="91" t="s">
        <v>118</v>
      </c>
      <c r="C644" s="107" t="s">
        <v>42</v>
      </c>
      <c r="D644" s="104" t="s">
        <v>45</v>
      </c>
      <c r="E644" s="136">
        <v>5432</v>
      </c>
      <c r="F644" s="105">
        <v>6613</v>
      </c>
      <c r="G644" s="133">
        <v>2383</v>
      </c>
      <c r="H644" s="133">
        <v>895</v>
      </c>
      <c r="I644" s="179">
        <v>943</v>
      </c>
      <c r="J644" s="118"/>
      <c r="K644" s="19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1.25" customHeight="1" x14ac:dyDescent="0.25">
      <c r="A645" s="1"/>
      <c r="B645" s="91" t="s">
        <v>118</v>
      </c>
      <c r="C645" s="107" t="s">
        <v>43</v>
      </c>
      <c r="D645" s="104" t="s">
        <v>45</v>
      </c>
      <c r="E645" s="136">
        <v>3331</v>
      </c>
      <c r="F645" s="105">
        <v>5556</v>
      </c>
      <c r="G645" s="133">
        <v>1439</v>
      </c>
      <c r="H645" s="133">
        <v>767</v>
      </c>
      <c r="I645" s="179">
        <v>384</v>
      </c>
      <c r="J645" s="118"/>
      <c r="K645" s="19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1.25" customHeight="1" x14ac:dyDescent="0.25">
      <c r="A646" s="1"/>
      <c r="B646" s="91" t="s">
        <v>118</v>
      </c>
      <c r="C646" s="176" t="s">
        <v>97</v>
      </c>
      <c r="D646" s="109" t="s">
        <v>96</v>
      </c>
      <c r="E646" s="134">
        <v>0</v>
      </c>
      <c r="F646" s="145">
        <v>57</v>
      </c>
      <c r="G646" s="153">
        <v>0</v>
      </c>
      <c r="H646" s="153">
        <v>29</v>
      </c>
      <c r="I646" s="185">
        <v>0</v>
      </c>
      <c r="J646" s="118"/>
      <c r="K646" s="19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1.25" customHeight="1" x14ac:dyDescent="0.25">
      <c r="A647" s="1"/>
      <c r="B647" s="91" t="s">
        <v>118</v>
      </c>
      <c r="C647" s="108" t="s">
        <v>98</v>
      </c>
      <c r="D647" s="109" t="s">
        <v>96</v>
      </c>
      <c r="E647" s="134">
        <v>200</v>
      </c>
      <c r="F647" s="145">
        <v>468</v>
      </c>
      <c r="G647" s="153">
        <v>110</v>
      </c>
      <c r="H647" s="153">
        <v>103</v>
      </c>
      <c r="I647" s="185">
        <v>0</v>
      </c>
      <c r="J647" s="118"/>
      <c r="K647" s="19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1.25" customHeight="1" x14ac:dyDescent="0.25">
      <c r="A648" s="1"/>
      <c r="B648" s="91" t="s">
        <v>118</v>
      </c>
      <c r="C648" s="108" t="s">
        <v>99</v>
      </c>
      <c r="D648" s="109" t="s">
        <v>96</v>
      </c>
      <c r="E648" s="134">
        <v>220</v>
      </c>
      <c r="F648" s="145">
        <v>565</v>
      </c>
      <c r="G648" s="153">
        <v>110</v>
      </c>
      <c r="H648" s="153">
        <v>79</v>
      </c>
      <c r="I648" s="185">
        <v>0</v>
      </c>
      <c r="J648" s="118"/>
      <c r="K648" s="19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1.25" customHeight="1" x14ac:dyDescent="0.25">
      <c r="A649" s="1"/>
      <c r="B649" s="91" t="s">
        <v>118</v>
      </c>
      <c r="C649" s="108" t="s">
        <v>100</v>
      </c>
      <c r="D649" s="109" t="s">
        <v>96</v>
      </c>
      <c r="E649" s="134">
        <v>573</v>
      </c>
      <c r="F649" s="145">
        <v>390</v>
      </c>
      <c r="G649" s="158">
        <v>164</v>
      </c>
      <c r="H649" s="153">
        <v>205</v>
      </c>
      <c r="I649" s="185">
        <v>0</v>
      </c>
      <c r="J649" s="118"/>
      <c r="K649" s="19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1.25" customHeight="1" thickBot="1" x14ac:dyDescent="0.3">
      <c r="A650" s="1"/>
      <c r="B650" s="169" t="s">
        <v>118</v>
      </c>
      <c r="C650" s="108" t="s">
        <v>101</v>
      </c>
      <c r="D650" s="109" t="s">
        <v>96</v>
      </c>
      <c r="E650" s="134">
        <v>247</v>
      </c>
      <c r="F650" s="145">
        <v>139</v>
      </c>
      <c r="G650" s="158">
        <v>99</v>
      </c>
      <c r="H650" s="153">
        <v>130</v>
      </c>
      <c r="I650" s="185">
        <v>0</v>
      </c>
      <c r="J650" s="118"/>
      <c r="K650" s="19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1.25" customHeight="1" x14ac:dyDescent="0.25">
      <c r="A651" s="1"/>
      <c r="B651" s="106" t="s">
        <v>119</v>
      </c>
      <c r="C651" s="176" t="s">
        <v>38</v>
      </c>
      <c r="D651" s="112" t="s">
        <v>39</v>
      </c>
      <c r="E651" s="150">
        <v>0</v>
      </c>
      <c r="F651" s="76">
        <v>0</v>
      </c>
      <c r="G651" s="77">
        <v>0</v>
      </c>
      <c r="H651" s="77">
        <v>0</v>
      </c>
      <c r="I651" s="177">
        <v>0</v>
      </c>
      <c r="J651" s="118"/>
      <c r="K651" s="19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1.25" customHeight="1" x14ac:dyDescent="0.25">
      <c r="A652" s="1"/>
      <c r="B652" s="91" t="s">
        <v>119</v>
      </c>
      <c r="C652" s="108" t="s">
        <v>40</v>
      </c>
      <c r="D652" s="112" t="s">
        <v>39</v>
      </c>
      <c r="E652" s="150">
        <v>0</v>
      </c>
      <c r="F652" s="76">
        <v>0</v>
      </c>
      <c r="G652" s="77">
        <v>50</v>
      </c>
      <c r="H652" s="77">
        <v>0</v>
      </c>
      <c r="I652" s="177">
        <v>0</v>
      </c>
      <c r="J652" s="118"/>
      <c r="K652" s="19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1.25" customHeight="1" x14ac:dyDescent="0.25">
      <c r="A653" s="1"/>
      <c r="B653" s="91" t="s">
        <v>119</v>
      </c>
      <c r="C653" s="108" t="s">
        <v>41</v>
      </c>
      <c r="D653" s="112" t="s">
        <v>39</v>
      </c>
      <c r="E653" s="150">
        <v>0</v>
      </c>
      <c r="F653" s="76">
        <v>0</v>
      </c>
      <c r="G653" s="77">
        <v>240</v>
      </c>
      <c r="H653" s="77">
        <v>0</v>
      </c>
      <c r="I653" s="177">
        <v>0</v>
      </c>
      <c r="J653" s="118"/>
      <c r="K653" s="19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1.25" customHeight="1" x14ac:dyDescent="0.25">
      <c r="A654" s="1"/>
      <c r="B654" s="91" t="s">
        <v>119</v>
      </c>
      <c r="C654" s="108" t="s">
        <v>42</v>
      </c>
      <c r="D654" s="112" t="s">
        <v>39</v>
      </c>
      <c r="E654" s="150">
        <v>0</v>
      </c>
      <c r="F654" s="76">
        <v>0</v>
      </c>
      <c r="G654" s="77">
        <v>110</v>
      </c>
      <c r="H654" s="77">
        <v>0</v>
      </c>
      <c r="I654" s="177">
        <v>0</v>
      </c>
      <c r="J654" s="118"/>
      <c r="K654" s="19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1.25" customHeight="1" x14ac:dyDescent="0.25">
      <c r="A655" s="1"/>
      <c r="B655" s="91" t="s">
        <v>119</v>
      </c>
      <c r="C655" s="108" t="s">
        <v>43</v>
      </c>
      <c r="D655" s="112" t="s">
        <v>39</v>
      </c>
      <c r="E655" s="150">
        <v>0</v>
      </c>
      <c r="F655" s="76">
        <v>0</v>
      </c>
      <c r="G655" s="77">
        <v>0</v>
      </c>
      <c r="H655" s="77">
        <v>0</v>
      </c>
      <c r="I655" s="177">
        <v>0</v>
      </c>
      <c r="J655" s="118"/>
      <c r="K655" s="19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1.25" customHeight="1" x14ac:dyDescent="0.25">
      <c r="A656" s="1"/>
      <c r="B656" s="91" t="s">
        <v>119</v>
      </c>
      <c r="C656" s="176" t="s">
        <v>38</v>
      </c>
      <c r="D656" s="113" t="s">
        <v>44</v>
      </c>
      <c r="E656" s="164">
        <v>0</v>
      </c>
      <c r="F656" s="114">
        <v>2027</v>
      </c>
      <c r="G656" s="160">
        <v>85</v>
      </c>
      <c r="H656" s="160">
        <v>0</v>
      </c>
      <c r="I656" s="178">
        <v>132</v>
      </c>
      <c r="J656" s="118"/>
      <c r="K656" s="19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1.25" customHeight="1" x14ac:dyDescent="0.25">
      <c r="A657" s="1"/>
      <c r="B657" s="91" t="s">
        <v>119</v>
      </c>
      <c r="C657" s="108" t="s">
        <v>40</v>
      </c>
      <c r="D657" s="113" t="s">
        <v>44</v>
      </c>
      <c r="E657" s="164">
        <v>0</v>
      </c>
      <c r="F657" s="114">
        <v>10514</v>
      </c>
      <c r="G657" s="160">
        <v>1473</v>
      </c>
      <c r="H657" s="160">
        <v>0</v>
      </c>
      <c r="I657" s="178">
        <v>732</v>
      </c>
      <c r="J657" s="118"/>
      <c r="K657" s="19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1.25" customHeight="1" x14ac:dyDescent="0.25">
      <c r="A658" s="1"/>
      <c r="B658" s="91" t="s">
        <v>119</v>
      </c>
      <c r="C658" s="108" t="s">
        <v>41</v>
      </c>
      <c r="D658" s="113" t="s">
        <v>44</v>
      </c>
      <c r="E658" s="164">
        <v>0</v>
      </c>
      <c r="F658" s="114">
        <v>5669</v>
      </c>
      <c r="G658" s="160">
        <v>754</v>
      </c>
      <c r="H658" s="160">
        <v>0</v>
      </c>
      <c r="I658" s="178">
        <v>384</v>
      </c>
      <c r="J658" s="118"/>
      <c r="K658" s="19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1.25" customHeight="1" x14ac:dyDescent="0.25">
      <c r="A659" s="1"/>
      <c r="B659" s="91" t="s">
        <v>119</v>
      </c>
      <c r="C659" s="108" t="s">
        <v>42</v>
      </c>
      <c r="D659" s="113" t="s">
        <v>44</v>
      </c>
      <c r="E659" s="164">
        <v>402</v>
      </c>
      <c r="F659" s="114">
        <v>8495</v>
      </c>
      <c r="G659" s="160">
        <v>2948</v>
      </c>
      <c r="H659" s="160">
        <v>756</v>
      </c>
      <c r="I659" s="178">
        <v>0</v>
      </c>
      <c r="J659" s="118"/>
      <c r="K659" s="19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1.25" customHeight="1" x14ac:dyDescent="0.25">
      <c r="A660" s="1"/>
      <c r="B660" s="91" t="s">
        <v>119</v>
      </c>
      <c r="C660" s="108" t="s">
        <v>43</v>
      </c>
      <c r="D660" s="113" t="s">
        <v>44</v>
      </c>
      <c r="E660" s="164">
        <v>149</v>
      </c>
      <c r="F660" s="114">
        <v>1393</v>
      </c>
      <c r="G660" s="160">
        <v>452</v>
      </c>
      <c r="H660" s="160">
        <v>116</v>
      </c>
      <c r="I660" s="178">
        <v>0</v>
      </c>
      <c r="J660" s="118"/>
      <c r="K660" s="19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1.25" customHeight="1" x14ac:dyDescent="0.25">
      <c r="A661" s="1"/>
      <c r="B661" s="91" t="s">
        <v>119</v>
      </c>
      <c r="C661" s="176" t="s">
        <v>38</v>
      </c>
      <c r="D661" s="104" t="s">
        <v>45</v>
      </c>
      <c r="E661" s="165">
        <v>2104</v>
      </c>
      <c r="F661" s="105">
        <v>3013</v>
      </c>
      <c r="G661" s="133">
        <v>1687</v>
      </c>
      <c r="H661" s="133">
        <v>1588</v>
      </c>
      <c r="I661" s="179">
        <v>550</v>
      </c>
      <c r="J661" s="118"/>
      <c r="K661" s="19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1.25" customHeight="1" x14ac:dyDescent="0.25">
      <c r="A662" s="1"/>
      <c r="B662" s="91" t="s">
        <v>119</v>
      </c>
      <c r="C662" s="107" t="s">
        <v>40</v>
      </c>
      <c r="D662" s="104" t="s">
        <v>45</v>
      </c>
      <c r="E662" s="165">
        <v>7457</v>
      </c>
      <c r="F662" s="105">
        <v>9571</v>
      </c>
      <c r="G662" s="133">
        <v>4413</v>
      </c>
      <c r="H662" s="133">
        <v>5693</v>
      </c>
      <c r="I662" s="179">
        <v>1540</v>
      </c>
      <c r="J662" s="118"/>
      <c r="K662" s="19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1.25" customHeight="1" x14ac:dyDescent="0.25">
      <c r="A663" s="1"/>
      <c r="B663" s="91" t="s">
        <v>119</v>
      </c>
      <c r="C663" s="107" t="s">
        <v>41</v>
      </c>
      <c r="D663" s="104" t="s">
        <v>45</v>
      </c>
      <c r="E663" s="165">
        <v>6068</v>
      </c>
      <c r="F663" s="105">
        <v>6116</v>
      </c>
      <c r="G663" s="133">
        <v>3320</v>
      </c>
      <c r="H663" s="133">
        <v>3245</v>
      </c>
      <c r="I663" s="179">
        <v>1117</v>
      </c>
      <c r="J663" s="118"/>
      <c r="K663" s="19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1.25" customHeight="1" x14ac:dyDescent="0.25">
      <c r="A664" s="1"/>
      <c r="B664" s="91" t="s">
        <v>119</v>
      </c>
      <c r="C664" s="107" t="s">
        <v>42</v>
      </c>
      <c r="D664" s="104" t="s">
        <v>45</v>
      </c>
      <c r="E664" s="165">
        <v>6005</v>
      </c>
      <c r="F664" s="105">
        <v>9506</v>
      </c>
      <c r="G664" s="133">
        <v>4131</v>
      </c>
      <c r="H664" s="133">
        <v>2445</v>
      </c>
      <c r="I664" s="179">
        <v>1026</v>
      </c>
      <c r="J664" s="118"/>
      <c r="K664" s="19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1.25" customHeight="1" x14ac:dyDescent="0.25">
      <c r="A665" s="1"/>
      <c r="B665" s="91" t="s">
        <v>119</v>
      </c>
      <c r="C665" s="107" t="s">
        <v>43</v>
      </c>
      <c r="D665" s="104" t="s">
        <v>45</v>
      </c>
      <c r="E665" s="165">
        <v>3955</v>
      </c>
      <c r="F665" s="105">
        <v>6700</v>
      </c>
      <c r="G665" s="133">
        <v>2662</v>
      </c>
      <c r="H665" s="133">
        <v>1457</v>
      </c>
      <c r="I665" s="179">
        <v>1012</v>
      </c>
      <c r="J665" s="118"/>
      <c r="K665" s="19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1.25" customHeight="1" x14ac:dyDescent="0.25">
      <c r="A666" s="1"/>
      <c r="B666" s="91" t="s">
        <v>119</v>
      </c>
      <c r="C666" s="176" t="s">
        <v>97</v>
      </c>
      <c r="D666" s="109" t="s">
        <v>96</v>
      </c>
      <c r="E666" s="134">
        <v>0</v>
      </c>
      <c r="F666" s="145">
        <v>0</v>
      </c>
      <c r="G666" s="153">
        <v>0</v>
      </c>
      <c r="H666" s="153">
        <v>0</v>
      </c>
      <c r="I666" s="185">
        <v>0</v>
      </c>
      <c r="J666" s="118"/>
      <c r="K666" s="19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1.25" customHeight="1" x14ac:dyDescent="0.25">
      <c r="A667" s="1"/>
      <c r="B667" s="91" t="s">
        <v>119</v>
      </c>
      <c r="C667" s="108" t="s">
        <v>98</v>
      </c>
      <c r="D667" s="109" t="s">
        <v>96</v>
      </c>
      <c r="E667" s="134">
        <v>0</v>
      </c>
      <c r="F667" s="145">
        <v>0</v>
      </c>
      <c r="G667" s="153">
        <v>0</v>
      </c>
      <c r="H667" s="153">
        <v>0</v>
      </c>
      <c r="I667" s="185">
        <v>0</v>
      </c>
      <c r="J667" s="118"/>
      <c r="K667" s="19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1.25" customHeight="1" x14ac:dyDescent="0.25">
      <c r="A668" s="1"/>
      <c r="B668" s="91" t="s">
        <v>119</v>
      </c>
      <c r="C668" s="108" t="s">
        <v>99</v>
      </c>
      <c r="D668" s="109" t="s">
        <v>96</v>
      </c>
      <c r="E668" s="134">
        <v>0</v>
      </c>
      <c r="F668" s="145">
        <v>0</v>
      </c>
      <c r="G668" s="153">
        <v>0</v>
      </c>
      <c r="H668" s="153">
        <v>0</v>
      </c>
      <c r="I668" s="185">
        <v>0</v>
      </c>
      <c r="J668" s="118"/>
      <c r="K668" s="19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1.25" customHeight="1" x14ac:dyDescent="0.25">
      <c r="A669" s="1"/>
      <c r="B669" s="91" t="s">
        <v>119</v>
      </c>
      <c r="C669" s="108" t="s">
        <v>100</v>
      </c>
      <c r="D669" s="109" t="s">
        <v>96</v>
      </c>
      <c r="E669" s="134">
        <v>0</v>
      </c>
      <c r="F669" s="145">
        <v>0</v>
      </c>
      <c r="G669" s="153">
        <v>0</v>
      </c>
      <c r="H669" s="153">
        <v>0</v>
      </c>
      <c r="I669" s="185">
        <v>0</v>
      </c>
      <c r="J669" s="118"/>
      <c r="K669" s="19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1.25" customHeight="1" thickBot="1" x14ac:dyDescent="0.3">
      <c r="A670" s="1"/>
      <c r="B670" s="169" t="s">
        <v>119</v>
      </c>
      <c r="C670" s="108" t="s">
        <v>101</v>
      </c>
      <c r="D670" s="109" t="s">
        <v>96</v>
      </c>
      <c r="E670" s="134">
        <v>0</v>
      </c>
      <c r="F670" s="145">
        <v>0</v>
      </c>
      <c r="G670" s="158">
        <v>0</v>
      </c>
      <c r="H670" s="153">
        <v>0</v>
      </c>
      <c r="I670" s="185">
        <v>0</v>
      </c>
      <c r="J670" s="118"/>
      <c r="K670" s="19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1.25" customHeight="1" x14ac:dyDescent="0.25">
      <c r="A671" s="1"/>
      <c r="B671" s="106" t="s">
        <v>120</v>
      </c>
      <c r="C671" s="176" t="s">
        <v>38</v>
      </c>
      <c r="D671" s="112" t="s">
        <v>39</v>
      </c>
      <c r="E671" s="121">
        <v>0</v>
      </c>
      <c r="F671" s="76">
        <v>0</v>
      </c>
      <c r="G671" s="150">
        <v>0</v>
      </c>
      <c r="H671" s="77">
        <v>0</v>
      </c>
      <c r="I671" s="177">
        <v>0</v>
      </c>
      <c r="J671" s="118"/>
      <c r="K671" s="19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1.25" customHeight="1" x14ac:dyDescent="0.25">
      <c r="A672" s="1"/>
      <c r="B672" s="91" t="s">
        <v>120</v>
      </c>
      <c r="C672" s="108" t="s">
        <v>40</v>
      </c>
      <c r="D672" s="112" t="s">
        <v>39</v>
      </c>
      <c r="E672" s="121">
        <v>0</v>
      </c>
      <c r="F672" s="76">
        <v>0</v>
      </c>
      <c r="G672" s="150">
        <v>0</v>
      </c>
      <c r="H672" s="77">
        <v>0</v>
      </c>
      <c r="I672" s="177">
        <v>0</v>
      </c>
      <c r="J672" s="118"/>
      <c r="K672" s="19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1.25" customHeight="1" x14ac:dyDescent="0.25">
      <c r="A673" s="1"/>
      <c r="B673" s="91" t="s">
        <v>120</v>
      </c>
      <c r="C673" s="108" t="s">
        <v>41</v>
      </c>
      <c r="D673" s="112" t="s">
        <v>39</v>
      </c>
      <c r="E673" s="121">
        <v>0</v>
      </c>
      <c r="F673" s="76">
        <v>0</v>
      </c>
      <c r="G673" s="150">
        <v>0</v>
      </c>
      <c r="H673" s="77">
        <v>0</v>
      </c>
      <c r="I673" s="177">
        <v>0</v>
      </c>
      <c r="J673" s="118"/>
      <c r="K673" s="19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1.25" customHeight="1" x14ac:dyDescent="0.25">
      <c r="A674" s="1"/>
      <c r="B674" s="91" t="s">
        <v>120</v>
      </c>
      <c r="C674" s="108" t="s">
        <v>42</v>
      </c>
      <c r="D674" s="112" t="s">
        <v>39</v>
      </c>
      <c r="E674" s="121">
        <v>0</v>
      </c>
      <c r="F674" s="76">
        <v>0</v>
      </c>
      <c r="G674" s="150">
        <v>0</v>
      </c>
      <c r="H674" s="77">
        <v>0</v>
      </c>
      <c r="I674" s="177">
        <v>0</v>
      </c>
      <c r="J674" s="118"/>
      <c r="K674" s="19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1.25" customHeight="1" x14ac:dyDescent="0.25">
      <c r="A675" s="1"/>
      <c r="B675" s="91" t="s">
        <v>120</v>
      </c>
      <c r="C675" s="108" t="s">
        <v>43</v>
      </c>
      <c r="D675" s="112" t="s">
        <v>39</v>
      </c>
      <c r="E675" s="121">
        <v>0</v>
      </c>
      <c r="F675" s="76">
        <v>0</v>
      </c>
      <c r="G675" s="150">
        <v>0</v>
      </c>
      <c r="H675" s="77">
        <v>0</v>
      </c>
      <c r="I675" s="177">
        <v>0</v>
      </c>
      <c r="J675" s="118"/>
      <c r="K675" s="19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1.25" customHeight="1" x14ac:dyDescent="0.25">
      <c r="A676" s="1"/>
      <c r="B676" s="91" t="s">
        <v>120</v>
      </c>
      <c r="C676" s="176" t="s">
        <v>38</v>
      </c>
      <c r="D676" s="113" t="s">
        <v>44</v>
      </c>
      <c r="E676" s="122">
        <v>0</v>
      </c>
      <c r="F676" s="114">
        <v>545</v>
      </c>
      <c r="G676" s="164">
        <v>0</v>
      </c>
      <c r="H676" s="160">
        <v>0</v>
      </c>
      <c r="I676" s="178">
        <v>0</v>
      </c>
      <c r="J676" s="118"/>
      <c r="K676" s="19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1.25" customHeight="1" x14ac:dyDescent="0.25">
      <c r="A677" s="1"/>
      <c r="B677" s="91" t="s">
        <v>120</v>
      </c>
      <c r="C677" s="108" t="s">
        <v>40</v>
      </c>
      <c r="D677" s="113" t="s">
        <v>44</v>
      </c>
      <c r="E677" s="122">
        <v>0</v>
      </c>
      <c r="F677" s="114">
        <v>4651</v>
      </c>
      <c r="G677" s="160">
        <v>467</v>
      </c>
      <c r="H677" s="160">
        <v>0</v>
      </c>
      <c r="I677" s="178">
        <v>0</v>
      </c>
      <c r="J677" s="118"/>
      <c r="K677" s="19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1.25" customHeight="1" x14ac:dyDescent="0.25">
      <c r="A678" s="1"/>
      <c r="B678" s="91" t="s">
        <v>120</v>
      </c>
      <c r="C678" s="108" t="s">
        <v>41</v>
      </c>
      <c r="D678" s="113" t="s">
        <v>44</v>
      </c>
      <c r="E678" s="122">
        <v>0</v>
      </c>
      <c r="F678" s="114">
        <v>1446</v>
      </c>
      <c r="G678" s="160">
        <v>300</v>
      </c>
      <c r="H678" s="160">
        <v>0</v>
      </c>
      <c r="I678" s="178">
        <v>0</v>
      </c>
      <c r="J678" s="118"/>
      <c r="K678" s="19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1.25" customHeight="1" x14ac:dyDescent="0.25">
      <c r="A679" s="1"/>
      <c r="B679" s="91" t="s">
        <v>120</v>
      </c>
      <c r="C679" s="108" t="s">
        <v>42</v>
      </c>
      <c r="D679" s="113" t="s">
        <v>44</v>
      </c>
      <c r="E679" s="122">
        <v>0</v>
      </c>
      <c r="F679" s="114">
        <v>3195</v>
      </c>
      <c r="G679" s="160">
        <v>953</v>
      </c>
      <c r="H679" s="160">
        <v>567</v>
      </c>
      <c r="I679" s="178">
        <v>0</v>
      </c>
      <c r="J679" s="118"/>
      <c r="K679" s="19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1.25" customHeight="1" x14ac:dyDescent="0.25">
      <c r="A680" s="1"/>
      <c r="B680" s="91" t="s">
        <v>120</v>
      </c>
      <c r="C680" s="108" t="s">
        <v>43</v>
      </c>
      <c r="D680" s="113" t="s">
        <v>44</v>
      </c>
      <c r="E680" s="122">
        <v>0</v>
      </c>
      <c r="F680" s="114">
        <v>883</v>
      </c>
      <c r="G680" s="160">
        <v>137</v>
      </c>
      <c r="H680" s="160">
        <v>87</v>
      </c>
      <c r="I680" s="178">
        <v>0</v>
      </c>
      <c r="J680" s="118"/>
      <c r="K680" s="19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1.25" customHeight="1" x14ac:dyDescent="0.25">
      <c r="A681" s="1"/>
      <c r="B681" s="91" t="s">
        <v>120</v>
      </c>
      <c r="C681" s="176" t="s">
        <v>38</v>
      </c>
      <c r="D681" s="104" t="s">
        <v>45</v>
      </c>
      <c r="E681" s="136">
        <v>1326</v>
      </c>
      <c r="F681" s="105">
        <v>1738</v>
      </c>
      <c r="G681" s="133">
        <v>1177</v>
      </c>
      <c r="H681" s="133">
        <v>754</v>
      </c>
      <c r="I681" s="179">
        <v>0</v>
      </c>
      <c r="J681" s="118"/>
      <c r="K681" s="19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1.25" customHeight="1" x14ac:dyDescent="0.25">
      <c r="A682" s="1"/>
      <c r="B682" s="91" t="s">
        <v>120</v>
      </c>
      <c r="C682" s="107" t="s">
        <v>40</v>
      </c>
      <c r="D682" s="104" t="s">
        <v>45</v>
      </c>
      <c r="E682" s="136">
        <v>6766</v>
      </c>
      <c r="F682" s="105">
        <v>6735</v>
      </c>
      <c r="G682" s="133">
        <v>4228</v>
      </c>
      <c r="H682" s="133">
        <v>3597</v>
      </c>
      <c r="I682" s="179">
        <v>614</v>
      </c>
      <c r="J682" s="118"/>
      <c r="K682" s="19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1.25" customHeight="1" x14ac:dyDescent="0.25">
      <c r="A683" s="1"/>
      <c r="B683" s="91" t="s">
        <v>120</v>
      </c>
      <c r="C683" s="107" t="s">
        <v>41</v>
      </c>
      <c r="D683" s="104" t="s">
        <v>45</v>
      </c>
      <c r="E683" s="136">
        <v>2971</v>
      </c>
      <c r="F683" s="105">
        <v>5046</v>
      </c>
      <c r="G683" s="133">
        <v>2410</v>
      </c>
      <c r="H683" s="133">
        <v>1612</v>
      </c>
      <c r="I683" s="179">
        <v>258</v>
      </c>
      <c r="J683" s="118"/>
      <c r="K683" s="19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1.25" customHeight="1" x14ac:dyDescent="0.25">
      <c r="A684" s="1"/>
      <c r="B684" s="91" t="s">
        <v>120</v>
      </c>
      <c r="C684" s="107" t="s">
        <v>42</v>
      </c>
      <c r="D684" s="104" t="s">
        <v>45</v>
      </c>
      <c r="E684" s="136">
        <v>5052</v>
      </c>
      <c r="F684" s="105">
        <v>5437</v>
      </c>
      <c r="G684" s="133">
        <v>1205</v>
      </c>
      <c r="H684" s="133">
        <v>1459</v>
      </c>
      <c r="I684" s="179">
        <v>252</v>
      </c>
      <c r="J684" s="118"/>
      <c r="K684" s="19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1.25" customHeight="1" x14ac:dyDescent="0.25">
      <c r="A685" s="1"/>
      <c r="B685" s="91" t="s">
        <v>120</v>
      </c>
      <c r="C685" s="107" t="s">
        <v>43</v>
      </c>
      <c r="D685" s="104" t="s">
        <v>45</v>
      </c>
      <c r="E685" s="136">
        <v>1593</v>
      </c>
      <c r="F685" s="105">
        <v>3991</v>
      </c>
      <c r="G685" s="133">
        <v>1506</v>
      </c>
      <c r="H685" s="133">
        <v>1228</v>
      </c>
      <c r="I685" s="179">
        <v>278</v>
      </c>
      <c r="J685" s="118"/>
      <c r="K685" s="19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1.25" customHeight="1" x14ac:dyDescent="0.25">
      <c r="A686" s="1"/>
      <c r="B686" s="91" t="s">
        <v>120</v>
      </c>
      <c r="C686" s="176" t="s">
        <v>97</v>
      </c>
      <c r="D686" s="109" t="s">
        <v>96</v>
      </c>
      <c r="E686" s="134">
        <v>0</v>
      </c>
      <c r="F686" s="145">
        <v>70</v>
      </c>
      <c r="G686" s="153">
        <v>0</v>
      </c>
      <c r="H686" s="153">
        <v>0</v>
      </c>
      <c r="I686" s="185">
        <v>0</v>
      </c>
      <c r="J686" s="118"/>
      <c r="K686" s="19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1.25" customHeight="1" x14ac:dyDescent="0.25">
      <c r="A687" s="1"/>
      <c r="B687" s="91" t="s">
        <v>120</v>
      </c>
      <c r="C687" s="108" t="s">
        <v>98</v>
      </c>
      <c r="D687" s="109" t="s">
        <v>96</v>
      </c>
      <c r="E687" s="134">
        <v>0</v>
      </c>
      <c r="F687" s="145">
        <v>184</v>
      </c>
      <c r="G687" s="153">
        <v>0</v>
      </c>
      <c r="H687" s="153">
        <v>0</v>
      </c>
      <c r="I687" s="185">
        <v>0</v>
      </c>
      <c r="J687" s="118"/>
      <c r="K687" s="19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1.25" customHeight="1" x14ac:dyDescent="0.25">
      <c r="A688" s="1"/>
      <c r="B688" s="91" t="s">
        <v>120</v>
      </c>
      <c r="C688" s="108" t="s">
        <v>99</v>
      </c>
      <c r="D688" s="109" t="s">
        <v>96</v>
      </c>
      <c r="E688" s="134">
        <v>0</v>
      </c>
      <c r="F688" s="145">
        <v>265</v>
      </c>
      <c r="G688" s="153">
        <v>0</v>
      </c>
      <c r="H688" s="153">
        <v>30</v>
      </c>
      <c r="I688" s="185">
        <v>0</v>
      </c>
      <c r="J688" s="118"/>
      <c r="K688" s="19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1.25" customHeight="1" x14ac:dyDescent="0.25">
      <c r="A689" s="1"/>
      <c r="B689" s="91" t="s">
        <v>120</v>
      </c>
      <c r="C689" s="108" t="s">
        <v>100</v>
      </c>
      <c r="D689" s="109" t="s">
        <v>96</v>
      </c>
      <c r="E689" s="134">
        <v>0</v>
      </c>
      <c r="F689" s="145">
        <v>80</v>
      </c>
      <c r="G689" s="158">
        <v>0</v>
      </c>
      <c r="H689" s="153">
        <v>70</v>
      </c>
      <c r="I689" s="185">
        <v>0</v>
      </c>
      <c r="J689" s="118"/>
      <c r="K689" s="19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1.25" customHeight="1" thickBot="1" x14ac:dyDescent="0.3">
      <c r="A690" s="1"/>
      <c r="B690" s="171" t="s">
        <v>120</v>
      </c>
      <c r="C690" s="108" t="s">
        <v>101</v>
      </c>
      <c r="D690" s="109" t="s">
        <v>96</v>
      </c>
      <c r="E690" s="134">
        <v>0</v>
      </c>
      <c r="F690" s="145">
        <v>134</v>
      </c>
      <c r="G690" s="158">
        <v>0</v>
      </c>
      <c r="H690" s="153">
        <v>0</v>
      </c>
      <c r="I690" s="185">
        <v>0</v>
      </c>
      <c r="J690" s="118"/>
      <c r="K690" s="19"/>
      <c r="L690" s="11"/>
      <c r="M690" s="19"/>
      <c r="N690" s="1"/>
      <c r="O690" s="1"/>
      <c r="P690" s="1"/>
      <c r="Q690" s="1"/>
      <c r="R690" s="1"/>
      <c r="S690" s="1"/>
      <c r="T690" s="1"/>
      <c r="U690" s="1"/>
    </row>
    <row r="691" spans="1:21" ht="11.25" customHeight="1" x14ac:dyDescent="0.25">
      <c r="A691" s="1"/>
      <c r="B691" s="106" t="s">
        <v>121</v>
      </c>
      <c r="C691" s="176" t="s">
        <v>38</v>
      </c>
      <c r="D691" s="112" t="s">
        <v>39</v>
      </c>
      <c r="E691" s="121">
        <v>4866</v>
      </c>
      <c r="F691" s="76">
        <v>10481</v>
      </c>
      <c r="G691" s="150">
        <v>4982</v>
      </c>
      <c r="H691" s="77">
        <v>5686</v>
      </c>
      <c r="I691" s="177">
        <v>3057</v>
      </c>
      <c r="J691" s="118"/>
      <c r="K691" s="19"/>
      <c r="L691" s="11"/>
      <c r="M691" s="19"/>
      <c r="N691" s="1"/>
      <c r="O691" s="1"/>
      <c r="P691" s="1"/>
      <c r="Q691" s="1"/>
      <c r="R691" s="1"/>
      <c r="S691" s="1"/>
      <c r="T691" s="1"/>
      <c r="U691" s="1"/>
    </row>
    <row r="692" spans="1:21" ht="11.25" customHeight="1" x14ac:dyDescent="0.25">
      <c r="A692" s="1"/>
      <c r="B692" s="91" t="s">
        <v>121</v>
      </c>
      <c r="C692" s="108" t="s">
        <v>40</v>
      </c>
      <c r="D692" s="112" t="s">
        <v>39</v>
      </c>
      <c r="E692" s="121">
        <v>14813</v>
      </c>
      <c r="F692" s="76">
        <v>28534</v>
      </c>
      <c r="G692" s="150">
        <v>13427</v>
      </c>
      <c r="H692" s="77">
        <v>18416</v>
      </c>
      <c r="I692" s="177">
        <v>8808</v>
      </c>
      <c r="J692" s="118"/>
      <c r="K692" s="19"/>
      <c r="L692" s="11"/>
      <c r="M692" s="19"/>
      <c r="N692" s="1"/>
      <c r="O692" s="1"/>
      <c r="P692" s="1"/>
      <c r="Q692" s="1"/>
      <c r="R692" s="1"/>
      <c r="S692" s="1"/>
      <c r="T692" s="1"/>
      <c r="U692" s="1"/>
    </row>
    <row r="693" spans="1:21" ht="11.25" customHeight="1" x14ac:dyDescent="0.25">
      <c r="A693" s="1"/>
      <c r="B693" s="91" t="s">
        <v>121</v>
      </c>
      <c r="C693" s="108" t="s">
        <v>41</v>
      </c>
      <c r="D693" s="112" t="s">
        <v>39</v>
      </c>
      <c r="E693" s="121">
        <v>12287</v>
      </c>
      <c r="F693" s="76">
        <v>21093</v>
      </c>
      <c r="G693" s="150">
        <v>11366</v>
      </c>
      <c r="H693" s="77">
        <v>11068</v>
      </c>
      <c r="I693" s="177">
        <v>3645</v>
      </c>
      <c r="J693" s="118"/>
      <c r="K693" s="19"/>
      <c r="L693" s="11"/>
      <c r="M693" s="19"/>
      <c r="N693" s="1"/>
      <c r="O693" s="1"/>
      <c r="P693" s="1"/>
      <c r="Q693" s="1"/>
      <c r="R693" s="1"/>
      <c r="S693" s="1"/>
      <c r="T693" s="1"/>
      <c r="U693" s="1"/>
    </row>
    <row r="694" spans="1:21" ht="11.25" customHeight="1" x14ac:dyDescent="0.25">
      <c r="A694" s="1"/>
      <c r="B694" s="91" t="s">
        <v>121</v>
      </c>
      <c r="C694" s="108" t="s">
        <v>42</v>
      </c>
      <c r="D694" s="112" t="s">
        <v>39</v>
      </c>
      <c r="E694" s="121">
        <v>16652</v>
      </c>
      <c r="F694" s="76">
        <v>27045</v>
      </c>
      <c r="G694" s="150">
        <v>9928</v>
      </c>
      <c r="H694" s="77">
        <v>13700</v>
      </c>
      <c r="I694" s="177">
        <v>4430</v>
      </c>
      <c r="J694" s="118"/>
      <c r="K694" s="19"/>
      <c r="L694" s="11"/>
      <c r="M694" s="19"/>
      <c r="N694" s="1"/>
      <c r="O694" s="1"/>
      <c r="P694" s="1"/>
      <c r="Q694" s="1"/>
      <c r="R694" s="1"/>
      <c r="S694" s="1"/>
      <c r="T694" s="1"/>
      <c r="U694" s="1"/>
    </row>
    <row r="695" spans="1:21" ht="11.25" customHeight="1" x14ac:dyDescent="0.25">
      <c r="A695" s="1"/>
      <c r="B695" s="91" t="s">
        <v>121</v>
      </c>
      <c r="C695" s="108" t="s">
        <v>43</v>
      </c>
      <c r="D695" s="112" t="s">
        <v>39</v>
      </c>
      <c r="E695" s="121">
        <v>8968</v>
      </c>
      <c r="F695" s="76">
        <v>22816</v>
      </c>
      <c r="G695" s="150">
        <v>7676</v>
      </c>
      <c r="H695" s="77">
        <v>5648</v>
      </c>
      <c r="I695" s="177">
        <v>2944</v>
      </c>
      <c r="J695" s="118"/>
      <c r="K695" s="19"/>
      <c r="L695" s="11"/>
      <c r="M695" s="19"/>
      <c r="N695" s="1"/>
      <c r="O695" s="1"/>
      <c r="P695" s="1"/>
      <c r="Q695" s="1"/>
      <c r="R695" s="1"/>
      <c r="S695" s="1"/>
      <c r="T695" s="1"/>
      <c r="U695" s="1"/>
    </row>
    <row r="696" spans="1:21" ht="11.25" customHeight="1" x14ac:dyDescent="0.25">
      <c r="A696" s="1"/>
      <c r="B696" s="91" t="s">
        <v>121</v>
      </c>
      <c r="C696" s="176" t="s">
        <v>38</v>
      </c>
      <c r="D696" s="113" t="s">
        <v>44</v>
      </c>
      <c r="E696" s="122">
        <v>0</v>
      </c>
      <c r="F696" s="114">
        <v>2674</v>
      </c>
      <c r="G696" s="164">
        <v>1845</v>
      </c>
      <c r="H696" s="160">
        <v>0</v>
      </c>
      <c r="I696" s="178">
        <v>260</v>
      </c>
      <c r="J696" s="118"/>
      <c r="K696" s="19"/>
      <c r="L696" s="11"/>
      <c r="M696" s="19"/>
      <c r="N696" s="1"/>
      <c r="O696" s="1"/>
      <c r="P696" s="1"/>
      <c r="Q696" s="1"/>
      <c r="R696" s="1"/>
      <c r="S696" s="1"/>
      <c r="T696" s="1"/>
      <c r="U696" s="1"/>
    </row>
    <row r="697" spans="1:21" ht="11.25" customHeight="1" x14ac:dyDescent="0.25">
      <c r="A697" s="1"/>
      <c r="B697" s="91" t="s">
        <v>121</v>
      </c>
      <c r="C697" s="108" t="s">
        <v>40</v>
      </c>
      <c r="D697" s="113" t="s">
        <v>44</v>
      </c>
      <c r="E697" s="122">
        <v>0</v>
      </c>
      <c r="F697" s="114">
        <v>10034</v>
      </c>
      <c r="G697" s="160">
        <v>1219</v>
      </c>
      <c r="H697" s="160">
        <v>0</v>
      </c>
      <c r="I697" s="178">
        <v>1195</v>
      </c>
      <c r="J697" s="118"/>
      <c r="K697" s="19"/>
      <c r="L697" s="11"/>
      <c r="M697" s="19"/>
      <c r="N697" s="1"/>
      <c r="O697" s="1"/>
      <c r="P697" s="1"/>
      <c r="Q697" s="1"/>
      <c r="R697" s="1"/>
      <c r="S697" s="1"/>
      <c r="T697" s="1"/>
      <c r="U697" s="1"/>
    </row>
    <row r="698" spans="1:21" ht="11.25" customHeight="1" x14ac:dyDescent="0.25">
      <c r="A698" s="1"/>
      <c r="B698" s="91" t="s">
        <v>121</v>
      </c>
      <c r="C698" s="108" t="s">
        <v>41</v>
      </c>
      <c r="D698" s="113" t="s">
        <v>44</v>
      </c>
      <c r="E698" s="122">
        <v>0</v>
      </c>
      <c r="F698" s="114">
        <v>7672</v>
      </c>
      <c r="G698" s="160">
        <v>666</v>
      </c>
      <c r="H698" s="160">
        <v>0</v>
      </c>
      <c r="I698" s="178">
        <v>150</v>
      </c>
      <c r="J698" s="118"/>
      <c r="K698" s="19"/>
      <c r="L698" s="11"/>
      <c r="M698" s="19"/>
      <c r="N698" s="1"/>
      <c r="O698" s="1"/>
      <c r="P698" s="1"/>
      <c r="Q698" s="1"/>
      <c r="R698" s="1"/>
      <c r="S698" s="1"/>
      <c r="T698" s="1"/>
      <c r="U698" s="1"/>
    </row>
    <row r="699" spans="1:21" ht="11.25" customHeight="1" x14ac:dyDescent="0.25">
      <c r="A699" s="1"/>
      <c r="B699" s="91" t="s">
        <v>121</v>
      </c>
      <c r="C699" s="108" t="s">
        <v>42</v>
      </c>
      <c r="D699" s="113" t="s">
        <v>44</v>
      </c>
      <c r="E699" s="122">
        <v>0</v>
      </c>
      <c r="F699" s="114">
        <v>12054</v>
      </c>
      <c r="G699" s="160">
        <v>3485</v>
      </c>
      <c r="H699" s="160">
        <v>750</v>
      </c>
      <c r="I699" s="178">
        <v>405</v>
      </c>
      <c r="J699" s="118"/>
      <c r="K699" s="19"/>
      <c r="L699" s="11"/>
      <c r="M699" s="19"/>
      <c r="N699" s="1"/>
      <c r="O699" s="1"/>
      <c r="P699" s="1"/>
      <c r="Q699" s="1"/>
      <c r="R699" s="1"/>
      <c r="S699" s="1"/>
      <c r="T699" s="1"/>
      <c r="U699" s="1"/>
    </row>
    <row r="700" spans="1:21" ht="11.25" customHeight="1" x14ac:dyDescent="0.25">
      <c r="A700" s="1"/>
      <c r="B700" s="91" t="s">
        <v>121</v>
      </c>
      <c r="C700" s="108" t="s">
        <v>43</v>
      </c>
      <c r="D700" s="113" t="s">
        <v>44</v>
      </c>
      <c r="E700" s="122">
        <v>0</v>
      </c>
      <c r="F700" s="114">
        <v>2676</v>
      </c>
      <c r="G700" s="160">
        <v>1207</v>
      </c>
      <c r="H700" s="160">
        <v>350</v>
      </c>
      <c r="I700" s="178">
        <v>0</v>
      </c>
      <c r="J700" s="118"/>
      <c r="K700" s="19"/>
      <c r="L700" s="11"/>
      <c r="M700" s="19"/>
      <c r="N700" s="1"/>
      <c r="O700" s="1"/>
      <c r="P700" s="1"/>
      <c r="Q700" s="1"/>
      <c r="R700" s="1"/>
      <c r="S700" s="1"/>
      <c r="T700" s="1"/>
      <c r="U700" s="1"/>
    </row>
    <row r="701" spans="1:21" ht="11.25" customHeight="1" x14ac:dyDescent="0.25">
      <c r="A701" s="1"/>
      <c r="B701" s="91" t="s">
        <v>121</v>
      </c>
      <c r="C701" s="176" t="s">
        <v>38</v>
      </c>
      <c r="D701" s="104" t="s">
        <v>45</v>
      </c>
      <c r="E701" s="136">
        <v>2729</v>
      </c>
      <c r="F701" s="105">
        <v>2406</v>
      </c>
      <c r="G701" s="133">
        <v>1304</v>
      </c>
      <c r="H701" s="133">
        <v>1240</v>
      </c>
      <c r="I701" s="179">
        <v>318</v>
      </c>
      <c r="J701" s="118"/>
      <c r="K701" s="19"/>
      <c r="L701" s="11"/>
      <c r="M701" s="19"/>
      <c r="N701" s="1"/>
      <c r="O701" s="1"/>
      <c r="P701" s="1"/>
      <c r="Q701" s="1"/>
      <c r="R701" s="1"/>
      <c r="S701" s="1"/>
      <c r="T701" s="1"/>
      <c r="U701" s="1"/>
    </row>
    <row r="702" spans="1:21" ht="11.25" customHeight="1" x14ac:dyDescent="0.25">
      <c r="A702" s="1"/>
      <c r="B702" s="91" t="s">
        <v>121</v>
      </c>
      <c r="C702" s="107" t="s">
        <v>40</v>
      </c>
      <c r="D702" s="104" t="s">
        <v>45</v>
      </c>
      <c r="E702" s="136">
        <v>8234</v>
      </c>
      <c r="F702" s="105">
        <v>8198</v>
      </c>
      <c r="G702" s="133">
        <v>5315</v>
      </c>
      <c r="H702" s="133">
        <v>3675</v>
      </c>
      <c r="I702" s="179">
        <v>1217</v>
      </c>
      <c r="J702" s="118"/>
      <c r="K702" s="19"/>
      <c r="L702" s="11"/>
      <c r="M702" s="19"/>
      <c r="N702" s="1"/>
      <c r="O702" s="1"/>
      <c r="P702" s="1"/>
      <c r="Q702" s="1"/>
      <c r="R702" s="1"/>
      <c r="S702" s="1"/>
      <c r="T702" s="1"/>
      <c r="U702" s="1"/>
    </row>
    <row r="703" spans="1:21" ht="11.25" customHeight="1" x14ac:dyDescent="0.25">
      <c r="A703" s="1"/>
      <c r="B703" s="91" t="s">
        <v>121</v>
      </c>
      <c r="C703" s="107" t="s">
        <v>41</v>
      </c>
      <c r="D703" s="104" t="s">
        <v>45</v>
      </c>
      <c r="E703" s="136">
        <v>5839</v>
      </c>
      <c r="F703" s="105">
        <v>3759</v>
      </c>
      <c r="G703" s="133">
        <v>2014</v>
      </c>
      <c r="H703" s="133">
        <v>2355</v>
      </c>
      <c r="I703" s="179">
        <v>92</v>
      </c>
      <c r="J703" s="118"/>
      <c r="K703" s="19"/>
      <c r="L703" s="11"/>
      <c r="M703" s="19"/>
      <c r="N703" s="1"/>
      <c r="O703" s="1"/>
      <c r="P703" s="1"/>
      <c r="Q703" s="1"/>
      <c r="R703" s="1"/>
      <c r="S703" s="1"/>
      <c r="T703" s="1"/>
      <c r="U703" s="1"/>
    </row>
    <row r="704" spans="1:21" ht="11.25" customHeight="1" x14ac:dyDescent="0.25">
      <c r="A704" s="1"/>
      <c r="B704" s="91" t="s">
        <v>121</v>
      </c>
      <c r="C704" s="107" t="s">
        <v>42</v>
      </c>
      <c r="D704" s="104" t="s">
        <v>45</v>
      </c>
      <c r="E704" s="136">
        <v>6175</v>
      </c>
      <c r="F704" s="105">
        <v>5184</v>
      </c>
      <c r="G704" s="133">
        <v>3205</v>
      </c>
      <c r="H704" s="133">
        <v>2247</v>
      </c>
      <c r="I704" s="179">
        <v>157</v>
      </c>
      <c r="J704" s="118"/>
      <c r="K704" s="19"/>
      <c r="L704" s="11"/>
      <c r="M704" s="19"/>
      <c r="N704" s="1"/>
      <c r="O704" s="1"/>
      <c r="P704" s="1"/>
      <c r="Q704" s="1"/>
      <c r="R704" s="1"/>
      <c r="S704" s="1"/>
      <c r="T704" s="1"/>
      <c r="U704" s="1"/>
    </row>
    <row r="705" spans="1:21" ht="11.25" customHeight="1" x14ac:dyDescent="0.25">
      <c r="A705" s="1"/>
      <c r="B705" s="91" t="s">
        <v>121</v>
      </c>
      <c r="C705" s="107" t="s">
        <v>43</v>
      </c>
      <c r="D705" s="104" t="s">
        <v>45</v>
      </c>
      <c r="E705" s="136">
        <v>2119</v>
      </c>
      <c r="F705" s="105">
        <v>6450</v>
      </c>
      <c r="G705" s="133">
        <v>805</v>
      </c>
      <c r="H705" s="133">
        <v>1600</v>
      </c>
      <c r="I705" s="179">
        <v>247</v>
      </c>
      <c r="J705" s="118"/>
      <c r="K705" s="19"/>
      <c r="L705" s="11"/>
      <c r="M705" s="19"/>
      <c r="N705" s="1"/>
      <c r="O705" s="1"/>
      <c r="P705" s="1"/>
      <c r="Q705" s="1"/>
      <c r="R705" s="1"/>
      <c r="S705" s="1"/>
      <c r="T705" s="1"/>
      <c r="U705" s="1"/>
    </row>
    <row r="706" spans="1:21" ht="11.25" customHeight="1" x14ac:dyDescent="0.25">
      <c r="A706" s="1"/>
      <c r="B706" s="91" t="s">
        <v>121</v>
      </c>
      <c r="C706" s="176" t="s">
        <v>97</v>
      </c>
      <c r="D706" s="109" t="s">
        <v>96</v>
      </c>
      <c r="E706" s="134">
        <v>0</v>
      </c>
      <c r="F706" s="145">
        <v>0</v>
      </c>
      <c r="G706" s="153">
        <v>0</v>
      </c>
      <c r="H706" s="153">
        <v>0</v>
      </c>
      <c r="I706" s="185">
        <v>0</v>
      </c>
      <c r="J706" s="118"/>
      <c r="K706" s="19"/>
      <c r="L706" s="11"/>
      <c r="M706" s="19"/>
      <c r="N706" s="1"/>
      <c r="O706" s="1"/>
      <c r="P706" s="1"/>
      <c r="Q706" s="1"/>
      <c r="R706" s="1"/>
      <c r="S706" s="1"/>
      <c r="T706" s="1"/>
      <c r="U706" s="1"/>
    </row>
    <row r="707" spans="1:21" ht="11.25" customHeight="1" x14ac:dyDescent="0.25">
      <c r="A707" s="1"/>
      <c r="B707" s="91" t="s">
        <v>121</v>
      </c>
      <c r="C707" s="108" t="s">
        <v>98</v>
      </c>
      <c r="D707" s="109" t="s">
        <v>96</v>
      </c>
      <c r="E707" s="134">
        <v>0</v>
      </c>
      <c r="F707" s="145">
        <v>0</v>
      </c>
      <c r="G707" s="153">
        <v>0</v>
      </c>
      <c r="H707" s="153">
        <v>0</v>
      </c>
      <c r="I707" s="185">
        <v>0</v>
      </c>
      <c r="J707" s="118"/>
      <c r="K707" s="19"/>
      <c r="L707" s="11"/>
      <c r="M707" s="19"/>
      <c r="N707" s="1"/>
      <c r="O707" s="1"/>
      <c r="P707" s="1"/>
      <c r="Q707" s="1"/>
      <c r="R707" s="1"/>
      <c r="S707" s="1"/>
      <c r="T707" s="1"/>
      <c r="U707" s="1"/>
    </row>
    <row r="708" spans="1:21" ht="11.25" customHeight="1" x14ac:dyDescent="0.25">
      <c r="A708" s="1"/>
      <c r="B708" s="91" t="s">
        <v>121</v>
      </c>
      <c r="C708" s="108" t="s">
        <v>99</v>
      </c>
      <c r="D708" s="109" t="s">
        <v>96</v>
      </c>
      <c r="E708" s="134">
        <v>0</v>
      </c>
      <c r="F708" s="145">
        <v>0</v>
      </c>
      <c r="G708" s="153">
        <v>0</v>
      </c>
      <c r="H708" s="153">
        <v>0</v>
      </c>
      <c r="I708" s="185">
        <v>0</v>
      </c>
      <c r="J708" s="118"/>
      <c r="K708" s="19"/>
      <c r="L708" s="11"/>
      <c r="M708" s="19"/>
      <c r="N708" s="1"/>
      <c r="O708" s="1"/>
      <c r="P708" s="1"/>
      <c r="Q708" s="1"/>
      <c r="R708" s="1"/>
      <c r="S708" s="1"/>
      <c r="T708" s="1"/>
      <c r="U708" s="1"/>
    </row>
    <row r="709" spans="1:21" ht="11.25" customHeight="1" x14ac:dyDescent="0.25">
      <c r="A709" s="1"/>
      <c r="B709" s="91" t="s">
        <v>121</v>
      </c>
      <c r="C709" s="108" t="s">
        <v>100</v>
      </c>
      <c r="D709" s="109" t="s">
        <v>96</v>
      </c>
      <c r="E709" s="134">
        <v>0</v>
      </c>
      <c r="F709" s="145">
        <v>0</v>
      </c>
      <c r="G709" s="158">
        <v>0</v>
      </c>
      <c r="H709" s="153">
        <v>0</v>
      </c>
      <c r="I709" s="185">
        <v>0</v>
      </c>
      <c r="J709" s="118"/>
      <c r="K709" s="19"/>
      <c r="L709" s="11"/>
      <c r="M709" s="19"/>
      <c r="N709" s="1"/>
      <c r="O709" s="1"/>
      <c r="P709" s="1"/>
      <c r="Q709" s="1"/>
      <c r="R709" s="1"/>
      <c r="S709" s="1"/>
      <c r="T709" s="1"/>
      <c r="U709" s="1"/>
    </row>
    <row r="710" spans="1:21" ht="11.25" customHeight="1" thickBot="1" x14ac:dyDescent="0.3">
      <c r="A710" s="1"/>
      <c r="B710" s="169" t="s">
        <v>121</v>
      </c>
      <c r="C710" s="100" t="s">
        <v>101</v>
      </c>
      <c r="D710" s="111" t="s">
        <v>96</v>
      </c>
      <c r="E710" s="135">
        <v>0</v>
      </c>
      <c r="F710" s="146">
        <v>0</v>
      </c>
      <c r="G710" s="159">
        <v>0</v>
      </c>
      <c r="H710" s="154">
        <v>0</v>
      </c>
      <c r="I710" s="206">
        <v>0</v>
      </c>
      <c r="J710" s="118"/>
      <c r="K710" s="19"/>
      <c r="L710" s="11"/>
      <c r="M710" s="19"/>
      <c r="N710" s="1"/>
      <c r="O710" s="1"/>
      <c r="P710" s="1"/>
      <c r="Q710" s="1"/>
      <c r="R710" s="1"/>
      <c r="S710" s="1"/>
      <c r="T710" s="1"/>
      <c r="U710" s="1"/>
    </row>
    <row r="711" spans="1:21" ht="11.25" customHeight="1" x14ac:dyDescent="0.25">
      <c r="A711" s="1"/>
      <c r="B711" s="106" t="s">
        <v>122</v>
      </c>
      <c r="C711" s="196" t="s">
        <v>38</v>
      </c>
      <c r="D711" s="116" t="s">
        <v>39</v>
      </c>
      <c r="E711" s="120">
        <v>2987</v>
      </c>
      <c r="F711" s="117">
        <v>7007</v>
      </c>
      <c r="G711" s="207">
        <v>2580</v>
      </c>
      <c r="H711" s="130">
        <v>2924</v>
      </c>
      <c r="I711" s="197">
        <v>1645</v>
      </c>
      <c r="J711" s="118"/>
      <c r="K711" s="19"/>
      <c r="L711" s="11"/>
      <c r="M711" s="19"/>
      <c r="N711" s="1"/>
      <c r="O711" s="1"/>
      <c r="P711" s="1"/>
      <c r="Q711" s="1"/>
      <c r="R711" s="1"/>
      <c r="S711" s="1"/>
      <c r="T711" s="1"/>
      <c r="U711" s="1"/>
    </row>
    <row r="712" spans="1:21" ht="11.25" customHeight="1" x14ac:dyDescent="0.25">
      <c r="A712" s="1"/>
      <c r="B712" s="91" t="s">
        <v>122</v>
      </c>
      <c r="C712" s="108" t="s">
        <v>40</v>
      </c>
      <c r="D712" s="112" t="s">
        <v>39</v>
      </c>
      <c r="E712" s="121">
        <v>9672</v>
      </c>
      <c r="F712" s="76">
        <v>19025</v>
      </c>
      <c r="G712" s="150">
        <v>6826</v>
      </c>
      <c r="H712" s="77">
        <v>8984</v>
      </c>
      <c r="I712" s="177">
        <v>4927</v>
      </c>
      <c r="J712" s="118"/>
      <c r="K712" s="19"/>
      <c r="L712" s="11"/>
      <c r="M712" s="19"/>
      <c r="N712" s="1"/>
      <c r="O712" s="1"/>
      <c r="P712" s="1"/>
      <c r="Q712" s="1"/>
      <c r="R712" s="1"/>
      <c r="S712" s="1"/>
      <c r="T712" s="1"/>
      <c r="U712" s="1"/>
    </row>
    <row r="713" spans="1:21" ht="11.25" customHeight="1" x14ac:dyDescent="0.25">
      <c r="A713" s="1"/>
      <c r="B713" s="91" t="s">
        <v>122</v>
      </c>
      <c r="C713" s="108" t="s">
        <v>41</v>
      </c>
      <c r="D713" s="112" t="s">
        <v>39</v>
      </c>
      <c r="E713" s="121">
        <v>8288</v>
      </c>
      <c r="F713" s="76">
        <v>14926</v>
      </c>
      <c r="G713" s="150">
        <v>6152</v>
      </c>
      <c r="H713" s="77">
        <v>5234</v>
      </c>
      <c r="I713" s="177">
        <v>2423</v>
      </c>
      <c r="J713" s="118"/>
      <c r="K713" s="19"/>
      <c r="L713" s="11"/>
      <c r="M713" s="19"/>
      <c r="N713" s="1"/>
      <c r="O713" s="1"/>
      <c r="P713" s="1"/>
      <c r="Q713" s="1"/>
      <c r="R713" s="1"/>
      <c r="S713" s="1"/>
      <c r="T713" s="1"/>
      <c r="U713" s="1"/>
    </row>
    <row r="714" spans="1:21" ht="11.25" customHeight="1" x14ac:dyDescent="0.25">
      <c r="A714" s="1"/>
      <c r="B714" s="91" t="s">
        <v>122</v>
      </c>
      <c r="C714" s="108" t="s">
        <v>42</v>
      </c>
      <c r="D714" s="112" t="s">
        <v>39</v>
      </c>
      <c r="E714" s="121">
        <v>11192</v>
      </c>
      <c r="F714" s="76">
        <v>20841</v>
      </c>
      <c r="G714" s="150">
        <v>5447</v>
      </c>
      <c r="H714" s="77">
        <v>5942</v>
      </c>
      <c r="I714" s="177">
        <v>2105</v>
      </c>
      <c r="J714" s="118"/>
      <c r="K714" s="19"/>
      <c r="L714" s="11"/>
      <c r="M714" s="19"/>
      <c r="N714" s="1"/>
      <c r="O714" s="1"/>
      <c r="P714" s="1"/>
      <c r="Q714" s="1"/>
      <c r="R714" s="1"/>
      <c r="S714" s="1"/>
      <c r="T714" s="1"/>
      <c r="U714" s="1"/>
    </row>
    <row r="715" spans="1:21" ht="11.25" customHeight="1" x14ac:dyDescent="0.25">
      <c r="A715" s="1"/>
      <c r="B715" s="91" t="s">
        <v>122</v>
      </c>
      <c r="C715" s="108" t="s">
        <v>43</v>
      </c>
      <c r="D715" s="112" t="s">
        <v>39</v>
      </c>
      <c r="E715" s="121">
        <v>6881</v>
      </c>
      <c r="F715" s="76">
        <v>18106</v>
      </c>
      <c r="G715" s="150">
        <v>4226</v>
      </c>
      <c r="H715" s="77">
        <v>2690</v>
      </c>
      <c r="I715" s="177">
        <v>1582</v>
      </c>
      <c r="J715" s="118"/>
      <c r="K715" s="19"/>
      <c r="L715" s="11"/>
      <c r="M715" s="19"/>
      <c r="N715" s="1"/>
      <c r="O715" s="1"/>
      <c r="P715" s="1"/>
      <c r="Q715" s="1"/>
      <c r="R715" s="1"/>
      <c r="S715" s="1"/>
      <c r="T715" s="1"/>
      <c r="U715" s="1"/>
    </row>
    <row r="716" spans="1:21" ht="11.25" customHeight="1" x14ac:dyDescent="0.25">
      <c r="A716" s="1"/>
      <c r="B716" s="91" t="s">
        <v>122</v>
      </c>
      <c r="C716" s="176" t="s">
        <v>38</v>
      </c>
      <c r="D716" s="113" t="s">
        <v>44</v>
      </c>
      <c r="E716" s="122">
        <v>0</v>
      </c>
      <c r="F716" s="114">
        <v>2829</v>
      </c>
      <c r="G716" s="164">
        <v>1576</v>
      </c>
      <c r="H716" s="160">
        <v>0</v>
      </c>
      <c r="I716" s="178">
        <v>372</v>
      </c>
      <c r="J716" s="118"/>
      <c r="K716" s="19"/>
      <c r="L716" s="11"/>
      <c r="M716" s="19"/>
      <c r="N716" s="1"/>
      <c r="O716" s="1"/>
      <c r="P716" s="1"/>
      <c r="Q716" s="1"/>
      <c r="R716" s="1"/>
      <c r="S716" s="1"/>
      <c r="T716" s="1"/>
      <c r="U716" s="1"/>
    </row>
    <row r="717" spans="1:21" ht="11.25" customHeight="1" x14ac:dyDescent="0.25">
      <c r="A717" s="1"/>
      <c r="B717" s="91" t="s">
        <v>122</v>
      </c>
      <c r="C717" s="108" t="s">
        <v>40</v>
      </c>
      <c r="D717" s="113" t="s">
        <v>44</v>
      </c>
      <c r="E717" s="122">
        <v>210</v>
      </c>
      <c r="F717" s="114">
        <v>10914</v>
      </c>
      <c r="G717" s="160">
        <v>1038</v>
      </c>
      <c r="H717" s="160">
        <v>0</v>
      </c>
      <c r="I717" s="178">
        <v>2064</v>
      </c>
      <c r="J717" s="118"/>
      <c r="K717" s="19"/>
      <c r="L717" s="11"/>
      <c r="M717" s="19"/>
      <c r="N717" s="1"/>
      <c r="O717" s="1"/>
      <c r="P717" s="1"/>
      <c r="Q717" s="1"/>
      <c r="R717" s="1"/>
      <c r="S717" s="1"/>
      <c r="T717" s="1"/>
      <c r="U717" s="1"/>
    </row>
    <row r="718" spans="1:21" ht="11.25" customHeight="1" x14ac:dyDescent="0.25">
      <c r="A718" s="1"/>
      <c r="B718" s="91" t="s">
        <v>122</v>
      </c>
      <c r="C718" s="108" t="s">
        <v>41</v>
      </c>
      <c r="D718" s="113" t="s">
        <v>44</v>
      </c>
      <c r="E718" s="122">
        <v>0</v>
      </c>
      <c r="F718" s="114">
        <v>8621</v>
      </c>
      <c r="G718" s="160">
        <v>615</v>
      </c>
      <c r="H718" s="160">
        <v>0</v>
      </c>
      <c r="I718" s="178">
        <v>113</v>
      </c>
      <c r="J718" s="118"/>
      <c r="K718" s="19"/>
      <c r="L718" s="11"/>
      <c r="M718" s="19"/>
      <c r="N718" s="1"/>
      <c r="O718" s="1"/>
      <c r="P718" s="1"/>
      <c r="Q718" s="1"/>
      <c r="R718" s="1"/>
      <c r="S718" s="1"/>
      <c r="T718" s="1"/>
      <c r="U718" s="1"/>
    </row>
    <row r="719" spans="1:21" ht="11.25" customHeight="1" x14ac:dyDescent="0.25">
      <c r="A719" s="1"/>
      <c r="B719" s="91" t="s">
        <v>122</v>
      </c>
      <c r="C719" s="108" t="s">
        <v>42</v>
      </c>
      <c r="D719" s="113" t="s">
        <v>44</v>
      </c>
      <c r="E719" s="122">
        <v>0</v>
      </c>
      <c r="F719" s="114">
        <v>14165</v>
      </c>
      <c r="G719" s="160">
        <v>3032</v>
      </c>
      <c r="H719" s="160">
        <v>600</v>
      </c>
      <c r="I719" s="178">
        <v>231</v>
      </c>
      <c r="J719" s="118"/>
      <c r="K719" s="19"/>
      <c r="L719" s="11"/>
      <c r="M719" s="19"/>
      <c r="N719" s="1"/>
      <c r="O719" s="1"/>
      <c r="P719" s="1"/>
      <c r="Q719" s="1"/>
      <c r="R719" s="1"/>
      <c r="S719" s="1"/>
      <c r="T719" s="1"/>
      <c r="U719" s="1"/>
    </row>
    <row r="720" spans="1:21" ht="11.25" customHeight="1" x14ac:dyDescent="0.25">
      <c r="A720" s="1"/>
      <c r="B720" s="91" t="s">
        <v>122</v>
      </c>
      <c r="C720" s="108" t="s">
        <v>43</v>
      </c>
      <c r="D720" s="113" t="s">
        <v>44</v>
      </c>
      <c r="E720" s="122">
        <v>0</v>
      </c>
      <c r="F720" s="114">
        <v>3214</v>
      </c>
      <c r="G720" s="160">
        <v>1176</v>
      </c>
      <c r="H720" s="160">
        <v>280</v>
      </c>
      <c r="I720" s="178">
        <v>0</v>
      </c>
      <c r="J720" s="118"/>
      <c r="K720" s="19"/>
      <c r="L720" s="11"/>
      <c r="M720" s="19"/>
      <c r="N720" s="1"/>
      <c r="O720" s="1"/>
      <c r="P720" s="1"/>
      <c r="Q720" s="1"/>
      <c r="R720" s="1"/>
      <c r="S720" s="1"/>
      <c r="T720" s="1"/>
      <c r="U720" s="1"/>
    </row>
    <row r="721" spans="1:21" ht="11.25" customHeight="1" x14ac:dyDescent="0.25">
      <c r="A721" s="1"/>
      <c r="B721" s="91" t="s">
        <v>122</v>
      </c>
      <c r="C721" s="176" t="s">
        <v>38</v>
      </c>
      <c r="D721" s="104" t="s">
        <v>45</v>
      </c>
      <c r="E721" s="136">
        <v>2346</v>
      </c>
      <c r="F721" s="105">
        <v>2207</v>
      </c>
      <c r="G721" s="133">
        <v>871</v>
      </c>
      <c r="H721" s="133">
        <v>1195</v>
      </c>
      <c r="I721" s="179">
        <v>734</v>
      </c>
      <c r="J721" s="118"/>
      <c r="K721" s="19"/>
      <c r="L721" s="11"/>
      <c r="M721" s="19"/>
      <c r="N721" s="1"/>
      <c r="O721" s="1"/>
      <c r="P721" s="1"/>
      <c r="Q721" s="1"/>
      <c r="R721" s="1"/>
      <c r="S721" s="1"/>
      <c r="T721" s="1"/>
      <c r="U721" s="1"/>
    </row>
    <row r="722" spans="1:21" ht="11.25" customHeight="1" x14ac:dyDescent="0.25">
      <c r="A722" s="1"/>
      <c r="B722" s="91" t="s">
        <v>122</v>
      </c>
      <c r="C722" s="107" t="s">
        <v>40</v>
      </c>
      <c r="D722" s="104" t="s">
        <v>45</v>
      </c>
      <c r="E722" s="136">
        <v>6974</v>
      </c>
      <c r="F722" s="105">
        <v>7036</v>
      </c>
      <c r="G722" s="133">
        <v>3360</v>
      </c>
      <c r="H722" s="133">
        <v>2898</v>
      </c>
      <c r="I722" s="179">
        <v>2274</v>
      </c>
      <c r="J722" s="118"/>
      <c r="K722" s="19"/>
      <c r="L722" s="11"/>
      <c r="M722" s="19"/>
      <c r="N722" s="1"/>
      <c r="O722" s="1"/>
      <c r="P722" s="1"/>
      <c r="Q722" s="1"/>
      <c r="R722" s="1"/>
      <c r="S722" s="1"/>
      <c r="T722" s="1"/>
      <c r="U722" s="1"/>
    </row>
    <row r="723" spans="1:21" ht="11.25" customHeight="1" x14ac:dyDescent="0.25">
      <c r="A723" s="1"/>
      <c r="B723" s="91" t="s">
        <v>122</v>
      </c>
      <c r="C723" s="107" t="s">
        <v>41</v>
      </c>
      <c r="D723" s="104" t="s">
        <v>45</v>
      </c>
      <c r="E723" s="136">
        <v>5568</v>
      </c>
      <c r="F723" s="105">
        <v>3262</v>
      </c>
      <c r="G723" s="133">
        <v>1560</v>
      </c>
      <c r="H723" s="133">
        <v>1877</v>
      </c>
      <c r="I723" s="179">
        <v>224</v>
      </c>
      <c r="J723" s="118"/>
      <c r="K723" s="19"/>
      <c r="L723" s="11"/>
      <c r="M723" s="19"/>
      <c r="N723" s="1"/>
      <c r="O723" s="1"/>
      <c r="P723" s="1"/>
      <c r="Q723" s="1"/>
      <c r="R723" s="1"/>
      <c r="S723" s="1"/>
      <c r="T723" s="1"/>
      <c r="U723" s="1"/>
    </row>
    <row r="724" spans="1:21" ht="11.25" customHeight="1" x14ac:dyDescent="0.25">
      <c r="A724" s="1"/>
      <c r="B724" s="91" t="s">
        <v>122</v>
      </c>
      <c r="C724" s="107" t="s">
        <v>42</v>
      </c>
      <c r="D724" s="104" t="s">
        <v>45</v>
      </c>
      <c r="E724" s="136">
        <v>5507</v>
      </c>
      <c r="F724" s="105">
        <v>4578</v>
      </c>
      <c r="G724" s="133">
        <v>2564</v>
      </c>
      <c r="H724" s="133">
        <v>1797</v>
      </c>
      <c r="I724" s="179">
        <v>391</v>
      </c>
      <c r="J724" s="118"/>
      <c r="K724" s="19"/>
      <c r="L724" s="11"/>
      <c r="M724" s="19"/>
      <c r="N724" s="1"/>
      <c r="O724" s="1"/>
      <c r="P724" s="1"/>
      <c r="Q724" s="1"/>
      <c r="R724" s="1"/>
      <c r="S724" s="1"/>
      <c r="T724" s="1"/>
      <c r="U724" s="1"/>
    </row>
    <row r="725" spans="1:21" ht="11.25" customHeight="1" x14ac:dyDescent="0.25">
      <c r="A725" s="1"/>
      <c r="B725" s="91" t="s">
        <v>122</v>
      </c>
      <c r="C725" s="107" t="s">
        <v>43</v>
      </c>
      <c r="D725" s="104" t="s">
        <v>45</v>
      </c>
      <c r="E725" s="136">
        <v>1727</v>
      </c>
      <c r="F725" s="105">
        <v>5313</v>
      </c>
      <c r="G725" s="133">
        <v>708</v>
      </c>
      <c r="H725" s="133">
        <v>1455</v>
      </c>
      <c r="I725" s="179">
        <v>615</v>
      </c>
      <c r="J725" s="118"/>
      <c r="K725" s="19"/>
      <c r="L725" s="11"/>
      <c r="M725" s="19"/>
      <c r="N725" s="1"/>
      <c r="O725" s="1"/>
      <c r="P725" s="1"/>
      <c r="Q725" s="1"/>
      <c r="R725" s="1"/>
      <c r="S725" s="1"/>
      <c r="T725" s="1"/>
      <c r="U725" s="1"/>
    </row>
    <row r="726" spans="1:21" ht="11.25" customHeight="1" x14ac:dyDescent="0.25">
      <c r="A726" s="1"/>
      <c r="B726" s="170" t="s">
        <v>122</v>
      </c>
      <c r="C726" s="176" t="s">
        <v>97</v>
      </c>
      <c r="D726" s="109" t="s">
        <v>96</v>
      </c>
      <c r="E726" s="134">
        <v>0</v>
      </c>
      <c r="F726" s="145">
        <v>0</v>
      </c>
      <c r="G726" s="153">
        <v>0</v>
      </c>
      <c r="H726" s="153">
        <v>0</v>
      </c>
      <c r="I726" s="185">
        <v>0</v>
      </c>
      <c r="J726" s="118"/>
      <c r="K726" s="19"/>
      <c r="L726" s="11"/>
      <c r="M726" s="19"/>
      <c r="N726" s="1"/>
      <c r="O726" s="1"/>
      <c r="P726" s="1"/>
      <c r="Q726" s="1"/>
      <c r="R726" s="1"/>
      <c r="S726" s="1"/>
      <c r="T726" s="1"/>
      <c r="U726" s="1"/>
    </row>
    <row r="727" spans="1:21" ht="11.25" customHeight="1" x14ac:dyDescent="0.25">
      <c r="A727" s="1"/>
      <c r="B727" s="170" t="s">
        <v>122</v>
      </c>
      <c r="C727" s="108" t="s">
        <v>98</v>
      </c>
      <c r="D727" s="109" t="s">
        <v>96</v>
      </c>
      <c r="E727" s="134">
        <v>0</v>
      </c>
      <c r="F727" s="145">
        <v>0</v>
      </c>
      <c r="G727" s="153">
        <v>0</v>
      </c>
      <c r="H727" s="153">
        <v>0</v>
      </c>
      <c r="I727" s="185">
        <v>0</v>
      </c>
      <c r="J727" s="118"/>
      <c r="K727" s="19"/>
      <c r="L727" s="11"/>
      <c r="M727" s="19"/>
      <c r="N727" s="1"/>
      <c r="O727" s="1"/>
      <c r="P727" s="1"/>
      <c r="Q727" s="1"/>
      <c r="R727" s="1"/>
      <c r="S727" s="1"/>
      <c r="T727" s="1"/>
      <c r="U727" s="1"/>
    </row>
    <row r="728" spans="1:21" ht="11.25" customHeight="1" x14ac:dyDescent="0.25">
      <c r="A728" s="1"/>
      <c r="B728" s="170" t="s">
        <v>122</v>
      </c>
      <c r="C728" s="108" t="s">
        <v>99</v>
      </c>
      <c r="D728" s="109" t="s">
        <v>96</v>
      </c>
      <c r="E728" s="134">
        <v>0</v>
      </c>
      <c r="F728" s="145">
        <v>0</v>
      </c>
      <c r="G728" s="153">
        <v>0</v>
      </c>
      <c r="H728" s="153">
        <v>0</v>
      </c>
      <c r="I728" s="185">
        <v>0</v>
      </c>
      <c r="J728" s="118"/>
      <c r="K728" s="19"/>
      <c r="L728" s="11"/>
      <c r="M728" s="19"/>
      <c r="N728" s="1"/>
      <c r="O728" s="1"/>
      <c r="P728" s="1"/>
      <c r="Q728" s="1"/>
      <c r="R728" s="1"/>
      <c r="S728" s="1"/>
      <c r="T728" s="1"/>
      <c r="U728" s="1"/>
    </row>
    <row r="729" spans="1:21" ht="11.25" customHeight="1" x14ac:dyDescent="0.25">
      <c r="A729" s="1"/>
      <c r="B729" s="170" t="s">
        <v>122</v>
      </c>
      <c r="C729" s="108" t="s">
        <v>100</v>
      </c>
      <c r="D729" s="109" t="s">
        <v>96</v>
      </c>
      <c r="E729" s="134">
        <v>0</v>
      </c>
      <c r="F729" s="145">
        <v>0</v>
      </c>
      <c r="G729" s="158">
        <v>0</v>
      </c>
      <c r="H729" s="153">
        <v>0</v>
      </c>
      <c r="I729" s="185">
        <v>0</v>
      </c>
      <c r="J729" s="118"/>
      <c r="K729" s="19"/>
      <c r="L729" s="11"/>
      <c r="M729" s="19"/>
      <c r="N729" s="1"/>
      <c r="O729" s="1"/>
      <c r="P729" s="1"/>
      <c r="Q729" s="1"/>
      <c r="R729" s="1"/>
      <c r="S729" s="1"/>
      <c r="T729" s="1"/>
      <c r="U729" s="1"/>
    </row>
    <row r="730" spans="1:21" ht="11.25" customHeight="1" thickBot="1" x14ac:dyDescent="0.3">
      <c r="A730" s="1"/>
      <c r="B730" s="92" t="s">
        <v>122</v>
      </c>
      <c r="C730" s="100" t="s">
        <v>101</v>
      </c>
      <c r="D730" s="111" t="s">
        <v>96</v>
      </c>
      <c r="E730" s="135">
        <v>0</v>
      </c>
      <c r="F730" s="146">
        <v>0</v>
      </c>
      <c r="G730" s="159">
        <v>0</v>
      </c>
      <c r="H730" s="154">
        <v>0</v>
      </c>
      <c r="I730" s="206">
        <v>0</v>
      </c>
      <c r="J730" s="118"/>
      <c r="K730" s="19"/>
      <c r="L730" s="11"/>
      <c r="M730" s="19"/>
      <c r="N730" s="1"/>
      <c r="O730" s="1"/>
      <c r="P730" s="1"/>
      <c r="Q730" s="1"/>
      <c r="R730" s="1"/>
      <c r="S730" s="1"/>
      <c r="T730" s="1"/>
      <c r="U730" s="1"/>
    </row>
    <row r="731" spans="1:21" ht="11.25" customHeight="1" x14ac:dyDescent="0.25">
      <c r="A731" s="1"/>
      <c r="B731" s="106" t="s">
        <v>123</v>
      </c>
      <c r="C731" s="196" t="s">
        <v>38</v>
      </c>
      <c r="D731" s="116" t="s">
        <v>39</v>
      </c>
      <c r="E731" s="120">
        <v>2302</v>
      </c>
      <c r="F731" s="117">
        <v>6090</v>
      </c>
      <c r="G731" s="207">
        <v>2239</v>
      </c>
      <c r="H731" s="130">
        <v>2410</v>
      </c>
      <c r="I731" s="197">
        <v>1355</v>
      </c>
      <c r="J731" s="118"/>
      <c r="K731" s="19"/>
      <c r="L731" s="11"/>
      <c r="M731" s="19"/>
      <c r="N731" s="1"/>
      <c r="O731" s="1"/>
      <c r="P731" s="1"/>
      <c r="Q731" s="1"/>
      <c r="R731" s="1"/>
      <c r="S731" s="1"/>
      <c r="T731" s="1"/>
      <c r="U731" s="1"/>
    </row>
    <row r="732" spans="1:21" ht="11.25" customHeight="1" x14ac:dyDescent="0.25">
      <c r="A732" s="1"/>
      <c r="B732" s="91" t="s">
        <v>123</v>
      </c>
      <c r="C732" s="108" t="s">
        <v>40</v>
      </c>
      <c r="D732" s="112" t="s">
        <v>39</v>
      </c>
      <c r="E732" s="121">
        <v>7296</v>
      </c>
      <c r="F732" s="76">
        <v>15999</v>
      </c>
      <c r="G732" s="150">
        <v>5966</v>
      </c>
      <c r="H732" s="77">
        <v>7326</v>
      </c>
      <c r="I732" s="177">
        <v>3882</v>
      </c>
      <c r="J732" s="118"/>
      <c r="K732" s="19"/>
      <c r="L732" s="11"/>
      <c r="M732" s="19"/>
      <c r="N732" s="1"/>
      <c r="O732" s="1"/>
      <c r="P732" s="1"/>
      <c r="Q732" s="1"/>
      <c r="R732" s="1"/>
      <c r="S732" s="1"/>
      <c r="T732" s="1"/>
      <c r="U732" s="1"/>
    </row>
    <row r="733" spans="1:21" ht="11.25" customHeight="1" x14ac:dyDescent="0.25">
      <c r="A733" s="1"/>
      <c r="B733" s="91" t="s">
        <v>123</v>
      </c>
      <c r="C733" s="108" t="s">
        <v>41</v>
      </c>
      <c r="D733" s="112" t="s">
        <v>39</v>
      </c>
      <c r="E733" s="121">
        <v>6337</v>
      </c>
      <c r="F733" s="76">
        <v>12955</v>
      </c>
      <c r="G733" s="150">
        <v>4938</v>
      </c>
      <c r="H733" s="77">
        <v>4206</v>
      </c>
      <c r="I733" s="177">
        <v>2050</v>
      </c>
      <c r="J733" s="118"/>
      <c r="K733" s="19"/>
      <c r="L733" s="11"/>
      <c r="M733" s="19"/>
      <c r="N733" s="1"/>
      <c r="O733" s="1"/>
      <c r="P733" s="1"/>
      <c r="Q733" s="1"/>
      <c r="R733" s="1"/>
      <c r="S733" s="1"/>
      <c r="T733" s="1"/>
      <c r="U733" s="1"/>
    </row>
    <row r="734" spans="1:21" ht="11.25" customHeight="1" x14ac:dyDescent="0.25">
      <c r="A734" s="1"/>
      <c r="B734" s="91" t="s">
        <v>123</v>
      </c>
      <c r="C734" s="108" t="s">
        <v>42</v>
      </c>
      <c r="D734" s="112" t="s">
        <v>39</v>
      </c>
      <c r="E734" s="121">
        <v>8975</v>
      </c>
      <c r="F734" s="76">
        <v>17536</v>
      </c>
      <c r="G734" s="150">
        <v>4459</v>
      </c>
      <c r="H734" s="77">
        <v>5398</v>
      </c>
      <c r="I734" s="177">
        <v>2037</v>
      </c>
      <c r="J734" s="118"/>
      <c r="K734" s="19"/>
      <c r="L734" s="11"/>
      <c r="M734" s="19"/>
      <c r="N734" s="1"/>
      <c r="O734" s="1"/>
      <c r="P734" s="1"/>
      <c r="Q734" s="1"/>
      <c r="R734" s="1"/>
      <c r="S734" s="1"/>
      <c r="T734" s="1"/>
      <c r="U734" s="1"/>
    </row>
    <row r="735" spans="1:21" ht="11.25" customHeight="1" x14ac:dyDescent="0.25">
      <c r="A735" s="1"/>
      <c r="B735" s="91" t="s">
        <v>123</v>
      </c>
      <c r="C735" s="108" t="s">
        <v>43</v>
      </c>
      <c r="D735" s="112" t="s">
        <v>39</v>
      </c>
      <c r="E735" s="121">
        <v>5740</v>
      </c>
      <c r="F735" s="76">
        <v>14862</v>
      </c>
      <c r="G735" s="150">
        <v>3576</v>
      </c>
      <c r="H735" s="77">
        <v>2320</v>
      </c>
      <c r="I735" s="177">
        <v>1586</v>
      </c>
      <c r="J735" s="118"/>
      <c r="K735" s="19"/>
      <c r="L735" s="11"/>
      <c r="M735" s="19"/>
      <c r="N735" s="1"/>
      <c r="O735" s="1"/>
      <c r="P735" s="1"/>
      <c r="Q735" s="1"/>
      <c r="R735" s="1"/>
      <c r="S735" s="1"/>
      <c r="T735" s="1"/>
      <c r="U735" s="1"/>
    </row>
    <row r="736" spans="1:21" ht="11.25" customHeight="1" x14ac:dyDescent="0.25">
      <c r="A736" s="1"/>
      <c r="B736" s="91" t="s">
        <v>123</v>
      </c>
      <c r="C736" s="176" t="s">
        <v>38</v>
      </c>
      <c r="D736" s="113" t="s">
        <v>44</v>
      </c>
      <c r="E736" s="122">
        <v>28</v>
      </c>
      <c r="F736" s="114">
        <v>3311</v>
      </c>
      <c r="G736" s="164">
        <v>1665</v>
      </c>
      <c r="H736" s="160">
        <v>0</v>
      </c>
      <c r="I736" s="178">
        <v>530</v>
      </c>
      <c r="J736" s="118"/>
      <c r="K736" s="19"/>
      <c r="L736" s="11"/>
      <c r="M736" s="19"/>
      <c r="N736" s="1"/>
      <c r="O736" s="1"/>
      <c r="P736" s="1"/>
      <c r="Q736" s="1"/>
      <c r="R736" s="1"/>
      <c r="S736" s="1"/>
      <c r="T736" s="1"/>
      <c r="U736" s="1"/>
    </row>
    <row r="737" spans="1:21" ht="11.25" customHeight="1" x14ac:dyDescent="0.25">
      <c r="A737" s="1"/>
      <c r="B737" s="91" t="s">
        <v>123</v>
      </c>
      <c r="C737" s="108" t="s">
        <v>40</v>
      </c>
      <c r="D737" s="113" t="s">
        <v>44</v>
      </c>
      <c r="E737" s="122">
        <v>110</v>
      </c>
      <c r="F737" s="114">
        <v>13927</v>
      </c>
      <c r="G737" s="160">
        <v>1348</v>
      </c>
      <c r="H737" s="160">
        <v>0</v>
      </c>
      <c r="I737" s="178">
        <v>2575</v>
      </c>
      <c r="J737" s="118"/>
      <c r="K737" s="19"/>
      <c r="L737" s="11"/>
      <c r="M737" s="19"/>
      <c r="N737" s="1"/>
      <c r="O737" s="1"/>
      <c r="P737" s="1"/>
      <c r="Q737" s="1"/>
      <c r="R737" s="1"/>
      <c r="S737" s="1"/>
      <c r="T737" s="1"/>
      <c r="U737" s="1"/>
    </row>
    <row r="738" spans="1:21" ht="11.25" customHeight="1" x14ac:dyDescent="0.25">
      <c r="A738" s="1"/>
      <c r="B738" s="91" t="s">
        <v>123</v>
      </c>
      <c r="C738" s="108" t="s">
        <v>41</v>
      </c>
      <c r="D738" s="113" t="s">
        <v>44</v>
      </c>
      <c r="E738" s="122">
        <v>12</v>
      </c>
      <c r="F738" s="114">
        <v>10843</v>
      </c>
      <c r="G738" s="160">
        <v>794</v>
      </c>
      <c r="H738" s="160">
        <v>0</v>
      </c>
      <c r="I738" s="178">
        <v>150</v>
      </c>
      <c r="J738" s="118"/>
      <c r="K738" s="19"/>
      <c r="L738" s="11"/>
      <c r="M738" s="19"/>
      <c r="N738" s="1"/>
      <c r="O738" s="1"/>
      <c r="P738" s="1"/>
      <c r="Q738" s="1"/>
      <c r="R738" s="1"/>
      <c r="S738" s="1"/>
      <c r="T738" s="1"/>
      <c r="U738" s="1"/>
    </row>
    <row r="739" spans="1:21" ht="11.25" customHeight="1" x14ac:dyDescent="0.25">
      <c r="A739" s="1"/>
      <c r="B739" s="91" t="s">
        <v>123</v>
      </c>
      <c r="C739" s="108" t="s">
        <v>42</v>
      </c>
      <c r="D739" s="113" t="s">
        <v>44</v>
      </c>
      <c r="E739" s="122">
        <v>0</v>
      </c>
      <c r="F739" s="114">
        <v>17587</v>
      </c>
      <c r="G739" s="160">
        <v>3620</v>
      </c>
      <c r="H739" s="160">
        <v>750</v>
      </c>
      <c r="I739" s="178">
        <v>349</v>
      </c>
      <c r="J739" s="118"/>
      <c r="K739" s="19"/>
      <c r="L739" s="11"/>
      <c r="M739" s="19"/>
      <c r="N739" s="1"/>
      <c r="O739" s="1"/>
      <c r="P739" s="1"/>
      <c r="Q739" s="1"/>
      <c r="R739" s="1"/>
      <c r="S739" s="1"/>
      <c r="T739" s="1"/>
      <c r="U739" s="1"/>
    </row>
    <row r="740" spans="1:21" ht="11.25" customHeight="1" x14ac:dyDescent="0.25">
      <c r="A740" s="1"/>
      <c r="B740" s="91" t="s">
        <v>123</v>
      </c>
      <c r="C740" s="108" t="s">
        <v>43</v>
      </c>
      <c r="D740" s="113" t="s">
        <v>44</v>
      </c>
      <c r="E740" s="122">
        <v>0</v>
      </c>
      <c r="F740" s="114">
        <v>4551</v>
      </c>
      <c r="G740" s="160">
        <v>1412</v>
      </c>
      <c r="H740" s="160">
        <v>350</v>
      </c>
      <c r="I740" s="178">
        <v>0</v>
      </c>
      <c r="J740" s="118"/>
      <c r="K740" s="19"/>
      <c r="L740" s="11"/>
      <c r="M740" s="19"/>
      <c r="N740" s="1"/>
      <c r="O740" s="1"/>
      <c r="P740" s="1"/>
      <c r="Q740" s="1"/>
      <c r="R740" s="1"/>
      <c r="S740" s="1"/>
      <c r="T740" s="1"/>
      <c r="U740" s="1"/>
    </row>
    <row r="741" spans="1:21" ht="11.25" customHeight="1" x14ac:dyDescent="0.25">
      <c r="A741" s="1"/>
      <c r="B741" s="91" t="s">
        <v>123</v>
      </c>
      <c r="C741" s="176" t="s">
        <v>38</v>
      </c>
      <c r="D741" s="104" t="s">
        <v>45</v>
      </c>
      <c r="E741" s="136">
        <v>3032</v>
      </c>
      <c r="F741" s="105">
        <v>2851</v>
      </c>
      <c r="G741" s="133">
        <v>1115</v>
      </c>
      <c r="H741" s="133">
        <v>1383</v>
      </c>
      <c r="I741" s="179">
        <v>1039</v>
      </c>
      <c r="J741" s="118"/>
      <c r="K741" s="19"/>
      <c r="L741" s="11"/>
      <c r="M741" s="19"/>
      <c r="N741" s="1"/>
      <c r="O741" s="1"/>
      <c r="P741" s="1"/>
      <c r="Q741" s="1"/>
      <c r="R741" s="1"/>
      <c r="S741" s="1"/>
      <c r="T741" s="1"/>
      <c r="U741" s="1"/>
    </row>
    <row r="742" spans="1:21" ht="11.25" customHeight="1" x14ac:dyDescent="0.25">
      <c r="A742" s="1"/>
      <c r="B742" s="91" t="s">
        <v>123</v>
      </c>
      <c r="C742" s="107" t="s">
        <v>40</v>
      </c>
      <c r="D742" s="104" t="s">
        <v>45</v>
      </c>
      <c r="E742" s="136">
        <v>8275</v>
      </c>
      <c r="F742" s="105">
        <v>8192</v>
      </c>
      <c r="G742" s="133">
        <v>4157</v>
      </c>
      <c r="H742" s="133">
        <v>3747</v>
      </c>
      <c r="I742" s="179">
        <v>2590</v>
      </c>
      <c r="J742" s="118"/>
      <c r="K742" s="19"/>
      <c r="L742" s="11"/>
      <c r="M742" s="19"/>
      <c r="N742" s="1"/>
      <c r="O742" s="1"/>
      <c r="P742" s="1"/>
      <c r="Q742" s="1"/>
      <c r="R742" s="1"/>
      <c r="S742" s="1"/>
      <c r="T742" s="1"/>
      <c r="U742" s="1"/>
    </row>
    <row r="743" spans="1:21" ht="11.25" customHeight="1" x14ac:dyDescent="0.25">
      <c r="A743" s="1"/>
      <c r="B743" s="91" t="s">
        <v>123</v>
      </c>
      <c r="C743" s="107" t="s">
        <v>41</v>
      </c>
      <c r="D743" s="104" t="s">
        <v>45</v>
      </c>
      <c r="E743" s="136">
        <v>6343</v>
      </c>
      <c r="F743" s="105">
        <v>4388</v>
      </c>
      <c r="G743" s="133">
        <v>1973</v>
      </c>
      <c r="H743" s="133">
        <v>2425</v>
      </c>
      <c r="I743" s="179">
        <v>330</v>
      </c>
      <c r="J743" s="118"/>
      <c r="K743" s="19"/>
      <c r="L743" s="11"/>
      <c r="M743" s="19"/>
      <c r="N743" s="1"/>
      <c r="O743" s="1"/>
      <c r="P743" s="1"/>
      <c r="Q743" s="1"/>
      <c r="R743" s="1"/>
      <c r="S743" s="1"/>
      <c r="T743" s="1"/>
      <c r="U743" s="1"/>
    </row>
    <row r="744" spans="1:21" ht="11.25" customHeight="1" x14ac:dyDescent="0.25">
      <c r="A744" s="1"/>
      <c r="B744" s="91" t="s">
        <v>123</v>
      </c>
      <c r="C744" s="107" t="s">
        <v>42</v>
      </c>
      <c r="D744" s="104" t="s">
        <v>45</v>
      </c>
      <c r="E744" s="136">
        <v>6846</v>
      </c>
      <c r="F744" s="105">
        <v>5585</v>
      </c>
      <c r="G744" s="133">
        <v>3205</v>
      </c>
      <c r="H744" s="133">
        <v>2484</v>
      </c>
      <c r="I744" s="179">
        <v>545</v>
      </c>
      <c r="J744" s="118"/>
      <c r="K744" s="19"/>
      <c r="L744" s="11"/>
      <c r="M744" s="19"/>
      <c r="N744" s="1"/>
      <c r="O744" s="1"/>
      <c r="P744" s="1"/>
      <c r="Q744" s="1"/>
      <c r="R744" s="1"/>
      <c r="S744" s="1"/>
      <c r="T744" s="1"/>
      <c r="U744" s="1"/>
    </row>
    <row r="745" spans="1:21" ht="11.25" customHeight="1" x14ac:dyDescent="0.25">
      <c r="A745" s="1"/>
      <c r="B745" s="91" t="s">
        <v>123</v>
      </c>
      <c r="C745" s="107" t="s">
        <v>43</v>
      </c>
      <c r="D745" s="104" t="s">
        <v>45</v>
      </c>
      <c r="E745" s="136">
        <v>2575</v>
      </c>
      <c r="F745" s="105">
        <v>6327</v>
      </c>
      <c r="G745" s="133">
        <v>885</v>
      </c>
      <c r="H745" s="133">
        <v>1656</v>
      </c>
      <c r="I745" s="179">
        <v>857</v>
      </c>
      <c r="J745" s="118"/>
      <c r="K745" s="19"/>
      <c r="L745" s="11"/>
      <c r="M745" s="19"/>
      <c r="N745" s="1"/>
      <c r="O745" s="1"/>
      <c r="P745" s="1"/>
      <c r="Q745" s="1"/>
      <c r="R745" s="1"/>
      <c r="S745" s="1"/>
      <c r="T745" s="1"/>
      <c r="U745" s="1"/>
    </row>
    <row r="746" spans="1:21" ht="11.25" customHeight="1" x14ac:dyDescent="0.25">
      <c r="A746" s="1"/>
      <c r="B746" s="91" t="s">
        <v>123</v>
      </c>
      <c r="C746" s="176" t="s">
        <v>97</v>
      </c>
      <c r="D746" s="109" t="s">
        <v>96</v>
      </c>
      <c r="E746" s="134">
        <v>0</v>
      </c>
      <c r="F746" s="145">
        <v>0</v>
      </c>
      <c r="G746" s="153">
        <v>0</v>
      </c>
      <c r="H746" s="153">
        <v>0</v>
      </c>
      <c r="I746" s="185">
        <v>0</v>
      </c>
      <c r="J746" s="118"/>
      <c r="K746" s="19"/>
      <c r="L746" s="11"/>
      <c r="M746" s="19"/>
      <c r="N746" s="1"/>
      <c r="O746" s="1"/>
      <c r="P746" s="1"/>
      <c r="Q746" s="1"/>
      <c r="R746" s="1"/>
      <c r="S746" s="1"/>
      <c r="T746" s="1"/>
      <c r="U746" s="1"/>
    </row>
    <row r="747" spans="1:21" ht="11.25" customHeight="1" x14ac:dyDescent="0.25">
      <c r="A747" s="1"/>
      <c r="B747" s="91" t="s">
        <v>123</v>
      </c>
      <c r="C747" s="108" t="s">
        <v>98</v>
      </c>
      <c r="D747" s="109" t="s">
        <v>96</v>
      </c>
      <c r="E747" s="134">
        <v>0</v>
      </c>
      <c r="F747" s="145">
        <v>0</v>
      </c>
      <c r="G747" s="153">
        <v>0</v>
      </c>
      <c r="H747" s="153">
        <v>0</v>
      </c>
      <c r="I747" s="185">
        <v>0</v>
      </c>
      <c r="J747" s="118"/>
      <c r="K747" s="19"/>
      <c r="L747" s="11"/>
      <c r="M747" s="19"/>
      <c r="N747" s="1"/>
      <c r="O747" s="1"/>
      <c r="P747" s="1"/>
      <c r="Q747" s="1"/>
      <c r="R747" s="1"/>
      <c r="S747" s="1"/>
      <c r="T747" s="1"/>
      <c r="U747" s="1"/>
    </row>
    <row r="748" spans="1:21" ht="11.25" customHeight="1" x14ac:dyDescent="0.25">
      <c r="A748" s="1"/>
      <c r="B748" s="91" t="s">
        <v>123</v>
      </c>
      <c r="C748" s="108" t="s">
        <v>99</v>
      </c>
      <c r="D748" s="109" t="s">
        <v>96</v>
      </c>
      <c r="E748" s="134">
        <v>0</v>
      </c>
      <c r="F748" s="145">
        <v>0</v>
      </c>
      <c r="G748" s="153">
        <v>0</v>
      </c>
      <c r="H748" s="153">
        <v>0</v>
      </c>
      <c r="I748" s="185">
        <v>0</v>
      </c>
      <c r="J748" s="118"/>
      <c r="K748" s="19"/>
      <c r="L748" s="11"/>
      <c r="M748" s="19"/>
      <c r="N748" s="1"/>
      <c r="O748" s="1"/>
      <c r="P748" s="1"/>
      <c r="Q748" s="1"/>
      <c r="R748" s="1"/>
      <c r="S748" s="1"/>
      <c r="T748" s="1"/>
      <c r="U748" s="1"/>
    </row>
    <row r="749" spans="1:21" ht="11.25" customHeight="1" x14ac:dyDescent="0.25">
      <c r="A749" s="1"/>
      <c r="B749" s="91" t="s">
        <v>123</v>
      </c>
      <c r="C749" s="108" t="s">
        <v>100</v>
      </c>
      <c r="D749" s="109" t="s">
        <v>96</v>
      </c>
      <c r="E749" s="134">
        <v>0</v>
      </c>
      <c r="F749" s="145">
        <v>0</v>
      </c>
      <c r="G749" s="158">
        <v>0</v>
      </c>
      <c r="H749" s="153">
        <v>0</v>
      </c>
      <c r="I749" s="185">
        <v>0</v>
      </c>
      <c r="J749" s="118"/>
      <c r="K749" s="19"/>
      <c r="L749" s="11"/>
      <c r="M749" s="19"/>
      <c r="N749" s="1"/>
      <c r="O749" s="1"/>
      <c r="P749" s="1"/>
      <c r="Q749" s="1"/>
      <c r="R749" s="1"/>
      <c r="S749" s="1"/>
      <c r="T749" s="1"/>
      <c r="U749" s="1"/>
    </row>
    <row r="750" spans="1:21" ht="11.25" customHeight="1" thickBot="1" x14ac:dyDescent="0.3">
      <c r="A750" s="1"/>
      <c r="B750" s="93" t="s">
        <v>123</v>
      </c>
      <c r="C750" s="108" t="s">
        <v>101</v>
      </c>
      <c r="D750" s="109" t="s">
        <v>96</v>
      </c>
      <c r="E750" s="134">
        <v>0</v>
      </c>
      <c r="F750" s="145">
        <v>0</v>
      </c>
      <c r="G750" s="158">
        <v>0</v>
      </c>
      <c r="H750" s="153">
        <v>0</v>
      </c>
      <c r="I750" s="185">
        <v>0</v>
      </c>
      <c r="J750" s="118"/>
      <c r="K750" s="19"/>
      <c r="L750" s="11"/>
      <c r="M750" s="19"/>
      <c r="N750" s="1"/>
      <c r="O750" s="1"/>
      <c r="P750" s="1"/>
      <c r="Q750" s="1"/>
      <c r="R750" s="1"/>
      <c r="S750" s="1"/>
      <c r="T750" s="1"/>
      <c r="U750" s="1"/>
    </row>
    <row r="751" spans="1:21" ht="11.25" customHeight="1" x14ac:dyDescent="0.25">
      <c r="A751" s="1"/>
      <c r="B751" s="106" t="s">
        <v>124</v>
      </c>
      <c r="C751" s="176" t="s">
        <v>38</v>
      </c>
      <c r="D751" s="112" t="s">
        <v>39</v>
      </c>
      <c r="E751" s="121">
        <v>3051</v>
      </c>
      <c r="F751" s="76">
        <v>6891</v>
      </c>
      <c r="G751" s="150">
        <v>2715</v>
      </c>
      <c r="H751" s="77">
        <v>2714</v>
      </c>
      <c r="I751" s="177">
        <v>1518</v>
      </c>
      <c r="J751" s="118"/>
      <c r="K751" s="19"/>
      <c r="L751" s="11"/>
      <c r="M751" s="19"/>
      <c r="N751" s="1"/>
      <c r="O751" s="1"/>
      <c r="P751" s="1"/>
      <c r="Q751" s="1"/>
      <c r="R751" s="1"/>
      <c r="S751" s="1"/>
      <c r="T751" s="1"/>
      <c r="U751" s="1"/>
    </row>
    <row r="752" spans="1:21" ht="11.25" customHeight="1" x14ac:dyDescent="0.25">
      <c r="A752" s="1"/>
      <c r="B752" s="91" t="s">
        <v>124</v>
      </c>
      <c r="C752" s="108" t="s">
        <v>40</v>
      </c>
      <c r="D752" s="112" t="s">
        <v>39</v>
      </c>
      <c r="E752" s="121">
        <v>9095</v>
      </c>
      <c r="F752" s="76">
        <v>17678</v>
      </c>
      <c r="G752" s="150">
        <v>7336</v>
      </c>
      <c r="H752" s="77">
        <v>8405</v>
      </c>
      <c r="I752" s="177">
        <v>4803</v>
      </c>
      <c r="J752" s="118"/>
      <c r="K752" s="19"/>
      <c r="L752" s="11"/>
      <c r="M752" s="19"/>
      <c r="N752" s="1"/>
      <c r="O752" s="1"/>
      <c r="P752" s="1"/>
      <c r="Q752" s="1"/>
      <c r="R752" s="1"/>
      <c r="S752" s="1"/>
      <c r="T752" s="1"/>
      <c r="U752" s="1"/>
    </row>
    <row r="753" spans="1:21" ht="11.25" customHeight="1" x14ac:dyDescent="0.25">
      <c r="A753" s="1"/>
      <c r="B753" s="91" t="s">
        <v>124</v>
      </c>
      <c r="C753" s="108" t="s">
        <v>41</v>
      </c>
      <c r="D753" s="112" t="s">
        <v>39</v>
      </c>
      <c r="E753" s="121">
        <v>8795</v>
      </c>
      <c r="F753" s="76">
        <v>14660</v>
      </c>
      <c r="G753" s="150">
        <v>5787</v>
      </c>
      <c r="H753" s="77">
        <v>4898</v>
      </c>
      <c r="I753" s="177">
        <v>2224</v>
      </c>
      <c r="J753" s="118"/>
      <c r="K753" s="19"/>
      <c r="L753" s="11"/>
      <c r="M753" s="19"/>
      <c r="N753" s="1"/>
      <c r="O753" s="1"/>
      <c r="P753" s="1"/>
      <c r="Q753" s="1"/>
      <c r="R753" s="1"/>
      <c r="S753" s="1"/>
      <c r="T753" s="1"/>
      <c r="U753" s="1"/>
    </row>
    <row r="754" spans="1:21" ht="11.25" customHeight="1" x14ac:dyDescent="0.25">
      <c r="A754" s="1"/>
      <c r="B754" s="91" t="s">
        <v>124</v>
      </c>
      <c r="C754" s="108" t="s">
        <v>42</v>
      </c>
      <c r="D754" s="112" t="s">
        <v>39</v>
      </c>
      <c r="E754" s="121">
        <v>10982</v>
      </c>
      <c r="F754" s="76">
        <v>21530</v>
      </c>
      <c r="G754" s="150">
        <v>5173</v>
      </c>
      <c r="H754" s="77">
        <v>6637</v>
      </c>
      <c r="I754" s="177">
        <v>2271</v>
      </c>
      <c r="J754" s="118"/>
      <c r="K754" s="19"/>
      <c r="L754" s="11"/>
      <c r="M754" s="19"/>
      <c r="N754" s="1"/>
      <c r="O754" s="1"/>
      <c r="P754" s="1"/>
      <c r="Q754" s="1"/>
      <c r="R754" s="1"/>
      <c r="S754" s="1"/>
      <c r="T754" s="1"/>
      <c r="U754" s="1"/>
    </row>
    <row r="755" spans="1:21" ht="11.25" customHeight="1" x14ac:dyDescent="0.25">
      <c r="A755" s="1"/>
      <c r="B755" s="91" t="s">
        <v>124</v>
      </c>
      <c r="C755" s="108" t="s">
        <v>43</v>
      </c>
      <c r="D755" s="112" t="s">
        <v>39</v>
      </c>
      <c r="E755" s="121">
        <v>6984</v>
      </c>
      <c r="F755" s="76">
        <v>18073</v>
      </c>
      <c r="G755" s="150">
        <v>4500</v>
      </c>
      <c r="H755" s="77">
        <v>2576</v>
      </c>
      <c r="I755" s="177">
        <v>1699</v>
      </c>
      <c r="J755" s="118"/>
      <c r="K755" s="19"/>
      <c r="L755" s="11"/>
      <c r="M755" s="19"/>
      <c r="N755" s="1"/>
      <c r="O755" s="1"/>
      <c r="P755" s="1"/>
      <c r="Q755" s="1"/>
      <c r="R755" s="1"/>
      <c r="S755" s="1"/>
      <c r="T755" s="1"/>
      <c r="U755" s="1"/>
    </row>
    <row r="756" spans="1:21" ht="11.25" customHeight="1" x14ac:dyDescent="0.25">
      <c r="A756" s="1"/>
      <c r="B756" s="91" t="s">
        <v>124</v>
      </c>
      <c r="C756" s="176" t="s">
        <v>38</v>
      </c>
      <c r="D756" s="113" t="s">
        <v>44</v>
      </c>
      <c r="E756" s="122">
        <v>0</v>
      </c>
      <c r="F756" s="114">
        <v>3403</v>
      </c>
      <c r="G756" s="164">
        <v>1845</v>
      </c>
      <c r="H756" s="160">
        <v>0</v>
      </c>
      <c r="I756" s="178">
        <v>530</v>
      </c>
      <c r="J756" s="118"/>
      <c r="K756" s="19"/>
      <c r="L756" s="11"/>
      <c r="M756" s="19"/>
      <c r="N756" s="1"/>
      <c r="O756" s="1"/>
      <c r="P756" s="1"/>
      <c r="Q756" s="1"/>
      <c r="R756" s="1"/>
      <c r="S756" s="1"/>
      <c r="T756" s="1"/>
      <c r="U756" s="1"/>
    </row>
    <row r="757" spans="1:21" ht="11.25" customHeight="1" x14ac:dyDescent="0.25">
      <c r="A757" s="1"/>
      <c r="B757" s="91" t="s">
        <v>124</v>
      </c>
      <c r="C757" s="108" t="s">
        <v>40</v>
      </c>
      <c r="D757" s="113" t="s">
        <v>44</v>
      </c>
      <c r="E757" s="122">
        <v>0</v>
      </c>
      <c r="F757" s="114">
        <v>14268</v>
      </c>
      <c r="G757" s="160">
        <v>1387</v>
      </c>
      <c r="H757" s="160">
        <v>0</v>
      </c>
      <c r="I757" s="178">
        <v>2675</v>
      </c>
      <c r="J757" s="118"/>
      <c r="K757" s="19"/>
      <c r="L757" s="11"/>
      <c r="M757" s="19"/>
      <c r="N757" s="1"/>
      <c r="O757" s="1"/>
      <c r="P757" s="1"/>
      <c r="Q757" s="1"/>
      <c r="R757" s="1"/>
      <c r="S757" s="1"/>
      <c r="T757" s="1"/>
      <c r="U757" s="1"/>
    </row>
    <row r="758" spans="1:21" ht="11.25" customHeight="1" x14ac:dyDescent="0.25">
      <c r="A758" s="1"/>
      <c r="B758" s="91" t="s">
        <v>124</v>
      </c>
      <c r="C758" s="108" t="s">
        <v>41</v>
      </c>
      <c r="D758" s="113" t="s">
        <v>44</v>
      </c>
      <c r="E758" s="122">
        <v>0</v>
      </c>
      <c r="F758" s="114">
        <v>11312</v>
      </c>
      <c r="G758" s="160">
        <v>849</v>
      </c>
      <c r="H758" s="160">
        <v>0</v>
      </c>
      <c r="I758" s="178">
        <v>150</v>
      </c>
      <c r="J758" s="118"/>
      <c r="K758" s="19"/>
      <c r="L758" s="11"/>
      <c r="M758" s="19"/>
      <c r="N758" s="1"/>
      <c r="O758" s="1"/>
      <c r="P758" s="1"/>
      <c r="Q758" s="1"/>
      <c r="R758" s="1"/>
      <c r="S758" s="1"/>
      <c r="T758" s="1"/>
      <c r="U758" s="1"/>
    </row>
    <row r="759" spans="1:21" ht="11.25" customHeight="1" x14ac:dyDescent="0.25">
      <c r="A759" s="1"/>
      <c r="B759" s="91" t="s">
        <v>124</v>
      </c>
      <c r="C759" s="108" t="s">
        <v>42</v>
      </c>
      <c r="D759" s="113" t="s">
        <v>44</v>
      </c>
      <c r="E759" s="122">
        <v>0</v>
      </c>
      <c r="F759" s="114">
        <v>17829</v>
      </c>
      <c r="G759" s="160">
        <v>3828</v>
      </c>
      <c r="H759" s="160">
        <v>750</v>
      </c>
      <c r="I759" s="178">
        <v>355</v>
      </c>
      <c r="J759" s="118"/>
      <c r="K759" s="19"/>
      <c r="L759" s="11"/>
      <c r="M759" s="19"/>
      <c r="N759" s="1"/>
      <c r="O759" s="1"/>
      <c r="P759" s="1"/>
      <c r="Q759" s="1"/>
      <c r="R759" s="1"/>
      <c r="S759" s="1"/>
      <c r="T759" s="1"/>
      <c r="U759" s="1"/>
    </row>
    <row r="760" spans="1:21" ht="11.25" customHeight="1" x14ac:dyDescent="0.25">
      <c r="A760" s="1"/>
      <c r="B760" s="91" t="s">
        <v>124</v>
      </c>
      <c r="C760" s="108" t="s">
        <v>43</v>
      </c>
      <c r="D760" s="113" t="s">
        <v>44</v>
      </c>
      <c r="E760" s="122">
        <v>0</v>
      </c>
      <c r="F760" s="114">
        <v>4460</v>
      </c>
      <c r="G760" s="160">
        <v>1563</v>
      </c>
      <c r="H760" s="160">
        <v>350</v>
      </c>
      <c r="I760" s="178">
        <v>0</v>
      </c>
      <c r="J760" s="118"/>
      <c r="K760" s="19"/>
      <c r="L760" s="11"/>
      <c r="M760" s="19"/>
      <c r="N760" s="1"/>
      <c r="O760" s="1"/>
      <c r="P760" s="1"/>
      <c r="Q760" s="1"/>
      <c r="R760" s="1"/>
      <c r="S760" s="1"/>
      <c r="T760" s="1"/>
      <c r="U760" s="1"/>
    </row>
    <row r="761" spans="1:21" ht="11.25" customHeight="1" x14ac:dyDescent="0.25">
      <c r="A761" s="1"/>
      <c r="B761" s="91" t="s">
        <v>124</v>
      </c>
      <c r="C761" s="176" t="s">
        <v>38</v>
      </c>
      <c r="D761" s="104" t="s">
        <v>45</v>
      </c>
      <c r="E761" s="136">
        <v>2961</v>
      </c>
      <c r="F761" s="105">
        <v>2668</v>
      </c>
      <c r="G761" s="133">
        <v>1330</v>
      </c>
      <c r="H761" s="133">
        <v>1479</v>
      </c>
      <c r="I761" s="179">
        <v>980</v>
      </c>
      <c r="J761" s="118"/>
      <c r="K761" s="19"/>
      <c r="L761" s="11"/>
      <c r="M761" s="19"/>
      <c r="N761" s="1"/>
      <c r="O761" s="1"/>
      <c r="P761" s="1"/>
      <c r="Q761" s="1"/>
      <c r="R761" s="1"/>
      <c r="S761" s="1"/>
      <c r="T761" s="1"/>
      <c r="U761" s="1"/>
    </row>
    <row r="762" spans="1:21" ht="11.25" customHeight="1" x14ac:dyDescent="0.25">
      <c r="A762" s="1"/>
      <c r="B762" s="91" t="s">
        <v>124</v>
      </c>
      <c r="C762" s="107" t="s">
        <v>40</v>
      </c>
      <c r="D762" s="104" t="s">
        <v>45</v>
      </c>
      <c r="E762" s="136">
        <v>8930</v>
      </c>
      <c r="F762" s="105">
        <v>8098</v>
      </c>
      <c r="G762" s="133">
        <v>4531</v>
      </c>
      <c r="H762" s="133">
        <v>4125</v>
      </c>
      <c r="I762" s="179">
        <v>2750</v>
      </c>
      <c r="J762" s="118"/>
      <c r="K762" s="19"/>
      <c r="L762" s="11"/>
      <c r="M762" s="19"/>
      <c r="N762" s="1"/>
      <c r="O762" s="1"/>
      <c r="P762" s="1"/>
      <c r="Q762" s="1"/>
      <c r="R762" s="1"/>
      <c r="S762" s="1"/>
      <c r="T762" s="1"/>
      <c r="U762" s="1"/>
    </row>
    <row r="763" spans="1:21" ht="11.25" customHeight="1" x14ac:dyDescent="0.25">
      <c r="A763" s="1"/>
      <c r="B763" s="91" t="s">
        <v>124</v>
      </c>
      <c r="C763" s="107" t="s">
        <v>41</v>
      </c>
      <c r="D763" s="104" t="s">
        <v>45</v>
      </c>
      <c r="E763" s="136">
        <v>6387</v>
      </c>
      <c r="F763" s="105">
        <v>4138</v>
      </c>
      <c r="G763" s="133">
        <v>2289</v>
      </c>
      <c r="H763" s="133">
        <v>2668</v>
      </c>
      <c r="I763" s="179">
        <v>390</v>
      </c>
      <c r="J763" s="118"/>
      <c r="K763" s="19"/>
      <c r="L763" s="11"/>
      <c r="M763" s="19"/>
      <c r="N763" s="1"/>
      <c r="O763" s="1"/>
      <c r="P763" s="1"/>
      <c r="Q763" s="1"/>
      <c r="R763" s="1"/>
      <c r="S763" s="1"/>
      <c r="T763" s="1"/>
      <c r="U763" s="1"/>
    </row>
    <row r="764" spans="1:21" ht="11.25" customHeight="1" x14ac:dyDescent="0.25">
      <c r="A764" s="1"/>
      <c r="B764" s="91" t="s">
        <v>124</v>
      </c>
      <c r="C764" s="107" t="s">
        <v>42</v>
      </c>
      <c r="D764" s="104" t="s">
        <v>45</v>
      </c>
      <c r="E764" s="136">
        <v>6947</v>
      </c>
      <c r="F764" s="105">
        <v>5000</v>
      </c>
      <c r="G764" s="133">
        <v>3510</v>
      </c>
      <c r="H764" s="133">
        <v>2705</v>
      </c>
      <c r="I764" s="179">
        <v>585</v>
      </c>
      <c r="J764" s="118"/>
      <c r="K764" s="19"/>
      <c r="L764" s="11"/>
      <c r="M764" s="19"/>
      <c r="N764" s="1"/>
      <c r="O764" s="1"/>
      <c r="P764" s="1"/>
      <c r="Q764" s="1"/>
      <c r="R764" s="1"/>
      <c r="S764" s="1"/>
      <c r="T764" s="1"/>
      <c r="U764" s="1"/>
    </row>
    <row r="765" spans="1:21" ht="11.25" customHeight="1" x14ac:dyDescent="0.25">
      <c r="A765" s="1"/>
      <c r="B765" s="91" t="s">
        <v>124</v>
      </c>
      <c r="C765" s="107" t="s">
        <v>43</v>
      </c>
      <c r="D765" s="104" t="s">
        <v>45</v>
      </c>
      <c r="E765" s="136">
        <v>2693</v>
      </c>
      <c r="F765" s="105">
        <v>5961</v>
      </c>
      <c r="G765" s="133">
        <v>1055</v>
      </c>
      <c r="H765" s="133">
        <v>1730</v>
      </c>
      <c r="I765" s="179">
        <v>920</v>
      </c>
      <c r="J765" s="118"/>
      <c r="K765" s="19"/>
      <c r="L765" s="11"/>
      <c r="M765" s="19"/>
      <c r="N765" s="1"/>
      <c r="O765" s="1"/>
      <c r="P765" s="1"/>
      <c r="Q765" s="1"/>
      <c r="R765" s="1"/>
      <c r="S765" s="1"/>
      <c r="T765" s="1"/>
      <c r="U765" s="1"/>
    </row>
    <row r="766" spans="1:21" ht="11.25" customHeight="1" x14ac:dyDescent="0.25">
      <c r="A766" s="1"/>
      <c r="B766" s="91" t="s">
        <v>124</v>
      </c>
      <c r="C766" s="176" t="s">
        <v>97</v>
      </c>
      <c r="D766" s="109" t="s">
        <v>96</v>
      </c>
      <c r="E766" s="134">
        <v>0</v>
      </c>
      <c r="F766" s="145">
        <v>0</v>
      </c>
      <c r="G766" s="153">
        <v>0</v>
      </c>
      <c r="H766" s="153">
        <v>0</v>
      </c>
      <c r="I766" s="185">
        <v>0</v>
      </c>
      <c r="J766" s="118"/>
      <c r="K766" s="19"/>
      <c r="L766" s="11"/>
      <c r="M766" s="19"/>
      <c r="N766" s="1"/>
      <c r="O766" s="1"/>
      <c r="P766" s="1"/>
      <c r="Q766" s="1"/>
      <c r="R766" s="1"/>
      <c r="S766" s="1"/>
      <c r="T766" s="1"/>
      <c r="U766" s="1"/>
    </row>
    <row r="767" spans="1:21" ht="11.25" customHeight="1" x14ac:dyDescent="0.25">
      <c r="A767" s="1"/>
      <c r="B767" s="91" t="s">
        <v>124</v>
      </c>
      <c r="C767" s="108" t="s">
        <v>98</v>
      </c>
      <c r="D767" s="109" t="s">
        <v>96</v>
      </c>
      <c r="E767" s="134">
        <v>0</v>
      </c>
      <c r="F767" s="145">
        <v>0</v>
      </c>
      <c r="G767" s="153">
        <v>0</v>
      </c>
      <c r="H767" s="153">
        <v>0</v>
      </c>
      <c r="I767" s="185">
        <v>0</v>
      </c>
      <c r="J767" s="118"/>
      <c r="K767" s="19"/>
      <c r="L767" s="11"/>
      <c r="M767" s="19"/>
      <c r="N767" s="1"/>
      <c r="O767" s="1"/>
      <c r="P767" s="1"/>
      <c r="Q767" s="1"/>
      <c r="R767" s="1"/>
      <c r="S767" s="1"/>
      <c r="T767" s="1"/>
      <c r="U767" s="1"/>
    </row>
    <row r="768" spans="1:21" ht="11.25" customHeight="1" x14ac:dyDescent="0.25">
      <c r="A768" s="1"/>
      <c r="B768" s="91" t="s">
        <v>124</v>
      </c>
      <c r="C768" s="108" t="s">
        <v>99</v>
      </c>
      <c r="D768" s="109" t="s">
        <v>96</v>
      </c>
      <c r="E768" s="134">
        <v>0</v>
      </c>
      <c r="F768" s="145">
        <v>0</v>
      </c>
      <c r="G768" s="153">
        <v>0</v>
      </c>
      <c r="H768" s="153">
        <v>0</v>
      </c>
      <c r="I768" s="185">
        <v>0</v>
      </c>
      <c r="J768" s="118"/>
      <c r="K768" s="19"/>
      <c r="L768" s="11"/>
      <c r="M768" s="19"/>
      <c r="N768" s="1"/>
      <c r="O768" s="1"/>
      <c r="P768" s="1"/>
      <c r="Q768" s="1"/>
      <c r="R768" s="1"/>
      <c r="S768" s="1"/>
      <c r="T768" s="1"/>
      <c r="U768" s="1"/>
    </row>
    <row r="769" spans="1:21" ht="11.25" customHeight="1" x14ac:dyDescent="0.25">
      <c r="A769" s="1"/>
      <c r="B769" s="91" t="s">
        <v>124</v>
      </c>
      <c r="C769" s="108" t="s">
        <v>100</v>
      </c>
      <c r="D769" s="109" t="s">
        <v>96</v>
      </c>
      <c r="E769" s="134">
        <v>0</v>
      </c>
      <c r="F769" s="145">
        <v>0</v>
      </c>
      <c r="G769" s="158">
        <v>0</v>
      </c>
      <c r="H769" s="153">
        <v>0</v>
      </c>
      <c r="I769" s="185">
        <v>0</v>
      </c>
      <c r="J769" s="118"/>
      <c r="K769" s="19"/>
      <c r="L769" s="11"/>
      <c r="M769" s="19"/>
      <c r="N769" s="1"/>
      <c r="O769" s="1"/>
      <c r="P769" s="1"/>
      <c r="Q769" s="1"/>
      <c r="R769" s="1"/>
      <c r="S769" s="1"/>
      <c r="T769" s="1"/>
      <c r="U769" s="1"/>
    </row>
    <row r="770" spans="1:21" ht="11.25" customHeight="1" thickBot="1" x14ac:dyDescent="0.3">
      <c r="A770" s="1"/>
      <c r="B770" s="93" t="s">
        <v>124</v>
      </c>
      <c r="C770" s="108" t="s">
        <v>101</v>
      </c>
      <c r="D770" s="109" t="s">
        <v>96</v>
      </c>
      <c r="E770" s="134">
        <v>0</v>
      </c>
      <c r="F770" s="145">
        <v>0</v>
      </c>
      <c r="G770" s="158">
        <v>0</v>
      </c>
      <c r="H770" s="153">
        <v>0</v>
      </c>
      <c r="I770" s="185">
        <v>0</v>
      </c>
      <c r="J770" s="118"/>
      <c r="K770" s="19"/>
      <c r="L770" s="11"/>
      <c r="M770" s="19"/>
      <c r="N770" s="1"/>
      <c r="O770" s="1"/>
      <c r="P770" s="1"/>
      <c r="Q770" s="1"/>
      <c r="R770" s="1"/>
      <c r="S770" s="1"/>
      <c r="T770" s="1"/>
      <c r="U770" s="1"/>
    </row>
    <row r="771" spans="1:21" ht="11.25" customHeight="1" x14ac:dyDescent="0.25">
      <c r="A771" s="1"/>
      <c r="B771" s="106" t="s">
        <v>125</v>
      </c>
      <c r="C771" s="176" t="s">
        <v>38</v>
      </c>
      <c r="D771" s="112" t="s">
        <v>39</v>
      </c>
      <c r="E771" s="121">
        <v>2922</v>
      </c>
      <c r="F771" s="76">
        <v>7680</v>
      </c>
      <c r="G771" s="150">
        <v>2604</v>
      </c>
      <c r="H771" s="77">
        <v>3230</v>
      </c>
      <c r="I771" s="177">
        <v>1428</v>
      </c>
      <c r="J771" s="118"/>
      <c r="K771" s="19"/>
      <c r="L771" s="11"/>
      <c r="M771" s="19"/>
      <c r="N771" s="1"/>
      <c r="O771" s="1"/>
      <c r="P771" s="1"/>
      <c r="Q771" s="1"/>
      <c r="R771" s="1"/>
      <c r="S771" s="1"/>
      <c r="T771" s="1"/>
      <c r="U771" s="1"/>
    </row>
    <row r="772" spans="1:21" ht="11.25" customHeight="1" x14ac:dyDescent="0.25">
      <c r="A772" s="1"/>
      <c r="B772" s="91" t="s">
        <v>125</v>
      </c>
      <c r="C772" s="108" t="s">
        <v>40</v>
      </c>
      <c r="D772" s="112" t="s">
        <v>39</v>
      </c>
      <c r="E772" s="121">
        <v>8671</v>
      </c>
      <c r="F772" s="76">
        <v>19607</v>
      </c>
      <c r="G772" s="150">
        <v>6872</v>
      </c>
      <c r="H772" s="77">
        <v>9962</v>
      </c>
      <c r="I772" s="177">
        <v>4324</v>
      </c>
      <c r="J772" s="118"/>
      <c r="K772" s="19"/>
      <c r="L772" s="11"/>
      <c r="M772" s="19"/>
      <c r="N772" s="1"/>
      <c r="O772" s="1"/>
      <c r="P772" s="1"/>
      <c r="Q772" s="1"/>
      <c r="R772" s="1"/>
      <c r="S772" s="1"/>
      <c r="T772" s="1"/>
      <c r="U772" s="1"/>
    </row>
    <row r="773" spans="1:21" ht="11.25" customHeight="1" x14ac:dyDescent="0.25">
      <c r="A773" s="1"/>
      <c r="B773" s="91" t="s">
        <v>125</v>
      </c>
      <c r="C773" s="108" t="s">
        <v>41</v>
      </c>
      <c r="D773" s="112" t="s">
        <v>39</v>
      </c>
      <c r="E773" s="121">
        <v>7867</v>
      </c>
      <c r="F773" s="76">
        <v>15456</v>
      </c>
      <c r="G773" s="150">
        <v>5998</v>
      </c>
      <c r="H773" s="77">
        <v>5833</v>
      </c>
      <c r="I773" s="177">
        <v>2294</v>
      </c>
      <c r="J773" s="118"/>
      <c r="K773" s="19"/>
      <c r="L773" s="11"/>
      <c r="M773" s="19"/>
      <c r="N773" s="1"/>
      <c r="O773" s="1"/>
      <c r="P773" s="1"/>
      <c r="Q773" s="1"/>
      <c r="R773" s="1"/>
      <c r="S773" s="1"/>
      <c r="T773" s="1"/>
      <c r="U773" s="1"/>
    </row>
    <row r="774" spans="1:21" ht="11.25" customHeight="1" x14ac:dyDescent="0.25">
      <c r="A774" s="1"/>
      <c r="B774" s="91" t="s">
        <v>125</v>
      </c>
      <c r="C774" s="108" t="s">
        <v>42</v>
      </c>
      <c r="D774" s="112" t="s">
        <v>39</v>
      </c>
      <c r="E774" s="121">
        <v>10740</v>
      </c>
      <c r="F774" s="76">
        <v>21312</v>
      </c>
      <c r="G774" s="150">
        <v>6488</v>
      </c>
      <c r="H774" s="77">
        <v>6700</v>
      </c>
      <c r="I774" s="177">
        <v>2121</v>
      </c>
      <c r="J774" s="118"/>
      <c r="K774" s="19"/>
      <c r="L774" s="11"/>
      <c r="M774" s="19"/>
      <c r="N774" s="1"/>
      <c r="O774" s="1"/>
      <c r="P774" s="1"/>
      <c r="Q774" s="1"/>
      <c r="R774" s="1"/>
      <c r="S774" s="1"/>
      <c r="T774" s="1"/>
      <c r="U774" s="1"/>
    </row>
    <row r="775" spans="1:21" ht="11.25" customHeight="1" x14ac:dyDescent="0.25">
      <c r="A775" s="1"/>
      <c r="B775" s="91" t="s">
        <v>125</v>
      </c>
      <c r="C775" s="108" t="s">
        <v>43</v>
      </c>
      <c r="D775" s="112" t="s">
        <v>39</v>
      </c>
      <c r="E775" s="121">
        <v>6625</v>
      </c>
      <c r="F775" s="76">
        <v>17875</v>
      </c>
      <c r="G775" s="150">
        <v>4598</v>
      </c>
      <c r="H775" s="77">
        <v>2754</v>
      </c>
      <c r="I775" s="177">
        <v>1658</v>
      </c>
      <c r="J775" s="118"/>
      <c r="K775" s="19"/>
      <c r="L775" s="11"/>
      <c r="M775" s="19"/>
      <c r="N775" s="1"/>
      <c r="O775" s="1"/>
      <c r="P775" s="1"/>
      <c r="Q775" s="1"/>
      <c r="R775" s="1"/>
      <c r="S775" s="1"/>
      <c r="T775" s="1"/>
      <c r="U775" s="1"/>
    </row>
    <row r="776" spans="1:21" ht="11.25" customHeight="1" x14ac:dyDescent="0.25">
      <c r="A776" s="1"/>
      <c r="B776" s="91" t="s">
        <v>125</v>
      </c>
      <c r="C776" s="176" t="s">
        <v>38</v>
      </c>
      <c r="D776" s="113" t="s">
        <v>44</v>
      </c>
      <c r="E776" s="122">
        <v>0</v>
      </c>
      <c r="F776" s="114">
        <v>3379</v>
      </c>
      <c r="G776" s="164">
        <v>1682</v>
      </c>
      <c r="H776" s="160">
        <v>0</v>
      </c>
      <c r="I776" s="178">
        <v>478</v>
      </c>
      <c r="J776" s="118"/>
      <c r="K776" s="19"/>
      <c r="L776" s="11"/>
      <c r="M776" s="19"/>
      <c r="N776" s="1"/>
      <c r="O776" s="1"/>
      <c r="P776" s="1"/>
      <c r="Q776" s="1"/>
      <c r="R776" s="1"/>
      <c r="S776" s="1"/>
      <c r="T776" s="1"/>
      <c r="U776" s="1"/>
    </row>
    <row r="777" spans="1:21" ht="11.25" customHeight="1" x14ac:dyDescent="0.25">
      <c r="A777" s="1"/>
      <c r="B777" s="91" t="s">
        <v>125</v>
      </c>
      <c r="C777" s="108" t="s">
        <v>40</v>
      </c>
      <c r="D777" s="113" t="s">
        <v>44</v>
      </c>
      <c r="E777" s="122">
        <v>0</v>
      </c>
      <c r="F777" s="114">
        <v>14358</v>
      </c>
      <c r="G777" s="160">
        <v>1364</v>
      </c>
      <c r="H777" s="160">
        <v>0</v>
      </c>
      <c r="I777" s="178">
        <v>2599</v>
      </c>
      <c r="J777" s="118"/>
      <c r="K777" s="19"/>
      <c r="L777" s="11"/>
      <c r="M777" s="19"/>
      <c r="N777" s="1"/>
      <c r="O777" s="1"/>
      <c r="P777" s="1"/>
      <c r="Q777" s="1"/>
      <c r="R777" s="1"/>
      <c r="S777" s="1"/>
      <c r="T777" s="1"/>
      <c r="U777" s="1"/>
    </row>
    <row r="778" spans="1:21" ht="11.25" customHeight="1" x14ac:dyDescent="0.25">
      <c r="A778" s="1"/>
      <c r="B778" s="91" t="s">
        <v>125</v>
      </c>
      <c r="C778" s="108" t="s">
        <v>41</v>
      </c>
      <c r="D778" s="113" t="s">
        <v>44</v>
      </c>
      <c r="E778" s="122">
        <v>0</v>
      </c>
      <c r="F778" s="114">
        <v>11365</v>
      </c>
      <c r="G778" s="160">
        <v>865</v>
      </c>
      <c r="H778" s="160">
        <v>0</v>
      </c>
      <c r="I778" s="178">
        <v>143</v>
      </c>
      <c r="J778" s="118"/>
      <c r="K778" s="19"/>
      <c r="L778" s="11"/>
      <c r="M778" s="19"/>
      <c r="N778" s="1"/>
      <c r="O778" s="1"/>
      <c r="P778" s="1"/>
      <c r="Q778" s="1"/>
      <c r="R778" s="1"/>
      <c r="S778" s="1"/>
      <c r="T778" s="1"/>
      <c r="U778" s="1"/>
    </row>
    <row r="779" spans="1:21" ht="11.25" customHeight="1" x14ac:dyDescent="0.25">
      <c r="A779" s="1"/>
      <c r="B779" s="91" t="s">
        <v>125</v>
      </c>
      <c r="C779" s="108" t="s">
        <v>42</v>
      </c>
      <c r="D779" s="113" t="s">
        <v>44</v>
      </c>
      <c r="E779" s="122">
        <v>0</v>
      </c>
      <c r="F779" s="114">
        <v>17533</v>
      </c>
      <c r="G779" s="160">
        <v>3845</v>
      </c>
      <c r="H779" s="160">
        <v>750</v>
      </c>
      <c r="I779" s="178">
        <v>304</v>
      </c>
      <c r="J779" s="118"/>
      <c r="K779" s="19"/>
      <c r="L779" s="11"/>
      <c r="M779" s="19"/>
      <c r="N779" s="1"/>
      <c r="O779" s="1"/>
      <c r="P779" s="1"/>
      <c r="Q779" s="1"/>
      <c r="R779" s="1"/>
      <c r="S779" s="1"/>
      <c r="T779" s="1"/>
      <c r="U779" s="1"/>
    </row>
    <row r="780" spans="1:21" ht="11.25" customHeight="1" x14ac:dyDescent="0.25">
      <c r="A780" s="1"/>
      <c r="B780" s="91" t="s">
        <v>125</v>
      </c>
      <c r="C780" s="108" t="s">
        <v>43</v>
      </c>
      <c r="D780" s="113" t="s">
        <v>44</v>
      </c>
      <c r="E780" s="122">
        <v>0</v>
      </c>
      <c r="F780" s="114">
        <v>4386</v>
      </c>
      <c r="G780" s="160">
        <v>1590</v>
      </c>
      <c r="H780" s="160">
        <v>350</v>
      </c>
      <c r="I780" s="178">
        <v>0</v>
      </c>
      <c r="J780" s="118"/>
      <c r="K780" s="19"/>
      <c r="L780" s="11"/>
      <c r="M780" s="19"/>
      <c r="N780" s="1"/>
      <c r="O780" s="1"/>
      <c r="P780" s="1"/>
      <c r="Q780" s="1"/>
      <c r="R780" s="1"/>
      <c r="S780" s="1"/>
      <c r="T780" s="1"/>
      <c r="U780" s="1"/>
    </row>
    <row r="781" spans="1:21" ht="11.25" customHeight="1" x14ac:dyDescent="0.25">
      <c r="A781" s="1"/>
      <c r="B781" s="91" t="s">
        <v>125</v>
      </c>
      <c r="C781" s="176" t="s">
        <v>38</v>
      </c>
      <c r="D781" s="104" t="s">
        <v>45</v>
      </c>
      <c r="E781" s="136">
        <v>3084</v>
      </c>
      <c r="F781" s="105">
        <v>2624</v>
      </c>
      <c r="G781" s="133">
        <v>1165</v>
      </c>
      <c r="H781" s="133">
        <v>1560</v>
      </c>
      <c r="I781" s="179">
        <v>980</v>
      </c>
      <c r="J781" s="118"/>
      <c r="K781" s="19"/>
      <c r="L781" s="11"/>
      <c r="M781" s="19"/>
      <c r="N781" s="1"/>
      <c r="O781" s="1"/>
      <c r="P781" s="1"/>
      <c r="Q781" s="1"/>
      <c r="R781" s="1"/>
      <c r="S781" s="1"/>
      <c r="T781" s="1"/>
      <c r="U781" s="1"/>
    </row>
    <row r="782" spans="1:21" ht="11.25" customHeight="1" x14ac:dyDescent="0.25">
      <c r="A782" s="1"/>
      <c r="B782" s="91" t="s">
        <v>125</v>
      </c>
      <c r="C782" s="107" t="s">
        <v>40</v>
      </c>
      <c r="D782" s="104" t="s">
        <v>45</v>
      </c>
      <c r="E782" s="136">
        <v>8926</v>
      </c>
      <c r="F782" s="105">
        <v>7895</v>
      </c>
      <c r="G782" s="133">
        <v>4131</v>
      </c>
      <c r="H782" s="133">
        <v>4390</v>
      </c>
      <c r="I782" s="179">
        <v>2473</v>
      </c>
      <c r="J782" s="118"/>
      <c r="K782" s="19"/>
      <c r="L782" s="11"/>
      <c r="M782" s="19"/>
      <c r="N782" s="1"/>
      <c r="O782" s="1"/>
      <c r="P782" s="1"/>
      <c r="Q782" s="1"/>
      <c r="R782" s="1"/>
      <c r="S782" s="1"/>
      <c r="T782" s="1"/>
      <c r="U782" s="1"/>
    </row>
    <row r="783" spans="1:21" ht="11.25" customHeight="1" x14ac:dyDescent="0.25">
      <c r="A783" s="1"/>
      <c r="B783" s="91" t="s">
        <v>125</v>
      </c>
      <c r="C783" s="107" t="s">
        <v>41</v>
      </c>
      <c r="D783" s="104" t="s">
        <v>45</v>
      </c>
      <c r="E783" s="136">
        <v>7310</v>
      </c>
      <c r="F783" s="105">
        <v>4003</v>
      </c>
      <c r="G783" s="133">
        <v>1925</v>
      </c>
      <c r="H783" s="133">
        <v>2986</v>
      </c>
      <c r="I783" s="179">
        <v>298</v>
      </c>
      <c r="J783" s="118"/>
      <c r="K783" s="19"/>
      <c r="L783" s="11"/>
      <c r="M783" s="19"/>
      <c r="N783" s="1"/>
      <c r="O783" s="1"/>
      <c r="P783" s="1"/>
      <c r="Q783" s="1"/>
      <c r="R783" s="1"/>
      <c r="S783" s="1"/>
      <c r="T783" s="1"/>
      <c r="U783" s="1"/>
    </row>
    <row r="784" spans="1:21" ht="11.25" customHeight="1" x14ac:dyDescent="0.25">
      <c r="A784" s="1"/>
      <c r="B784" s="91" t="s">
        <v>125</v>
      </c>
      <c r="C784" s="107" t="s">
        <v>42</v>
      </c>
      <c r="D784" s="104" t="s">
        <v>45</v>
      </c>
      <c r="E784" s="136">
        <v>6365</v>
      </c>
      <c r="F784" s="105">
        <v>4566</v>
      </c>
      <c r="G784" s="133">
        <v>3009</v>
      </c>
      <c r="H784" s="133">
        <v>2720</v>
      </c>
      <c r="I784" s="179">
        <v>585</v>
      </c>
      <c r="J784" s="118"/>
      <c r="K784" s="19"/>
      <c r="L784" s="11"/>
      <c r="M784" s="19"/>
      <c r="N784" s="1"/>
      <c r="O784" s="1"/>
      <c r="P784" s="1"/>
      <c r="Q784" s="1"/>
      <c r="R784" s="1"/>
      <c r="S784" s="1"/>
      <c r="T784" s="1"/>
      <c r="U784" s="1"/>
    </row>
    <row r="785" spans="1:21" ht="11.25" customHeight="1" x14ac:dyDescent="0.25">
      <c r="A785" s="1"/>
      <c r="B785" s="91" t="s">
        <v>125</v>
      </c>
      <c r="C785" s="107" t="s">
        <v>43</v>
      </c>
      <c r="D785" s="104" t="s">
        <v>45</v>
      </c>
      <c r="E785" s="136">
        <v>2495</v>
      </c>
      <c r="F785" s="105">
        <v>5683</v>
      </c>
      <c r="G785" s="133">
        <v>877</v>
      </c>
      <c r="H785" s="133">
        <v>1720</v>
      </c>
      <c r="I785" s="179">
        <v>920</v>
      </c>
      <c r="J785" s="118"/>
      <c r="K785" s="19"/>
      <c r="L785" s="11"/>
      <c r="M785" s="19"/>
      <c r="N785" s="1"/>
      <c r="O785" s="1"/>
      <c r="P785" s="1"/>
      <c r="Q785" s="1"/>
      <c r="R785" s="1"/>
      <c r="S785" s="1"/>
      <c r="T785" s="1"/>
      <c r="U785" s="1"/>
    </row>
    <row r="786" spans="1:21" ht="11.25" customHeight="1" x14ac:dyDescent="0.25">
      <c r="A786" s="1"/>
      <c r="B786" s="91" t="s">
        <v>125</v>
      </c>
      <c r="C786" s="176" t="s">
        <v>97</v>
      </c>
      <c r="D786" s="109" t="s">
        <v>96</v>
      </c>
      <c r="E786" s="134">
        <v>0</v>
      </c>
      <c r="F786" s="145">
        <v>0</v>
      </c>
      <c r="G786" s="153">
        <v>0</v>
      </c>
      <c r="H786" s="153">
        <v>0</v>
      </c>
      <c r="I786" s="185">
        <v>0</v>
      </c>
      <c r="J786" s="118"/>
      <c r="K786" s="19"/>
      <c r="L786" s="11"/>
      <c r="M786" s="19"/>
      <c r="N786" s="1"/>
      <c r="O786" s="1"/>
      <c r="P786" s="1"/>
      <c r="Q786" s="1"/>
      <c r="R786" s="1"/>
      <c r="S786" s="1"/>
      <c r="T786" s="1"/>
      <c r="U786" s="1"/>
    </row>
    <row r="787" spans="1:21" ht="11.25" customHeight="1" x14ac:dyDescent="0.25">
      <c r="A787" s="1"/>
      <c r="B787" s="91" t="s">
        <v>125</v>
      </c>
      <c r="C787" s="108" t="s">
        <v>98</v>
      </c>
      <c r="D787" s="109" t="s">
        <v>96</v>
      </c>
      <c r="E787" s="134">
        <v>0</v>
      </c>
      <c r="F787" s="145">
        <v>0</v>
      </c>
      <c r="G787" s="153">
        <v>0</v>
      </c>
      <c r="H787" s="153">
        <v>0</v>
      </c>
      <c r="I787" s="185">
        <v>0</v>
      </c>
      <c r="J787" s="118"/>
      <c r="K787" s="19"/>
      <c r="L787" s="11"/>
      <c r="M787" s="19"/>
      <c r="N787" s="1"/>
      <c r="O787" s="1"/>
      <c r="P787" s="1"/>
      <c r="Q787" s="1"/>
      <c r="R787" s="1"/>
      <c r="S787" s="1"/>
      <c r="T787" s="1"/>
      <c r="U787" s="1"/>
    </row>
    <row r="788" spans="1:21" ht="11.25" customHeight="1" x14ac:dyDescent="0.25">
      <c r="A788" s="1"/>
      <c r="B788" s="91" t="s">
        <v>125</v>
      </c>
      <c r="C788" s="108" t="s">
        <v>99</v>
      </c>
      <c r="D788" s="109" t="s">
        <v>96</v>
      </c>
      <c r="E788" s="134">
        <v>0</v>
      </c>
      <c r="F788" s="145">
        <v>0</v>
      </c>
      <c r="G788" s="153">
        <v>0</v>
      </c>
      <c r="H788" s="153">
        <v>0</v>
      </c>
      <c r="I788" s="185">
        <v>0</v>
      </c>
      <c r="J788" s="118"/>
      <c r="K788" s="19"/>
      <c r="L788" s="11"/>
      <c r="M788" s="19"/>
      <c r="N788" s="1"/>
      <c r="O788" s="1"/>
      <c r="P788" s="1"/>
      <c r="Q788" s="1"/>
      <c r="R788" s="1"/>
      <c r="S788" s="1"/>
      <c r="T788" s="1"/>
      <c r="U788" s="1"/>
    </row>
    <row r="789" spans="1:21" ht="11.25" customHeight="1" x14ac:dyDescent="0.25">
      <c r="A789" s="1"/>
      <c r="B789" s="91" t="s">
        <v>125</v>
      </c>
      <c r="C789" s="108" t="s">
        <v>100</v>
      </c>
      <c r="D789" s="109" t="s">
        <v>96</v>
      </c>
      <c r="E789" s="134">
        <v>0</v>
      </c>
      <c r="F789" s="145">
        <v>0</v>
      </c>
      <c r="G789" s="158">
        <v>0</v>
      </c>
      <c r="H789" s="153">
        <v>0</v>
      </c>
      <c r="I789" s="185">
        <v>0</v>
      </c>
      <c r="J789" s="118"/>
      <c r="K789" s="19"/>
      <c r="L789" s="11"/>
      <c r="M789" s="19"/>
      <c r="N789" s="1"/>
      <c r="O789" s="1"/>
      <c r="P789" s="1"/>
      <c r="Q789" s="1"/>
      <c r="R789" s="1"/>
      <c r="S789" s="1"/>
      <c r="T789" s="1"/>
      <c r="U789" s="1"/>
    </row>
    <row r="790" spans="1:21" ht="11.25" customHeight="1" thickBot="1" x14ac:dyDescent="0.3">
      <c r="A790" s="1"/>
      <c r="B790" s="93" t="s">
        <v>125</v>
      </c>
      <c r="C790" s="108" t="s">
        <v>101</v>
      </c>
      <c r="D790" s="109" t="s">
        <v>96</v>
      </c>
      <c r="E790" s="134">
        <v>0</v>
      </c>
      <c r="F790" s="145">
        <v>0</v>
      </c>
      <c r="G790" s="158">
        <v>0</v>
      </c>
      <c r="H790" s="153">
        <v>0</v>
      </c>
      <c r="I790" s="185">
        <v>0</v>
      </c>
      <c r="J790" s="118"/>
      <c r="K790" s="19"/>
      <c r="L790" s="11"/>
      <c r="M790" s="19"/>
      <c r="N790" s="1"/>
      <c r="O790" s="1"/>
      <c r="P790" s="1"/>
      <c r="Q790" s="1"/>
      <c r="R790" s="1"/>
      <c r="S790" s="1"/>
      <c r="T790" s="1"/>
      <c r="U790" s="1"/>
    </row>
    <row r="791" spans="1:21" ht="11.25" customHeight="1" x14ac:dyDescent="0.25">
      <c r="A791" s="1"/>
      <c r="B791" s="106" t="s">
        <v>126</v>
      </c>
      <c r="C791" s="176" t="s">
        <v>38</v>
      </c>
      <c r="D791" s="112" t="s">
        <v>39</v>
      </c>
      <c r="E791" s="121">
        <v>2613</v>
      </c>
      <c r="F791" s="76">
        <v>7352</v>
      </c>
      <c r="G791" s="150">
        <v>2587</v>
      </c>
      <c r="H791" s="77">
        <v>2827</v>
      </c>
      <c r="I791" s="177">
        <v>1444</v>
      </c>
      <c r="J791" s="118"/>
      <c r="K791" s="19"/>
      <c r="L791" s="11"/>
      <c r="M791" s="19"/>
      <c r="N791" s="1"/>
      <c r="O791" s="1"/>
      <c r="P791" s="1"/>
      <c r="Q791" s="1"/>
      <c r="R791" s="1"/>
      <c r="S791" s="1"/>
      <c r="T791" s="1"/>
      <c r="U791" s="1"/>
    </row>
    <row r="792" spans="1:21" ht="11.25" customHeight="1" x14ac:dyDescent="0.25">
      <c r="A792" s="1"/>
      <c r="B792" s="91" t="s">
        <v>126</v>
      </c>
      <c r="C792" s="108" t="s">
        <v>40</v>
      </c>
      <c r="D792" s="112" t="s">
        <v>39</v>
      </c>
      <c r="E792" s="121">
        <v>8164</v>
      </c>
      <c r="F792" s="76">
        <v>18955</v>
      </c>
      <c r="G792" s="150">
        <v>7200</v>
      </c>
      <c r="H792" s="77">
        <v>8947</v>
      </c>
      <c r="I792" s="177">
        <v>4441</v>
      </c>
      <c r="J792" s="118"/>
      <c r="K792" s="19"/>
      <c r="L792" s="11"/>
      <c r="M792" s="19"/>
      <c r="N792" s="1"/>
      <c r="O792" s="1"/>
      <c r="P792" s="1"/>
      <c r="Q792" s="1"/>
      <c r="R792" s="1"/>
      <c r="S792" s="1"/>
      <c r="T792" s="1"/>
      <c r="U792" s="1"/>
    </row>
    <row r="793" spans="1:21" ht="11.25" customHeight="1" x14ac:dyDescent="0.25">
      <c r="A793" s="1"/>
      <c r="B793" s="91" t="s">
        <v>126</v>
      </c>
      <c r="C793" s="108" t="s">
        <v>41</v>
      </c>
      <c r="D793" s="112" t="s">
        <v>39</v>
      </c>
      <c r="E793" s="121">
        <v>7305</v>
      </c>
      <c r="F793" s="76">
        <v>15421</v>
      </c>
      <c r="G793" s="150">
        <v>5987</v>
      </c>
      <c r="H793" s="77">
        <v>5045</v>
      </c>
      <c r="I793" s="177">
        <v>2310</v>
      </c>
      <c r="J793" s="118"/>
      <c r="K793" s="19"/>
      <c r="L793" s="11"/>
      <c r="M793" s="19"/>
      <c r="N793" s="1"/>
      <c r="O793" s="1"/>
      <c r="P793" s="1"/>
      <c r="Q793" s="1"/>
      <c r="R793" s="1"/>
      <c r="S793" s="1"/>
      <c r="T793" s="1"/>
      <c r="U793" s="1"/>
    </row>
    <row r="794" spans="1:21" ht="11.25" customHeight="1" x14ac:dyDescent="0.25">
      <c r="A794" s="1"/>
      <c r="B794" s="91" t="s">
        <v>126</v>
      </c>
      <c r="C794" s="108" t="s">
        <v>42</v>
      </c>
      <c r="D794" s="112" t="s">
        <v>39</v>
      </c>
      <c r="E794" s="121">
        <v>9789</v>
      </c>
      <c r="F794" s="76">
        <v>21139</v>
      </c>
      <c r="G794" s="150">
        <v>6371</v>
      </c>
      <c r="H794" s="77">
        <v>5787</v>
      </c>
      <c r="I794" s="177">
        <v>2140</v>
      </c>
      <c r="J794" s="118"/>
      <c r="K794" s="19"/>
      <c r="L794" s="11"/>
      <c r="M794" s="19"/>
      <c r="N794" s="1"/>
      <c r="O794" s="1"/>
      <c r="P794" s="1"/>
      <c r="Q794" s="1"/>
      <c r="R794" s="1"/>
      <c r="S794" s="1"/>
      <c r="T794" s="1"/>
      <c r="U794" s="1"/>
    </row>
    <row r="795" spans="1:21" ht="11.25" customHeight="1" x14ac:dyDescent="0.25">
      <c r="A795" s="1"/>
      <c r="B795" s="91" t="s">
        <v>126</v>
      </c>
      <c r="C795" s="108" t="s">
        <v>43</v>
      </c>
      <c r="D795" s="112" t="s">
        <v>39</v>
      </c>
      <c r="E795" s="121">
        <v>6398</v>
      </c>
      <c r="F795" s="76">
        <v>16657</v>
      </c>
      <c r="G795" s="150">
        <v>4378</v>
      </c>
      <c r="H795" s="77">
        <v>2430</v>
      </c>
      <c r="I795" s="177">
        <v>1791</v>
      </c>
      <c r="J795" s="118"/>
      <c r="K795" s="19"/>
      <c r="L795" s="11"/>
      <c r="M795" s="19"/>
      <c r="N795" s="1"/>
      <c r="O795" s="1"/>
      <c r="P795" s="1"/>
      <c r="Q795" s="1"/>
      <c r="R795" s="1"/>
      <c r="S795" s="1"/>
      <c r="T795" s="1"/>
      <c r="U795" s="1"/>
    </row>
    <row r="796" spans="1:21" ht="11.25" customHeight="1" x14ac:dyDescent="0.25">
      <c r="A796" s="1"/>
      <c r="B796" s="91" t="s">
        <v>126</v>
      </c>
      <c r="C796" s="176" t="s">
        <v>38</v>
      </c>
      <c r="D796" s="113" t="s">
        <v>44</v>
      </c>
      <c r="E796" s="122">
        <v>28</v>
      </c>
      <c r="F796" s="114">
        <v>3119</v>
      </c>
      <c r="G796" s="164">
        <v>1359</v>
      </c>
      <c r="H796" s="160">
        <v>0</v>
      </c>
      <c r="I796" s="178">
        <v>278</v>
      </c>
      <c r="J796" s="118"/>
      <c r="K796" s="19"/>
      <c r="L796" s="11"/>
      <c r="M796" s="19"/>
      <c r="N796" s="1"/>
      <c r="O796" s="1"/>
      <c r="P796" s="1"/>
      <c r="Q796" s="1"/>
      <c r="R796" s="1"/>
      <c r="S796" s="1"/>
      <c r="T796" s="1"/>
      <c r="U796" s="1"/>
    </row>
    <row r="797" spans="1:21" ht="11.25" customHeight="1" x14ac:dyDescent="0.25">
      <c r="A797" s="1"/>
      <c r="B797" s="91" t="s">
        <v>126</v>
      </c>
      <c r="C797" s="108" t="s">
        <v>40</v>
      </c>
      <c r="D797" s="113" t="s">
        <v>44</v>
      </c>
      <c r="E797" s="122">
        <v>110</v>
      </c>
      <c r="F797" s="114">
        <v>13453</v>
      </c>
      <c r="G797" s="160">
        <v>1469</v>
      </c>
      <c r="H797" s="160">
        <v>0</v>
      </c>
      <c r="I797" s="178">
        <v>2635</v>
      </c>
      <c r="J797" s="118"/>
      <c r="K797" s="19"/>
      <c r="L797" s="11"/>
      <c r="M797" s="19"/>
      <c r="N797" s="1"/>
      <c r="O797" s="1"/>
      <c r="P797" s="1"/>
      <c r="Q797" s="1"/>
      <c r="R797" s="1"/>
      <c r="S797" s="1"/>
      <c r="T797" s="1"/>
      <c r="U797" s="1"/>
    </row>
    <row r="798" spans="1:21" ht="11.25" customHeight="1" x14ac:dyDescent="0.25">
      <c r="A798" s="1"/>
      <c r="B798" s="91" t="s">
        <v>126</v>
      </c>
      <c r="C798" s="108" t="s">
        <v>41</v>
      </c>
      <c r="D798" s="113" t="s">
        <v>44</v>
      </c>
      <c r="E798" s="122">
        <v>12</v>
      </c>
      <c r="F798" s="114">
        <v>10428</v>
      </c>
      <c r="G798" s="160">
        <v>1148</v>
      </c>
      <c r="H798" s="160">
        <v>0</v>
      </c>
      <c r="I798" s="178">
        <v>392</v>
      </c>
      <c r="J798" s="118"/>
      <c r="K798" s="19"/>
      <c r="L798" s="11"/>
      <c r="M798" s="19"/>
      <c r="N798" s="1"/>
      <c r="O798" s="1"/>
      <c r="P798" s="1"/>
      <c r="Q798" s="1"/>
      <c r="R798" s="1"/>
      <c r="S798" s="1"/>
      <c r="T798" s="1"/>
      <c r="U798" s="1"/>
    </row>
    <row r="799" spans="1:21" ht="11.25" customHeight="1" x14ac:dyDescent="0.25">
      <c r="A799" s="1"/>
      <c r="B799" s="91" t="s">
        <v>126</v>
      </c>
      <c r="C799" s="108" t="s">
        <v>42</v>
      </c>
      <c r="D799" s="113" t="s">
        <v>44</v>
      </c>
      <c r="E799" s="122">
        <v>0</v>
      </c>
      <c r="F799" s="114">
        <v>16177</v>
      </c>
      <c r="G799" s="160">
        <v>3845</v>
      </c>
      <c r="H799" s="160">
        <v>750</v>
      </c>
      <c r="I799" s="178">
        <v>324</v>
      </c>
      <c r="J799" s="118"/>
      <c r="K799" s="19"/>
      <c r="L799" s="11"/>
      <c r="M799" s="19"/>
      <c r="N799" s="1"/>
      <c r="O799" s="1"/>
      <c r="P799" s="1"/>
      <c r="Q799" s="1"/>
      <c r="R799" s="1"/>
      <c r="S799" s="1"/>
      <c r="T799" s="1"/>
      <c r="U799" s="1"/>
    </row>
    <row r="800" spans="1:21" ht="11.25" customHeight="1" x14ac:dyDescent="0.25">
      <c r="A800" s="1"/>
      <c r="B800" s="91" t="s">
        <v>126</v>
      </c>
      <c r="C800" s="108" t="s">
        <v>43</v>
      </c>
      <c r="D800" s="113" t="s">
        <v>44</v>
      </c>
      <c r="E800" s="122">
        <v>0</v>
      </c>
      <c r="F800" s="114">
        <v>4054</v>
      </c>
      <c r="G800" s="160">
        <v>1590</v>
      </c>
      <c r="H800" s="160">
        <v>350</v>
      </c>
      <c r="I800" s="178">
        <v>0</v>
      </c>
      <c r="J800" s="118"/>
      <c r="K800" s="19"/>
      <c r="L800" s="11"/>
      <c r="M800" s="19"/>
      <c r="N800" s="1"/>
      <c r="O800" s="1"/>
      <c r="P800" s="1"/>
      <c r="Q800" s="1"/>
      <c r="R800" s="1"/>
      <c r="S800" s="1"/>
      <c r="T800" s="1"/>
      <c r="U800" s="1"/>
    </row>
    <row r="801" spans="1:21" ht="11.25" customHeight="1" x14ac:dyDescent="0.25">
      <c r="A801" s="1"/>
      <c r="B801" s="91" t="s">
        <v>126</v>
      </c>
      <c r="C801" s="176" t="s">
        <v>38</v>
      </c>
      <c r="D801" s="104" t="s">
        <v>45</v>
      </c>
      <c r="E801" s="136">
        <v>3026</v>
      </c>
      <c r="F801" s="105">
        <v>2687</v>
      </c>
      <c r="G801" s="133">
        <v>1274</v>
      </c>
      <c r="H801" s="133">
        <v>1193</v>
      </c>
      <c r="I801" s="179">
        <v>797</v>
      </c>
      <c r="J801" s="118"/>
      <c r="K801" s="19"/>
      <c r="L801" s="11"/>
      <c r="M801" s="19"/>
      <c r="N801" s="1"/>
      <c r="O801" s="1"/>
      <c r="P801" s="1"/>
      <c r="Q801" s="1"/>
      <c r="R801" s="1"/>
      <c r="S801" s="1"/>
      <c r="T801" s="1"/>
      <c r="U801" s="1"/>
    </row>
    <row r="802" spans="1:21" ht="11.25" customHeight="1" x14ac:dyDescent="0.25">
      <c r="A802" s="1"/>
      <c r="B802" s="91" t="s">
        <v>126</v>
      </c>
      <c r="C802" s="107" t="s">
        <v>40</v>
      </c>
      <c r="D802" s="104" t="s">
        <v>45</v>
      </c>
      <c r="E802" s="136">
        <v>10998</v>
      </c>
      <c r="F802" s="105">
        <v>7893</v>
      </c>
      <c r="G802" s="133">
        <v>4262</v>
      </c>
      <c r="H802" s="133">
        <v>3536</v>
      </c>
      <c r="I802" s="179">
        <v>2832</v>
      </c>
      <c r="J802" s="118"/>
      <c r="K802" s="19"/>
      <c r="L802" s="11"/>
      <c r="M802" s="19"/>
      <c r="N802" s="1"/>
      <c r="O802" s="1"/>
      <c r="P802" s="1"/>
      <c r="Q802" s="1"/>
      <c r="R802" s="1"/>
      <c r="S802" s="1"/>
      <c r="T802" s="1"/>
      <c r="U802" s="1"/>
    </row>
    <row r="803" spans="1:21" ht="11.25" customHeight="1" x14ac:dyDescent="0.25">
      <c r="A803" s="1"/>
      <c r="B803" s="91" t="s">
        <v>126</v>
      </c>
      <c r="C803" s="107" t="s">
        <v>41</v>
      </c>
      <c r="D803" s="104" t="s">
        <v>45</v>
      </c>
      <c r="E803" s="136">
        <v>8002</v>
      </c>
      <c r="F803" s="105">
        <v>4330</v>
      </c>
      <c r="G803" s="133">
        <v>2159</v>
      </c>
      <c r="H803" s="133">
        <v>2680</v>
      </c>
      <c r="I803" s="179">
        <v>249</v>
      </c>
      <c r="J803" s="118"/>
      <c r="K803" s="19"/>
      <c r="L803" s="11"/>
      <c r="M803" s="19"/>
      <c r="N803" s="1"/>
      <c r="O803" s="1"/>
      <c r="P803" s="1"/>
      <c r="Q803" s="1"/>
      <c r="R803" s="1"/>
      <c r="S803" s="1"/>
      <c r="T803" s="1"/>
      <c r="U803" s="1"/>
    </row>
    <row r="804" spans="1:21" ht="11.25" customHeight="1" x14ac:dyDescent="0.25">
      <c r="A804" s="1"/>
      <c r="B804" s="91" t="s">
        <v>126</v>
      </c>
      <c r="C804" s="107" t="s">
        <v>42</v>
      </c>
      <c r="D804" s="104" t="s">
        <v>45</v>
      </c>
      <c r="E804" s="136">
        <v>6637</v>
      </c>
      <c r="F804" s="105">
        <v>5295</v>
      </c>
      <c r="G804" s="133">
        <v>2510</v>
      </c>
      <c r="H804" s="133">
        <v>2914</v>
      </c>
      <c r="I804" s="179">
        <v>669</v>
      </c>
      <c r="J804" s="118"/>
      <c r="K804" s="19"/>
      <c r="L804" s="11"/>
      <c r="M804" s="19"/>
      <c r="N804" s="1"/>
      <c r="O804" s="1"/>
      <c r="P804" s="1"/>
      <c r="Q804" s="1"/>
      <c r="R804" s="1"/>
      <c r="S804" s="1"/>
      <c r="T804" s="1"/>
      <c r="U804" s="1"/>
    </row>
    <row r="805" spans="1:21" ht="11.25" customHeight="1" x14ac:dyDescent="0.25">
      <c r="A805" s="1"/>
      <c r="B805" s="91" t="s">
        <v>126</v>
      </c>
      <c r="C805" s="107" t="s">
        <v>43</v>
      </c>
      <c r="D805" s="104" t="s">
        <v>45</v>
      </c>
      <c r="E805" s="136">
        <v>2706</v>
      </c>
      <c r="F805" s="105">
        <v>5840</v>
      </c>
      <c r="G805" s="133">
        <v>569</v>
      </c>
      <c r="H805" s="133">
        <v>1940</v>
      </c>
      <c r="I805" s="179">
        <v>799</v>
      </c>
      <c r="J805" s="118"/>
      <c r="K805" s="19"/>
      <c r="L805" s="11"/>
      <c r="M805" s="19"/>
      <c r="N805" s="1"/>
      <c r="O805" s="1"/>
      <c r="P805" s="1"/>
      <c r="Q805" s="1"/>
      <c r="R805" s="1"/>
      <c r="S805" s="1"/>
      <c r="T805" s="1"/>
      <c r="U805" s="1"/>
    </row>
    <row r="806" spans="1:21" ht="11.25" customHeight="1" x14ac:dyDescent="0.25">
      <c r="A806" s="1"/>
      <c r="B806" s="91" t="s">
        <v>126</v>
      </c>
      <c r="C806" s="176" t="s">
        <v>97</v>
      </c>
      <c r="D806" s="109" t="s">
        <v>96</v>
      </c>
      <c r="E806" s="134">
        <v>0</v>
      </c>
      <c r="F806" s="145">
        <v>0</v>
      </c>
      <c r="G806" s="153">
        <v>0</v>
      </c>
      <c r="H806" s="153">
        <v>0</v>
      </c>
      <c r="I806" s="185">
        <v>0</v>
      </c>
      <c r="J806" s="118"/>
      <c r="K806" s="19"/>
      <c r="L806" s="11"/>
      <c r="M806" s="19"/>
      <c r="N806" s="1"/>
      <c r="O806" s="1"/>
      <c r="P806" s="1"/>
      <c r="Q806" s="1"/>
      <c r="R806" s="1"/>
      <c r="S806" s="1"/>
      <c r="T806" s="1"/>
      <c r="U806" s="1"/>
    </row>
    <row r="807" spans="1:21" ht="11.25" customHeight="1" x14ac:dyDescent="0.25">
      <c r="A807" s="1"/>
      <c r="B807" s="91" t="s">
        <v>126</v>
      </c>
      <c r="C807" s="108" t="s">
        <v>98</v>
      </c>
      <c r="D807" s="109" t="s">
        <v>96</v>
      </c>
      <c r="E807" s="134">
        <v>0</v>
      </c>
      <c r="F807" s="145">
        <v>0</v>
      </c>
      <c r="G807" s="153">
        <v>0</v>
      </c>
      <c r="H807" s="153">
        <v>0</v>
      </c>
      <c r="I807" s="185">
        <v>0</v>
      </c>
      <c r="J807" s="118"/>
      <c r="K807" s="19"/>
      <c r="L807" s="11"/>
      <c r="M807" s="19"/>
      <c r="N807" s="1"/>
      <c r="O807" s="1"/>
      <c r="P807" s="1"/>
      <c r="Q807" s="1"/>
      <c r="R807" s="1"/>
      <c r="S807" s="1"/>
      <c r="T807" s="1"/>
      <c r="U807" s="1"/>
    </row>
    <row r="808" spans="1:21" ht="11.25" customHeight="1" x14ac:dyDescent="0.25">
      <c r="A808" s="1"/>
      <c r="B808" s="91" t="s">
        <v>126</v>
      </c>
      <c r="C808" s="108" t="s">
        <v>99</v>
      </c>
      <c r="D808" s="109" t="s">
        <v>96</v>
      </c>
      <c r="E808" s="134">
        <v>0</v>
      </c>
      <c r="F808" s="145">
        <v>0</v>
      </c>
      <c r="G808" s="153">
        <v>0</v>
      </c>
      <c r="H808" s="153">
        <v>0</v>
      </c>
      <c r="I808" s="185">
        <v>0</v>
      </c>
      <c r="J808" s="118"/>
      <c r="K808" s="19"/>
      <c r="L808" s="11"/>
      <c r="M808" s="19"/>
      <c r="N808" s="1"/>
      <c r="O808" s="1"/>
      <c r="P808" s="1"/>
      <c r="Q808" s="1"/>
      <c r="R808" s="1"/>
      <c r="S808" s="1"/>
      <c r="T808" s="1"/>
      <c r="U808" s="1"/>
    </row>
    <row r="809" spans="1:21" ht="11.25" customHeight="1" x14ac:dyDescent="0.25">
      <c r="A809" s="1"/>
      <c r="B809" s="91" t="s">
        <v>126</v>
      </c>
      <c r="C809" s="108" t="s">
        <v>100</v>
      </c>
      <c r="D809" s="109" t="s">
        <v>96</v>
      </c>
      <c r="E809" s="134">
        <v>0</v>
      </c>
      <c r="F809" s="145">
        <v>0</v>
      </c>
      <c r="G809" s="158">
        <v>0</v>
      </c>
      <c r="H809" s="153">
        <v>0</v>
      </c>
      <c r="I809" s="185">
        <v>0</v>
      </c>
      <c r="J809" s="118"/>
      <c r="K809" s="19"/>
      <c r="L809" s="11"/>
      <c r="M809" s="19"/>
      <c r="N809" s="1"/>
      <c r="O809" s="1"/>
      <c r="P809" s="1"/>
      <c r="Q809" s="1"/>
      <c r="R809" s="1"/>
      <c r="S809" s="1"/>
      <c r="T809" s="1"/>
      <c r="U809" s="1"/>
    </row>
    <row r="810" spans="1:21" ht="11.25" customHeight="1" thickBot="1" x14ac:dyDescent="0.3">
      <c r="A810" s="1"/>
      <c r="B810" s="169" t="s">
        <v>126</v>
      </c>
      <c r="C810" s="100" t="s">
        <v>101</v>
      </c>
      <c r="D810" s="111" t="s">
        <v>96</v>
      </c>
      <c r="E810" s="135">
        <v>0</v>
      </c>
      <c r="F810" s="146">
        <v>0</v>
      </c>
      <c r="G810" s="159">
        <v>0</v>
      </c>
      <c r="H810" s="154">
        <v>0</v>
      </c>
      <c r="I810" s="206">
        <v>0</v>
      </c>
      <c r="J810" s="118"/>
      <c r="K810" s="19"/>
      <c r="L810" s="11"/>
      <c r="M810" s="19"/>
      <c r="N810" s="1"/>
      <c r="O810" s="1"/>
      <c r="P810" s="1"/>
      <c r="Q810" s="1"/>
      <c r="R810" s="1"/>
      <c r="S810" s="1"/>
      <c r="T810" s="1"/>
      <c r="U810" s="1"/>
    </row>
    <row r="811" spans="1:21" ht="11.25" customHeight="1" x14ac:dyDescent="0.25">
      <c r="A811" s="1"/>
      <c r="B811" s="106" t="s">
        <v>127</v>
      </c>
      <c r="C811" s="196" t="s">
        <v>38</v>
      </c>
      <c r="D811" s="116" t="s">
        <v>39</v>
      </c>
      <c r="E811" s="120">
        <v>2397</v>
      </c>
      <c r="F811" s="117">
        <v>6341</v>
      </c>
      <c r="G811" s="207">
        <v>1929</v>
      </c>
      <c r="H811" s="130">
        <v>2393</v>
      </c>
      <c r="I811" s="197">
        <v>1111</v>
      </c>
      <c r="J811" s="118"/>
      <c r="K811" s="19"/>
      <c r="L811" s="11"/>
      <c r="M811" s="19"/>
      <c r="N811" s="1"/>
      <c r="O811" s="1"/>
      <c r="P811" s="1"/>
      <c r="Q811" s="1"/>
      <c r="R811" s="1"/>
      <c r="S811" s="1"/>
      <c r="T811" s="1"/>
      <c r="U811" s="1"/>
    </row>
    <row r="812" spans="1:21" ht="11.25" customHeight="1" x14ac:dyDescent="0.25">
      <c r="A812" s="1"/>
      <c r="B812" s="91" t="s">
        <v>127</v>
      </c>
      <c r="C812" s="108" t="s">
        <v>40</v>
      </c>
      <c r="D812" s="112" t="s">
        <v>39</v>
      </c>
      <c r="E812" s="121">
        <v>8365</v>
      </c>
      <c r="F812" s="76">
        <v>19027</v>
      </c>
      <c r="G812" s="150">
        <v>6145</v>
      </c>
      <c r="H812" s="77">
        <v>9374</v>
      </c>
      <c r="I812" s="177">
        <v>3966</v>
      </c>
      <c r="J812" s="118"/>
      <c r="K812" s="19"/>
      <c r="L812" s="11"/>
      <c r="M812" s="19"/>
      <c r="N812" s="1"/>
      <c r="O812" s="1"/>
      <c r="P812" s="1"/>
      <c r="Q812" s="1"/>
      <c r="R812" s="1"/>
      <c r="S812" s="1"/>
      <c r="T812" s="1"/>
      <c r="U812" s="1"/>
    </row>
    <row r="813" spans="1:21" ht="11.25" customHeight="1" x14ac:dyDescent="0.25">
      <c r="A813" s="1"/>
      <c r="B813" s="91" t="s">
        <v>127</v>
      </c>
      <c r="C813" s="108" t="s">
        <v>41</v>
      </c>
      <c r="D813" s="112" t="s">
        <v>39</v>
      </c>
      <c r="E813" s="121">
        <v>7199</v>
      </c>
      <c r="F813" s="76">
        <v>14489</v>
      </c>
      <c r="G813" s="150">
        <v>5794</v>
      </c>
      <c r="H813" s="77">
        <v>5698</v>
      </c>
      <c r="I813" s="177">
        <v>2479</v>
      </c>
      <c r="J813" s="118"/>
      <c r="K813" s="19"/>
      <c r="L813" s="11"/>
      <c r="M813" s="19"/>
      <c r="N813" s="1"/>
      <c r="O813" s="1"/>
      <c r="P813" s="1"/>
      <c r="Q813" s="1"/>
      <c r="R813" s="1"/>
      <c r="S813" s="1"/>
      <c r="T813" s="1"/>
      <c r="U813" s="1"/>
    </row>
    <row r="814" spans="1:21" ht="11.25" customHeight="1" x14ac:dyDescent="0.25">
      <c r="A814" s="1"/>
      <c r="B814" s="91" t="s">
        <v>127</v>
      </c>
      <c r="C814" s="108" t="s">
        <v>42</v>
      </c>
      <c r="D814" s="112" t="s">
        <v>39</v>
      </c>
      <c r="E814" s="121">
        <v>10043</v>
      </c>
      <c r="F814" s="76">
        <v>19692</v>
      </c>
      <c r="G814" s="150">
        <v>5745</v>
      </c>
      <c r="H814" s="77">
        <v>6586</v>
      </c>
      <c r="I814" s="177">
        <v>2164</v>
      </c>
      <c r="J814" s="118"/>
      <c r="K814" s="19"/>
      <c r="L814" s="11"/>
      <c r="M814" s="19"/>
      <c r="N814" s="1"/>
      <c r="O814" s="1"/>
      <c r="P814" s="1"/>
      <c r="Q814" s="1"/>
      <c r="R814" s="1"/>
      <c r="S814" s="1"/>
      <c r="T814" s="1"/>
      <c r="U814" s="1"/>
    </row>
    <row r="815" spans="1:21" ht="11.25" customHeight="1" x14ac:dyDescent="0.25">
      <c r="A815" s="1"/>
      <c r="B815" s="91" t="s">
        <v>127</v>
      </c>
      <c r="C815" s="108" t="s">
        <v>43</v>
      </c>
      <c r="D815" s="112" t="s">
        <v>39</v>
      </c>
      <c r="E815" s="121">
        <v>6182</v>
      </c>
      <c r="F815" s="76">
        <v>16559</v>
      </c>
      <c r="G815" s="150">
        <v>3730</v>
      </c>
      <c r="H815" s="77">
        <v>3305</v>
      </c>
      <c r="I815" s="177">
        <v>1660</v>
      </c>
      <c r="J815" s="118"/>
      <c r="K815" s="19"/>
      <c r="L815" s="11"/>
      <c r="M815" s="19"/>
      <c r="N815" s="1"/>
      <c r="O815" s="1"/>
      <c r="P815" s="1"/>
      <c r="Q815" s="1"/>
      <c r="R815" s="1"/>
      <c r="S815" s="1"/>
      <c r="T815" s="1"/>
      <c r="U815" s="1"/>
    </row>
    <row r="816" spans="1:21" ht="11.25" customHeight="1" x14ac:dyDescent="0.25">
      <c r="A816" s="1"/>
      <c r="B816" s="91" t="s">
        <v>127</v>
      </c>
      <c r="C816" s="176" t="s">
        <v>38</v>
      </c>
      <c r="D816" s="113" t="s">
        <v>44</v>
      </c>
      <c r="E816" s="122">
        <v>60</v>
      </c>
      <c r="F816" s="114">
        <v>3250</v>
      </c>
      <c r="G816" s="164">
        <v>1114</v>
      </c>
      <c r="H816" s="160">
        <v>0</v>
      </c>
      <c r="I816" s="178">
        <v>88</v>
      </c>
      <c r="J816" s="118"/>
      <c r="K816" s="19"/>
      <c r="L816" s="11"/>
      <c r="M816" s="19"/>
      <c r="N816" s="1"/>
      <c r="O816" s="1"/>
      <c r="P816" s="1"/>
      <c r="Q816" s="1"/>
      <c r="R816" s="1"/>
      <c r="S816" s="1"/>
      <c r="T816" s="1"/>
      <c r="U816" s="1"/>
    </row>
    <row r="817" spans="1:21" ht="11.25" customHeight="1" x14ac:dyDescent="0.25">
      <c r="A817" s="1"/>
      <c r="B817" s="91" t="s">
        <v>127</v>
      </c>
      <c r="C817" s="108" t="s">
        <v>40</v>
      </c>
      <c r="D817" s="113" t="s">
        <v>44</v>
      </c>
      <c r="E817" s="122">
        <v>136</v>
      </c>
      <c r="F817" s="114">
        <v>14162</v>
      </c>
      <c r="G817" s="160">
        <v>1530</v>
      </c>
      <c r="H817" s="160">
        <v>0</v>
      </c>
      <c r="I817" s="178">
        <v>2554</v>
      </c>
      <c r="J817" s="118"/>
      <c r="K817" s="19"/>
      <c r="L817" s="11"/>
      <c r="M817" s="19"/>
      <c r="N817" s="1"/>
      <c r="O817" s="1"/>
      <c r="P817" s="1"/>
      <c r="Q817" s="1"/>
      <c r="R817" s="1"/>
      <c r="S817" s="1"/>
      <c r="T817" s="1"/>
      <c r="U817" s="1"/>
    </row>
    <row r="818" spans="1:21" ht="11.25" customHeight="1" x14ac:dyDescent="0.25">
      <c r="A818" s="1"/>
      <c r="B818" s="91" t="s">
        <v>127</v>
      </c>
      <c r="C818" s="108" t="s">
        <v>41</v>
      </c>
      <c r="D818" s="113" t="s">
        <v>44</v>
      </c>
      <c r="E818" s="122">
        <v>401</v>
      </c>
      <c r="F818" s="114">
        <v>11057</v>
      </c>
      <c r="G818" s="160">
        <v>1313</v>
      </c>
      <c r="H818" s="160">
        <v>0</v>
      </c>
      <c r="I818" s="178">
        <v>578</v>
      </c>
      <c r="J818" s="118"/>
      <c r="K818" s="19"/>
      <c r="L818" s="11"/>
      <c r="M818" s="19"/>
      <c r="N818" s="1"/>
      <c r="O818" s="1"/>
      <c r="P818" s="1"/>
      <c r="Q818" s="1"/>
      <c r="R818" s="1"/>
      <c r="S818" s="1"/>
      <c r="T818" s="1"/>
      <c r="U818" s="1"/>
    </row>
    <row r="819" spans="1:21" ht="11.25" customHeight="1" x14ac:dyDescent="0.25">
      <c r="A819" s="1"/>
      <c r="B819" s="91" t="s">
        <v>127</v>
      </c>
      <c r="C819" s="108" t="s">
        <v>42</v>
      </c>
      <c r="D819" s="113" t="s">
        <v>44</v>
      </c>
      <c r="E819" s="122">
        <v>206</v>
      </c>
      <c r="F819" s="114">
        <v>18138</v>
      </c>
      <c r="G819" s="160">
        <v>3337</v>
      </c>
      <c r="H819" s="160">
        <v>750</v>
      </c>
      <c r="I819" s="178">
        <v>324</v>
      </c>
      <c r="J819" s="118"/>
      <c r="K819" s="19"/>
      <c r="L819" s="11"/>
      <c r="M819" s="19"/>
      <c r="N819" s="1"/>
      <c r="O819" s="1"/>
      <c r="P819" s="1"/>
      <c r="Q819" s="1"/>
      <c r="R819" s="1"/>
      <c r="S819" s="1"/>
      <c r="T819" s="1"/>
      <c r="U819" s="1"/>
    </row>
    <row r="820" spans="1:21" ht="11.25" customHeight="1" x14ac:dyDescent="0.25">
      <c r="A820" s="1"/>
      <c r="B820" s="91" t="s">
        <v>127</v>
      </c>
      <c r="C820" s="108" t="s">
        <v>43</v>
      </c>
      <c r="D820" s="113" t="s">
        <v>44</v>
      </c>
      <c r="E820" s="122">
        <v>323</v>
      </c>
      <c r="F820" s="114">
        <v>4348</v>
      </c>
      <c r="G820" s="160">
        <v>1378</v>
      </c>
      <c r="H820" s="160">
        <v>350</v>
      </c>
      <c r="I820" s="178">
        <v>0</v>
      </c>
      <c r="J820" s="118"/>
      <c r="K820" s="19"/>
      <c r="L820" s="11"/>
      <c r="M820" s="19"/>
      <c r="N820" s="1"/>
      <c r="O820" s="1"/>
      <c r="P820" s="1"/>
      <c r="Q820" s="1"/>
      <c r="R820" s="1"/>
      <c r="S820" s="1"/>
      <c r="T820" s="1"/>
      <c r="U820" s="1"/>
    </row>
    <row r="821" spans="1:21" ht="11.25" customHeight="1" x14ac:dyDescent="0.25">
      <c r="A821" s="1"/>
      <c r="B821" s="91" t="s">
        <v>127</v>
      </c>
      <c r="C821" s="176" t="s">
        <v>38</v>
      </c>
      <c r="D821" s="104" t="s">
        <v>45</v>
      </c>
      <c r="E821" s="136">
        <v>3208</v>
      </c>
      <c r="F821" s="105">
        <v>2776</v>
      </c>
      <c r="G821" s="133">
        <v>1441</v>
      </c>
      <c r="H821" s="133">
        <v>1644</v>
      </c>
      <c r="I821" s="179">
        <v>734</v>
      </c>
      <c r="J821" s="118"/>
      <c r="K821" s="19"/>
      <c r="L821" s="11"/>
      <c r="M821" s="19"/>
      <c r="N821" s="1"/>
      <c r="O821" s="1"/>
      <c r="P821" s="1"/>
      <c r="Q821" s="1"/>
      <c r="R821" s="1"/>
      <c r="S821" s="1"/>
      <c r="T821" s="1"/>
      <c r="U821" s="1"/>
    </row>
    <row r="822" spans="1:21" ht="11.25" customHeight="1" x14ac:dyDescent="0.25">
      <c r="A822" s="1"/>
      <c r="B822" s="91" t="s">
        <v>127</v>
      </c>
      <c r="C822" s="107" t="s">
        <v>40</v>
      </c>
      <c r="D822" s="104" t="s">
        <v>45</v>
      </c>
      <c r="E822" s="136">
        <v>11369</v>
      </c>
      <c r="F822" s="105">
        <v>9093</v>
      </c>
      <c r="G822" s="133">
        <v>4484</v>
      </c>
      <c r="H822" s="133">
        <v>4978</v>
      </c>
      <c r="I822" s="179">
        <v>3303</v>
      </c>
      <c r="J822" s="118"/>
      <c r="K822" s="19"/>
      <c r="L822" s="11"/>
      <c r="M822" s="19"/>
      <c r="N822" s="1"/>
      <c r="O822" s="1"/>
      <c r="P822" s="1"/>
      <c r="Q822" s="1"/>
      <c r="R822" s="1"/>
      <c r="S822" s="1"/>
      <c r="T822" s="1"/>
      <c r="U822" s="1"/>
    </row>
    <row r="823" spans="1:21" ht="11.25" customHeight="1" x14ac:dyDescent="0.25">
      <c r="A823" s="1"/>
      <c r="B823" s="91" t="s">
        <v>127</v>
      </c>
      <c r="C823" s="107" t="s">
        <v>41</v>
      </c>
      <c r="D823" s="104" t="s">
        <v>45</v>
      </c>
      <c r="E823" s="136">
        <v>8696</v>
      </c>
      <c r="F823" s="105">
        <v>5132</v>
      </c>
      <c r="G823" s="133">
        <v>2478</v>
      </c>
      <c r="H823" s="133">
        <v>3114</v>
      </c>
      <c r="I823" s="179">
        <v>254</v>
      </c>
      <c r="J823" s="118"/>
      <c r="K823" s="19"/>
      <c r="L823" s="11"/>
      <c r="M823" s="19"/>
      <c r="N823" s="1"/>
      <c r="O823" s="1"/>
      <c r="P823" s="1"/>
      <c r="Q823" s="1"/>
      <c r="R823" s="1"/>
      <c r="S823" s="1"/>
      <c r="T823" s="1"/>
      <c r="U823" s="1"/>
    </row>
    <row r="824" spans="1:21" ht="11.25" customHeight="1" x14ac:dyDescent="0.25">
      <c r="A824" s="1"/>
      <c r="B824" s="91" t="s">
        <v>127</v>
      </c>
      <c r="C824" s="107" t="s">
        <v>42</v>
      </c>
      <c r="D824" s="104" t="s">
        <v>45</v>
      </c>
      <c r="E824" s="136">
        <v>7698</v>
      </c>
      <c r="F824" s="105">
        <v>6074</v>
      </c>
      <c r="G824" s="133">
        <v>2652</v>
      </c>
      <c r="H824" s="133">
        <v>3557</v>
      </c>
      <c r="I824" s="179">
        <v>890</v>
      </c>
      <c r="J824" s="118"/>
      <c r="K824" s="19"/>
      <c r="L824" s="11"/>
      <c r="M824" s="19"/>
      <c r="N824" s="1"/>
      <c r="O824" s="1"/>
      <c r="P824" s="1"/>
      <c r="Q824" s="1"/>
      <c r="R824" s="1"/>
      <c r="S824" s="1"/>
      <c r="T824" s="1"/>
      <c r="U824" s="1"/>
    </row>
    <row r="825" spans="1:21" ht="11.25" customHeight="1" x14ac:dyDescent="0.25">
      <c r="A825" s="1"/>
      <c r="B825" s="91" t="s">
        <v>127</v>
      </c>
      <c r="C825" s="107" t="s">
        <v>43</v>
      </c>
      <c r="D825" s="104" t="s">
        <v>45</v>
      </c>
      <c r="E825" s="136">
        <v>3049</v>
      </c>
      <c r="F825" s="105">
        <v>6621</v>
      </c>
      <c r="G825" s="133">
        <v>1163</v>
      </c>
      <c r="H825" s="133">
        <v>1866</v>
      </c>
      <c r="I825" s="179">
        <v>998</v>
      </c>
      <c r="J825" s="118"/>
      <c r="K825" s="19"/>
      <c r="L825" s="11"/>
      <c r="M825" s="19"/>
      <c r="N825" s="19"/>
      <c r="O825" s="19"/>
      <c r="P825" s="1"/>
      <c r="Q825" s="1"/>
      <c r="R825" s="1"/>
      <c r="S825" s="1"/>
      <c r="T825" s="1"/>
      <c r="U825" s="1"/>
    </row>
    <row r="826" spans="1:21" ht="11.25" customHeight="1" x14ac:dyDescent="0.25">
      <c r="A826" s="1"/>
      <c r="B826" s="91" t="s">
        <v>127</v>
      </c>
      <c r="C826" s="176" t="s">
        <v>97</v>
      </c>
      <c r="D826" s="109" t="s">
        <v>96</v>
      </c>
      <c r="E826" s="134">
        <v>0</v>
      </c>
      <c r="F826" s="145">
        <v>0</v>
      </c>
      <c r="G826" s="153">
        <v>0</v>
      </c>
      <c r="H826" s="153">
        <v>0</v>
      </c>
      <c r="I826" s="185">
        <v>0</v>
      </c>
      <c r="J826" s="118"/>
      <c r="K826" s="19"/>
      <c r="L826" s="11"/>
      <c r="M826" s="19"/>
      <c r="N826" s="1"/>
      <c r="O826" s="1"/>
      <c r="P826" s="1"/>
      <c r="Q826" s="1"/>
      <c r="R826" s="1"/>
      <c r="S826" s="1"/>
      <c r="T826" s="1"/>
      <c r="U826" s="1"/>
    </row>
    <row r="827" spans="1:21" ht="11.25" customHeight="1" x14ac:dyDescent="0.25">
      <c r="A827" s="1"/>
      <c r="B827" s="91" t="s">
        <v>127</v>
      </c>
      <c r="C827" s="108" t="s">
        <v>98</v>
      </c>
      <c r="D827" s="109" t="s">
        <v>96</v>
      </c>
      <c r="E827" s="134">
        <v>0</v>
      </c>
      <c r="F827" s="145">
        <v>0</v>
      </c>
      <c r="G827" s="153">
        <v>0</v>
      </c>
      <c r="H827" s="153">
        <v>0</v>
      </c>
      <c r="I827" s="185">
        <v>0</v>
      </c>
      <c r="J827" s="118"/>
      <c r="K827" s="19"/>
      <c r="L827" s="11"/>
      <c r="M827" s="19"/>
      <c r="N827" s="1"/>
      <c r="O827" s="1"/>
      <c r="P827" s="1"/>
      <c r="Q827" s="1"/>
      <c r="R827" s="1"/>
      <c r="S827" s="1"/>
      <c r="T827" s="1"/>
      <c r="U827" s="1"/>
    </row>
    <row r="828" spans="1:21" ht="11.25" customHeight="1" x14ac:dyDescent="0.25">
      <c r="A828" s="1"/>
      <c r="B828" s="91" t="s">
        <v>127</v>
      </c>
      <c r="C828" s="108" t="s">
        <v>99</v>
      </c>
      <c r="D828" s="109" t="s">
        <v>96</v>
      </c>
      <c r="E828" s="134">
        <v>0</v>
      </c>
      <c r="F828" s="145">
        <v>0</v>
      </c>
      <c r="G828" s="153">
        <v>0</v>
      </c>
      <c r="H828" s="153">
        <v>0</v>
      </c>
      <c r="I828" s="185">
        <v>0</v>
      </c>
      <c r="J828" s="118"/>
      <c r="K828" s="19"/>
      <c r="L828" s="11"/>
      <c r="M828" s="19"/>
      <c r="N828" s="1"/>
      <c r="O828" s="1"/>
      <c r="P828" s="1"/>
      <c r="Q828" s="1"/>
      <c r="R828" s="1"/>
      <c r="S828" s="1"/>
      <c r="T828" s="1"/>
      <c r="U828" s="1"/>
    </row>
    <row r="829" spans="1:21" ht="11.25" customHeight="1" x14ac:dyDescent="0.25">
      <c r="A829" s="1"/>
      <c r="B829" s="91" t="s">
        <v>127</v>
      </c>
      <c r="C829" s="108" t="s">
        <v>100</v>
      </c>
      <c r="D829" s="109" t="s">
        <v>96</v>
      </c>
      <c r="E829" s="134">
        <v>0</v>
      </c>
      <c r="F829" s="145">
        <v>0</v>
      </c>
      <c r="G829" s="158">
        <v>0</v>
      </c>
      <c r="H829" s="153">
        <v>0</v>
      </c>
      <c r="I829" s="185">
        <v>0</v>
      </c>
      <c r="J829" s="118"/>
      <c r="K829" s="19"/>
      <c r="L829" s="11"/>
      <c r="M829" s="19"/>
      <c r="N829" s="1"/>
      <c r="O829" s="1"/>
      <c r="P829" s="1"/>
      <c r="Q829" s="1"/>
      <c r="R829" s="1"/>
      <c r="S829" s="1"/>
      <c r="T829" s="1"/>
      <c r="U829" s="1"/>
    </row>
    <row r="830" spans="1:21" ht="11.25" customHeight="1" thickBot="1" x14ac:dyDescent="0.3">
      <c r="A830" s="1"/>
      <c r="B830" s="169" t="s">
        <v>127</v>
      </c>
      <c r="C830" s="108" t="s">
        <v>101</v>
      </c>
      <c r="D830" s="109" t="s">
        <v>96</v>
      </c>
      <c r="E830" s="134">
        <v>0</v>
      </c>
      <c r="F830" s="145">
        <v>0</v>
      </c>
      <c r="G830" s="158">
        <v>0</v>
      </c>
      <c r="H830" s="153">
        <v>0</v>
      </c>
      <c r="I830" s="185">
        <v>0</v>
      </c>
      <c r="J830" s="118"/>
      <c r="K830" s="19"/>
      <c r="L830" s="11"/>
      <c r="M830" s="19"/>
      <c r="N830" s="1"/>
      <c r="O830" s="1"/>
      <c r="P830" s="1"/>
      <c r="Q830" s="1"/>
      <c r="R830" s="1"/>
      <c r="S830" s="1"/>
      <c r="T830" s="1"/>
      <c r="U830" s="1"/>
    </row>
    <row r="831" spans="1:21" ht="11.25" customHeight="1" x14ac:dyDescent="0.25">
      <c r="A831" s="1"/>
      <c r="B831" s="106" t="s">
        <v>128</v>
      </c>
      <c r="C831" s="176" t="s">
        <v>38</v>
      </c>
      <c r="D831" s="112" t="s">
        <v>39</v>
      </c>
      <c r="E831" s="121">
        <v>2990</v>
      </c>
      <c r="F831" s="76">
        <v>6831</v>
      </c>
      <c r="G831" s="150">
        <v>3180</v>
      </c>
      <c r="H831" s="77">
        <v>2734</v>
      </c>
      <c r="I831" s="177">
        <v>1204</v>
      </c>
      <c r="J831" s="118"/>
      <c r="K831" s="19"/>
      <c r="L831" s="11"/>
      <c r="M831" s="19"/>
      <c r="N831" s="1"/>
      <c r="O831" s="1"/>
      <c r="P831" s="1"/>
      <c r="Q831" s="1"/>
      <c r="R831" s="1"/>
      <c r="S831" s="1"/>
      <c r="T831" s="1"/>
      <c r="U831" s="1"/>
    </row>
    <row r="832" spans="1:21" ht="11.25" customHeight="1" x14ac:dyDescent="0.25">
      <c r="A832" s="1"/>
      <c r="B832" s="91" t="s">
        <v>128</v>
      </c>
      <c r="C832" s="108" t="s">
        <v>40</v>
      </c>
      <c r="D832" s="112" t="s">
        <v>39</v>
      </c>
      <c r="E832" s="121">
        <v>9578</v>
      </c>
      <c r="F832" s="76">
        <v>19524</v>
      </c>
      <c r="G832" s="150">
        <v>9185</v>
      </c>
      <c r="H832" s="77">
        <v>10039</v>
      </c>
      <c r="I832" s="177">
        <v>4337</v>
      </c>
      <c r="J832" s="118"/>
      <c r="K832" s="19"/>
      <c r="L832" s="11"/>
      <c r="M832" s="19"/>
      <c r="N832" s="1"/>
      <c r="O832" s="1"/>
      <c r="P832" s="1"/>
      <c r="Q832" s="1"/>
      <c r="R832" s="1"/>
      <c r="S832" s="1"/>
      <c r="T832" s="1"/>
      <c r="U832" s="1"/>
    </row>
    <row r="833" spans="1:21" ht="11.25" customHeight="1" x14ac:dyDescent="0.25">
      <c r="A833" s="1"/>
      <c r="B833" s="91" t="s">
        <v>128</v>
      </c>
      <c r="C833" s="108" t="s">
        <v>41</v>
      </c>
      <c r="D833" s="112" t="s">
        <v>39</v>
      </c>
      <c r="E833" s="121">
        <v>7781</v>
      </c>
      <c r="F833" s="76">
        <v>14508</v>
      </c>
      <c r="G833" s="150">
        <v>6270</v>
      </c>
      <c r="H833" s="77">
        <v>5876</v>
      </c>
      <c r="I833" s="177">
        <v>2696</v>
      </c>
      <c r="J833" s="118"/>
      <c r="K833" s="19"/>
      <c r="L833" s="11"/>
      <c r="M833" s="19"/>
      <c r="N833" s="1"/>
      <c r="O833" s="1"/>
      <c r="P833" s="1"/>
      <c r="Q833" s="1"/>
      <c r="R833" s="1"/>
      <c r="S833" s="1"/>
      <c r="T833" s="1"/>
      <c r="U833" s="1"/>
    </row>
    <row r="834" spans="1:21" ht="11.25" customHeight="1" x14ac:dyDescent="0.25">
      <c r="A834" s="1"/>
      <c r="B834" s="91" t="s">
        <v>128</v>
      </c>
      <c r="C834" s="108" t="s">
        <v>42</v>
      </c>
      <c r="D834" s="112" t="s">
        <v>39</v>
      </c>
      <c r="E834" s="121">
        <v>10684</v>
      </c>
      <c r="F834" s="76">
        <v>18555</v>
      </c>
      <c r="G834" s="150">
        <v>8835</v>
      </c>
      <c r="H834" s="77">
        <v>7044</v>
      </c>
      <c r="I834" s="177">
        <v>2571</v>
      </c>
      <c r="J834" s="118"/>
      <c r="K834" s="19"/>
      <c r="L834" s="11"/>
      <c r="M834" s="19"/>
      <c r="N834" s="1"/>
      <c r="O834" s="1"/>
      <c r="P834" s="1"/>
      <c r="Q834" s="1"/>
      <c r="R834" s="1"/>
      <c r="S834" s="1"/>
      <c r="T834" s="1"/>
      <c r="U834" s="1"/>
    </row>
    <row r="835" spans="1:21" ht="11.25" customHeight="1" x14ac:dyDescent="0.25">
      <c r="A835" s="1"/>
      <c r="B835" s="91" t="s">
        <v>128</v>
      </c>
      <c r="C835" s="108" t="s">
        <v>43</v>
      </c>
      <c r="D835" s="112" t="s">
        <v>39</v>
      </c>
      <c r="E835" s="121">
        <v>6419</v>
      </c>
      <c r="F835" s="76">
        <v>15603</v>
      </c>
      <c r="G835" s="150">
        <v>4945</v>
      </c>
      <c r="H835" s="77">
        <v>3325</v>
      </c>
      <c r="I835" s="177">
        <v>2002</v>
      </c>
      <c r="J835" s="118"/>
      <c r="K835" s="19"/>
      <c r="L835" s="11"/>
      <c r="M835" s="19"/>
      <c r="N835" s="1"/>
      <c r="O835" s="1"/>
      <c r="P835" s="1"/>
      <c r="Q835" s="1"/>
      <c r="R835" s="1"/>
      <c r="S835" s="1"/>
      <c r="T835" s="1"/>
      <c r="U835" s="1"/>
    </row>
    <row r="836" spans="1:21" ht="11.25" customHeight="1" x14ac:dyDescent="0.25">
      <c r="A836" s="1"/>
      <c r="B836" s="91" t="s">
        <v>128</v>
      </c>
      <c r="C836" s="176" t="s">
        <v>38</v>
      </c>
      <c r="D836" s="113" t="s">
        <v>44</v>
      </c>
      <c r="E836" s="122">
        <v>0</v>
      </c>
      <c r="F836" s="114">
        <v>3662</v>
      </c>
      <c r="G836" s="164">
        <v>1305</v>
      </c>
      <c r="H836" s="160">
        <v>0</v>
      </c>
      <c r="I836" s="178">
        <v>110</v>
      </c>
      <c r="J836" s="118"/>
      <c r="K836" s="19"/>
      <c r="L836" s="11"/>
      <c r="M836" s="19"/>
      <c r="N836" s="1"/>
      <c r="O836" s="1"/>
      <c r="P836" s="1"/>
      <c r="Q836" s="1"/>
      <c r="R836" s="1"/>
      <c r="S836" s="1"/>
      <c r="T836" s="1"/>
      <c r="U836" s="1"/>
    </row>
    <row r="837" spans="1:21" ht="11.25" customHeight="1" x14ac:dyDescent="0.25">
      <c r="A837" s="1"/>
      <c r="B837" s="91" t="s">
        <v>128</v>
      </c>
      <c r="C837" s="108" t="s">
        <v>40</v>
      </c>
      <c r="D837" s="113" t="s">
        <v>44</v>
      </c>
      <c r="E837" s="122">
        <v>0</v>
      </c>
      <c r="F837" s="114">
        <v>15071</v>
      </c>
      <c r="G837" s="160">
        <v>1825</v>
      </c>
      <c r="H837" s="160">
        <v>0</v>
      </c>
      <c r="I837" s="178">
        <v>2630</v>
      </c>
      <c r="J837" s="118"/>
      <c r="K837" s="19"/>
      <c r="L837" s="11"/>
      <c r="M837" s="19"/>
      <c r="N837" s="1"/>
      <c r="O837" s="1"/>
      <c r="P837" s="1"/>
      <c r="Q837" s="1"/>
      <c r="R837" s="1"/>
      <c r="S837" s="1"/>
      <c r="T837" s="1"/>
      <c r="U837" s="1"/>
    </row>
    <row r="838" spans="1:21" ht="11.25" customHeight="1" x14ac:dyDescent="0.25">
      <c r="A838" s="1"/>
      <c r="B838" s="91" t="s">
        <v>128</v>
      </c>
      <c r="C838" s="108" t="s">
        <v>41</v>
      </c>
      <c r="D838" s="113" t="s">
        <v>44</v>
      </c>
      <c r="E838" s="122">
        <v>0</v>
      </c>
      <c r="F838" s="114">
        <v>11481</v>
      </c>
      <c r="G838" s="160">
        <v>2041</v>
      </c>
      <c r="H838" s="160">
        <v>0</v>
      </c>
      <c r="I838" s="178">
        <v>615</v>
      </c>
      <c r="J838" s="118"/>
      <c r="K838" s="19"/>
      <c r="L838" s="11"/>
      <c r="M838" s="19"/>
      <c r="N838" s="1"/>
      <c r="O838" s="1"/>
      <c r="P838" s="1"/>
      <c r="Q838" s="1"/>
      <c r="R838" s="1"/>
      <c r="S838" s="1"/>
      <c r="T838" s="1"/>
      <c r="U838" s="1"/>
    </row>
    <row r="839" spans="1:21" ht="11.25" customHeight="1" x14ac:dyDescent="0.25">
      <c r="A839" s="1"/>
      <c r="B839" s="91" t="s">
        <v>128</v>
      </c>
      <c r="C839" s="108" t="s">
        <v>42</v>
      </c>
      <c r="D839" s="113" t="s">
        <v>44</v>
      </c>
      <c r="E839" s="122">
        <v>0</v>
      </c>
      <c r="F839" s="114">
        <v>18219</v>
      </c>
      <c r="G839" s="160">
        <v>4108</v>
      </c>
      <c r="H839" s="160">
        <v>750</v>
      </c>
      <c r="I839" s="178">
        <v>405</v>
      </c>
      <c r="J839" s="118"/>
      <c r="K839" s="19"/>
      <c r="L839" s="11"/>
      <c r="M839" s="19"/>
      <c r="N839" s="1"/>
      <c r="O839" s="1"/>
      <c r="P839" s="1"/>
      <c r="Q839" s="1"/>
      <c r="R839" s="1"/>
      <c r="S839" s="1"/>
      <c r="T839" s="1"/>
      <c r="U839" s="1"/>
    </row>
    <row r="840" spans="1:21" ht="11.25" customHeight="1" x14ac:dyDescent="0.25">
      <c r="A840" s="1"/>
      <c r="B840" s="91" t="s">
        <v>128</v>
      </c>
      <c r="C840" s="108" t="s">
        <v>43</v>
      </c>
      <c r="D840" s="113" t="s">
        <v>44</v>
      </c>
      <c r="E840" s="122">
        <v>0</v>
      </c>
      <c r="F840" s="114">
        <v>4657</v>
      </c>
      <c r="G840" s="160">
        <v>2006</v>
      </c>
      <c r="H840" s="160">
        <v>350</v>
      </c>
      <c r="I840" s="178">
        <v>0</v>
      </c>
      <c r="J840" s="118"/>
      <c r="K840" s="19"/>
      <c r="L840" s="11"/>
      <c r="M840" s="19"/>
      <c r="N840" s="1"/>
      <c r="O840" s="1"/>
      <c r="P840" s="1"/>
      <c r="Q840" s="1"/>
      <c r="R840" s="1"/>
      <c r="S840" s="1"/>
      <c r="T840" s="1"/>
      <c r="U840" s="1"/>
    </row>
    <row r="841" spans="1:21" ht="11.25" customHeight="1" x14ac:dyDescent="0.25">
      <c r="A841" s="1"/>
      <c r="B841" s="91" t="s">
        <v>128</v>
      </c>
      <c r="C841" s="176" t="s">
        <v>38</v>
      </c>
      <c r="D841" s="104" t="s">
        <v>45</v>
      </c>
      <c r="E841" s="136">
        <v>3019</v>
      </c>
      <c r="F841" s="105">
        <v>2317</v>
      </c>
      <c r="G841" s="133">
        <v>965</v>
      </c>
      <c r="H841" s="133">
        <v>1215</v>
      </c>
      <c r="I841" s="179">
        <v>651</v>
      </c>
      <c r="J841" s="118"/>
      <c r="K841" s="19"/>
      <c r="L841" s="11"/>
      <c r="M841" s="19"/>
      <c r="N841" s="1"/>
      <c r="O841" s="1"/>
      <c r="P841" s="1"/>
      <c r="Q841" s="1"/>
      <c r="R841" s="1"/>
      <c r="S841" s="1"/>
      <c r="T841" s="1"/>
      <c r="U841" s="1"/>
    </row>
    <row r="842" spans="1:21" ht="11.25" customHeight="1" x14ac:dyDescent="0.25">
      <c r="A842" s="1"/>
      <c r="B842" s="91" t="s">
        <v>128</v>
      </c>
      <c r="C842" s="107" t="s">
        <v>40</v>
      </c>
      <c r="D842" s="104" t="s">
        <v>45</v>
      </c>
      <c r="E842" s="136">
        <v>10283</v>
      </c>
      <c r="F842" s="105">
        <v>6240</v>
      </c>
      <c r="G842" s="133">
        <v>3964</v>
      </c>
      <c r="H842" s="133">
        <v>3604</v>
      </c>
      <c r="I842" s="179">
        <v>2887</v>
      </c>
      <c r="J842" s="118"/>
      <c r="K842" s="19"/>
      <c r="L842" s="11"/>
      <c r="M842" s="19"/>
      <c r="N842" s="1"/>
      <c r="O842" s="1"/>
      <c r="P842" s="1"/>
      <c r="Q842" s="1"/>
      <c r="R842" s="1"/>
      <c r="S842" s="1"/>
      <c r="T842" s="1"/>
      <c r="U842" s="1"/>
    </row>
    <row r="843" spans="1:21" ht="11.25" customHeight="1" x14ac:dyDescent="0.25">
      <c r="A843" s="1"/>
      <c r="B843" s="91" t="s">
        <v>128</v>
      </c>
      <c r="C843" s="107" t="s">
        <v>41</v>
      </c>
      <c r="D843" s="104" t="s">
        <v>45</v>
      </c>
      <c r="E843" s="136">
        <v>8098</v>
      </c>
      <c r="F843" s="105">
        <v>3129</v>
      </c>
      <c r="G843" s="133">
        <v>1513</v>
      </c>
      <c r="H843" s="133">
        <v>2242</v>
      </c>
      <c r="I843" s="179">
        <v>195</v>
      </c>
      <c r="J843" s="118"/>
      <c r="K843" s="19"/>
      <c r="L843" s="11"/>
      <c r="M843" s="19"/>
      <c r="N843" s="1"/>
      <c r="O843" s="1"/>
      <c r="P843" s="1"/>
      <c r="Q843" s="1"/>
      <c r="R843" s="1"/>
      <c r="S843" s="1"/>
      <c r="T843" s="1"/>
      <c r="U843" s="1"/>
    </row>
    <row r="844" spans="1:21" ht="11.25" customHeight="1" x14ac:dyDescent="0.25">
      <c r="A844" s="1"/>
      <c r="B844" s="91" t="s">
        <v>128</v>
      </c>
      <c r="C844" s="107" t="s">
        <v>42</v>
      </c>
      <c r="D844" s="104" t="s">
        <v>45</v>
      </c>
      <c r="E844" s="136">
        <v>6930</v>
      </c>
      <c r="F844" s="105">
        <v>5357</v>
      </c>
      <c r="G844" s="133">
        <v>1907</v>
      </c>
      <c r="H844" s="133">
        <v>2083</v>
      </c>
      <c r="I844" s="179">
        <v>700</v>
      </c>
      <c r="J844" s="118"/>
      <c r="K844" s="19"/>
      <c r="L844" s="11"/>
      <c r="M844" s="19"/>
      <c r="N844" s="1"/>
      <c r="O844" s="1"/>
      <c r="P844" s="1"/>
      <c r="Q844" s="1"/>
      <c r="R844" s="1"/>
      <c r="S844" s="1"/>
      <c r="T844" s="1"/>
      <c r="U844" s="1"/>
    </row>
    <row r="845" spans="1:21" ht="11.25" customHeight="1" x14ac:dyDescent="0.25">
      <c r="A845" s="1"/>
      <c r="B845" s="91" t="s">
        <v>128</v>
      </c>
      <c r="C845" s="107" t="s">
        <v>43</v>
      </c>
      <c r="D845" s="104" t="s">
        <v>45</v>
      </c>
      <c r="E845" s="136">
        <v>2690</v>
      </c>
      <c r="F845" s="105">
        <v>5848</v>
      </c>
      <c r="G845" s="133">
        <v>526</v>
      </c>
      <c r="H845" s="133">
        <v>1006</v>
      </c>
      <c r="I845" s="179">
        <v>857</v>
      </c>
      <c r="J845" s="118"/>
      <c r="K845" s="19"/>
      <c r="L845" s="11"/>
      <c r="M845" s="19"/>
      <c r="N845" s="1"/>
      <c r="O845" s="1"/>
      <c r="P845" s="1"/>
      <c r="Q845" s="1"/>
      <c r="R845" s="1"/>
      <c r="S845" s="1"/>
      <c r="T845" s="1"/>
      <c r="U845" s="1"/>
    </row>
    <row r="846" spans="1:21" ht="11.25" customHeight="1" x14ac:dyDescent="0.25">
      <c r="A846" s="1"/>
      <c r="B846" s="91" t="s">
        <v>128</v>
      </c>
      <c r="C846" s="176" t="s">
        <v>97</v>
      </c>
      <c r="D846" s="109" t="s">
        <v>96</v>
      </c>
      <c r="E846" s="134">
        <v>0</v>
      </c>
      <c r="F846" s="145">
        <v>0</v>
      </c>
      <c r="G846" s="153">
        <v>0</v>
      </c>
      <c r="H846" s="153">
        <v>0</v>
      </c>
      <c r="I846" s="185">
        <v>0</v>
      </c>
      <c r="J846" s="118"/>
      <c r="K846" s="19"/>
      <c r="L846" s="11"/>
      <c r="M846" s="19"/>
      <c r="N846" s="1"/>
      <c r="O846" s="1"/>
      <c r="P846" s="1"/>
      <c r="Q846" s="1"/>
      <c r="R846" s="1"/>
      <c r="S846" s="1"/>
      <c r="T846" s="1"/>
      <c r="U846" s="1"/>
    </row>
    <row r="847" spans="1:21" ht="11.25" customHeight="1" x14ac:dyDescent="0.25">
      <c r="A847" s="1"/>
      <c r="B847" s="91" t="s">
        <v>128</v>
      </c>
      <c r="C847" s="108" t="s">
        <v>98</v>
      </c>
      <c r="D847" s="109" t="s">
        <v>96</v>
      </c>
      <c r="E847" s="134">
        <v>0</v>
      </c>
      <c r="F847" s="145">
        <v>95</v>
      </c>
      <c r="G847" s="153">
        <v>0</v>
      </c>
      <c r="H847" s="153">
        <v>0</v>
      </c>
      <c r="I847" s="185">
        <v>0</v>
      </c>
      <c r="J847" s="118"/>
      <c r="K847" s="19"/>
      <c r="L847" s="11"/>
      <c r="M847" s="19"/>
      <c r="N847" s="1"/>
      <c r="O847" s="1"/>
      <c r="P847" s="1"/>
      <c r="Q847" s="1"/>
      <c r="R847" s="1"/>
      <c r="S847" s="1"/>
      <c r="T847" s="1"/>
      <c r="U847" s="1"/>
    </row>
    <row r="848" spans="1:21" ht="11.25" customHeight="1" x14ac:dyDescent="0.25">
      <c r="A848" s="1"/>
      <c r="B848" s="91" t="s">
        <v>128</v>
      </c>
      <c r="C848" s="108" t="s">
        <v>99</v>
      </c>
      <c r="D848" s="109" t="s">
        <v>96</v>
      </c>
      <c r="E848" s="134">
        <v>0</v>
      </c>
      <c r="F848" s="145">
        <v>80</v>
      </c>
      <c r="G848" s="153">
        <v>0</v>
      </c>
      <c r="H848" s="153">
        <v>0</v>
      </c>
      <c r="I848" s="185">
        <v>0</v>
      </c>
      <c r="J848" s="118"/>
      <c r="K848" s="19"/>
      <c r="L848" s="11"/>
      <c r="M848" s="19"/>
      <c r="N848" s="1"/>
      <c r="O848" s="1"/>
      <c r="P848" s="1"/>
      <c r="Q848" s="1"/>
      <c r="R848" s="1"/>
      <c r="S848" s="1"/>
      <c r="T848" s="1"/>
      <c r="U848" s="1"/>
    </row>
    <row r="849" spans="1:21" ht="11.25" customHeight="1" x14ac:dyDescent="0.25">
      <c r="A849" s="1"/>
      <c r="B849" s="91" t="s">
        <v>128</v>
      </c>
      <c r="C849" s="108" t="s">
        <v>100</v>
      </c>
      <c r="D849" s="109" t="s">
        <v>96</v>
      </c>
      <c r="E849" s="134">
        <v>0</v>
      </c>
      <c r="F849" s="145">
        <v>295</v>
      </c>
      <c r="G849" s="158">
        <v>0</v>
      </c>
      <c r="H849" s="153">
        <v>220</v>
      </c>
      <c r="I849" s="185">
        <v>0</v>
      </c>
      <c r="J849" s="118"/>
      <c r="K849" s="19"/>
      <c r="L849" s="11"/>
      <c r="M849" s="19"/>
      <c r="N849" s="1"/>
      <c r="O849" s="1"/>
      <c r="P849" s="1"/>
      <c r="Q849" s="1"/>
      <c r="R849" s="1"/>
      <c r="S849" s="1"/>
      <c r="T849" s="1"/>
      <c r="U849" s="1"/>
    </row>
    <row r="850" spans="1:21" ht="11.25" customHeight="1" thickBot="1" x14ac:dyDescent="0.3">
      <c r="A850" s="1"/>
      <c r="B850" s="169" t="s">
        <v>128</v>
      </c>
      <c r="C850" s="108" t="s">
        <v>101</v>
      </c>
      <c r="D850" s="109" t="s">
        <v>96</v>
      </c>
      <c r="E850" s="134">
        <v>0</v>
      </c>
      <c r="F850" s="145">
        <v>150</v>
      </c>
      <c r="G850" s="158">
        <v>0</v>
      </c>
      <c r="H850" s="153">
        <v>70</v>
      </c>
      <c r="I850" s="185">
        <v>0</v>
      </c>
      <c r="J850" s="118"/>
      <c r="K850" s="19"/>
      <c r="L850" s="11"/>
      <c r="M850" s="19"/>
      <c r="N850" s="19"/>
      <c r="O850" s="19"/>
      <c r="P850" s="1"/>
      <c r="Q850" s="1"/>
      <c r="R850" s="1"/>
      <c r="S850" s="1"/>
      <c r="T850" s="1"/>
      <c r="U850" s="1"/>
    </row>
    <row r="851" spans="1:21" ht="11.25" customHeight="1" x14ac:dyDescent="0.25">
      <c r="A851" s="1"/>
      <c r="B851" s="106" t="s">
        <v>129</v>
      </c>
      <c r="C851" s="176" t="s">
        <v>38</v>
      </c>
      <c r="D851" s="112" t="s">
        <v>39</v>
      </c>
      <c r="E851" s="121">
        <v>1915</v>
      </c>
      <c r="F851" s="76">
        <v>4536</v>
      </c>
      <c r="G851" s="150">
        <v>1499</v>
      </c>
      <c r="H851" s="77">
        <v>1776</v>
      </c>
      <c r="I851" s="177">
        <v>771</v>
      </c>
      <c r="J851" s="118"/>
      <c r="K851" s="19"/>
      <c r="L851" s="11"/>
      <c r="M851" s="19"/>
      <c r="N851" s="1"/>
      <c r="O851" s="1"/>
      <c r="P851" s="1"/>
      <c r="Q851" s="1"/>
      <c r="R851" s="1"/>
      <c r="S851" s="1"/>
      <c r="T851" s="1"/>
      <c r="U851" s="1"/>
    </row>
    <row r="852" spans="1:21" ht="11.25" customHeight="1" x14ac:dyDescent="0.25">
      <c r="A852" s="1"/>
      <c r="B852" s="91" t="s">
        <v>129</v>
      </c>
      <c r="C852" s="108" t="s">
        <v>40</v>
      </c>
      <c r="D852" s="112" t="s">
        <v>39</v>
      </c>
      <c r="E852" s="121">
        <v>5466</v>
      </c>
      <c r="F852" s="76">
        <v>13212</v>
      </c>
      <c r="G852" s="150">
        <v>5282</v>
      </c>
      <c r="H852" s="77">
        <v>6091</v>
      </c>
      <c r="I852" s="177">
        <v>2666</v>
      </c>
      <c r="J852" s="118"/>
      <c r="K852" s="19"/>
      <c r="L852" s="11"/>
      <c r="M852" s="19"/>
      <c r="N852" s="1"/>
      <c r="O852" s="1"/>
      <c r="P852" s="1"/>
      <c r="Q852" s="1"/>
      <c r="R852" s="1"/>
      <c r="S852" s="1"/>
      <c r="T852" s="1"/>
      <c r="U852" s="1"/>
    </row>
    <row r="853" spans="1:21" ht="11.25" customHeight="1" x14ac:dyDescent="0.25">
      <c r="A853" s="1"/>
      <c r="B853" s="91" t="s">
        <v>129</v>
      </c>
      <c r="C853" s="108" t="s">
        <v>41</v>
      </c>
      <c r="D853" s="112" t="s">
        <v>39</v>
      </c>
      <c r="E853" s="121">
        <v>4437</v>
      </c>
      <c r="F853" s="76">
        <v>9927</v>
      </c>
      <c r="G853" s="150">
        <v>3342</v>
      </c>
      <c r="H853" s="77">
        <v>3266</v>
      </c>
      <c r="I853" s="177">
        <v>1545</v>
      </c>
      <c r="J853" s="118"/>
      <c r="K853" s="19"/>
      <c r="L853" s="11"/>
      <c r="M853" s="19"/>
      <c r="N853" s="1"/>
      <c r="O853" s="1"/>
      <c r="P853" s="1"/>
      <c r="Q853" s="1"/>
      <c r="R853" s="1"/>
      <c r="S853" s="1"/>
      <c r="T853" s="1"/>
      <c r="U853" s="1"/>
    </row>
    <row r="854" spans="1:21" ht="11.25" customHeight="1" x14ac:dyDescent="0.25">
      <c r="A854" s="1"/>
      <c r="B854" s="91" t="s">
        <v>129</v>
      </c>
      <c r="C854" s="108" t="s">
        <v>42</v>
      </c>
      <c r="D854" s="112" t="s">
        <v>39</v>
      </c>
      <c r="E854" s="121">
        <v>6110</v>
      </c>
      <c r="F854" s="76">
        <v>12002</v>
      </c>
      <c r="G854" s="150">
        <v>5021</v>
      </c>
      <c r="H854" s="77">
        <v>4299</v>
      </c>
      <c r="I854" s="177">
        <v>1317</v>
      </c>
      <c r="J854" s="118"/>
      <c r="K854" s="19"/>
      <c r="L854" s="11"/>
      <c r="M854" s="19"/>
      <c r="N854" s="1"/>
      <c r="O854" s="1"/>
      <c r="P854" s="1"/>
      <c r="Q854" s="1"/>
      <c r="R854" s="1"/>
      <c r="S854" s="1"/>
      <c r="T854" s="1"/>
      <c r="U854" s="1"/>
    </row>
    <row r="855" spans="1:21" ht="11.25" customHeight="1" x14ac:dyDescent="0.25">
      <c r="A855" s="1"/>
      <c r="B855" s="91" t="s">
        <v>129</v>
      </c>
      <c r="C855" s="108" t="s">
        <v>43</v>
      </c>
      <c r="D855" s="112" t="s">
        <v>39</v>
      </c>
      <c r="E855" s="121">
        <v>3358</v>
      </c>
      <c r="F855" s="76">
        <v>10190</v>
      </c>
      <c r="G855" s="150">
        <v>2483</v>
      </c>
      <c r="H855" s="77">
        <v>1886</v>
      </c>
      <c r="I855" s="177">
        <v>1006</v>
      </c>
      <c r="J855" s="118"/>
      <c r="K855" s="19"/>
      <c r="L855" s="11"/>
      <c r="M855" s="19"/>
      <c r="N855" s="1"/>
      <c r="O855" s="1"/>
      <c r="P855" s="1"/>
      <c r="Q855" s="1"/>
      <c r="R855" s="1"/>
      <c r="S855" s="1"/>
      <c r="T855" s="1"/>
      <c r="U855" s="1"/>
    </row>
    <row r="856" spans="1:21" ht="11.25" customHeight="1" x14ac:dyDescent="0.25">
      <c r="A856" s="1"/>
      <c r="B856" s="91" t="s">
        <v>129</v>
      </c>
      <c r="C856" s="176" t="s">
        <v>38</v>
      </c>
      <c r="D856" s="113" t="s">
        <v>44</v>
      </c>
      <c r="E856" s="122">
        <v>40</v>
      </c>
      <c r="F856" s="114">
        <v>2870</v>
      </c>
      <c r="G856" s="164">
        <v>1072</v>
      </c>
      <c r="H856" s="160">
        <v>0</v>
      </c>
      <c r="I856" s="178">
        <v>88</v>
      </c>
      <c r="J856" s="118"/>
      <c r="K856" s="19"/>
      <c r="L856" s="11"/>
      <c r="M856" s="19"/>
      <c r="N856" s="1"/>
      <c r="O856" s="1"/>
      <c r="P856" s="1"/>
      <c r="Q856" s="1"/>
      <c r="R856" s="1"/>
      <c r="S856" s="1"/>
      <c r="T856" s="1"/>
      <c r="U856" s="1"/>
    </row>
    <row r="857" spans="1:21" ht="11.25" customHeight="1" x14ac:dyDescent="0.25">
      <c r="A857" s="1"/>
      <c r="B857" s="91" t="s">
        <v>129</v>
      </c>
      <c r="C857" s="108" t="s">
        <v>40</v>
      </c>
      <c r="D857" s="113" t="s">
        <v>44</v>
      </c>
      <c r="E857" s="122">
        <v>110</v>
      </c>
      <c r="F857" s="114">
        <v>13399</v>
      </c>
      <c r="G857" s="160">
        <v>1954</v>
      </c>
      <c r="H857" s="160">
        <v>0</v>
      </c>
      <c r="I857" s="178">
        <v>2204</v>
      </c>
      <c r="J857" s="118"/>
      <c r="K857" s="19"/>
      <c r="L857" s="11"/>
      <c r="M857" s="19"/>
      <c r="N857" s="1"/>
      <c r="O857" s="1"/>
      <c r="P857" s="1"/>
      <c r="Q857" s="1"/>
      <c r="R857" s="1"/>
      <c r="S857" s="1"/>
      <c r="T857" s="1"/>
      <c r="U857" s="1"/>
    </row>
    <row r="858" spans="1:21" ht="11.25" customHeight="1" x14ac:dyDescent="0.25">
      <c r="A858" s="1"/>
      <c r="B858" s="91" t="s">
        <v>129</v>
      </c>
      <c r="C858" s="108" t="s">
        <v>41</v>
      </c>
      <c r="D858" s="113" t="s">
        <v>44</v>
      </c>
      <c r="E858" s="122">
        <v>0</v>
      </c>
      <c r="F858" s="114">
        <v>10475</v>
      </c>
      <c r="G858" s="160">
        <v>1685</v>
      </c>
      <c r="H858" s="160">
        <v>0</v>
      </c>
      <c r="I858" s="178">
        <v>492</v>
      </c>
      <c r="J858" s="118"/>
      <c r="K858" s="19"/>
      <c r="L858" s="11"/>
      <c r="M858" s="19"/>
      <c r="N858" s="1"/>
      <c r="O858" s="1"/>
      <c r="P858" s="1"/>
      <c r="Q858" s="1"/>
      <c r="R858" s="1"/>
      <c r="S858" s="1"/>
      <c r="T858" s="1"/>
      <c r="U858" s="1"/>
    </row>
    <row r="859" spans="1:21" ht="11.25" customHeight="1" x14ac:dyDescent="0.25">
      <c r="A859" s="1"/>
      <c r="B859" s="91" t="s">
        <v>129</v>
      </c>
      <c r="C859" s="108" t="s">
        <v>42</v>
      </c>
      <c r="D859" s="113" t="s">
        <v>44</v>
      </c>
      <c r="E859" s="122">
        <v>0</v>
      </c>
      <c r="F859" s="114">
        <v>14910</v>
      </c>
      <c r="G859" s="160">
        <v>3333</v>
      </c>
      <c r="H859" s="160">
        <v>450</v>
      </c>
      <c r="I859" s="178">
        <v>324</v>
      </c>
      <c r="J859" s="118"/>
      <c r="K859" s="19"/>
      <c r="L859" s="11"/>
      <c r="M859" s="19"/>
      <c r="N859" s="1"/>
      <c r="O859" s="1"/>
      <c r="P859" s="1"/>
      <c r="Q859" s="1"/>
      <c r="R859" s="1"/>
      <c r="S859" s="1"/>
      <c r="T859" s="1"/>
      <c r="U859" s="1"/>
    </row>
    <row r="860" spans="1:21" ht="11.25" customHeight="1" x14ac:dyDescent="0.25">
      <c r="A860" s="1"/>
      <c r="B860" s="91" t="s">
        <v>129</v>
      </c>
      <c r="C860" s="108" t="s">
        <v>43</v>
      </c>
      <c r="D860" s="113" t="s">
        <v>44</v>
      </c>
      <c r="E860" s="122">
        <v>0</v>
      </c>
      <c r="F860" s="114">
        <v>4012</v>
      </c>
      <c r="G860" s="160">
        <v>1715</v>
      </c>
      <c r="H860" s="160">
        <v>210</v>
      </c>
      <c r="I860" s="178">
        <v>0</v>
      </c>
      <c r="J860" s="118"/>
      <c r="K860" s="19"/>
      <c r="L860" s="11"/>
      <c r="M860" s="19"/>
      <c r="N860" s="1"/>
      <c r="O860" s="1"/>
      <c r="P860" s="1"/>
      <c r="Q860" s="1"/>
      <c r="R860" s="1"/>
      <c r="S860" s="1"/>
      <c r="T860" s="1"/>
      <c r="U860" s="1"/>
    </row>
    <row r="861" spans="1:21" ht="11.25" customHeight="1" x14ac:dyDescent="0.25">
      <c r="A861" s="1"/>
      <c r="B861" s="91" t="s">
        <v>129</v>
      </c>
      <c r="C861" s="176" t="s">
        <v>38</v>
      </c>
      <c r="D861" s="104" t="s">
        <v>45</v>
      </c>
      <c r="E861" s="136">
        <v>2242</v>
      </c>
      <c r="F861" s="105">
        <v>1825</v>
      </c>
      <c r="G861" s="133">
        <v>580</v>
      </c>
      <c r="H861" s="133">
        <v>1242</v>
      </c>
      <c r="I861" s="179">
        <v>569</v>
      </c>
      <c r="J861" s="118"/>
      <c r="K861" s="19"/>
      <c r="L861" s="11"/>
      <c r="M861" s="19"/>
      <c r="N861" s="1"/>
      <c r="O861" s="1"/>
      <c r="P861" s="1"/>
      <c r="Q861" s="1"/>
      <c r="R861" s="1"/>
      <c r="S861" s="1"/>
      <c r="T861" s="1"/>
      <c r="U861" s="1"/>
    </row>
    <row r="862" spans="1:21" ht="11.25" customHeight="1" x14ac:dyDescent="0.25">
      <c r="A862" s="1"/>
      <c r="B862" s="91" t="s">
        <v>129</v>
      </c>
      <c r="C862" s="107" t="s">
        <v>40</v>
      </c>
      <c r="D862" s="104" t="s">
        <v>45</v>
      </c>
      <c r="E862" s="136">
        <v>8331</v>
      </c>
      <c r="F862" s="105">
        <v>5714</v>
      </c>
      <c r="G862" s="133">
        <v>2404</v>
      </c>
      <c r="H862" s="133">
        <v>3677</v>
      </c>
      <c r="I862" s="179">
        <v>2646</v>
      </c>
      <c r="J862" s="118"/>
      <c r="K862" s="19"/>
      <c r="L862" s="11"/>
      <c r="M862" s="19"/>
      <c r="N862" s="1"/>
      <c r="O862" s="1"/>
      <c r="P862" s="1"/>
      <c r="Q862" s="1"/>
      <c r="R862" s="1"/>
      <c r="S862" s="1"/>
      <c r="T862" s="1"/>
      <c r="U862" s="1"/>
    </row>
    <row r="863" spans="1:21" ht="11.25" customHeight="1" x14ac:dyDescent="0.25">
      <c r="A863" s="1"/>
      <c r="B863" s="91" t="s">
        <v>129</v>
      </c>
      <c r="C863" s="107" t="s">
        <v>41</v>
      </c>
      <c r="D863" s="104" t="s">
        <v>45</v>
      </c>
      <c r="E863" s="136">
        <v>6800</v>
      </c>
      <c r="F863" s="105">
        <v>2632</v>
      </c>
      <c r="G863" s="133">
        <v>1284</v>
      </c>
      <c r="H863" s="133">
        <v>2093</v>
      </c>
      <c r="I863" s="179">
        <v>238</v>
      </c>
      <c r="J863" s="118"/>
      <c r="K863" s="19"/>
      <c r="L863" s="11"/>
      <c r="M863" s="19"/>
      <c r="N863" s="1"/>
      <c r="O863" s="1"/>
      <c r="P863" s="1"/>
      <c r="Q863" s="1"/>
      <c r="R863" s="1"/>
      <c r="S863" s="1"/>
      <c r="T863" s="1"/>
      <c r="U863" s="1"/>
    </row>
    <row r="864" spans="1:21" ht="11.25" customHeight="1" x14ac:dyDescent="0.25">
      <c r="A864" s="1"/>
      <c r="B864" s="91" t="s">
        <v>129</v>
      </c>
      <c r="C864" s="107" t="s">
        <v>42</v>
      </c>
      <c r="D864" s="104" t="s">
        <v>45</v>
      </c>
      <c r="E864" s="136">
        <v>5635</v>
      </c>
      <c r="F864" s="105">
        <v>4188</v>
      </c>
      <c r="G864" s="133">
        <v>0</v>
      </c>
      <c r="H864" s="133">
        <v>1802</v>
      </c>
      <c r="I864" s="179">
        <v>806</v>
      </c>
      <c r="J864" s="118"/>
      <c r="K864" s="19"/>
      <c r="L864" s="11"/>
      <c r="M864" s="19"/>
      <c r="N864" s="1"/>
      <c r="O864" s="1"/>
      <c r="P864" s="1"/>
      <c r="Q864" s="1"/>
      <c r="R864" s="1"/>
      <c r="S864" s="1"/>
      <c r="T864" s="1"/>
      <c r="U864" s="1"/>
    </row>
    <row r="865" spans="1:21" ht="11.25" customHeight="1" x14ac:dyDescent="0.25">
      <c r="A865" s="1"/>
      <c r="B865" s="91" t="s">
        <v>129</v>
      </c>
      <c r="C865" s="107" t="s">
        <v>43</v>
      </c>
      <c r="D865" s="104" t="s">
        <v>45</v>
      </c>
      <c r="E865" s="136">
        <v>2260</v>
      </c>
      <c r="F865" s="105">
        <v>4804</v>
      </c>
      <c r="G865" s="133">
        <v>320</v>
      </c>
      <c r="H865" s="133">
        <v>946</v>
      </c>
      <c r="I865" s="179">
        <v>696</v>
      </c>
      <c r="J865" s="118"/>
      <c r="K865" s="19"/>
      <c r="L865" s="11"/>
      <c r="M865" s="19"/>
      <c r="N865" s="1"/>
      <c r="O865" s="1"/>
      <c r="P865" s="1"/>
      <c r="Q865" s="1"/>
      <c r="R865" s="1"/>
      <c r="S865" s="1"/>
      <c r="T865" s="1"/>
      <c r="U865" s="1"/>
    </row>
    <row r="866" spans="1:21" ht="11.25" customHeight="1" x14ac:dyDescent="0.25">
      <c r="A866" s="1"/>
      <c r="B866" s="91" t="s">
        <v>129</v>
      </c>
      <c r="C866" s="176" t="s">
        <v>97</v>
      </c>
      <c r="D866" s="109" t="s">
        <v>96</v>
      </c>
      <c r="E866" s="134">
        <v>0</v>
      </c>
      <c r="F866" s="145">
        <v>0</v>
      </c>
      <c r="G866" s="153">
        <v>0</v>
      </c>
      <c r="H866" s="153">
        <v>0</v>
      </c>
      <c r="I866" s="185">
        <v>0</v>
      </c>
      <c r="J866" s="118"/>
      <c r="K866" s="19"/>
      <c r="L866" s="11"/>
      <c r="M866" s="19"/>
      <c r="N866" s="1"/>
      <c r="O866" s="1"/>
      <c r="P866" s="1"/>
      <c r="Q866" s="1"/>
      <c r="R866" s="1"/>
      <c r="S866" s="1"/>
      <c r="T866" s="1"/>
      <c r="U866" s="1"/>
    </row>
    <row r="867" spans="1:21" ht="11.25" customHeight="1" x14ac:dyDescent="0.25">
      <c r="A867" s="1"/>
      <c r="B867" s="91" t="s">
        <v>129</v>
      </c>
      <c r="C867" s="108" t="s">
        <v>98</v>
      </c>
      <c r="D867" s="109" t="s">
        <v>96</v>
      </c>
      <c r="E867" s="134">
        <v>0</v>
      </c>
      <c r="F867" s="145">
        <v>0</v>
      </c>
      <c r="G867" s="153">
        <v>0</v>
      </c>
      <c r="H867" s="153">
        <v>0</v>
      </c>
      <c r="I867" s="185">
        <v>0</v>
      </c>
      <c r="J867" s="118"/>
      <c r="K867" s="19"/>
      <c r="L867" s="11"/>
      <c r="M867" s="19"/>
      <c r="N867" s="1"/>
      <c r="O867" s="1"/>
      <c r="P867" s="1"/>
      <c r="Q867" s="1"/>
      <c r="R867" s="1"/>
      <c r="S867" s="1"/>
      <c r="T867" s="1"/>
      <c r="U867" s="1"/>
    </row>
    <row r="868" spans="1:21" ht="11.25" customHeight="1" x14ac:dyDescent="0.25">
      <c r="A868" s="1"/>
      <c r="B868" s="91" t="s">
        <v>129</v>
      </c>
      <c r="C868" s="108" t="s">
        <v>99</v>
      </c>
      <c r="D868" s="109" t="s">
        <v>96</v>
      </c>
      <c r="E868" s="134">
        <v>0</v>
      </c>
      <c r="F868" s="145">
        <v>0</v>
      </c>
      <c r="G868" s="153">
        <v>0</v>
      </c>
      <c r="H868" s="153">
        <v>0</v>
      </c>
      <c r="I868" s="185">
        <v>0</v>
      </c>
      <c r="J868" s="118"/>
      <c r="K868" s="19"/>
      <c r="L868" s="11"/>
      <c r="M868" s="19"/>
      <c r="N868" s="1"/>
      <c r="O868" s="1"/>
      <c r="P868" s="1"/>
      <c r="Q868" s="1"/>
      <c r="R868" s="1"/>
      <c r="S868" s="1"/>
      <c r="T868" s="1"/>
      <c r="U868" s="1"/>
    </row>
    <row r="869" spans="1:21" ht="11.25" customHeight="1" x14ac:dyDescent="0.25">
      <c r="A869" s="1"/>
      <c r="B869" s="91" t="s">
        <v>129</v>
      </c>
      <c r="C869" s="108" t="s">
        <v>100</v>
      </c>
      <c r="D869" s="109" t="s">
        <v>96</v>
      </c>
      <c r="E869" s="134">
        <v>0</v>
      </c>
      <c r="F869" s="145">
        <v>220</v>
      </c>
      <c r="G869" s="158">
        <v>0</v>
      </c>
      <c r="H869" s="153">
        <v>0</v>
      </c>
      <c r="I869" s="185">
        <v>0</v>
      </c>
      <c r="J869" s="118"/>
      <c r="K869" s="19"/>
      <c r="L869" s="11"/>
      <c r="M869" s="19"/>
      <c r="N869" s="1"/>
      <c r="O869" s="1"/>
      <c r="P869" s="1"/>
      <c r="Q869" s="1"/>
      <c r="R869" s="1"/>
      <c r="S869" s="1"/>
      <c r="T869" s="1"/>
      <c r="U869" s="1"/>
    </row>
    <row r="870" spans="1:21" ht="11.25" customHeight="1" thickBot="1" x14ac:dyDescent="0.3">
      <c r="A870" s="1"/>
      <c r="B870" s="169" t="s">
        <v>129</v>
      </c>
      <c r="C870" s="108" t="s">
        <v>101</v>
      </c>
      <c r="D870" s="109" t="s">
        <v>96</v>
      </c>
      <c r="E870" s="134">
        <v>0</v>
      </c>
      <c r="F870" s="145">
        <v>130</v>
      </c>
      <c r="G870" s="158">
        <v>0</v>
      </c>
      <c r="H870" s="153">
        <v>0</v>
      </c>
      <c r="I870" s="185">
        <v>0</v>
      </c>
      <c r="J870" s="118"/>
      <c r="K870" s="19"/>
      <c r="L870" s="11"/>
      <c r="M870" s="19"/>
      <c r="N870" s="19"/>
      <c r="O870" s="19"/>
      <c r="P870" s="1"/>
      <c r="Q870" s="1"/>
      <c r="R870" s="1"/>
      <c r="S870" s="1"/>
      <c r="T870" s="1"/>
      <c r="U870" s="1"/>
    </row>
    <row r="871" spans="1:21" ht="11.25" customHeight="1" x14ac:dyDescent="0.25">
      <c r="A871" s="1"/>
      <c r="B871" s="106" t="s">
        <v>130</v>
      </c>
      <c r="C871" s="176" t="s">
        <v>38</v>
      </c>
      <c r="D871" s="112" t="s">
        <v>39</v>
      </c>
      <c r="E871" s="121">
        <v>1027</v>
      </c>
      <c r="F871" s="76">
        <v>3063</v>
      </c>
      <c r="G871" s="150">
        <v>924</v>
      </c>
      <c r="H871" s="77">
        <v>233</v>
      </c>
      <c r="I871" s="177">
        <v>99</v>
      </c>
      <c r="J871" s="118"/>
      <c r="K871" s="19"/>
      <c r="L871" s="11"/>
      <c r="M871" s="19"/>
      <c r="N871" s="1"/>
      <c r="O871" s="1"/>
      <c r="P871" s="1"/>
      <c r="Q871" s="1"/>
      <c r="R871" s="1"/>
      <c r="S871" s="1"/>
      <c r="T871" s="1"/>
      <c r="U871" s="1"/>
    </row>
    <row r="872" spans="1:21" ht="11.25" customHeight="1" x14ac:dyDescent="0.25">
      <c r="A872" s="1"/>
      <c r="B872" s="91" t="s">
        <v>130</v>
      </c>
      <c r="C872" s="108" t="s">
        <v>40</v>
      </c>
      <c r="D872" s="112" t="s">
        <v>39</v>
      </c>
      <c r="E872" s="121">
        <v>3394</v>
      </c>
      <c r="F872" s="76">
        <v>8221</v>
      </c>
      <c r="G872" s="150">
        <v>2658</v>
      </c>
      <c r="H872" s="77">
        <v>978</v>
      </c>
      <c r="I872" s="177">
        <v>205</v>
      </c>
      <c r="J872" s="118"/>
      <c r="K872" s="19"/>
      <c r="L872" s="11"/>
      <c r="M872" s="19"/>
      <c r="N872" s="1"/>
      <c r="O872" s="1"/>
      <c r="P872" s="1"/>
      <c r="Q872" s="1"/>
      <c r="R872" s="1"/>
      <c r="S872" s="1"/>
      <c r="T872" s="1"/>
      <c r="U872" s="1"/>
    </row>
    <row r="873" spans="1:21" ht="11.25" customHeight="1" x14ac:dyDescent="0.25">
      <c r="A873" s="1"/>
      <c r="B873" s="91" t="s">
        <v>130</v>
      </c>
      <c r="C873" s="108" t="s">
        <v>41</v>
      </c>
      <c r="D873" s="112" t="s">
        <v>39</v>
      </c>
      <c r="E873" s="121">
        <v>2735</v>
      </c>
      <c r="F873" s="76">
        <v>6820</v>
      </c>
      <c r="G873" s="150">
        <v>1055</v>
      </c>
      <c r="H873" s="77">
        <v>653</v>
      </c>
      <c r="I873" s="177">
        <v>79</v>
      </c>
      <c r="J873" s="118"/>
      <c r="K873" s="19"/>
      <c r="L873" s="11"/>
      <c r="M873" s="19"/>
      <c r="N873" s="1"/>
      <c r="O873" s="1"/>
      <c r="P873" s="1"/>
      <c r="Q873" s="1"/>
      <c r="R873" s="1"/>
      <c r="S873" s="1"/>
      <c r="T873" s="1"/>
      <c r="U873" s="1"/>
    </row>
    <row r="874" spans="1:21" ht="11.25" customHeight="1" x14ac:dyDescent="0.25">
      <c r="A874" s="1"/>
      <c r="B874" s="91" t="s">
        <v>130</v>
      </c>
      <c r="C874" s="108" t="s">
        <v>42</v>
      </c>
      <c r="D874" s="112" t="s">
        <v>39</v>
      </c>
      <c r="E874" s="121">
        <v>4255</v>
      </c>
      <c r="F874" s="76">
        <v>8572</v>
      </c>
      <c r="G874" s="150">
        <v>1611</v>
      </c>
      <c r="H874" s="77">
        <v>745</v>
      </c>
      <c r="I874" s="177">
        <v>134</v>
      </c>
      <c r="J874" s="118"/>
      <c r="K874" s="19"/>
      <c r="L874" s="11"/>
      <c r="M874" s="19"/>
      <c r="N874" s="1"/>
      <c r="O874" s="1"/>
      <c r="P874" s="1"/>
      <c r="Q874" s="1"/>
      <c r="R874" s="1"/>
      <c r="S874" s="1"/>
      <c r="T874" s="1"/>
      <c r="U874" s="1"/>
    </row>
    <row r="875" spans="1:21" ht="11.25" customHeight="1" x14ac:dyDescent="0.25">
      <c r="A875" s="1"/>
      <c r="B875" s="91" t="s">
        <v>130</v>
      </c>
      <c r="C875" s="108" t="s">
        <v>43</v>
      </c>
      <c r="D875" s="112" t="s">
        <v>39</v>
      </c>
      <c r="E875" s="121">
        <v>2828</v>
      </c>
      <c r="F875" s="76">
        <v>7245</v>
      </c>
      <c r="G875" s="150">
        <v>1210</v>
      </c>
      <c r="H875" s="77">
        <v>515</v>
      </c>
      <c r="I875" s="177">
        <v>73</v>
      </c>
      <c r="J875" s="118"/>
      <c r="K875" s="19"/>
      <c r="L875" s="11"/>
      <c r="M875" s="19"/>
      <c r="N875" s="1"/>
      <c r="O875" s="1"/>
      <c r="P875" s="1"/>
      <c r="Q875" s="1"/>
      <c r="R875" s="1"/>
      <c r="S875" s="1"/>
      <c r="T875" s="1"/>
      <c r="U875" s="1"/>
    </row>
    <row r="876" spans="1:21" ht="11.25" customHeight="1" x14ac:dyDescent="0.25">
      <c r="A876" s="1"/>
      <c r="B876" s="91" t="s">
        <v>130</v>
      </c>
      <c r="C876" s="176" t="s">
        <v>38</v>
      </c>
      <c r="D876" s="113" t="s">
        <v>44</v>
      </c>
      <c r="E876" s="122">
        <v>25</v>
      </c>
      <c r="F876" s="114">
        <v>2615</v>
      </c>
      <c r="G876" s="164">
        <v>1016</v>
      </c>
      <c r="H876" s="160">
        <v>0</v>
      </c>
      <c r="I876" s="178">
        <v>88</v>
      </c>
      <c r="J876" s="118"/>
      <c r="K876" s="19"/>
      <c r="L876" s="11"/>
      <c r="M876" s="19"/>
      <c r="N876" s="1"/>
      <c r="O876" s="1"/>
      <c r="P876" s="1"/>
      <c r="Q876" s="1"/>
      <c r="R876" s="1"/>
      <c r="S876" s="1"/>
      <c r="T876" s="1"/>
      <c r="U876" s="1"/>
    </row>
    <row r="877" spans="1:21" ht="11.25" customHeight="1" x14ac:dyDescent="0.25">
      <c r="A877" s="1"/>
      <c r="B877" s="91" t="s">
        <v>130</v>
      </c>
      <c r="C877" s="108" t="s">
        <v>40</v>
      </c>
      <c r="D877" s="113" t="s">
        <v>44</v>
      </c>
      <c r="E877" s="122">
        <v>57</v>
      </c>
      <c r="F877" s="114">
        <v>11586</v>
      </c>
      <c r="G877" s="160">
        <v>1445</v>
      </c>
      <c r="H877" s="160">
        <v>0</v>
      </c>
      <c r="I877" s="178">
        <v>2104</v>
      </c>
      <c r="J877" s="118"/>
      <c r="K877" s="19"/>
      <c r="L877" s="11"/>
      <c r="M877" s="19"/>
      <c r="N877" s="1"/>
      <c r="O877" s="1"/>
      <c r="P877" s="1"/>
      <c r="Q877" s="1"/>
      <c r="R877" s="1"/>
      <c r="S877" s="1"/>
      <c r="T877" s="1"/>
      <c r="U877" s="1"/>
    </row>
    <row r="878" spans="1:21" ht="11.25" customHeight="1" x14ac:dyDescent="0.25">
      <c r="A878" s="1"/>
      <c r="B878" s="91" t="s">
        <v>130</v>
      </c>
      <c r="C878" s="108" t="s">
        <v>41</v>
      </c>
      <c r="D878" s="113" t="s">
        <v>44</v>
      </c>
      <c r="E878" s="122">
        <v>52</v>
      </c>
      <c r="F878" s="114">
        <v>8974</v>
      </c>
      <c r="G878" s="160">
        <v>1561</v>
      </c>
      <c r="H878" s="160">
        <v>0</v>
      </c>
      <c r="I878" s="178">
        <v>462</v>
      </c>
      <c r="J878" s="118"/>
      <c r="K878" s="19"/>
      <c r="L878" s="11"/>
      <c r="M878" s="19"/>
      <c r="N878" s="1"/>
      <c r="O878" s="1"/>
      <c r="P878" s="1"/>
      <c r="Q878" s="1"/>
      <c r="R878" s="1"/>
      <c r="S878" s="1"/>
      <c r="T878" s="1"/>
      <c r="U878" s="1"/>
    </row>
    <row r="879" spans="1:21" ht="11.25" customHeight="1" x14ac:dyDescent="0.25">
      <c r="A879" s="1"/>
      <c r="B879" s="91" t="s">
        <v>130</v>
      </c>
      <c r="C879" s="108" t="s">
        <v>42</v>
      </c>
      <c r="D879" s="113" t="s">
        <v>44</v>
      </c>
      <c r="E879" s="122">
        <v>186</v>
      </c>
      <c r="F879" s="114">
        <v>13381</v>
      </c>
      <c r="G879" s="160">
        <v>3208</v>
      </c>
      <c r="H879" s="160">
        <v>670</v>
      </c>
      <c r="I879" s="178">
        <v>243</v>
      </c>
      <c r="J879" s="118"/>
      <c r="K879" s="19"/>
      <c r="L879" s="11"/>
      <c r="M879" s="19"/>
      <c r="N879" s="1"/>
      <c r="O879" s="1"/>
      <c r="P879" s="1"/>
      <c r="Q879" s="1"/>
      <c r="R879" s="1"/>
      <c r="S879" s="1"/>
      <c r="T879" s="1"/>
      <c r="U879" s="1"/>
    </row>
    <row r="880" spans="1:21" ht="11.25" customHeight="1" x14ac:dyDescent="0.25">
      <c r="A880" s="1"/>
      <c r="B880" s="91" t="s">
        <v>130</v>
      </c>
      <c r="C880" s="108" t="s">
        <v>43</v>
      </c>
      <c r="D880" s="113" t="s">
        <v>44</v>
      </c>
      <c r="E880" s="122">
        <v>0</v>
      </c>
      <c r="F880" s="114">
        <v>3821</v>
      </c>
      <c r="G880" s="160">
        <v>1557</v>
      </c>
      <c r="H880" s="160">
        <v>280</v>
      </c>
      <c r="I880" s="178">
        <v>0</v>
      </c>
      <c r="J880" s="118"/>
      <c r="K880" s="19"/>
      <c r="L880" s="11"/>
      <c r="M880" s="19"/>
      <c r="N880" s="1"/>
      <c r="O880" s="1"/>
      <c r="P880" s="1"/>
      <c r="Q880" s="1"/>
      <c r="R880" s="1"/>
      <c r="S880" s="1"/>
      <c r="T880" s="1"/>
      <c r="U880" s="1"/>
    </row>
    <row r="881" spans="1:21" ht="11.25" customHeight="1" x14ac:dyDescent="0.25">
      <c r="A881" s="1"/>
      <c r="B881" s="91" t="s">
        <v>130</v>
      </c>
      <c r="C881" s="176" t="s">
        <v>38</v>
      </c>
      <c r="D881" s="104" t="s">
        <v>45</v>
      </c>
      <c r="E881" s="136">
        <v>2347</v>
      </c>
      <c r="F881" s="105">
        <v>1669</v>
      </c>
      <c r="G881" s="133">
        <v>1008</v>
      </c>
      <c r="H881" s="133">
        <v>1056</v>
      </c>
      <c r="I881" s="179">
        <v>640</v>
      </c>
      <c r="J881" s="118"/>
      <c r="K881" s="19"/>
      <c r="L881" s="11"/>
      <c r="M881" s="19"/>
      <c r="N881" s="1"/>
      <c r="O881" s="1"/>
      <c r="P881" s="1"/>
      <c r="Q881" s="1"/>
      <c r="R881" s="1"/>
      <c r="S881" s="1"/>
      <c r="T881" s="1"/>
      <c r="U881" s="1"/>
    </row>
    <row r="882" spans="1:21" ht="11.25" customHeight="1" x14ac:dyDescent="0.25">
      <c r="A882" s="1"/>
      <c r="B882" s="91" t="s">
        <v>130</v>
      </c>
      <c r="C882" s="107" t="s">
        <v>40</v>
      </c>
      <c r="D882" s="104" t="s">
        <v>45</v>
      </c>
      <c r="E882" s="136">
        <v>8229</v>
      </c>
      <c r="F882" s="105">
        <v>4990</v>
      </c>
      <c r="G882" s="133">
        <v>2835</v>
      </c>
      <c r="H882" s="133">
        <v>3153</v>
      </c>
      <c r="I882" s="179">
        <v>2699</v>
      </c>
      <c r="J882" s="118"/>
      <c r="K882" s="19"/>
      <c r="L882" s="11"/>
      <c r="M882" s="19"/>
      <c r="N882" s="1"/>
      <c r="O882" s="1"/>
      <c r="P882" s="1"/>
      <c r="Q882" s="1"/>
      <c r="R882" s="1"/>
      <c r="S882" s="1"/>
      <c r="T882" s="1"/>
      <c r="U882" s="1"/>
    </row>
    <row r="883" spans="1:21" ht="11.25" customHeight="1" x14ac:dyDescent="0.25">
      <c r="A883" s="1"/>
      <c r="B883" s="91" t="s">
        <v>130</v>
      </c>
      <c r="C883" s="107" t="s">
        <v>41</v>
      </c>
      <c r="D883" s="104" t="s">
        <v>45</v>
      </c>
      <c r="E883" s="136">
        <v>5889</v>
      </c>
      <c r="F883" s="105">
        <v>2196</v>
      </c>
      <c r="G883" s="133">
        <v>2590</v>
      </c>
      <c r="H883" s="133">
        <v>1837</v>
      </c>
      <c r="I883" s="179">
        <v>286</v>
      </c>
      <c r="J883" s="118"/>
      <c r="K883" s="19"/>
      <c r="L883" s="11"/>
      <c r="M883" s="19"/>
      <c r="N883" s="1"/>
      <c r="O883" s="1"/>
      <c r="P883" s="1"/>
      <c r="Q883" s="1"/>
      <c r="R883" s="1"/>
      <c r="S883" s="1"/>
      <c r="T883" s="1"/>
      <c r="U883" s="1"/>
    </row>
    <row r="884" spans="1:21" ht="11.25" customHeight="1" x14ac:dyDescent="0.25">
      <c r="A884" s="1"/>
      <c r="B884" s="91" t="s">
        <v>130</v>
      </c>
      <c r="C884" s="107" t="s">
        <v>42</v>
      </c>
      <c r="D884" s="104" t="s">
        <v>45</v>
      </c>
      <c r="E884" s="136">
        <v>5809</v>
      </c>
      <c r="F884" s="105">
        <v>4294</v>
      </c>
      <c r="G884" s="133">
        <v>1630</v>
      </c>
      <c r="H884" s="133">
        <v>1676</v>
      </c>
      <c r="I884" s="179">
        <v>756</v>
      </c>
      <c r="J884" s="118"/>
      <c r="K884" s="19"/>
      <c r="L884" s="11"/>
      <c r="M884" s="19"/>
      <c r="N884" s="1"/>
      <c r="O884" s="1"/>
      <c r="P884" s="1"/>
      <c r="Q884" s="1"/>
      <c r="R884" s="1"/>
      <c r="S884" s="1"/>
      <c r="T884" s="1"/>
      <c r="U884" s="1"/>
    </row>
    <row r="885" spans="1:21" ht="11.25" customHeight="1" x14ac:dyDescent="0.25">
      <c r="A885" s="1"/>
      <c r="B885" s="91" t="s">
        <v>130</v>
      </c>
      <c r="C885" s="107" t="s">
        <v>43</v>
      </c>
      <c r="D885" s="104" t="s">
        <v>45</v>
      </c>
      <c r="E885" s="136">
        <v>2174</v>
      </c>
      <c r="F885" s="105">
        <v>4616</v>
      </c>
      <c r="G885" s="133">
        <v>1040</v>
      </c>
      <c r="H885" s="133">
        <v>976</v>
      </c>
      <c r="I885" s="179">
        <v>802</v>
      </c>
      <c r="J885" s="118"/>
      <c r="K885" s="19"/>
      <c r="L885" s="11"/>
      <c r="M885" s="19"/>
      <c r="N885" s="1"/>
      <c r="O885" s="1"/>
      <c r="P885" s="1"/>
      <c r="Q885" s="1"/>
      <c r="R885" s="1"/>
      <c r="S885" s="1"/>
      <c r="T885" s="1"/>
      <c r="U885" s="1"/>
    </row>
    <row r="886" spans="1:21" ht="11.25" customHeight="1" x14ac:dyDescent="0.25">
      <c r="A886" s="1"/>
      <c r="B886" s="91" t="s">
        <v>130</v>
      </c>
      <c r="C886" s="176" t="s">
        <v>97</v>
      </c>
      <c r="D886" s="109" t="s">
        <v>96</v>
      </c>
      <c r="E886" s="134">
        <v>0</v>
      </c>
      <c r="F886" s="145">
        <v>100</v>
      </c>
      <c r="G886" s="153">
        <v>0</v>
      </c>
      <c r="H886" s="153">
        <v>20</v>
      </c>
      <c r="I886" s="185">
        <v>0</v>
      </c>
      <c r="J886" s="118"/>
      <c r="K886" s="19"/>
      <c r="L886" s="11"/>
      <c r="M886" s="19"/>
      <c r="N886" s="1"/>
      <c r="O886" s="1"/>
      <c r="P886" s="1"/>
      <c r="Q886" s="1"/>
      <c r="R886" s="1"/>
      <c r="S886" s="1"/>
      <c r="T886" s="1"/>
      <c r="U886" s="1"/>
    </row>
    <row r="887" spans="1:21" ht="11.25" customHeight="1" x14ac:dyDescent="0.25">
      <c r="A887" s="1"/>
      <c r="B887" s="91" t="s">
        <v>130</v>
      </c>
      <c r="C887" s="108" t="s">
        <v>98</v>
      </c>
      <c r="D887" s="109" t="s">
        <v>96</v>
      </c>
      <c r="E887" s="134">
        <v>0</v>
      </c>
      <c r="F887" s="145">
        <v>383</v>
      </c>
      <c r="G887" s="153">
        <v>0</v>
      </c>
      <c r="H887" s="153">
        <v>76</v>
      </c>
      <c r="I887" s="185">
        <v>0</v>
      </c>
      <c r="J887" s="118"/>
      <c r="K887" s="19"/>
      <c r="L887" s="11"/>
      <c r="M887" s="19"/>
      <c r="N887" s="1"/>
      <c r="O887" s="1"/>
      <c r="P887" s="1"/>
      <c r="Q887" s="1"/>
      <c r="R887" s="1"/>
      <c r="S887" s="1"/>
      <c r="T887" s="1"/>
      <c r="U887" s="1"/>
    </row>
    <row r="888" spans="1:21" ht="11.25" customHeight="1" x14ac:dyDescent="0.25">
      <c r="A888" s="1"/>
      <c r="B888" s="91" t="s">
        <v>130</v>
      </c>
      <c r="C888" s="108" t="s">
        <v>99</v>
      </c>
      <c r="D888" s="109" t="s">
        <v>96</v>
      </c>
      <c r="E888" s="134">
        <v>0</v>
      </c>
      <c r="F888" s="145">
        <v>52</v>
      </c>
      <c r="G888" s="153">
        <v>0</v>
      </c>
      <c r="H888" s="153">
        <v>254</v>
      </c>
      <c r="I888" s="185">
        <v>0</v>
      </c>
      <c r="J888" s="118"/>
      <c r="K888" s="19"/>
      <c r="L888" s="11"/>
      <c r="M888" s="19"/>
      <c r="N888" s="1"/>
      <c r="O888" s="1"/>
      <c r="P888" s="1"/>
      <c r="Q888" s="1"/>
      <c r="R888" s="1"/>
      <c r="S888" s="1"/>
      <c r="T888" s="1"/>
      <c r="U888" s="1"/>
    </row>
    <row r="889" spans="1:21" ht="11.25" customHeight="1" x14ac:dyDescent="0.25">
      <c r="A889" s="1"/>
      <c r="B889" s="91" t="s">
        <v>130</v>
      </c>
      <c r="C889" s="108" t="s">
        <v>100</v>
      </c>
      <c r="D889" s="109" t="s">
        <v>96</v>
      </c>
      <c r="E889" s="134">
        <v>0</v>
      </c>
      <c r="F889" s="145">
        <v>0</v>
      </c>
      <c r="G889" s="158">
        <v>0</v>
      </c>
      <c r="H889" s="153">
        <v>0</v>
      </c>
      <c r="I889" s="185">
        <v>0</v>
      </c>
      <c r="J889" s="118"/>
      <c r="K889" s="19"/>
      <c r="L889" s="11"/>
      <c r="M889" s="19"/>
      <c r="N889" s="1"/>
      <c r="O889" s="1"/>
      <c r="P889" s="1"/>
      <c r="Q889" s="1"/>
      <c r="R889" s="1"/>
      <c r="S889" s="1"/>
      <c r="T889" s="1"/>
      <c r="U889" s="1"/>
    </row>
    <row r="890" spans="1:21" ht="11.25" customHeight="1" thickBot="1" x14ac:dyDescent="0.3">
      <c r="A890" s="1"/>
      <c r="B890" s="169" t="s">
        <v>130</v>
      </c>
      <c r="C890" s="108" t="s">
        <v>101</v>
      </c>
      <c r="D890" s="109" t="s">
        <v>96</v>
      </c>
      <c r="E890" s="134">
        <v>0</v>
      </c>
      <c r="F890" s="145">
        <v>100</v>
      </c>
      <c r="G890" s="158">
        <v>0</v>
      </c>
      <c r="H890" s="153">
        <v>0</v>
      </c>
      <c r="I890" s="185">
        <v>0</v>
      </c>
      <c r="J890" s="118"/>
      <c r="K890" s="19"/>
      <c r="L890" s="11"/>
      <c r="M890" s="19"/>
      <c r="N890" s="19"/>
      <c r="O890" s="19"/>
      <c r="P890" s="1"/>
      <c r="Q890" s="1"/>
      <c r="R890" s="1"/>
      <c r="S890" s="1"/>
      <c r="T890" s="1"/>
      <c r="U890" s="1"/>
    </row>
    <row r="891" spans="1:21" ht="11.25" customHeight="1" x14ac:dyDescent="0.25">
      <c r="A891" s="1"/>
      <c r="B891" s="170" t="s">
        <v>131</v>
      </c>
      <c r="C891" s="176" t="s">
        <v>38</v>
      </c>
      <c r="D891" s="112" t="s">
        <v>39</v>
      </c>
      <c r="E891" s="121">
        <v>0</v>
      </c>
      <c r="F891" s="76">
        <v>0</v>
      </c>
      <c r="G891" s="150">
        <v>0</v>
      </c>
      <c r="H891" s="77">
        <v>0</v>
      </c>
      <c r="I891" s="177">
        <v>0</v>
      </c>
      <c r="J891" s="118"/>
      <c r="K891" s="19"/>
      <c r="L891" s="11"/>
      <c r="M891" s="19"/>
      <c r="N891" s="1"/>
      <c r="O891" s="1"/>
      <c r="P891" s="1"/>
      <c r="Q891" s="1"/>
      <c r="R891" s="1"/>
      <c r="S891" s="1"/>
      <c r="T891" s="1"/>
      <c r="U891" s="1"/>
    </row>
    <row r="892" spans="1:21" ht="11.25" customHeight="1" x14ac:dyDescent="0.25">
      <c r="A892" s="1"/>
      <c r="B892" s="91" t="s">
        <v>131</v>
      </c>
      <c r="C892" s="108" t="s">
        <v>40</v>
      </c>
      <c r="D892" s="112" t="s">
        <v>39</v>
      </c>
      <c r="E892" s="121">
        <v>0</v>
      </c>
      <c r="F892" s="76">
        <v>0</v>
      </c>
      <c r="G892" s="150">
        <v>0</v>
      </c>
      <c r="H892" s="77">
        <v>0</v>
      </c>
      <c r="I892" s="177">
        <v>0</v>
      </c>
      <c r="J892" s="118"/>
      <c r="K892" s="19"/>
      <c r="L892" s="11"/>
      <c r="M892" s="19"/>
      <c r="N892" s="1"/>
      <c r="O892" s="1"/>
      <c r="P892" s="1"/>
      <c r="Q892" s="1"/>
      <c r="R892" s="1"/>
      <c r="S892" s="1"/>
      <c r="T892" s="1"/>
      <c r="U892" s="1"/>
    </row>
    <row r="893" spans="1:21" ht="11.25" customHeight="1" x14ac:dyDescent="0.25">
      <c r="A893" s="1"/>
      <c r="B893" s="91" t="s">
        <v>131</v>
      </c>
      <c r="C893" s="108" t="s">
        <v>41</v>
      </c>
      <c r="D893" s="112" t="s">
        <v>39</v>
      </c>
      <c r="E893" s="121">
        <v>0</v>
      </c>
      <c r="F893" s="76">
        <v>0</v>
      </c>
      <c r="G893" s="150">
        <v>0</v>
      </c>
      <c r="H893" s="77">
        <v>0</v>
      </c>
      <c r="I893" s="177">
        <v>0</v>
      </c>
      <c r="J893" s="118"/>
      <c r="K893" s="19"/>
      <c r="L893" s="11"/>
      <c r="M893" s="19"/>
      <c r="N893" s="1"/>
      <c r="O893" s="1"/>
      <c r="P893" s="1"/>
      <c r="Q893" s="1"/>
      <c r="R893" s="1"/>
      <c r="S893" s="1"/>
      <c r="T893" s="1"/>
      <c r="U893" s="1"/>
    </row>
    <row r="894" spans="1:21" ht="11.25" customHeight="1" x14ac:dyDescent="0.25">
      <c r="A894" s="1"/>
      <c r="B894" s="91" t="s">
        <v>131</v>
      </c>
      <c r="C894" s="108" t="s">
        <v>42</v>
      </c>
      <c r="D894" s="112" t="s">
        <v>39</v>
      </c>
      <c r="E894" s="121">
        <v>0</v>
      </c>
      <c r="F894" s="76">
        <v>0</v>
      </c>
      <c r="G894" s="150">
        <v>0</v>
      </c>
      <c r="H894" s="77">
        <v>0</v>
      </c>
      <c r="I894" s="177">
        <v>0</v>
      </c>
      <c r="J894" s="118"/>
      <c r="K894" s="19"/>
      <c r="L894" s="11"/>
      <c r="M894" s="19"/>
      <c r="N894" s="1"/>
      <c r="O894" s="1"/>
      <c r="P894" s="1"/>
      <c r="Q894" s="1"/>
      <c r="R894" s="1"/>
      <c r="S894" s="1"/>
      <c r="T894" s="1"/>
      <c r="U894" s="1"/>
    </row>
    <row r="895" spans="1:21" ht="11.25" customHeight="1" x14ac:dyDescent="0.25">
      <c r="A895" s="1"/>
      <c r="B895" s="91" t="s">
        <v>131</v>
      </c>
      <c r="C895" s="108" t="s">
        <v>43</v>
      </c>
      <c r="D895" s="112" t="s">
        <v>39</v>
      </c>
      <c r="E895" s="121">
        <v>0</v>
      </c>
      <c r="F895" s="76">
        <v>0</v>
      </c>
      <c r="G895" s="150">
        <v>0</v>
      </c>
      <c r="H895" s="77">
        <v>0</v>
      </c>
      <c r="I895" s="177">
        <v>0</v>
      </c>
      <c r="J895" s="118"/>
      <c r="K895" s="19"/>
      <c r="L895" s="11"/>
      <c r="M895" s="19"/>
      <c r="N895" s="1"/>
      <c r="O895" s="1"/>
      <c r="P895" s="1"/>
      <c r="Q895" s="1"/>
      <c r="R895" s="1"/>
      <c r="S895" s="1"/>
      <c r="T895" s="1"/>
      <c r="U895" s="1"/>
    </row>
    <row r="896" spans="1:21" ht="11.25" customHeight="1" x14ac:dyDescent="0.25">
      <c r="A896" s="1"/>
      <c r="B896" s="91" t="s">
        <v>131</v>
      </c>
      <c r="C896" s="176" t="s">
        <v>38</v>
      </c>
      <c r="D896" s="113" t="s">
        <v>44</v>
      </c>
      <c r="E896" s="122">
        <v>558</v>
      </c>
      <c r="F896" s="114">
        <v>628</v>
      </c>
      <c r="G896" s="164">
        <v>511</v>
      </c>
      <c r="H896" s="160">
        <v>0</v>
      </c>
      <c r="I896" s="178">
        <v>22</v>
      </c>
      <c r="J896" s="118"/>
      <c r="K896" s="19"/>
      <c r="L896" s="11"/>
      <c r="M896" s="19"/>
      <c r="N896" s="1"/>
      <c r="O896" s="1"/>
      <c r="P896" s="1"/>
      <c r="Q896" s="1"/>
      <c r="R896" s="1"/>
      <c r="S896" s="1"/>
      <c r="T896" s="1"/>
      <c r="U896" s="1"/>
    </row>
    <row r="897" spans="1:21" ht="11.25" customHeight="1" x14ac:dyDescent="0.25">
      <c r="A897" s="1"/>
      <c r="B897" s="91" t="s">
        <v>131</v>
      </c>
      <c r="C897" s="108" t="s">
        <v>40</v>
      </c>
      <c r="D897" s="113" t="s">
        <v>44</v>
      </c>
      <c r="E897" s="122">
        <v>1909</v>
      </c>
      <c r="F897" s="114">
        <v>2900</v>
      </c>
      <c r="G897" s="160">
        <v>594</v>
      </c>
      <c r="H897" s="160">
        <v>0</v>
      </c>
      <c r="I897" s="178">
        <v>526</v>
      </c>
      <c r="J897" s="118"/>
      <c r="K897" s="19"/>
      <c r="L897" s="11"/>
      <c r="M897" s="19"/>
      <c r="N897" s="1"/>
      <c r="O897" s="1"/>
      <c r="P897" s="1"/>
      <c r="Q897" s="1"/>
      <c r="R897" s="1"/>
      <c r="S897" s="1"/>
      <c r="T897" s="1"/>
      <c r="U897" s="1"/>
    </row>
    <row r="898" spans="1:21" ht="11.25" customHeight="1" x14ac:dyDescent="0.25">
      <c r="A898" s="1"/>
      <c r="B898" s="91" t="s">
        <v>131</v>
      </c>
      <c r="C898" s="108" t="s">
        <v>41</v>
      </c>
      <c r="D898" s="113" t="s">
        <v>44</v>
      </c>
      <c r="E898" s="122">
        <v>1600</v>
      </c>
      <c r="F898" s="114">
        <v>2092</v>
      </c>
      <c r="G898" s="160">
        <v>1046</v>
      </c>
      <c r="H898" s="160">
        <v>0</v>
      </c>
      <c r="I898" s="178">
        <v>123</v>
      </c>
      <c r="J898" s="118"/>
      <c r="K898" s="19"/>
      <c r="L898" s="11"/>
      <c r="M898" s="19"/>
      <c r="N898" s="1"/>
      <c r="O898" s="1"/>
      <c r="P898" s="1"/>
      <c r="Q898" s="1"/>
      <c r="R898" s="1"/>
      <c r="S898" s="1"/>
      <c r="T898" s="1"/>
      <c r="U898" s="1"/>
    </row>
    <row r="899" spans="1:21" ht="11.25" customHeight="1" x14ac:dyDescent="0.25">
      <c r="A899" s="1"/>
      <c r="B899" s="91" t="s">
        <v>131</v>
      </c>
      <c r="C899" s="108" t="s">
        <v>42</v>
      </c>
      <c r="D899" s="113" t="s">
        <v>44</v>
      </c>
      <c r="E899" s="122">
        <v>1781</v>
      </c>
      <c r="F899" s="114">
        <v>3157</v>
      </c>
      <c r="G899" s="160">
        <v>1811</v>
      </c>
      <c r="H899" s="160">
        <v>150</v>
      </c>
      <c r="I899" s="178">
        <v>81</v>
      </c>
      <c r="J899" s="118"/>
      <c r="K899" s="19"/>
      <c r="L899" s="11"/>
      <c r="M899" s="19"/>
      <c r="N899" s="1"/>
      <c r="O899" s="1"/>
      <c r="P899" s="1"/>
      <c r="Q899" s="1"/>
      <c r="R899" s="1"/>
      <c r="S899" s="1"/>
      <c r="T899" s="1"/>
      <c r="U899" s="1"/>
    </row>
    <row r="900" spans="1:21" ht="11.25" customHeight="1" x14ac:dyDescent="0.25">
      <c r="A900" s="1"/>
      <c r="B900" s="91" t="s">
        <v>131</v>
      </c>
      <c r="C900" s="108" t="s">
        <v>43</v>
      </c>
      <c r="D900" s="113" t="s">
        <v>44</v>
      </c>
      <c r="E900" s="122">
        <v>1213</v>
      </c>
      <c r="F900" s="114">
        <v>858</v>
      </c>
      <c r="G900" s="160">
        <v>1068</v>
      </c>
      <c r="H900" s="160">
        <v>70</v>
      </c>
      <c r="I900" s="178">
        <v>0</v>
      </c>
      <c r="J900" s="118"/>
      <c r="K900" s="19"/>
      <c r="L900" s="11"/>
      <c r="M900" s="19"/>
      <c r="N900" s="1"/>
      <c r="O900" s="1"/>
      <c r="P900" s="1"/>
      <c r="Q900" s="1"/>
      <c r="R900" s="1"/>
      <c r="S900" s="1"/>
      <c r="T900" s="1"/>
      <c r="U900" s="1"/>
    </row>
    <row r="901" spans="1:21" ht="11.25" customHeight="1" x14ac:dyDescent="0.25">
      <c r="A901" s="1"/>
      <c r="B901" s="91" t="s">
        <v>131</v>
      </c>
      <c r="C901" s="176" t="s">
        <v>38</v>
      </c>
      <c r="D901" s="104" t="s">
        <v>45</v>
      </c>
      <c r="E901" s="136">
        <v>527</v>
      </c>
      <c r="F901" s="105">
        <v>414</v>
      </c>
      <c r="G901" s="133">
        <v>117</v>
      </c>
      <c r="H901" s="133">
        <v>207</v>
      </c>
      <c r="I901" s="179">
        <v>296</v>
      </c>
      <c r="J901" s="118"/>
      <c r="K901" s="19"/>
      <c r="L901" s="11"/>
      <c r="M901" s="19"/>
      <c r="N901" s="1"/>
      <c r="O901" s="1"/>
      <c r="P901" s="1"/>
      <c r="Q901" s="1"/>
      <c r="R901" s="1"/>
      <c r="S901" s="1"/>
      <c r="T901" s="1"/>
      <c r="U901" s="1"/>
    </row>
    <row r="902" spans="1:21" ht="11.25" customHeight="1" x14ac:dyDescent="0.25">
      <c r="A902" s="1"/>
      <c r="B902" s="91" t="s">
        <v>131</v>
      </c>
      <c r="C902" s="107" t="s">
        <v>40</v>
      </c>
      <c r="D902" s="104" t="s">
        <v>45</v>
      </c>
      <c r="E902" s="136">
        <v>1637</v>
      </c>
      <c r="F902" s="105">
        <v>1305</v>
      </c>
      <c r="G902" s="133">
        <v>350</v>
      </c>
      <c r="H902" s="133">
        <v>956</v>
      </c>
      <c r="I902" s="179">
        <v>1189</v>
      </c>
      <c r="J902" s="118"/>
      <c r="K902" s="19"/>
      <c r="L902" s="11"/>
      <c r="M902" s="19"/>
      <c r="N902" s="1"/>
      <c r="O902" s="1"/>
      <c r="P902" s="1"/>
      <c r="Q902" s="1"/>
      <c r="R902" s="1"/>
      <c r="S902" s="1"/>
      <c r="T902" s="1"/>
      <c r="U902" s="1"/>
    </row>
    <row r="903" spans="1:21" ht="11.25" customHeight="1" x14ac:dyDescent="0.25">
      <c r="A903" s="1"/>
      <c r="B903" s="91" t="s">
        <v>131</v>
      </c>
      <c r="C903" s="107" t="s">
        <v>41</v>
      </c>
      <c r="D903" s="104" t="s">
        <v>45</v>
      </c>
      <c r="E903" s="136">
        <v>1532</v>
      </c>
      <c r="F903" s="105">
        <v>872</v>
      </c>
      <c r="G903" s="133">
        <v>156</v>
      </c>
      <c r="H903" s="133">
        <v>654</v>
      </c>
      <c r="I903" s="179">
        <v>322</v>
      </c>
      <c r="J903" s="118"/>
      <c r="K903" s="19"/>
      <c r="L903" s="11"/>
      <c r="M903" s="19"/>
      <c r="N903" s="1"/>
      <c r="O903" s="1"/>
      <c r="P903" s="1"/>
      <c r="Q903" s="1"/>
      <c r="R903" s="1"/>
      <c r="S903" s="1"/>
      <c r="T903" s="1"/>
      <c r="U903" s="1"/>
    </row>
    <row r="904" spans="1:21" ht="11.25" customHeight="1" x14ac:dyDescent="0.25">
      <c r="A904" s="1"/>
      <c r="B904" s="91" t="s">
        <v>131</v>
      </c>
      <c r="C904" s="107" t="s">
        <v>42</v>
      </c>
      <c r="D904" s="104" t="s">
        <v>45</v>
      </c>
      <c r="E904" s="136">
        <v>1269</v>
      </c>
      <c r="F904" s="105">
        <v>1227</v>
      </c>
      <c r="G904" s="133">
        <v>0</v>
      </c>
      <c r="H904" s="133">
        <v>491</v>
      </c>
      <c r="I904" s="179">
        <v>461</v>
      </c>
      <c r="J904" s="118"/>
      <c r="K904" s="19"/>
      <c r="L904" s="11"/>
      <c r="M904" s="19"/>
      <c r="N904" s="1"/>
      <c r="O904" s="1"/>
      <c r="P904" s="1"/>
      <c r="Q904" s="1"/>
      <c r="R904" s="1"/>
      <c r="S904" s="1"/>
      <c r="T904" s="1"/>
      <c r="U904" s="1"/>
    </row>
    <row r="905" spans="1:21" ht="11.25" customHeight="1" x14ac:dyDescent="0.25">
      <c r="A905" s="1"/>
      <c r="B905" s="91" t="s">
        <v>131</v>
      </c>
      <c r="C905" s="107" t="s">
        <v>43</v>
      </c>
      <c r="D905" s="104" t="s">
        <v>45</v>
      </c>
      <c r="E905" s="136">
        <v>468</v>
      </c>
      <c r="F905" s="105">
        <v>1607</v>
      </c>
      <c r="G905" s="133">
        <v>0</v>
      </c>
      <c r="H905" s="133">
        <v>413</v>
      </c>
      <c r="I905" s="179">
        <v>350</v>
      </c>
      <c r="J905" s="118"/>
      <c r="K905" s="19"/>
      <c r="L905" s="11"/>
      <c r="M905" s="19"/>
      <c r="N905" s="19"/>
      <c r="O905" s="19"/>
      <c r="P905" s="1"/>
      <c r="Q905" s="1"/>
      <c r="R905" s="1"/>
      <c r="S905" s="1"/>
      <c r="T905" s="1"/>
      <c r="U905" s="1"/>
    </row>
    <row r="906" spans="1:21" ht="11.25" customHeight="1" x14ac:dyDescent="0.25">
      <c r="A906" s="1"/>
      <c r="B906" s="91" t="s">
        <v>131</v>
      </c>
      <c r="C906" s="176" t="s">
        <v>97</v>
      </c>
      <c r="D906" s="109" t="s">
        <v>96</v>
      </c>
      <c r="E906" s="134">
        <v>0</v>
      </c>
      <c r="F906" s="145">
        <v>0</v>
      </c>
      <c r="G906" s="153">
        <v>0</v>
      </c>
      <c r="H906" s="153">
        <v>0</v>
      </c>
      <c r="I906" s="185">
        <v>0</v>
      </c>
      <c r="J906" s="118"/>
      <c r="K906" s="19"/>
      <c r="L906" s="11"/>
      <c r="M906" s="19"/>
      <c r="N906" s="1"/>
      <c r="O906" s="1"/>
      <c r="P906" s="1"/>
      <c r="Q906" s="1"/>
      <c r="R906" s="1"/>
      <c r="S906" s="1"/>
      <c r="T906" s="1"/>
      <c r="U906" s="1"/>
    </row>
    <row r="907" spans="1:21" ht="11.25" customHeight="1" x14ac:dyDescent="0.25">
      <c r="A907" s="1"/>
      <c r="B907" s="91" t="s">
        <v>131</v>
      </c>
      <c r="C907" s="108" t="s">
        <v>98</v>
      </c>
      <c r="D907" s="109" t="s">
        <v>96</v>
      </c>
      <c r="E907" s="134">
        <v>0</v>
      </c>
      <c r="F907" s="145">
        <v>0</v>
      </c>
      <c r="G907" s="153">
        <v>0</v>
      </c>
      <c r="H907" s="153">
        <v>0</v>
      </c>
      <c r="I907" s="185">
        <v>0</v>
      </c>
      <c r="J907" s="118"/>
      <c r="K907" s="19"/>
      <c r="L907" s="11"/>
      <c r="M907" s="19"/>
      <c r="N907" s="19"/>
      <c r="O907" s="19"/>
      <c r="P907" s="1"/>
      <c r="Q907" s="1"/>
      <c r="R907" s="1"/>
      <c r="S907" s="1"/>
      <c r="T907" s="1"/>
      <c r="U907" s="1"/>
    </row>
    <row r="908" spans="1:21" ht="11.25" customHeight="1" x14ac:dyDescent="0.25">
      <c r="A908" s="1"/>
      <c r="B908" s="91" t="s">
        <v>131</v>
      </c>
      <c r="C908" s="108" t="s">
        <v>99</v>
      </c>
      <c r="D908" s="109" t="s">
        <v>96</v>
      </c>
      <c r="E908" s="134">
        <v>0</v>
      </c>
      <c r="F908" s="145">
        <v>0</v>
      </c>
      <c r="G908" s="153">
        <v>0</v>
      </c>
      <c r="H908" s="153">
        <v>0</v>
      </c>
      <c r="I908" s="185">
        <v>0</v>
      </c>
      <c r="J908" s="118"/>
      <c r="K908" s="19"/>
      <c r="L908" s="11"/>
      <c r="M908" s="19"/>
      <c r="N908" s="1"/>
      <c r="O908" s="1"/>
      <c r="P908" s="1"/>
      <c r="Q908" s="1"/>
      <c r="R908" s="1"/>
      <c r="S908" s="1"/>
      <c r="T908" s="1"/>
      <c r="U908" s="1"/>
    </row>
    <row r="909" spans="1:21" ht="11.25" customHeight="1" x14ac:dyDescent="0.25">
      <c r="A909" s="1"/>
      <c r="B909" s="91" t="s">
        <v>131</v>
      </c>
      <c r="C909" s="108" t="s">
        <v>100</v>
      </c>
      <c r="D909" s="109" t="s">
        <v>96</v>
      </c>
      <c r="E909" s="134">
        <v>0</v>
      </c>
      <c r="F909" s="145">
        <v>0</v>
      </c>
      <c r="G909" s="158">
        <v>0</v>
      </c>
      <c r="H909" s="153">
        <v>0</v>
      </c>
      <c r="I909" s="185">
        <v>0</v>
      </c>
      <c r="J909" s="118"/>
      <c r="K909" s="19"/>
      <c r="L909" s="11"/>
      <c r="M909" s="19"/>
      <c r="N909" s="1"/>
      <c r="O909" s="1"/>
      <c r="P909" s="1"/>
      <c r="Q909" s="1"/>
      <c r="R909" s="1"/>
      <c r="S909" s="1"/>
      <c r="T909" s="1"/>
      <c r="U909" s="1"/>
    </row>
    <row r="910" spans="1:21" ht="11.25" customHeight="1" thickBot="1" x14ac:dyDescent="0.3">
      <c r="A910" s="1"/>
      <c r="B910" s="169" t="s">
        <v>131</v>
      </c>
      <c r="C910" s="100" t="s">
        <v>101</v>
      </c>
      <c r="D910" s="111" t="s">
        <v>96</v>
      </c>
      <c r="E910" s="135">
        <v>0</v>
      </c>
      <c r="F910" s="146">
        <v>0</v>
      </c>
      <c r="G910" s="159">
        <v>0</v>
      </c>
      <c r="H910" s="154">
        <v>0</v>
      </c>
      <c r="I910" s="206">
        <v>0</v>
      </c>
      <c r="J910" s="79"/>
      <c r="K910" s="19"/>
      <c r="L910" s="11"/>
      <c r="M910" s="19"/>
      <c r="N910" s="1"/>
      <c r="O910" s="1"/>
      <c r="P910" s="1"/>
      <c r="Q910" s="1"/>
      <c r="R910" s="1"/>
      <c r="S910" s="1"/>
      <c r="T910" s="1"/>
      <c r="U910" s="1"/>
    </row>
    <row r="911" spans="1:21" ht="12.75" customHeight="1" thickBot="1" x14ac:dyDescent="0.3">
      <c r="A911" s="1"/>
      <c r="B911" s="187" t="s">
        <v>132</v>
      </c>
      <c r="C911" s="188"/>
      <c r="D911" s="140"/>
      <c r="E911" s="140">
        <f>SUM(E6:E910)</f>
        <v>2667411</v>
      </c>
      <c r="F911" s="140">
        <f t="shared" ref="F911:I911" si="0">SUM(F6:F910)</f>
        <v>5647013</v>
      </c>
      <c r="G911" s="140">
        <f t="shared" si="0"/>
        <v>1704357</v>
      </c>
      <c r="H911" s="140">
        <f t="shared" si="0"/>
        <v>1497289</v>
      </c>
      <c r="I911" s="189">
        <f t="shared" si="0"/>
        <v>821360</v>
      </c>
      <c r="K911" s="19"/>
      <c r="L911" s="50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4.1" customHeight="1" thickBot="1" x14ac:dyDescent="0.3">
      <c r="A912" s="1"/>
      <c r="B912" s="214"/>
      <c r="C912" s="217" t="s">
        <v>50</v>
      </c>
      <c r="D912" s="218"/>
      <c r="E912" s="218"/>
      <c r="F912" s="172">
        <f>+E911+F911+G911+H911+I911</f>
        <v>12337430</v>
      </c>
      <c r="G912" s="219"/>
      <c r="H912" s="220"/>
      <c r="I912" s="221"/>
      <c r="J912" s="79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4.1" customHeight="1" thickBot="1" x14ac:dyDescent="0.3">
      <c r="A913" s="1"/>
      <c r="B913" s="215"/>
      <c r="C913" s="222" t="s">
        <v>51</v>
      </c>
      <c r="D913" s="223"/>
      <c r="E913" s="223"/>
      <c r="F913" s="124">
        <f>+'[1]CONSOL ENTREGAS CON ADIC '!$E$36</f>
        <v>13204399</v>
      </c>
      <c r="G913" s="224"/>
      <c r="H913" s="225"/>
      <c r="I913" s="226"/>
      <c r="J913" s="79"/>
      <c r="K913" s="19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4.1" customHeight="1" thickBot="1" x14ac:dyDescent="0.3">
      <c r="A914" s="1"/>
      <c r="B914" s="216"/>
      <c r="C914" s="227" t="s">
        <v>74</v>
      </c>
      <c r="D914" s="223"/>
      <c r="E914" s="223"/>
      <c r="F914" s="101">
        <f>+F912/F913</f>
        <v>0.93434241119190653</v>
      </c>
      <c r="G914" s="224"/>
      <c r="H914" s="225"/>
      <c r="I914" s="226"/>
      <c r="J914" s="78"/>
      <c r="K914" s="19"/>
      <c r="L914" s="1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1.25" customHeight="1" x14ac:dyDescent="0.25">
      <c r="A915" s="1"/>
      <c r="B915" s="1"/>
      <c r="C915" s="1"/>
      <c r="D915" s="1"/>
      <c r="E915" s="1"/>
      <c r="F915" s="1"/>
      <c r="G915" s="1"/>
      <c r="H915" s="1"/>
      <c r="I915" s="49"/>
      <c r="J915" s="19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1.25" customHeight="1" x14ac:dyDescent="0.25">
      <c r="A916" s="1"/>
      <c r="B916" s="1"/>
      <c r="C916" s="1"/>
      <c r="D916" s="17"/>
      <c r="E916" s="1"/>
      <c r="F916" s="17"/>
      <c r="G916" s="1"/>
      <c r="H916" s="1"/>
      <c r="I916" s="1"/>
      <c r="J916" s="1"/>
      <c r="K916" s="1"/>
      <c r="L916" s="19"/>
      <c r="M916" s="19"/>
      <c r="N916" s="1"/>
      <c r="O916" s="1"/>
      <c r="P916" s="1"/>
      <c r="Q916" s="1"/>
      <c r="R916" s="1"/>
      <c r="S916" s="1"/>
      <c r="T916" s="1"/>
      <c r="U916" s="1"/>
    </row>
    <row r="917" spans="1:21" ht="15.95" customHeight="1" x14ac:dyDescent="0.25">
      <c r="A917" s="1"/>
      <c r="B917" s="191" t="s">
        <v>133</v>
      </c>
      <c r="C917" s="1"/>
      <c r="D917" s="1"/>
      <c r="E917" s="1"/>
      <c r="F917" s="166"/>
      <c r="G917" s="1"/>
      <c r="H917" s="1"/>
      <c r="I917" s="1"/>
      <c r="J917" s="167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95" customHeight="1" x14ac:dyDescent="0.25">
      <c r="A918" s="1"/>
      <c r="B918" s="190" t="s">
        <v>134</v>
      </c>
      <c r="C918" s="190"/>
      <c r="D918" s="1"/>
      <c r="E918" s="1"/>
      <c r="F918" s="19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95" customHeight="1" x14ac:dyDescent="0.25">
      <c r="A919" s="1"/>
      <c r="B919" s="190" t="s">
        <v>135</v>
      </c>
      <c r="C919" s="1"/>
      <c r="D919" s="1"/>
      <c r="E919" s="1"/>
      <c r="F919" s="19"/>
      <c r="G919" s="1"/>
      <c r="H919" s="1"/>
      <c r="I919" s="1"/>
      <c r="J919" s="168"/>
      <c r="K919" s="1"/>
      <c r="L919" s="19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95" customHeight="1" x14ac:dyDescent="0.25">
      <c r="A920" s="1"/>
      <c r="B920" s="1"/>
      <c r="C920" s="1"/>
      <c r="D920" s="1"/>
      <c r="E920" s="1"/>
      <c r="F920" s="19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95" customHeight="1" x14ac:dyDescent="0.25">
      <c r="A921" s="1"/>
      <c r="B921" s="1"/>
      <c r="C921" s="1"/>
      <c r="D921" s="1"/>
      <c r="E921" s="1"/>
      <c r="F921" s="19"/>
      <c r="G921" s="1"/>
      <c r="H921" s="1"/>
      <c r="I921" s="1"/>
      <c r="J921" s="1"/>
      <c r="K921" s="1"/>
      <c r="L921" s="19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95" customHeight="1" x14ac:dyDescent="0.25">
      <c r="A922" s="1"/>
      <c r="B922" s="1"/>
      <c r="C922" s="1"/>
      <c r="D922" s="1"/>
      <c r="E922" s="1"/>
      <c r="F922" s="19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95" customHeight="1" x14ac:dyDescent="0.25">
      <c r="A923" s="1"/>
      <c r="B923" s="1"/>
      <c r="C923" s="1"/>
      <c r="D923" s="1"/>
      <c r="E923" s="1"/>
      <c r="F923" s="32"/>
      <c r="G923" s="1"/>
      <c r="H923" s="1"/>
      <c r="I923" s="1"/>
      <c r="J923" s="1"/>
      <c r="K923" s="1"/>
      <c r="L923" s="19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95" customHeight="1" x14ac:dyDescent="0.25">
      <c r="A924" s="1"/>
      <c r="B924" s="1"/>
      <c r="C924" s="1"/>
      <c r="D924" s="1"/>
      <c r="E924" s="1"/>
      <c r="F924" s="17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9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9"/>
      <c r="M925" s="19"/>
      <c r="N925" s="19"/>
      <c r="O925" s="19"/>
      <c r="P925" s="19"/>
      <c r="Q925" s="1"/>
      <c r="R925" s="1"/>
      <c r="S925" s="1"/>
      <c r="T925" s="1"/>
      <c r="U925" s="1"/>
    </row>
    <row r="926" spans="1:21" ht="11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1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1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1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1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1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1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1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1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1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1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1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1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1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1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1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1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1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1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1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1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1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1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1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1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1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1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1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1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1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1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1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1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1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1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1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1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1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1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1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1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1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1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1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1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1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1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1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1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1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1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1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1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1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1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1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1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1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1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1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1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1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1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1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1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1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1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1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1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1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1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1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1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1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1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1.2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  <row r="1002" spans="1:21" ht="11.25" customHeight="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</row>
    <row r="1003" spans="1:21" ht="11.25" customHeight="1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</row>
    <row r="1004" spans="1:21" ht="11.25" customHeight="1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</row>
    <row r="1005" spans="1:21" ht="11.25" customHeight="1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</row>
    <row r="1006" spans="1:21" ht="11.25" customHeight="1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</row>
    <row r="1007" spans="1:21" ht="11.25" customHeight="1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</row>
    <row r="1008" spans="1:21" ht="11.25" customHeight="1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</row>
    <row r="1009" spans="1:21" ht="11.25" customHeight="1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</row>
    <row r="1010" spans="1:21" ht="11.25" customHeight="1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</row>
    <row r="1011" spans="1:21" ht="11.25" customHeight="1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</row>
    <row r="1012" spans="1:21" ht="11.25" customHeight="1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</row>
    <row r="1013" spans="1:21" ht="11.25" customHeight="1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</row>
    <row r="1014" spans="1:21" ht="11.25" customHeight="1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</row>
    <row r="1015" spans="1:21" ht="11.25" customHeight="1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</row>
    <row r="1016" spans="1:21" ht="11.25" customHeight="1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</row>
    <row r="1017" spans="1:21" ht="11.25" customHeight="1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</row>
    <row r="1018" spans="1:21" ht="11.25" customHeight="1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</row>
    <row r="1019" spans="1:21" ht="11.25" customHeight="1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</row>
    <row r="1020" spans="1:21" ht="11.25" customHeight="1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</row>
    <row r="1021" spans="1:21" ht="11.25" customHeight="1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</row>
    <row r="1022" spans="1:21" ht="11.25" customHeight="1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</row>
    <row r="1023" spans="1:21" ht="11.25" customHeight="1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</row>
    <row r="1024" spans="1:21" ht="11.25" customHeight="1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</row>
    <row r="1025" spans="1:21" ht="11.25" customHeight="1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</row>
    <row r="1026" spans="1:21" ht="11.25" customHeight="1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</row>
    <row r="1027" spans="1:21" ht="11.25" customHeight="1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</row>
    <row r="1028" spans="1:21" ht="11.25" customHeight="1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</row>
    <row r="1029" spans="1:21" ht="11.25" customHeight="1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</row>
    <row r="1030" spans="1:21" ht="11.25" customHeight="1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</row>
    <row r="1031" spans="1:21" ht="11.25" customHeight="1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</row>
    <row r="1032" spans="1:21" ht="11.25" customHeight="1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</row>
    <row r="1033" spans="1:21" ht="11.25" customHeight="1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</row>
    <row r="1034" spans="1:21" ht="11.25" customHeight="1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</row>
    <row r="1035" spans="1:21" ht="11.25" customHeight="1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</row>
    <row r="1036" spans="1:21" ht="11.25" customHeight="1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</row>
    <row r="1037" spans="1:21" ht="11.25" customHeight="1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</row>
    <row r="1038" spans="1:21" ht="11.25" customHeight="1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</row>
    <row r="1039" spans="1:21" ht="11.25" customHeight="1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</row>
    <row r="1040" spans="1:21" ht="11.25" customHeight="1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</row>
    <row r="1041" spans="1:21" ht="11.25" customHeight="1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</row>
    <row r="1042" spans="1:21" ht="11.25" customHeight="1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</row>
    <row r="1043" spans="1:21" ht="11.25" customHeight="1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</row>
    <row r="1044" spans="1:21" ht="11.25" customHeight="1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</row>
    <row r="1045" spans="1:21" ht="11.25" customHeight="1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</row>
    <row r="1046" spans="1:21" ht="11.25" customHeight="1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</row>
    <row r="1047" spans="1:21" ht="11.25" customHeight="1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</row>
    <row r="1048" spans="1:21" ht="11.25" customHeight="1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</row>
    <row r="1049" spans="1:21" ht="11.25" customHeight="1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</row>
    <row r="1050" spans="1:21" ht="11.25" customHeight="1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</row>
    <row r="1051" spans="1:21" ht="11.25" customHeight="1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</row>
    <row r="1052" spans="1:21" ht="11.25" customHeight="1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</row>
    <row r="1053" spans="1:21" ht="11.25" customHeight="1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</row>
    <row r="1054" spans="1:21" ht="11.25" customHeight="1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</row>
    <row r="1055" spans="1:21" ht="11.25" customHeight="1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</row>
    <row r="1056" spans="1:21" ht="11.25" customHeight="1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</row>
    <row r="1057" spans="1:21" ht="11.25" customHeight="1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</row>
    <row r="1058" spans="1:21" ht="11.25" customHeight="1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</row>
    <row r="1059" spans="1:21" ht="11.25" customHeight="1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</row>
    <row r="1060" spans="1:21" ht="11.25" customHeight="1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</row>
    <row r="1061" spans="1:21" ht="11.25" customHeight="1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</row>
    <row r="1062" spans="1:21" ht="11.25" customHeight="1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</row>
    <row r="1063" spans="1:21" ht="11.25" customHeight="1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</row>
    <row r="1064" spans="1:21" ht="11.25" customHeight="1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</row>
    <row r="1065" spans="1:21" ht="11.25" customHeight="1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</row>
    <row r="1066" spans="1:21" ht="11.25" customHeight="1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</row>
    <row r="1067" spans="1:21" ht="11.25" customHeight="1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</row>
    <row r="1068" spans="1:21" ht="11.25" customHeight="1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</row>
    <row r="1069" spans="1:21" ht="11.25" customHeight="1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</row>
    <row r="1070" spans="1:21" ht="11.25" customHeight="1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</row>
    <row r="1071" spans="1:21" ht="11.25" customHeight="1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</row>
    <row r="1072" spans="1:21" ht="11.25" customHeight="1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</row>
    <row r="1073" spans="1:21" ht="11.25" customHeight="1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</row>
    <row r="1074" spans="1:21" ht="11.25" customHeight="1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</row>
    <row r="1075" spans="1:21" ht="11.25" customHeight="1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</row>
    <row r="1076" spans="1:21" ht="11.25" customHeight="1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</row>
    <row r="1077" spans="1:21" ht="11.25" customHeight="1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</row>
    <row r="1078" spans="1:21" ht="11.25" customHeight="1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</row>
    <row r="1079" spans="1:21" ht="11.25" customHeight="1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</row>
    <row r="1080" spans="1:21" ht="11.25" customHeight="1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</row>
    <row r="1081" spans="1:21" ht="11.25" customHeight="1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</row>
    <row r="1082" spans="1:21" ht="11.25" customHeight="1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</row>
    <row r="1083" spans="1:21" ht="11.25" customHeight="1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</row>
    <row r="1084" spans="1:21" ht="11.25" customHeight="1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</row>
    <row r="1085" spans="1:21" ht="11.25" customHeight="1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</row>
    <row r="1086" spans="1:21" ht="11.25" customHeight="1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</row>
    <row r="1087" spans="1:21" ht="11.25" customHeight="1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</row>
    <row r="1088" spans="1:21" ht="11.25" customHeight="1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</row>
    <row r="1089" spans="1:21" ht="11.25" customHeight="1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</row>
    <row r="1090" spans="1:21" ht="11.25" customHeight="1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</row>
    <row r="1091" spans="1:21" ht="11.25" customHeight="1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</row>
    <row r="1092" spans="1:21" ht="11.25" customHeight="1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</row>
    <row r="1093" spans="1:21" ht="11.25" customHeight="1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</row>
    <row r="1094" spans="1:21" ht="11.25" customHeight="1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</row>
    <row r="1095" spans="1:21" ht="11.25" customHeight="1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</row>
    <row r="1096" spans="1:21" ht="11.25" customHeight="1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</row>
    <row r="1097" spans="1:21" ht="11.25" customHeight="1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</row>
    <row r="1098" spans="1:21" ht="11.25" customHeight="1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</row>
    <row r="1099" spans="1:21" ht="11.25" customHeight="1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</row>
    <row r="1100" spans="1:21" ht="11.25" customHeight="1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</row>
    <row r="1101" spans="1:21" ht="11.25" customHeight="1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</row>
    <row r="1102" spans="1:21" ht="11.25" customHeight="1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</row>
    <row r="1103" spans="1:21" ht="11.25" customHeight="1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</row>
    <row r="1104" spans="1:21" ht="11.25" customHeight="1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</row>
    <row r="1105" spans="1:21" ht="11.25" customHeight="1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</row>
    <row r="1106" spans="1:21" ht="11.25" customHeight="1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</row>
    <row r="1107" spans="1:21" ht="11.25" customHeight="1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</row>
    <row r="1108" spans="1:21" ht="11.25" customHeight="1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</row>
    <row r="1109" spans="1:21" ht="11.25" customHeight="1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</row>
    <row r="1110" spans="1:21" ht="11.25" customHeight="1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</row>
    <row r="1111" spans="1:21" ht="11.25" customHeight="1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</row>
    <row r="1112" spans="1:21" ht="11.25" customHeight="1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</row>
    <row r="1113" spans="1:21" ht="11.25" customHeight="1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</row>
    <row r="1114" spans="1:21" ht="11.25" customHeight="1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</row>
    <row r="1115" spans="1:21" ht="11.25" customHeight="1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</row>
    <row r="1116" spans="1:21" ht="11.25" customHeight="1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</row>
    <row r="1117" spans="1:21" ht="11.25" customHeight="1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</row>
    <row r="1118" spans="1:21" ht="11.25" customHeight="1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</row>
    <row r="1119" spans="1:21" ht="11.25" customHeight="1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</row>
    <row r="1120" spans="1:21" ht="11.25" customHeight="1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</row>
    <row r="1121" spans="1:21" ht="11.25" customHeight="1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</row>
    <row r="1122" spans="1:21" ht="11.25" customHeight="1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</row>
    <row r="1123" spans="1:21" ht="11.25" customHeight="1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</row>
    <row r="1124" spans="1:21" ht="11.25" customHeight="1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</row>
    <row r="1125" spans="1:21" ht="11.25" customHeight="1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</row>
    <row r="1126" spans="1:21" ht="11.25" customHeight="1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</row>
    <row r="1127" spans="1:21" ht="11.25" customHeight="1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</row>
    <row r="1128" spans="1:21" ht="11.25" customHeight="1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</row>
    <row r="1129" spans="1:21" ht="11.25" customHeight="1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</row>
    <row r="1130" spans="1:21" ht="11.25" customHeight="1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</row>
    <row r="1131" spans="1:21" ht="11.25" customHeight="1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</row>
    <row r="1132" spans="1:21" ht="11.25" customHeight="1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</row>
    <row r="1133" spans="1:21" ht="11.25" customHeight="1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</row>
    <row r="1134" spans="1:21" ht="11.25" customHeight="1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</row>
    <row r="1135" spans="1:21" ht="11.25" customHeight="1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</row>
    <row r="1136" spans="1:21" ht="11.25" customHeight="1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</row>
    <row r="1137" spans="1:21" ht="11.25" customHeight="1" x14ac:dyDescent="0.2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</row>
    <row r="1138" spans="1:21" ht="11.25" customHeight="1" x14ac:dyDescent="0.2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</row>
    <row r="1139" spans="1:21" ht="11.25" customHeight="1" x14ac:dyDescent="0.2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</row>
    <row r="1140" spans="1:21" ht="11.25" customHeight="1" x14ac:dyDescent="0.2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</row>
    <row r="1141" spans="1:21" ht="11.25" customHeight="1" x14ac:dyDescent="0.2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</row>
    <row r="1142" spans="1:21" ht="11.25" customHeight="1" x14ac:dyDescent="0.2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</row>
    <row r="1143" spans="1:21" ht="11.25" customHeight="1" x14ac:dyDescent="0.2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</row>
    <row r="1144" spans="1:21" ht="11.25" customHeight="1" x14ac:dyDescent="0.2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</row>
    <row r="1145" spans="1:21" ht="11.25" customHeight="1" x14ac:dyDescent="0.2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</row>
    <row r="1146" spans="1:21" ht="11.25" customHeight="1" x14ac:dyDescent="0.2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</row>
    <row r="1147" spans="1:21" ht="11.25" customHeight="1" x14ac:dyDescent="0.2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</row>
    <row r="1148" spans="1:21" ht="11.25" customHeight="1" x14ac:dyDescent="0.2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</row>
    <row r="1149" spans="1:21" ht="11.25" customHeight="1" x14ac:dyDescent="0.2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</row>
    <row r="1150" spans="1:21" ht="11.25" customHeight="1" x14ac:dyDescent="0.2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</row>
    <row r="1151" spans="1:21" ht="11.25" customHeight="1" x14ac:dyDescent="0.2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</row>
    <row r="1152" spans="1:21" ht="11.25" customHeight="1" x14ac:dyDescent="0.2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</row>
    <row r="1153" spans="1:21" ht="11.25" customHeight="1" x14ac:dyDescent="0.2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</row>
    <row r="1154" spans="1:21" ht="11.25" customHeight="1" x14ac:dyDescent="0.2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</row>
    <row r="1155" spans="1:21" ht="11.25" customHeight="1" x14ac:dyDescent="0.2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</row>
    <row r="1156" spans="1:21" ht="11.25" customHeight="1" x14ac:dyDescent="0.2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</row>
    <row r="1157" spans="1:21" ht="11.25" customHeight="1" x14ac:dyDescent="0.2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</row>
    <row r="1158" spans="1:21" ht="11.25" customHeight="1" x14ac:dyDescent="0.2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</row>
    <row r="1159" spans="1:21" ht="11.25" customHeight="1" x14ac:dyDescent="0.2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</row>
    <row r="1160" spans="1:21" ht="11.25" customHeight="1" x14ac:dyDescent="0.2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</row>
    <row r="1161" spans="1:21" ht="11.25" customHeight="1" x14ac:dyDescent="0.2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</row>
    <row r="1162" spans="1:21" ht="11.25" customHeight="1" x14ac:dyDescent="0.2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</row>
    <row r="1163" spans="1:21" ht="11.25" customHeight="1" x14ac:dyDescent="0.2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</row>
    <row r="1164" spans="1:21" ht="11.25" customHeight="1" x14ac:dyDescent="0.2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</row>
    <row r="1165" spans="1:21" ht="11.25" customHeight="1" x14ac:dyDescent="0.2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</row>
    <row r="1166" spans="1:21" ht="11.25" customHeight="1" x14ac:dyDescent="0.2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</row>
    <row r="1167" spans="1:21" ht="11.25" customHeight="1" x14ac:dyDescent="0.2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</row>
    <row r="1168" spans="1:21" ht="11.25" customHeight="1" x14ac:dyDescent="0.2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</row>
    <row r="1169" spans="1:21" ht="11.25" customHeight="1" x14ac:dyDescent="0.2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</row>
    <row r="1170" spans="1:21" ht="11.25" customHeight="1" x14ac:dyDescent="0.2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</row>
    <row r="1171" spans="1:21" ht="11.25" customHeight="1" x14ac:dyDescent="0.2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</row>
    <row r="1172" spans="1:21" ht="11.25" customHeight="1" x14ac:dyDescent="0.2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</row>
    <row r="1173" spans="1:21" ht="11.25" customHeight="1" x14ac:dyDescent="0.2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</row>
    <row r="1174" spans="1:21" ht="11.25" customHeight="1" x14ac:dyDescent="0.2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</row>
    <row r="1175" spans="1:21" ht="11.25" customHeight="1" x14ac:dyDescent="0.2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</row>
    <row r="1176" spans="1:21" ht="11.25" customHeight="1" x14ac:dyDescent="0.2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</row>
    <row r="1177" spans="1:21" ht="11.25" customHeight="1" x14ac:dyDescent="0.2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</row>
    <row r="1178" spans="1:21" ht="11.25" customHeight="1" x14ac:dyDescent="0.2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</row>
    <row r="1179" spans="1:21" ht="11.25" customHeight="1" x14ac:dyDescent="0.2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</row>
    <row r="1180" spans="1:21" ht="11.25" customHeight="1" x14ac:dyDescent="0.2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</row>
    <row r="1181" spans="1:21" ht="11.25" customHeight="1" x14ac:dyDescent="0.2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</row>
    <row r="1182" spans="1:21" ht="11.25" customHeight="1" x14ac:dyDescent="0.2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</row>
    <row r="1183" spans="1:21" ht="11.25" customHeight="1" x14ac:dyDescent="0.2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</row>
    <row r="1184" spans="1:21" ht="11.25" customHeight="1" x14ac:dyDescent="0.2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</row>
    <row r="1185" spans="1:21" ht="11.25" customHeight="1" x14ac:dyDescent="0.2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</row>
    <row r="1186" spans="1:21" ht="11.25" customHeight="1" x14ac:dyDescent="0.2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</row>
    <row r="1187" spans="1:21" ht="11.25" customHeight="1" x14ac:dyDescent="0.2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</row>
    <row r="1188" spans="1:21" ht="11.25" customHeight="1" x14ac:dyDescent="0.2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</row>
    <row r="1189" spans="1:21" ht="11.25" customHeight="1" x14ac:dyDescent="0.2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</row>
    <row r="1190" spans="1:21" ht="11.25" customHeight="1" x14ac:dyDescent="0.2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</row>
    <row r="1191" spans="1:21" ht="11.25" customHeight="1" x14ac:dyDescent="0.2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</row>
    <row r="1192" spans="1:21" ht="11.25" customHeight="1" x14ac:dyDescent="0.2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</row>
    <row r="1193" spans="1:21" ht="11.25" customHeight="1" x14ac:dyDescent="0.2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</row>
    <row r="1194" spans="1:21" ht="11.25" customHeight="1" x14ac:dyDescent="0.2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</row>
    <row r="1195" spans="1:21" ht="11.25" customHeight="1" x14ac:dyDescent="0.2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</row>
    <row r="1196" spans="1:21" ht="11.25" customHeight="1" x14ac:dyDescent="0.2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</row>
    <row r="1197" spans="1:21" ht="11.25" customHeight="1" x14ac:dyDescent="0.2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</row>
    <row r="1198" spans="1:21" ht="11.25" customHeight="1" x14ac:dyDescent="0.2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</row>
    <row r="1199" spans="1:21" ht="11.25" customHeight="1" x14ac:dyDescent="0.2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</row>
    <row r="1200" spans="1:21" ht="11.25" customHeight="1" x14ac:dyDescent="0.2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</row>
    <row r="1201" spans="1:21" ht="11.25" customHeight="1" x14ac:dyDescent="0.2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</row>
    <row r="1202" spans="1:21" ht="11.25" customHeight="1" x14ac:dyDescent="0.2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</row>
    <row r="1203" spans="1:21" ht="11.25" customHeight="1" x14ac:dyDescent="0.2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</row>
    <row r="1204" spans="1:21" ht="11.25" customHeight="1" x14ac:dyDescent="0.2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</row>
    <row r="1205" spans="1:21" ht="11.25" customHeight="1" x14ac:dyDescent="0.2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</row>
    <row r="1206" spans="1:21" ht="11.25" customHeight="1" x14ac:dyDescent="0.2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</row>
    <row r="1207" spans="1:21" ht="11.25" customHeight="1" x14ac:dyDescent="0.2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</row>
    <row r="1208" spans="1:21" ht="11.25" customHeight="1" x14ac:dyDescent="0.2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</row>
    <row r="1209" spans="1:21" ht="11.25" customHeight="1" x14ac:dyDescent="0.2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</row>
    <row r="1210" spans="1:21" ht="11.25" customHeight="1" x14ac:dyDescent="0.2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</row>
    <row r="1211" spans="1:21" ht="11.25" customHeight="1" x14ac:dyDescent="0.2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</row>
    <row r="1212" spans="1:21" ht="11.25" customHeight="1" x14ac:dyDescent="0.2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</row>
    <row r="1213" spans="1:21" ht="11.25" customHeight="1" x14ac:dyDescent="0.2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</row>
    <row r="1214" spans="1:21" ht="11.25" customHeight="1" x14ac:dyDescent="0.2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</row>
    <row r="1215" spans="1:21" ht="11.25" customHeight="1" x14ac:dyDescent="0.2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</row>
    <row r="1216" spans="1:21" ht="11.25" customHeight="1" x14ac:dyDescent="0.2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</row>
    <row r="1217" spans="1:21" ht="11.25" customHeight="1" x14ac:dyDescent="0.2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</row>
    <row r="1218" spans="1:21" ht="11.25" customHeight="1" x14ac:dyDescent="0.2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</row>
    <row r="1219" spans="1:21" ht="11.25" customHeight="1" x14ac:dyDescent="0.2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</row>
    <row r="1220" spans="1:21" ht="11.25" customHeight="1" x14ac:dyDescent="0.2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</row>
    <row r="1221" spans="1:21" ht="11.25" customHeight="1" x14ac:dyDescent="0.2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</row>
    <row r="1222" spans="1:21" ht="11.25" customHeight="1" x14ac:dyDescent="0.2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</row>
    <row r="1223" spans="1:21" ht="11.25" customHeight="1" x14ac:dyDescent="0.2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</row>
    <row r="1224" spans="1:21" ht="11.25" customHeight="1" x14ac:dyDescent="0.2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</row>
    <row r="1225" spans="1:21" ht="11.25" customHeight="1" x14ac:dyDescent="0.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</row>
    <row r="1226" spans="1:21" ht="11.25" customHeight="1" x14ac:dyDescent="0.2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</row>
    <row r="1227" spans="1:21" ht="11.25" customHeight="1" x14ac:dyDescent="0.2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</row>
    <row r="1228" spans="1:21" ht="11.25" customHeight="1" x14ac:dyDescent="0.2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</row>
    <row r="1229" spans="1:21" ht="11.25" customHeight="1" x14ac:dyDescent="0.2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</row>
    <row r="1230" spans="1:21" ht="11.25" customHeight="1" x14ac:dyDescent="0.2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</row>
    <row r="1231" spans="1:21" ht="11.25" customHeight="1" x14ac:dyDescent="0.2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</row>
    <row r="1232" spans="1:21" ht="11.25" customHeight="1" x14ac:dyDescent="0.2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</row>
    <row r="1233" spans="1:21" ht="11.25" customHeight="1" x14ac:dyDescent="0.2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</row>
    <row r="1234" spans="1:21" ht="11.25" customHeight="1" x14ac:dyDescent="0.2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</row>
    <row r="1235" spans="1:21" ht="11.25" customHeight="1" x14ac:dyDescent="0.2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</row>
    <row r="1236" spans="1:21" ht="11.25" customHeight="1" x14ac:dyDescent="0.2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</row>
    <row r="1237" spans="1:21" ht="11.25" customHeight="1" x14ac:dyDescent="0.2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</row>
    <row r="1238" spans="1:21" ht="11.25" customHeight="1" x14ac:dyDescent="0.2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</row>
    <row r="1239" spans="1:21" ht="11.25" customHeight="1" x14ac:dyDescent="0.2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</row>
    <row r="1240" spans="1:21" ht="11.25" customHeight="1" x14ac:dyDescent="0.2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</row>
    <row r="1241" spans="1:21" ht="11.25" customHeight="1" x14ac:dyDescent="0.2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</row>
    <row r="1242" spans="1:21" ht="11.25" customHeight="1" x14ac:dyDescent="0.2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</row>
    <row r="1243" spans="1:21" ht="11.25" customHeight="1" x14ac:dyDescent="0.2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</row>
    <row r="1244" spans="1:21" ht="11.25" customHeight="1" x14ac:dyDescent="0.2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</row>
    <row r="1245" spans="1:21" ht="11.25" customHeight="1" x14ac:dyDescent="0.2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</row>
    <row r="1246" spans="1:21" ht="11.25" customHeight="1" x14ac:dyDescent="0.2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</row>
    <row r="1247" spans="1:21" ht="11.25" customHeight="1" x14ac:dyDescent="0.2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</row>
    <row r="1248" spans="1:21" ht="11.25" customHeight="1" x14ac:dyDescent="0.2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</row>
    <row r="1249" spans="1:21" ht="11.25" customHeight="1" x14ac:dyDescent="0.2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</row>
    <row r="1250" spans="1:21" ht="11.25" customHeight="1" x14ac:dyDescent="0.2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</row>
    <row r="1251" spans="1:21" ht="11.25" customHeight="1" x14ac:dyDescent="0.2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</row>
    <row r="1252" spans="1:21" ht="11.25" customHeight="1" x14ac:dyDescent="0.2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</row>
    <row r="1253" spans="1:21" ht="11.25" customHeight="1" x14ac:dyDescent="0.2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</row>
    <row r="1254" spans="1:21" ht="11.25" customHeight="1" x14ac:dyDescent="0.2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</row>
    <row r="1255" spans="1:21" ht="11.25" customHeight="1" x14ac:dyDescent="0.2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</row>
    <row r="1256" spans="1:21" ht="11.25" customHeight="1" x14ac:dyDescent="0.2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</row>
    <row r="1257" spans="1:21" ht="11.25" customHeight="1" x14ac:dyDescent="0.2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</row>
    <row r="1258" spans="1:21" ht="11.25" customHeight="1" x14ac:dyDescent="0.2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</row>
    <row r="1259" spans="1:21" ht="11.25" customHeight="1" x14ac:dyDescent="0.2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</row>
    <row r="1260" spans="1:21" ht="11.25" customHeight="1" x14ac:dyDescent="0.2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</row>
    <row r="1261" spans="1:21" ht="11.25" customHeight="1" x14ac:dyDescent="0.2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</row>
    <row r="1262" spans="1:21" ht="11.25" customHeight="1" x14ac:dyDescent="0.2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</row>
    <row r="1263" spans="1:21" ht="11.25" customHeight="1" x14ac:dyDescent="0.2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</row>
    <row r="1264" spans="1:21" ht="11.25" customHeight="1" x14ac:dyDescent="0.2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</row>
    <row r="1265" spans="1:21" ht="11.25" customHeight="1" x14ac:dyDescent="0.2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</row>
    <row r="1266" spans="1:21" ht="11.25" customHeight="1" x14ac:dyDescent="0.2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</row>
    <row r="1267" spans="1:21" ht="11.25" customHeight="1" x14ac:dyDescent="0.2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</row>
    <row r="1268" spans="1:21" ht="11.25" customHeight="1" x14ac:dyDescent="0.2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</row>
    <row r="1269" spans="1:21" ht="11.25" customHeight="1" x14ac:dyDescent="0.2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</row>
    <row r="1270" spans="1:21" ht="11.25" customHeight="1" x14ac:dyDescent="0.2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</row>
    <row r="1271" spans="1:21" ht="11.25" customHeight="1" x14ac:dyDescent="0.2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</row>
    <row r="1272" spans="1:21" ht="11.25" customHeight="1" x14ac:dyDescent="0.2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</row>
    <row r="1273" spans="1:21" ht="11.25" customHeight="1" x14ac:dyDescent="0.2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</row>
    <row r="1274" spans="1:21" ht="11.25" customHeight="1" x14ac:dyDescent="0.2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</row>
    <row r="1275" spans="1:21" ht="11.25" customHeight="1" x14ac:dyDescent="0.2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</row>
    <row r="1276" spans="1:21" ht="11.25" customHeight="1" x14ac:dyDescent="0.2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</row>
    <row r="1277" spans="1:21" ht="11.25" customHeight="1" x14ac:dyDescent="0.2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</row>
    <row r="1278" spans="1:21" ht="11.25" customHeight="1" x14ac:dyDescent="0.2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</row>
    <row r="1279" spans="1:21" ht="11.25" customHeight="1" x14ac:dyDescent="0.2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</row>
    <row r="1280" spans="1:21" ht="11.25" customHeight="1" x14ac:dyDescent="0.2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</row>
    <row r="1281" spans="1:21" ht="11.25" customHeight="1" x14ac:dyDescent="0.2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</row>
    <row r="1282" spans="1:21" ht="11.25" customHeight="1" x14ac:dyDescent="0.2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</row>
    <row r="1283" spans="1:21" ht="11.25" customHeight="1" x14ac:dyDescent="0.2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</row>
    <row r="1284" spans="1:21" ht="11.25" customHeight="1" x14ac:dyDescent="0.2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</row>
    <row r="1285" spans="1:21" ht="11.25" customHeight="1" x14ac:dyDescent="0.2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</row>
    <row r="1286" spans="1:21" ht="11.25" customHeight="1" x14ac:dyDescent="0.2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</row>
    <row r="1287" spans="1:21" ht="11.25" customHeight="1" x14ac:dyDescent="0.2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</row>
    <row r="1288" spans="1:21" ht="11.25" customHeight="1" x14ac:dyDescent="0.2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</row>
    <row r="1289" spans="1:21" ht="11.25" customHeight="1" x14ac:dyDescent="0.2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</row>
    <row r="1290" spans="1:21" ht="11.25" customHeight="1" x14ac:dyDescent="0.2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</row>
    <row r="1291" spans="1:21" ht="11.25" customHeight="1" x14ac:dyDescent="0.2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</row>
    <row r="1292" spans="1:21" ht="11.25" customHeight="1" x14ac:dyDescent="0.2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</row>
    <row r="1293" spans="1:21" ht="11.25" customHeight="1" x14ac:dyDescent="0.2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</row>
    <row r="1294" spans="1:21" ht="11.25" customHeight="1" x14ac:dyDescent="0.2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</row>
    <row r="1295" spans="1:21" ht="11.25" customHeight="1" x14ac:dyDescent="0.2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</row>
    <row r="1296" spans="1:21" ht="11.25" customHeight="1" x14ac:dyDescent="0.2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</row>
    <row r="1297" spans="1:21" ht="11.25" customHeight="1" x14ac:dyDescent="0.2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</row>
    <row r="1298" spans="1:21" ht="11.25" customHeight="1" x14ac:dyDescent="0.2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</row>
    <row r="1299" spans="1:21" ht="11.25" customHeight="1" x14ac:dyDescent="0.2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</row>
    <row r="1300" spans="1:21" ht="11.25" customHeight="1" x14ac:dyDescent="0.2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</row>
    <row r="1301" spans="1:21" ht="11.25" customHeight="1" x14ac:dyDescent="0.2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</row>
    <row r="1302" spans="1:21" ht="11.25" customHeight="1" x14ac:dyDescent="0.2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</row>
    <row r="1303" spans="1:21" ht="11.25" customHeight="1" x14ac:dyDescent="0.2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</row>
    <row r="1304" spans="1:21" ht="11.25" customHeight="1" x14ac:dyDescent="0.2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</row>
    <row r="1305" spans="1:21" ht="11.25" customHeight="1" x14ac:dyDescent="0.2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</row>
    <row r="1306" spans="1:21" ht="11.25" customHeight="1" x14ac:dyDescent="0.2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</row>
    <row r="1307" spans="1:21" ht="11.25" customHeight="1" x14ac:dyDescent="0.2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</row>
    <row r="1308" spans="1:21" ht="11.25" customHeight="1" x14ac:dyDescent="0.2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</row>
    <row r="1309" spans="1:21" ht="11.25" customHeight="1" x14ac:dyDescent="0.2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</row>
    <row r="1310" spans="1:21" ht="11.25" customHeight="1" x14ac:dyDescent="0.2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</row>
    <row r="1311" spans="1:21" ht="11.25" customHeight="1" x14ac:dyDescent="0.2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</row>
    <row r="1312" spans="1:21" ht="11.25" customHeight="1" x14ac:dyDescent="0.2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</row>
    <row r="1313" spans="1:21" ht="11.25" customHeight="1" x14ac:dyDescent="0.2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</row>
    <row r="1314" spans="1:21" ht="11.25" customHeight="1" x14ac:dyDescent="0.2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</row>
    <row r="1315" spans="1:21" ht="11.25" customHeight="1" x14ac:dyDescent="0.2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</row>
    <row r="1316" spans="1:21" ht="11.25" customHeight="1" x14ac:dyDescent="0.2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</row>
    <row r="1317" spans="1:21" ht="11.25" customHeight="1" x14ac:dyDescent="0.2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</row>
    <row r="1318" spans="1:21" ht="11.25" customHeight="1" x14ac:dyDescent="0.2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</row>
    <row r="1319" spans="1:21" ht="11.25" customHeight="1" x14ac:dyDescent="0.2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</row>
    <row r="1320" spans="1:21" ht="11.25" customHeight="1" x14ac:dyDescent="0.2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</row>
    <row r="1321" spans="1:21" ht="11.25" customHeight="1" x14ac:dyDescent="0.2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</row>
    <row r="1322" spans="1:21" ht="11.25" customHeight="1" x14ac:dyDescent="0.2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</row>
    <row r="1323" spans="1:21" ht="11.25" customHeight="1" x14ac:dyDescent="0.2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</row>
    <row r="1324" spans="1:21" ht="11.25" customHeight="1" x14ac:dyDescent="0.2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</row>
    <row r="1325" spans="1:21" ht="11.25" customHeight="1" x14ac:dyDescent="0.2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</row>
    <row r="1326" spans="1:21" ht="11.25" customHeight="1" x14ac:dyDescent="0.2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</row>
    <row r="1327" spans="1:21" ht="11.25" customHeight="1" x14ac:dyDescent="0.2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</row>
    <row r="1328" spans="1:21" ht="11.25" customHeight="1" x14ac:dyDescent="0.2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</row>
    <row r="1329" spans="1:21" ht="11.25" customHeight="1" x14ac:dyDescent="0.2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</row>
    <row r="1330" spans="1:21" ht="11.25" customHeight="1" x14ac:dyDescent="0.2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</row>
    <row r="1331" spans="1:21" ht="11.25" customHeight="1" x14ac:dyDescent="0.2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</row>
    <row r="1332" spans="1:21" ht="11.25" customHeight="1" x14ac:dyDescent="0.2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</row>
    <row r="1333" spans="1:21" ht="11.25" customHeight="1" x14ac:dyDescent="0.2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</row>
    <row r="1334" spans="1:21" ht="11.25" customHeight="1" x14ac:dyDescent="0.2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</row>
    <row r="1335" spans="1:21" ht="11.25" customHeight="1" x14ac:dyDescent="0.2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</row>
    <row r="1336" spans="1:21" ht="11.25" customHeight="1" x14ac:dyDescent="0.2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</row>
    <row r="1337" spans="1:21" ht="11.25" customHeight="1" x14ac:dyDescent="0.2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</row>
    <row r="1338" spans="1:21" ht="11.25" customHeight="1" x14ac:dyDescent="0.2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</row>
    <row r="1339" spans="1:21" ht="11.25" customHeight="1" x14ac:dyDescent="0.2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</row>
    <row r="1340" spans="1:21" ht="11.25" customHeight="1" x14ac:dyDescent="0.2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</row>
    <row r="1341" spans="1:21" ht="11.25" customHeight="1" x14ac:dyDescent="0.2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</row>
    <row r="1342" spans="1:21" ht="11.25" customHeight="1" x14ac:dyDescent="0.2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</row>
    <row r="1343" spans="1:21" ht="11.25" customHeight="1" x14ac:dyDescent="0.2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</row>
    <row r="1344" spans="1:21" ht="11.25" customHeight="1" x14ac:dyDescent="0.2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</row>
    <row r="1345" spans="1:21" ht="11.25" customHeight="1" x14ac:dyDescent="0.2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</row>
    <row r="1346" spans="1:21" ht="11.25" customHeight="1" x14ac:dyDescent="0.2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</row>
    <row r="1347" spans="1:21" ht="11.25" customHeight="1" x14ac:dyDescent="0.2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</row>
    <row r="1348" spans="1:21" ht="11.25" customHeight="1" x14ac:dyDescent="0.2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</row>
    <row r="1349" spans="1:21" ht="11.25" customHeight="1" x14ac:dyDescent="0.2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</row>
    <row r="1350" spans="1:21" ht="11.25" customHeight="1" x14ac:dyDescent="0.2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</row>
    <row r="1351" spans="1:21" ht="11.25" customHeight="1" x14ac:dyDescent="0.2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</row>
    <row r="1352" spans="1:21" ht="11.25" customHeight="1" x14ac:dyDescent="0.2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</row>
    <row r="1353" spans="1:21" ht="11.25" customHeight="1" x14ac:dyDescent="0.2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</row>
    <row r="1354" spans="1:21" ht="11.25" customHeight="1" x14ac:dyDescent="0.2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</row>
    <row r="1355" spans="1:21" ht="11.25" customHeight="1" x14ac:dyDescent="0.2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</row>
    <row r="1356" spans="1:21" ht="11.25" customHeight="1" x14ac:dyDescent="0.2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</row>
    <row r="1357" spans="1:21" ht="11.25" customHeight="1" x14ac:dyDescent="0.2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</row>
    <row r="1358" spans="1:21" ht="11.25" customHeight="1" x14ac:dyDescent="0.2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</row>
    <row r="1359" spans="1:21" ht="11.25" customHeight="1" x14ac:dyDescent="0.2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</row>
    <row r="1360" spans="1:21" ht="11.25" customHeight="1" x14ac:dyDescent="0.2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</row>
    <row r="1361" spans="1:21" ht="11.25" customHeight="1" x14ac:dyDescent="0.2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</row>
    <row r="1362" spans="1:21" ht="11.25" customHeight="1" x14ac:dyDescent="0.2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</row>
    <row r="1363" spans="1:21" ht="11.25" customHeight="1" x14ac:dyDescent="0.2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</row>
    <row r="1364" spans="1:21" ht="11.25" customHeight="1" x14ac:dyDescent="0.2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</row>
    <row r="1365" spans="1:21" ht="11.25" customHeight="1" x14ac:dyDescent="0.2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</row>
    <row r="1366" spans="1:21" ht="11.25" customHeight="1" x14ac:dyDescent="0.2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</row>
    <row r="1367" spans="1:21" ht="11.25" customHeight="1" x14ac:dyDescent="0.2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</row>
    <row r="1368" spans="1:21" ht="11.25" customHeight="1" x14ac:dyDescent="0.2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</row>
    <row r="1369" spans="1:21" ht="11.25" customHeight="1" x14ac:dyDescent="0.2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</row>
    <row r="1370" spans="1:21" ht="11.25" customHeight="1" x14ac:dyDescent="0.2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</row>
    <row r="1371" spans="1:21" ht="11.25" customHeight="1" x14ac:dyDescent="0.2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</row>
    <row r="1372" spans="1:21" ht="11.25" customHeight="1" x14ac:dyDescent="0.2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</row>
    <row r="1373" spans="1:21" ht="11.25" customHeight="1" x14ac:dyDescent="0.2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</row>
    <row r="1374" spans="1:21" ht="11.25" customHeight="1" x14ac:dyDescent="0.2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</row>
    <row r="1375" spans="1:21" ht="11.25" customHeight="1" x14ac:dyDescent="0.2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</row>
    <row r="1376" spans="1:21" ht="11.25" customHeight="1" x14ac:dyDescent="0.2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</row>
    <row r="1377" spans="1:21" ht="11.25" customHeight="1" x14ac:dyDescent="0.2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</row>
    <row r="1378" spans="1:21" ht="11.25" customHeight="1" x14ac:dyDescent="0.2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</row>
    <row r="1379" spans="1:21" ht="11.25" customHeight="1" x14ac:dyDescent="0.2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</row>
    <row r="1380" spans="1:21" ht="11.25" customHeight="1" x14ac:dyDescent="0.2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</row>
    <row r="1381" spans="1:21" ht="11.25" customHeight="1" x14ac:dyDescent="0.2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</row>
    <row r="1382" spans="1:21" ht="11.25" customHeight="1" x14ac:dyDescent="0.2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</row>
    <row r="1383" spans="1:21" ht="11.25" customHeight="1" x14ac:dyDescent="0.2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</row>
    <row r="1384" spans="1:21" ht="11.25" customHeight="1" x14ac:dyDescent="0.2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</row>
    <row r="1385" spans="1:21" ht="11.25" customHeight="1" x14ac:dyDescent="0.2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</row>
    <row r="1386" spans="1:21" ht="11.25" customHeight="1" x14ac:dyDescent="0.2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</row>
    <row r="1387" spans="1:21" ht="11.25" customHeight="1" x14ac:dyDescent="0.2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</row>
    <row r="1388" spans="1:21" ht="11.25" customHeight="1" x14ac:dyDescent="0.2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</row>
    <row r="1389" spans="1:21" ht="11.25" customHeight="1" x14ac:dyDescent="0.2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</row>
    <row r="1390" spans="1:21" ht="11.25" customHeight="1" x14ac:dyDescent="0.2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</row>
    <row r="1391" spans="1:21" ht="11.25" customHeight="1" x14ac:dyDescent="0.2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</row>
    <row r="1392" spans="1:21" ht="11.25" customHeight="1" x14ac:dyDescent="0.2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</row>
    <row r="1393" spans="1:21" ht="11.25" customHeight="1" x14ac:dyDescent="0.2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</row>
    <row r="1394" spans="1:21" ht="11.25" customHeight="1" x14ac:dyDescent="0.2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</row>
    <row r="1395" spans="1:21" ht="11.25" customHeight="1" x14ac:dyDescent="0.2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</row>
    <row r="1396" spans="1:21" ht="11.25" customHeight="1" x14ac:dyDescent="0.2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</row>
    <row r="1397" spans="1:21" ht="11.25" customHeight="1" x14ac:dyDescent="0.2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</row>
    <row r="1398" spans="1:21" ht="11.25" customHeight="1" x14ac:dyDescent="0.2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</row>
    <row r="1399" spans="1:21" ht="11.25" customHeight="1" x14ac:dyDescent="0.2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</row>
    <row r="1400" spans="1:21" ht="11.25" customHeight="1" x14ac:dyDescent="0.2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</row>
    <row r="1401" spans="1:21" ht="11.25" customHeight="1" x14ac:dyDescent="0.2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</row>
    <row r="1402" spans="1:21" ht="11.25" customHeight="1" x14ac:dyDescent="0.2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</row>
    <row r="1403" spans="1:21" ht="11.25" customHeight="1" x14ac:dyDescent="0.2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</row>
    <row r="1404" spans="1:21" ht="11.25" customHeight="1" x14ac:dyDescent="0.2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</row>
    <row r="1405" spans="1:21" ht="11.25" customHeight="1" x14ac:dyDescent="0.2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</row>
    <row r="1406" spans="1:21" ht="11.25" customHeight="1" x14ac:dyDescent="0.2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</row>
    <row r="1407" spans="1:21" ht="11.25" customHeight="1" x14ac:dyDescent="0.2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</row>
    <row r="1408" spans="1:21" ht="11.25" customHeight="1" x14ac:dyDescent="0.2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</row>
    <row r="1409" spans="1:21" ht="11.25" customHeight="1" x14ac:dyDescent="0.2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</row>
    <row r="1410" spans="1:21" ht="11.25" customHeight="1" x14ac:dyDescent="0.2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</row>
    <row r="1411" spans="1:21" ht="11.25" customHeight="1" x14ac:dyDescent="0.2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</row>
    <row r="1412" spans="1:21" ht="11.25" customHeight="1" x14ac:dyDescent="0.2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</row>
    <row r="1413" spans="1:21" ht="11.25" customHeight="1" x14ac:dyDescent="0.2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</row>
    <row r="1414" spans="1:21" ht="11.25" customHeight="1" x14ac:dyDescent="0.2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</row>
    <row r="1415" spans="1:21" ht="11.25" customHeight="1" x14ac:dyDescent="0.2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</row>
    <row r="1416" spans="1:21" ht="11.25" customHeight="1" x14ac:dyDescent="0.2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</row>
    <row r="1417" spans="1:21" ht="11.25" customHeight="1" x14ac:dyDescent="0.2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</row>
    <row r="1418" spans="1:21" ht="11.25" customHeight="1" x14ac:dyDescent="0.2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</row>
    <row r="1419" spans="1:21" ht="11.25" customHeight="1" x14ac:dyDescent="0.2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</row>
    <row r="1420" spans="1:21" ht="11.25" customHeight="1" x14ac:dyDescent="0.2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</row>
    <row r="1421" spans="1:21" ht="11.25" customHeight="1" x14ac:dyDescent="0.2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</row>
    <row r="1422" spans="1:21" ht="11.25" customHeight="1" x14ac:dyDescent="0.2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</row>
    <row r="1423" spans="1:21" ht="11.25" customHeight="1" x14ac:dyDescent="0.2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</row>
    <row r="1424" spans="1:21" ht="11.25" customHeight="1" x14ac:dyDescent="0.2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</row>
    <row r="1425" spans="1:21" ht="11.25" customHeight="1" x14ac:dyDescent="0.2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</row>
    <row r="1426" spans="1:21" ht="11.25" customHeight="1" x14ac:dyDescent="0.2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</row>
    <row r="1427" spans="1:21" ht="11.25" customHeight="1" x14ac:dyDescent="0.2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</row>
    <row r="1428" spans="1:21" ht="11.25" customHeight="1" x14ac:dyDescent="0.2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</row>
    <row r="1429" spans="1:21" ht="11.25" customHeight="1" x14ac:dyDescent="0.2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</row>
    <row r="1430" spans="1:21" ht="11.25" customHeight="1" x14ac:dyDescent="0.2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</row>
    <row r="1431" spans="1:21" ht="11.25" customHeight="1" x14ac:dyDescent="0.2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</row>
    <row r="1432" spans="1:21" ht="11.25" customHeight="1" x14ac:dyDescent="0.2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</row>
    <row r="1433" spans="1:21" ht="11.25" customHeight="1" x14ac:dyDescent="0.2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</row>
    <row r="1434" spans="1:21" ht="11.25" customHeight="1" x14ac:dyDescent="0.2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</row>
    <row r="1435" spans="1:21" ht="11.25" customHeight="1" x14ac:dyDescent="0.2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</row>
    <row r="1436" spans="1:21" ht="11.25" customHeight="1" x14ac:dyDescent="0.2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</row>
    <row r="1437" spans="1:21" ht="11.25" customHeight="1" x14ac:dyDescent="0.2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</row>
    <row r="1438" spans="1:21" ht="11.25" customHeight="1" x14ac:dyDescent="0.2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</row>
    <row r="1439" spans="1:21" ht="11.25" customHeight="1" x14ac:dyDescent="0.2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</row>
    <row r="1440" spans="1:21" ht="11.25" customHeight="1" x14ac:dyDescent="0.2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</row>
    <row r="1441" spans="1:21" ht="11.25" customHeight="1" x14ac:dyDescent="0.2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</row>
    <row r="1442" spans="1:21" ht="11.25" customHeight="1" x14ac:dyDescent="0.2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</row>
    <row r="1443" spans="1:21" ht="11.25" customHeight="1" x14ac:dyDescent="0.2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</row>
    <row r="1444" spans="1:21" ht="11.25" customHeight="1" x14ac:dyDescent="0.2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</row>
    <row r="1445" spans="1:21" ht="11.25" customHeight="1" x14ac:dyDescent="0.2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</row>
    <row r="1446" spans="1:21" ht="11.25" customHeight="1" x14ac:dyDescent="0.2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</row>
    <row r="1447" spans="1:21" ht="11.25" customHeight="1" x14ac:dyDescent="0.2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</row>
    <row r="1448" spans="1:21" ht="11.25" customHeight="1" x14ac:dyDescent="0.2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</row>
    <row r="1449" spans="1:21" ht="11.25" customHeight="1" x14ac:dyDescent="0.2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</row>
    <row r="1450" spans="1:21" ht="11.25" customHeight="1" x14ac:dyDescent="0.2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</row>
    <row r="1451" spans="1:21" ht="11.25" customHeight="1" x14ac:dyDescent="0.2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</row>
    <row r="1452" spans="1:21" ht="11.25" customHeight="1" x14ac:dyDescent="0.2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</row>
    <row r="1453" spans="1:21" ht="11.25" customHeight="1" x14ac:dyDescent="0.2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</row>
    <row r="1454" spans="1:21" ht="11.25" customHeight="1" x14ac:dyDescent="0.2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</row>
    <row r="1455" spans="1:21" ht="11.25" customHeight="1" x14ac:dyDescent="0.2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</row>
    <row r="1456" spans="1:21" ht="11.25" customHeight="1" x14ac:dyDescent="0.2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</row>
    <row r="1457" spans="1:21" ht="11.25" customHeight="1" x14ac:dyDescent="0.2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</row>
    <row r="1458" spans="1:21" ht="11.25" customHeight="1" x14ac:dyDescent="0.2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</row>
    <row r="1459" spans="1:21" ht="11.25" customHeight="1" x14ac:dyDescent="0.2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</row>
    <row r="1460" spans="1:21" ht="11.25" customHeight="1" x14ac:dyDescent="0.2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</row>
    <row r="1461" spans="1:21" ht="11.25" customHeight="1" x14ac:dyDescent="0.2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</row>
    <row r="1462" spans="1:21" ht="11.25" customHeight="1" x14ac:dyDescent="0.2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</row>
    <row r="1463" spans="1:21" ht="11.25" customHeight="1" x14ac:dyDescent="0.2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</row>
    <row r="1464" spans="1:21" ht="11.25" customHeight="1" x14ac:dyDescent="0.2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</row>
    <row r="1465" spans="1:21" ht="11.25" customHeight="1" x14ac:dyDescent="0.2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</row>
    <row r="1466" spans="1:21" ht="11.25" customHeight="1" x14ac:dyDescent="0.2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</row>
    <row r="1467" spans="1:21" ht="11.25" customHeight="1" x14ac:dyDescent="0.25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</row>
    <row r="1468" spans="1:21" ht="11.25" customHeight="1" x14ac:dyDescent="0.25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</row>
    <row r="1469" spans="1:21" ht="11.25" customHeight="1" x14ac:dyDescent="0.25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</row>
    <row r="1470" spans="1:21" ht="11.25" customHeight="1" x14ac:dyDescent="0.25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</row>
    <row r="1471" spans="1:21" ht="11.25" customHeight="1" x14ac:dyDescent="0.25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</row>
    <row r="1472" spans="1:21" ht="11.25" customHeight="1" x14ac:dyDescent="0.25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</row>
    <row r="1473" spans="1:21" ht="11.25" customHeight="1" x14ac:dyDescent="0.25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</row>
    <row r="1474" spans="1:21" ht="11.25" customHeight="1" x14ac:dyDescent="0.25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</row>
    <row r="1475" spans="1:21" ht="11.25" customHeight="1" x14ac:dyDescent="0.2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</row>
    <row r="1476" spans="1:21" ht="11.25" customHeight="1" x14ac:dyDescent="0.25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</row>
    <row r="1477" spans="1:21" ht="11.25" customHeight="1" x14ac:dyDescent="0.25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</row>
    <row r="1478" spans="1:21" ht="11.25" customHeight="1" x14ac:dyDescent="0.25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</row>
    <row r="1479" spans="1:21" ht="11.25" customHeight="1" x14ac:dyDescent="0.25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</row>
    <row r="1480" spans="1:21" ht="11.25" customHeight="1" x14ac:dyDescent="0.25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</row>
    <row r="1481" spans="1:21" ht="11.25" customHeight="1" x14ac:dyDescent="0.25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</row>
    <row r="1482" spans="1:21" ht="11.25" customHeight="1" x14ac:dyDescent="0.25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</row>
    <row r="1483" spans="1:21" ht="11.25" customHeight="1" x14ac:dyDescent="0.25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</row>
    <row r="1484" spans="1:21" ht="11.25" customHeight="1" x14ac:dyDescent="0.25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</row>
    <row r="1485" spans="1:21" ht="11.25" customHeight="1" x14ac:dyDescent="0.2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</row>
    <row r="1486" spans="1:21" ht="11.25" customHeight="1" x14ac:dyDescent="0.25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</row>
    <row r="1487" spans="1:21" ht="11.25" customHeight="1" x14ac:dyDescent="0.25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</row>
    <row r="1488" spans="1:21" ht="11.25" customHeight="1" x14ac:dyDescent="0.25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</row>
    <row r="1489" spans="1:21" ht="11.25" customHeight="1" x14ac:dyDescent="0.25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</row>
    <row r="1490" spans="1:21" ht="11.25" customHeight="1" x14ac:dyDescent="0.25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</row>
    <row r="1491" spans="1:21" ht="11.25" customHeight="1" x14ac:dyDescent="0.25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</row>
    <row r="1492" spans="1:21" ht="11.25" customHeight="1" x14ac:dyDescent="0.25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</row>
    <row r="1493" spans="1:21" ht="11.25" customHeight="1" x14ac:dyDescent="0.25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</row>
    <row r="1494" spans="1:21" ht="11.25" customHeight="1" x14ac:dyDescent="0.25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</row>
    <row r="1495" spans="1:21" ht="11.25" customHeight="1" x14ac:dyDescent="0.2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</row>
    <row r="1496" spans="1:21" ht="11.25" customHeight="1" x14ac:dyDescent="0.25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</row>
    <row r="1497" spans="1:21" ht="11.25" customHeight="1" x14ac:dyDescent="0.25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</row>
    <row r="1498" spans="1:21" ht="11.25" customHeight="1" x14ac:dyDescent="0.25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</row>
    <row r="1499" spans="1:21" ht="11.25" customHeight="1" x14ac:dyDescent="0.25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</row>
    <row r="1500" spans="1:21" ht="11.25" customHeight="1" x14ac:dyDescent="0.25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</row>
    <row r="1501" spans="1:21" ht="11.25" customHeight="1" x14ac:dyDescent="0.25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</row>
    <row r="1502" spans="1:21" ht="11.25" customHeight="1" x14ac:dyDescent="0.25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</row>
    <row r="1503" spans="1:21" ht="11.25" customHeight="1" x14ac:dyDescent="0.25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</row>
    <row r="1504" spans="1:21" ht="11.25" customHeight="1" x14ac:dyDescent="0.25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</row>
    <row r="1505" spans="1:21" ht="11.25" customHeight="1" x14ac:dyDescent="0.25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</row>
    <row r="1506" spans="1:21" ht="11.25" customHeight="1" x14ac:dyDescent="0.25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</row>
    <row r="1507" spans="1:21" ht="11.25" customHeight="1" x14ac:dyDescent="0.25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</row>
    <row r="1508" spans="1:21" ht="11.25" customHeight="1" x14ac:dyDescent="0.25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</row>
    <row r="1509" spans="1:21" ht="11.25" customHeight="1" x14ac:dyDescent="0.25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</row>
    <row r="1510" spans="1:21" ht="11.25" customHeight="1" x14ac:dyDescent="0.25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</row>
    <row r="1511" spans="1:21" ht="11.25" customHeight="1" x14ac:dyDescent="0.25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</row>
    <row r="1512" spans="1:21" ht="11.25" customHeight="1" x14ac:dyDescent="0.25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</row>
    <row r="1513" spans="1:21" ht="11.25" customHeight="1" x14ac:dyDescent="0.25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</row>
    <row r="1514" spans="1:21" ht="11.25" customHeight="1" x14ac:dyDescent="0.25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</row>
    <row r="1515" spans="1:21" ht="11.25" customHeight="1" x14ac:dyDescent="0.25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</row>
    <row r="1516" spans="1:21" ht="11.25" customHeight="1" x14ac:dyDescent="0.25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</row>
    <row r="1517" spans="1:21" ht="11.25" customHeight="1" x14ac:dyDescent="0.25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</row>
    <row r="1518" spans="1:21" ht="11.25" customHeight="1" x14ac:dyDescent="0.25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</row>
    <row r="1519" spans="1:21" ht="11.25" customHeight="1" x14ac:dyDescent="0.25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</row>
    <row r="1520" spans="1:21" ht="11.25" customHeight="1" x14ac:dyDescent="0.25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</row>
    <row r="1521" spans="1:21" ht="11.25" customHeight="1" x14ac:dyDescent="0.25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</row>
    <row r="1522" spans="1:21" ht="11.25" customHeight="1" x14ac:dyDescent="0.25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</row>
    <row r="1523" spans="1:21" ht="11.25" customHeight="1" x14ac:dyDescent="0.25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</row>
    <row r="1524" spans="1:21" ht="11.25" customHeight="1" x14ac:dyDescent="0.25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</row>
    <row r="1525" spans="1:21" ht="11.25" customHeight="1" x14ac:dyDescent="0.25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</row>
    <row r="1526" spans="1:21" ht="11.25" customHeight="1" x14ac:dyDescent="0.25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</row>
    <row r="1527" spans="1:21" ht="11.25" customHeight="1" x14ac:dyDescent="0.25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</row>
    <row r="1528" spans="1:21" ht="11.25" customHeight="1" x14ac:dyDescent="0.25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</row>
    <row r="1529" spans="1:21" ht="11.25" customHeight="1" x14ac:dyDescent="0.25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</row>
    <row r="1530" spans="1:21" ht="11.25" customHeight="1" x14ac:dyDescent="0.25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</row>
    <row r="1531" spans="1:21" ht="11.25" customHeight="1" x14ac:dyDescent="0.25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</row>
    <row r="1532" spans="1:21" ht="11.25" customHeight="1" x14ac:dyDescent="0.25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</row>
    <row r="1533" spans="1:21" ht="11.25" customHeight="1" x14ac:dyDescent="0.25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</row>
    <row r="1534" spans="1:21" ht="11.25" customHeight="1" x14ac:dyDescent="0.25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</row>
    <row r="1535" spans="1:21" ht="11.25" customHeight="1" x14ac:dyDescent="0.25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</row>
    <row r="1536" spans="1:21" ht="11.25" customHeight="1" x14ac:dyDescent="0.25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</row>
    <row r="1537" spans="1:21" ht="11.25" customHeight="1" x14ac:dyDescent="0.25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</row>
    <row r="1538" spans="1:21" ht="11.25" customHeight="1" x14ac:dyDescent="0.25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</row>
    <row r="1539" spans="1:21" ht="11.25" customHeight="1" x14ac:dyDescent="0.25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</row>
    <row r="1540" spans="1:21" ht="11.25" customHeight="1" x14ac:dyDescent="0.25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</row>
    <row r="1541" spans="1:21" ht="11.25" customHeight="1" x14ac:dyDescent="0.25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</row>
    <row r="1542" spans="1:21" ht="11.25" customHeight="1" x14ac:dyDescent="0.25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</row>
    <row r="1543" spans="1:21" ht="11.25" customHeight="1" x14ac:dyDescent="0.25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</row>
    <row r="1544" spans="1:21" ht="11.25" customHeight="1" x14ac:dyDescent="0.25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</row>
    <row r="1545" spans="1:21" ht="11.25" customHeight="1" x14ac:dyDescent="0.25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</row>
    <row r="1546" spans="1:21" ht="11.25" customHeight="1" x14ac:dyDescent="0.25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</row>
    <row r="1547" spans="1:21" ht="11.25" customHeight="1" x14ac:dyDescent="0.25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</row>
    <row r="1548" spans="1:21" ht="11.25" customHeight="1" x14ac:dyDescent="0.25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</row>
    <row r="1549" spans="1:21" ht="11.25" customHeight="1" x14ac:dyDescent="0.25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</row>
    <row r="1550" spans="1:21" ht="11.25" customHeight="1" x14ac:dyDescent="0.25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</row>
    <row r="1551" spans="1:21" ht="11.25" customHeight="1" x14ac:dyDescent="0.25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</row>
    <row r="1552" spans="1:21" ht="11.25" customHeight="1" x14ac:dyDescent="0.25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</row>
    <row r="1553" spans="1:21" ht="11.25" customHeight="1" x14ac:dyDescent="0.25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</row>
    <row r="1554" spans="1:21" ht="11.25" customHeight="1" x14ac:dyDescent="0.25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</row>
    <row r="1555" spans="1:21" ht="11.25" customHeight="1" x14ac:dyDescent="0.25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</row>
    <row r="1556" spans="1:21" ht="11.25" customHeight="1" x14ac:dyDescent="0.25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</row>
    <row r="1557" spans="1:21" ht="11.25" customHeight="1" x14ac:dyDescent="0.25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</row>
    <row r="1558" spans="1:21" ht="11.25" customHeight="1" x14ac:dyDescent="0.25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</row>
    <row r="1559" spans="1:21" ht="11.25" customHeight="1" x14ac:dyDescent="0.25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</row>
    <row r="1560" spans="1:21" ht="11.25" customHeight="1" x14ac:dyDescent="0.25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</row>
    <row r="1561" spans="1:21" ht="11.25" customHeight="1" x14ac:dyDescent="0.25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</row>
    <row r="1562" spans="1:21" ht="11.25" customHeight="1" x14ac:dyDescent="0.25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</row>
    <row r="1563" spans="1:21" ht="11.25" customHeight="1" x14ac:dyDescent="0.25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</row>
    <row r="1564" spans="1:21" ht="11.25" customHeight="1" x14ac:dyDescent="0.25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</row>
    <row r="1565" spans="1:21" ht="11.25" customHeight="1" x14ac:dyDescent="0.25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</row>
    <row r="1566" spans="1:21" ht="11.25" customHeight="1" x14ac:dyDescent="0.25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</row>
    <row r="1567" spans="1:21" ht="11.25" customHeight="1" x14ac:dyDescent="0.25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</row>
    <row r="1568" spans="1:21" ht="11.25" customHeight="1" x14ac:dyDescent="0.25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</row>
    <row r="1569" spans="1:21" ht="11.25" customHeight="1" x14ac:dyDescent="0.25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</row>
    <row r="1570" spans="1:21" ht="11.25" customHeight="1" x14ac:dyDescent="0.25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</row>
    <row r="1571" spans="1:21" ht="11.25" customHeight="1" x14ac:dyDescent="0.25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</row>
    <row r="1572" spans="1:21" ht="11.25" customHeight="1" x14ac:dyDescent="0.25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</row>
    <row r="1573" spans="1:21" ht="11.25" customHeight="1" x14ac:dyDescent="0.25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</row>
    <row r="1574" spans="1:21" ht="11.25" customHeight="1" x14ac:dyDescent="0.25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</row>
    <row r="1575" spans="1:21" ht="11.25" customHeight="1" x14ac:dyDescent="0.25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</row>
    <row r="1576" spans="1:21" ht="11.25" customHeight="1" x14ac:dyDescent="0.25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</row>
    <row r="1577" spans="1:21" ht="11.25" customHeight="1" x14ac:dyDescent="0.25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</row>
    <row r="1578" spans="1:21" ht="11.25" customHeight="1" x14ac:dyDescent="0.25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</row>
    <row r="1579" spans="1:21" ht="11.25" customHeight="1" x14ac:dyDescent="0.25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</row>
    <row r="1580" spans="1:21" ht="11.25" customHeight="1" x14ac:dyDescent="0.25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</row>
    <row r="1581" spans="1:21" ht="11.25" customHeight="1" x14ac:dyDescent="0.25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</row>
    <row r="1582" spans="1:21" ht="11.25" customHeight="1" x14ac:dyDescent="0.25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</row>
    <row r="1583" spans="1:21" ht="11.25" customHeight="1" x14ac:dyDescent="0.25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</row>
    <row r="1584" spans="1:21" ht="11.25" customHeight="1" x14ac:dyDescent="0.25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</row>
    <row r="1585" spans="1:21" ht="11.25" customHeight="1" x14ac:dyDescent="0.25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</row>
    <row r="1586" spans="1:21" ht="11.25" customHeight="1" x14ac:dyDescent="0.25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</row>
    <row r="1587" spans="1:21" ht="11.25" customHeight="1" x14ac:dyDescent="0.25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</row>
    <row r="1588" spans="1:21" ht="11.25" customHeight="1" x14ac:dyDescent="0.25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</row>
    <row r="1589" spans="1:21" ht="11.25" customHeight="1" x14ac:dyDescent="0.25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</row>
    <row r="1590" spans="1:21" ht="11.25" customHeight="1" x14ac:dyDescent="0.25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</row>
    <row r="1591" spans="1:21" ht="11.25" customHeight="1" x14ac:dyDescent="0.25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</row>
    <row r="1592" spans="1:21" ht="11.25" customHeight="1" x14ac:dyDescent="0.25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</row>
    <row r="1593" spans="1:21" ht="11.25" customHeight="1" x14ac:dyDescent="0.25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</row>
    <row r="1594" spans="1:21" ht="11.25" customHeight="1" x14ac:dyDescent="0.25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</row>
    <row r="1595" spans="1:21" ht="11.25" customHeight="1" x14ac:dyDescent="0.25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</row>
    <row r="1596" spans="1:21" ht="11.25" customHeight="1" x14ac:dyDescent="0.25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</row>
    <row r="1597" spans="1:21" ht="11.25" customHeight="1" x14ac:dyDescent="0.25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</row>
    <row r="1598" spans="1:21" ht="11.25" customHeight="1" x14ac:dyDescent="0.25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</row>
    <row r="1599" spans="1:21" ht="11.25" customHeight="1" x14ac:dyDescent="0.25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</row>
    <row r="1600" spans="1:21" ht="11.25" customHeight="1" x14ac:dyDescent="0.25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</row>
    <row r="1601" spans="1:21" ht="11.25" customHeight="1" x14ac:dyDescent="0.25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</row>
    <row r="1602" spans="1:21" ht="11.25" customHeight="1" x14ac:dyDescent="0.25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</row>
    <row r="1603" spans="1:21" ht="11.25" customHeight="1" x14ac:dyDescent="0.25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</row>
    <row r="1604" spans="1:21" ht="11.25" customHeight="1" x14ac:dyDescent="0.25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</row>
    <row r="1605" spans="1:21" ht="11.25" customHeight="1" x14ac:dyDescent="0.25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</row>
    <row r="1606" spans="1:21" ht="11.25" customHeight="1" x14ac:dyDescent="0.25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</row>
    <row r="1607" spans="1:21" ht="11.25" customHeight="1" x14ac:dyDescent="0.25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</row>
    <row r="1608" spans="1:21" ht="11.25" customHeight="1" x14ac:dyDescent="0.25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</row>
    <row r="1609" spans="1:21" ht="11.25" customHeight="1" x14ac:dyDescent="0.25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</row>
    <row r="1610" spans="1:21" ht="11.25" customHeight="1" x14ac:dyDescent="0.25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</row>
    <row r="1611" spans="1:21" ht="11.25" customHeight="1" x14ac:dyDescent="0.25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</row>
    <row r="1612" spans="1:21" ht="11.25" customHeight="1" x14ac:dyDescent="0.25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</row>
    <row r="1613" spans="1:21" ht="11.25" customHeight="1" x14ac:dyDescent="0.25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</row>
    <row r="1614" spans="1:21" ht="11.25" customHeight="1" x14ac:dyDescent="0.25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</row>
    <row r="1615" spans="1:21" ht="11.25" customHeight="1" x14ac:dyDescent="0.25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</row>
    <row r="1616" spans="1:21" ht="11.25" customHeight="1" x14ac:dyDescent="0.25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</row>
    <row r="1617" spans="1:21" ht="11.25" customHeight="1" x14ac:dyDescent="0.25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</row>
    <row r="1618" spans="1:21" ht="11.25" customHeight="1" x14ac:dyDescent="0.25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</row>
    <row r="1619" spans="1:21" ht="11.25" customHeight="1" x14ac:dyDescent="0.25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</row>
    <row r="1620" spans="1:21" ht="11.25" customHeight="1" x14ac:dyDescent="0.25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</row>
    <row r="1621" spans="1:21" ht="11.25" customHeight="1" x14ac:dyDescent="0.25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</row>
    <row r="1622" spans="1:21" ht="11.25" customHeight="1" x14ac:dyDescent="0.25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</row>
    <row r="1623" spans="1:21" ht="11.25" customHeight="1" x14ac:dyDescent="0.25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</row>
    <row r="1624" spans="1:21" ht="11.25" customHeight="1" x14ac:dyDescent="0.25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</row>
    <row r="1625" spans="1:21" ht="11.25" customHeight="1" x14ac:dyDescent="0.25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</row>
    <row r="1626" spans="1:21" ht="11.25" customHeight="1" x14ac:dyDescent="0.25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</row>
    <row r="1627" spans="1:21" ht="11.25" customHeight="1" x14ac:dyDescent="0.25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</row>
    <row r="1628" spans="1:21" ht="11.25" customHeight="1" x14ac:dyDescent="0.25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</row>
    <row r="1629" spans="1:21" ht="11.25" customHeight="1" x14ac:dyDescent="0.25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</row>
    <row r="1630" spans="1:21" ht="11.25" customHeight="1" x14ac:dyDescent="0.25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</row>
    <row r="1631" spans="1:21" ht="11.25" customHeight="1" x14ac:dyDescent="0.25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</row>
    <row r="1632" spans="1:21" ht="11.25" customHeight="1" x14ac:dyDescent="0.25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</row>
    <row r="1633" spans="1:21" ht="11.25" customHeight="1" x14ac:dyDescent="0.25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</row>
    <row r="1634" spans="1:21" ht="11.25" customHeight="1" x14ac:dyDescent="0.25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</row>
    <row r="1635" spans="1:21" ht="11.25" customHeight="1" x14ac:dyDescent="0.25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</row>
    <row r="1636" spans="1:21" ht="11.25" customHeight="1" x14ac:dyDescent="0.25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</row>
    <row r="1637" spans="1:21" ht="11.25" customHeight="1" x14ac:dyDescent="0.25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</row>
    <row r="1638" spans="1:21" ht="11.25" customHeight="1" x14ac:dyDescent="0.25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</row>
    <row r="1639" spans="1:21" ht="11.25" customHeight="1" x14ac:dyDescent="0.25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</row>
    <row r="1640" spans="1:21" ht="11.25" customHeight="1" x14ac:dyDescent="0.25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</row>
    <row r="1641" spans="1:21" ht="11.25" customHeight="1" x14ac:dyDescent="0.25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</row>
    <row r="1642" spans="1:21" ht="11.25" customHeight="1" x14ac:dyDescent="0.25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</row>
    <row r="1643" spans="1:21" ht="11.25" customHeight="1" x14ac:dyDescent="0.25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</row>
    <row r="1644" spans="1:21" ht="11.25" customHeight="1" x14ac:dyDescent="0.25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</row>
    <row r="1645" spans="1:21" ht="11.25" customHeight="1" x14ac:dyDescent="0.25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</row>
    <row r="1646" spans="1:21" ht="11.25" customHeight="1" x14ac:dyDescent="0.25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</row>
    <row r="1647" spans="1:21" ht="11.25" customHeight="1" x14ac:dyDescent="0.25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</row>
    <row r="1648" spans="1:21" ht="11.25" customHeight="1" x14ac:dyDescent="0.25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</row>
    <row r="1649" spans="1:21" ht="11.25" customHeight="1" x14ac:dyDescent="0.25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</row>
    <row r="1650" spans="1:21" ht="11.25" customHeight="1" x14ac:dyDescent="0.25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</row>
    <row r="1651" spans="1:21" ht="11.25" customHeight="1" x14ac:dyDescent="0.25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</row>
    <row r="1652" spans="1:21" ht="11.25" customHeight="1" x14ac:dyDescent="0.25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</row>
    <row r="1653" spans="1:21" ht="11.25" customHeight="1" x14ac:dyDescent="0.25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</row>
    <row r="1654" spans="1:21" ht="11.25" customHeight="1" x14ac:dyDescent="0.25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</row>
    <row r="1655" spans="1:21" ht="11.25" customHeight="1" x14ac:dyDescent="0.25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</row>
    <row r="1656" spans="1:21" ht="11.25" customHeight="1" x14ac:dyDescent="0.25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</row>
    <row r="1657" spans="1:21" ht="11.25" customHeight="1" x14ac:dyDescent="0.25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</row>
    <row r="1658" spans="1:21" ht="11.25" customHeight="1" x14ac:dyDescent="0.25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</row>
    <row r="1659" spans="1:21" ht="11.25" customHeight="1" x14ac:dyDescent="0.25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</row>
    <row r="1660" spans="1:21" ht="11.25" customHeight="1" x14ac:dyDescent="0.25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</row>
    <row r="1661" spans="1:21" ht="11.25" customHeight="1" x14ac:dyDescent="0.25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</row>
    <row r="1662" spans="1:21" ht="11.25" customHeight="1" x14ac:dyDescent="0.25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</row>
    <row r="1663" spans="1:21" ht="11.25" customHeight="1" x14ac:dyDescent="0.25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</row>
    <row r="1664" spans="1:21" ht="11.25" customHeight="1" x14ac:dyDescent="0.25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</row>
    <row r="1665" spans="1:21" ht="11.25" customHeight="1" x14ac:dyDescent="0.25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</row>
    <row r="1666" spans="1:21" ht="11.25" customHeight="1" x14ac:dyDescent="0.25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</row>
    <row r="1667" spans="1:21" ht="11.25" customHeight="1" x14ac:dyDescent="0.25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</row>
    <row r="1668" spans="1:21" ht="11.25" customHeight="1" x14ac:dyDescent="0.25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</row>
    <row r="1669" spans="1:21" ht="11.25" customHeight="1" x14ac:dyDescent="0.25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</row>
    <row r="1670" spans="1:21" ht="11.25" customHeight="1" x14ac:dyDescent="0.25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</row>
    <row r="1671" spans="1:21" ht="11.25" customHeight="1" x14ac:dyDescent="0.25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</row>
    <row r="1672" spans="1:21" ht="11.25" customHeight="1" x14ac:dyDescent="0.25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</row>
    <row r="1673" spans="1:21" ht="11.25" customHeight="1" x14ac:dyDescent="0.25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</row>
    <row r="1674" spans="1:21" ht="11.25" customHeight="1" x14ac:dyDescent="0.25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</row>
    <row r="1675" spans="1:21" ht="11.25" customHeight="1" x14ac:dyDescent="0.25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</row>
    <row r="1676" spans="1:21" ht="11.25" customHeight="1" x14ac:dyDescent="0.25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</row>
    <row r="1677" spans="1:21" ht="11.25" customHeight="1" x14ac:dyDescent="0.25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</row>
    <row r="1678" spans="1:21" ht="11.25" customHeight="1" x14ac:dyDescent="0.25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</row>
    <row r="1679" spans="1:21" ht="11.25" customHeight="1" x14ac:dyDescent="0.25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</row>
    <row r="1680" spans="1:21" ht="11.25" customHeight="1" x14ac:dyDescent="0.25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</row>
    <row r="1681" spans="1:21" ht="11.25" customHeight="1" x14ac:dyDescent="0.25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</row>
    <row r="1682" spans="1:21" ht="11.25" customHeight="1" x14ac:dyDescent="0.25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</row>
    <row r="1683" spans="1:21" ht="11.25" customHeight="1" x14ac:dyDescent="0.25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</row>
    <row r="1684" spans="1:21" ht="11.25" customHeight="1" x14ac:dyDescent="0.25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</row>
    <row r="1685" spans="1:21" ht="11.25" customHeight="1" x14ac:dyDescent="0.25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</row>
    <row r="1686" spans="1:21" ht="11.25" customHeight="1" x14ac:dyDescent="0.25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</row>
    <row r="1687" spans="1:21" ht="11.25" customHeight="1" x14ac:dyDescent="0.25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</row>
    <row r="1688" spans="1:21" ht="11.25" customHeight="1" x14ac:dyDescent="0.25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</row>
    <row r="1689" spans="1:21" ht="11.25" customHeight="1" x14ac:dyDescent="0.25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</row>
    <row r="1690" spans="1:21" ht="11.25" customHeight="1" x14ac:dyDescent="0.25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</row>
    <row r="1691" spans="1:21" ht="11.25" customHeight="1" x14ac:dyDescent="0.25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</row>
    <row r="1692" spans="1:21" ht="11.25" customHeight="1" x14ac:dyDescent="0.25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</row>
    <row r="1693" spans="1:21" ht="11.25" customHeight="1" x14ac:dyDescent="0.25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</row>
    <row r="1694" spans="1:21" ht="11.25" customHeight="1" x14ac:dyDescent="0.25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</row>
    <row r="1695" spans="1:21" ht="11.25" customHeight="1" x14ac:dyDescent="0.25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</row>
    <row r="1696" spans="1:21" ht="11.25" customHeight="1" x14ac:dyDescent="0.25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</row>
    <row r="1697" spans="1:21" ht="11.25" customHeight="1" x14ac:dyDescent="0.25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</row>
    <row r="1698" spans="1:21" ht="11.25" customHeight="1" x14ac:dyDescent="0.25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</row>
    <row r="1699" spans="1:21" ht="11.25" customHeight="1" x14ac:dyDescent="0.25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</row>
    <row r="1700" spans="1:21" ht="11.25" customHeight="1" x14ac:dyDescent="0.25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</row>
    <row r="1701" spans="1:21" ht="11.25" customHeight="1" x14ac:dyDescent="0.25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</row>
    <row r="1702" spans="1:21" ht="11.25" customHeight="1" x14ac:dyDescent="0.25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</row>
    <row r="1703" spans="1:21" ht="11.25" customHeight="1" x14ac:dyDescent="0.25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</row>
    <row r="1704" spans="1:21" ht="11.25" customHeight="1" x14ac:dyDescent="0.25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</row>
    <row r="1705" spans="1:21" ht="11.25" customHeight="1" x14ac:dyDescent="0.25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</row>
    <row r="1706" spans="1:21" ht="11.25" customHeight="1" x14ac:dyDescent="0.25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</row>
    <row r="1707" spans="1:21" ht="11.25" customHeight="1" x14ac:dyDescent="0.25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</row>
    <row r="1708" spans="1:21" ht="11.25" customHeight="1" x14ac:dyDescent="0.25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</row>
    <row r="1709" spans="1:21" ht="11.25" customHeight="1" x14ac:dyDescent="0.25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</row>
    <row r="1710" spans="1:21" ht="11.25" customHeight="1" x14ac:dyDescent="0.25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</row>
    <row r="1711" spans="1:21" ht="11.25" customHeight="1" x14ac:dyDescent="0.25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</row>
    <row r="1712" spans="1:21" ht="11.25" customHeight="1" x14ac:dyDescent="0.25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</row>
    <row r="1713" spans="1:21" ht="11.25" customHeight="1" x14ac:dyDescent="0.25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</row>
    <row r="1714" spans="1:21" ht="11.25" customHeight="1" x14ac:dyDescent="0.25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</row>
    <row r="1715" spans="1:21" ht="11.25" customHeight="1" x14ac:dyDescent="0.25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</row>
    <row r="1716" spans="1:21" ht="11.25" customHeight="1" x14ac:dyDescent="0.25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</row>
    <row r="1717" spans="1:21" ht="11.25" customHeight="1" x14ac:dyDescent="0.25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</row>
    <row r="1718" spans="1:21" ht="11.25" customHeight="1" x14ac:dyDescent="0.25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</row>
    <row r="1719" spans="1:21" ht="11.25" customHeight="1" x14ac:dyDescent="0.25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</row>
    <row r="1720" spans="1:21" ht="11.25" customHeight="1" x14ac:dyDescent="0.25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</row>
    <row r="1721" spans="1:21" ht="11.25" customHeight="1" x14ac:dyDescent="0.25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</row>
    <row r="1722" spans="1:21" ht="11.25" customHeight="1" x14ac:dyDescent="0.25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</row>
    <row r="1723" spans="1:21" ht="11.25" customHeight="1" x14ac:dyDescent="0.25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</row>
    <row r="1724" spans="1:21" ht="11.25" customHeight="1" x14ac:dyDescent="0.25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</row>
    <row r="1725" spans="1:21" ht="11.25" customHeight="1" x14ac:dyDescent="0.25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</row>
    <row r="1726" spans="1:21" ht="11.25" customHeight="1" x14ac:dyDescent="0.25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</row>
    <row r="1727" spans="1:21" ht="11.25" customHeight="1" x14ac:dyDescent="0.25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</row>
    <row r="1728" spans="1:21" ht="11.25" customHeight="1" x14ac:dyDescent="0.25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</row>
    <row r="1729" spans="1:21" ht="11.25" customHeight="1" x14ac:dyDescent="0.25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</row>
    <row r="1730" spans="1:21" ht="11.25" customHeight="1" x14ac:dyDescent="0.25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</row>
    <row r="1731" spans="1:21" ht="11.25" customHeight="1" x14ac:dyDescent="0.25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</row>
    <row r="1732" spans="1:21" ht="11.25" customHeight="1" x14ac:dyDescent="0.25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</row>
    <row r="1733" spans="1:21" ht="11.25" customHeight="1" x14ac:dyDescent="0.25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</row>
    <row r="1734" spans="1:21" ht="11.25" customHeight="1" x14ac:dyDescent="0.25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</row>
    <row r="1735" spans="1:21" ht="11.25" customHeight="1" x14ac:dyDescent="0.25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</row>
    <row r="1736" spans="1:21" ht="11.25" customHeight="1" x14ac:dyDescent="0.25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</row>
    <row r="1737" spans="1:21" ht="11.25" customHeight="1" x14ac:dyDescent="0.25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</row>
    <row r="1738" spans="1:21" ht="11.25" customHeight="1" x14ac:dyDescent="0.25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</row>
    <row r="1739" spans="1:21" ht="11.25" customHeight="1" x14ac:dyDescent="0.25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</row>
    <row r="1740" spans="1:21" ht="11.25" customHeight="1" x14ac:dyDescent="0.25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</row>
    <row r="1741" spans="1:21" ht="11.25" customHeight="1" x14ac:dyDescent="0.25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</row>
    <row r="1742" spans="1:21" ht="11.25" customHeight="1" x14ac:dyDescent="0.25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</row>
    <row r="1743" spans="1:21" ht="11.25" customHeight="1" x14ac:dyDescent="0.25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</row>
    <row r="1744" spans="1:21" ht="11.25" customHeight="1" x14ac:dyDescent="0.25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</row>
    <row r="1745" spans="1:21" ht="11.25" customHeight="1" x14ac:dyDescent="0.25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</row>
    <row r="1746" spans="1:21" ht="11.25" customHeight="1" x14ac:dyDescent="0.25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</row>
    <row r="1747" spans="1:21" ht="11.25" customHeight="1" x14ac:dyDescent="0.25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</row>
    <row r="1748" spans="1:21" ht="11.25" customHeight="1" x14ac:dyDescent="0.25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</row>
    <row r="1749" spans="1:21" ht="11.25" customHeight="1" x14ac:dyDescent="0.25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</row>
    <row r="1750" spans="1:21" ht="11.25" customHeight="1" x14ac:dyDescent="0.25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</row>
    <row r="1751" spans="1:21" ht="11.25" customHeight="1" x14ac:dyDescent="0.25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</row>
    <row r="1752" spans="1:21" ht="11.25" customHeight="1" x14ac:dyDescent="0.25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</row>
    <row r="1753" spans="1:21" ht="11.25" customHeight="1" x14ac:dyDescent="0.25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</row>
    <row r="1754" spans="1:21" ht="11.25" customHeight="1" x14ac:dyDescent="0.25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</row>
    <row r="1755" spans="1:21" ht="11.25" customHeight="1" x14ac:dyDescent="0.25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</row>
    <row r="1756" spans="1:21" ht="11.25" customHeight="1" x14ac:dyDescent="0.25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</row>
    <row r="1757" spans="1:21" ht="11.25" customHeight="1" x14ac:dyDescent="0.25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</row>
    <row r="1758" spans="1:21" ht="11.25" customHeight="1" x14ac:dyDescent="0.25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</row>
    <row r="1759" spans="1:21" ht="11.25" customHeight="1" x14ac:dyDescent="0.25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</row>
    <row r="1760" spans="1:21" ht="11.25" customHeight="1" x14ac:dyDescent="0.25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</row>
    <row r="1761" spans="1:21" ht="11.25" customHeight="1" x14ac:dyDescent="0.25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</row>
    <row r="1762" spans="1:21" ht="11.25" customHeight="1" x14ac:dyDescent="0.25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</row>
    <row r="1763" spans="1:21" ht="11.25" customHeight="1" x14ac:dyDescent="0.25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</row>
    <row r="1764" spans="1:21" ht="11.25" customHeight="1" x14ac:dyDescent="0.25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</row>
    <row r="1765" spans="1:21" ht="11.25" customHeight="1" x14ac:dyDescent="0.25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</row>
    <row r="1766" spans="1:21" ht="11.25" customHeight="1" x14ac:dyDescent="0.25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</row>
    <row r="1767" spans="1:21" ht="11.25" customHeight="1" x14ac:dyDescent="0.25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</row>
    <row r="1768" spans="1:21" ht="11.25" customHeight="1" x14ac:dyDescent="0.25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</row>
    <row r="1769" spans="1:21" ht="11.25" customHeight="1" x14ac:dyDescent="0.25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</row>
    <row r="1770" spans="1:21" ht="11.25" customHeight="1" x14ac:dyDescent="0.25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</row>
    <row r="1771" spans="1:21" ht="11.25" customHeight="1" x14ac:dyDescent="0.25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</row>
    <row r="1772" spans="1:21" ht="11.25" customHeight="1" x14ac:dyDescent="0.25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</row>
    <row r="1773" spans="1:21" ht="11.25" customHeight="1" x14ac:dyDescent="0.25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</row>
    <row r="1774" spans="1:21" ht="11.25" customHeight="1" x14ac:dyDescent="0.25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</row>
    <row r="1775" spans="1:21" ht="11.25" customHeight="1" x14ac:dyDescent="0.25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</row>
    <row r="1776" spans="1:21" ht="11.25" customHeight="1" x14ac:dyDescent="0.25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</row>
    <row r="1777" spans="1:21" ht="11.25" customHeight="1" x14ac:dyDescent="0.25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</row>
    <row r="1778" spans="1:21" ht="11.25" customHeight="1" x14ac:dyDescent="0.25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</row>
    <row r="1779" spans="1:21" ht="15" customHeight="1" x14ac:dyDescent="0.25">
      <c r="B1779" s="1"/>
    </row>
    <row r="1780" spans="1:21" ht="15" customHeight="1" x14ac:dyDescent="0.25">
      <c r="B1780" s="1"/>
    </row>
    <row r="1781" spans="1:21" ht="15" customHeight="1" x14ac:dyDescent="0.25">
      <c r="B1781" s="1"/>
    </row>
    <row r="1782" spans="1:21" ht="15" customHeight="1" x14ac:dyDescent="0.25">
      <c r="B1782" s="1"/>
    </row>
    <row r="1783" spans="1:21" ht="15" customHeight="1" x14ac:dyDescent="0.25">
      <c r="B1783" s="1"/>
    </row>
  </sheetData>
  <mergeCells count="10">
    <mergeCell ref="D2:I2"/>
    <mergeCell ref="D3:I3"/>
    <mergeCell ref="D4:I4"/>
    <mergeCell ref="B912:B914"/>
    <mergeCell ref="C912:E912"/>
    <mergeCell ref="G912:I912"/>
    <mergeCell ref="C913:E913"/>
    <mergeCell ref="G913:I913"/>
    <mergeCell ref="C914:E914"/>
    <mergeCell ref="G914:I914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4.42578125" defaultRowHeight="15" customHeight="1" x14ac:dyDescent="0.25"/>
  <cols>
    <col min="1" max="1" width="26.85546875" customWidth="1"/>
    <col min="2" max="2" width="24.28515625" customWidth="1"/>
    <col min="3" max="3" width="36.7109375" customWidth="1"/>
    <col min="4" max="4" width="22.7109375" customWidth="1"/>
    <col min="5" max="5" width="27.42578125" customWidth="1"/>
    <col min="6" max="26" width="19" customWidth="1"/>
  </cols>
  <sheetData>
    <row r="1" spans="1:26" ht="18.75" customHeight="1" x14ac:dyDescent="0.25">
      <c r="A1" s="249" t="s">
        <v>0</v>
      </c>
      <c r="B1" s="232"/>
      <c r="C1" s="232"/>
      <c r="D1" s="232"/>
      <c r="E1" s="232"/>
      <c r="F1" s="232"/>
      <c r="G1" s="232"/>
      <c r="H1" s="232"/>
      <c r="I1" s="23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1.25" customHeight="1" x14ac:dyDescent="0.25">
      <c r="A2" s="250" t="s">
        <v>53</v>
      </c>
      <c r="B2" s="232"/>
      <c r="C2" s="232"/>
      <c r="D2" s="232"/>
      <c r="E2" s="232"/>
      <c r="F2" s="232"/>
      <c r="G2" s="232"/>
      <c r="H2" s="232"/>
      <c r="I2" s="23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1.25" customHeight="1" x14ac:dyDescent="0.25">
      <c r="A3" s="2" t="s">
        <v>1</v>
      </c>
      <c r="B3" s="251" t="s">
        <v>2</v>
      </c>
      <c r="C3" s="232"/>
      <c r="D3" s="232"/>
      <c r="E3" s="232"/>
      <c r="F3" s="232"/>
      <c r="G3" s="232"/>
      <c r="H3" s="232"/>
      <c r="I3" s="233"/>
      <c r="J3" s="3"/>
      <c r="K3" s="4"/>
      <c r="L3" s="1"/>
      <c r="M3" s="1"/>
      <c r="N3" s="1"/>
      <c r="O3" s="1"/>
      <c r="P3" s="1"/>
      <c r="Q3" s="1"/>
      <c r="R3" s="4"/>
      <c r="S3" s="4"/>
      <c r="T3" s="4"/>
      <c r="U3" s="4"/>
      <c r="V3" s="4"/>
      <c r="W3" s="4"/>
      <c r="X3" s="4"/>
      <c r="Y3" s="4"/>
      <c r="Z3" s="4"/>
    </row>
    <row r="4" spans="1:26" ht="11.25" customHeight="1" x14ac:dyDescent="0.25">
      <c r="A4" s="2" t="s">
        <v>3</v>
      </c>
      <c r="B4" s="235" t="s">
        <v>4</v>
      </c>
      <c r="C4" s="232"/>
      <c r="D4" s="232"/>
      <c r="E4" s="232"/>
      <c r="F4" s="232"/>
      <c r="G4" s="232"/>
      <c r="H4" s="232"/>
      <c r="I4" s="233"/>
      <c r="J4" s="3"/>
      <c r="K4" s="4"/>
      <c r="L4" s="1"/>
      <c r="M4" s="1"/>
      <c r="N4" s="1"/>
      <c r="O4" s="1"/>
      <c r="P4" s="1"/>
      <c r="Q4" s="1"/>
      <c r="R4" s="4"/>
      <c r="S4" s="4"/>
      <c r="T4" s="4"/>
      <c r="U4" s="4"/>
      <c r="V4" s="4"/>
      <c r="W4" s="4"/>
      <c r="X4" s="4"/>
      <c r="Y4" s="4"/>
      <c r="Z4" s="4"/>
    </row>
    <row r="5" spans="1:26" ht="11.25" customHeight="1" x14ac:dyDescent="0.25">
      <c r="A5" s="2" t="s">
        <v>5</v>
      </c>
      <c r="B5" s="235" t="s">
        <v>54</v>
      </c>
      <c r="C5" s="232"/>
      <c r="D5" s="233"/>
      <c r="E5" s="2" t="s">
        <v>6</v>
      </c>
      <c r="F5" s="252" t="s">
        <v>7</v>
      </c>
      <c r="G5" s="232"/>
      <c r="H5" s="232"/>
      <c r="I5" s="233"/>
      <c r="J5" s="3"/>
      <c r="K5" s="4"/>
      <c r="L5" s="1"/>
      <c r="M5" s="1"/>
      <c r="N5" s="1"/>
      <c r="O5" s="1"/>
      <c r="P5" s="1"/>
      <c r="Q5" s="1"/>
      <c r="R5" s="4"/>
      <c r="S5" s="4"/>
      <c r="T5" s="4"/>
      <c r="U5" s="4"/>
      <c r="V5" s="4"/>
      <c r="W5" s="4"/>
      <c r="X5" s="4"/>
      <c r="Y5" s="4"/>
      <c r="Z5" s="4"/>
    </row>
    <row r="6" spans="1:26" ht="11.25" customHeight="1" x14ac:dyDescent="0.25">
      <c r="A6" s="2" t="s">
        <v>8</v>
      </c>
      <c r="B6" s="5" t="s">
        <v>55</v>
      </c>
      <c r="C6" s="6" t="s">
        <v>9</v>
      </c>
      <c r="D6" s="7" t="s">
        <v>56</v>
      </c>
      <c r="E6" s="244" t="s">
        <v>10</v>
      </c>
      <c r="F6" s="233"/>
      <c r="G6" s="231" t="s">
        <v>57</v>
      </c>
      <c r="H6" s="232"/>
      <c r="I6" s="233"/>
      <c r="J6" s="3"/>
      <c r="K6" s="4"/>
      <c r="L6" s="1"/>
      <c r="M6" s="1"/>
      <c r="N6" s="1"/>
      <c r="O6" s="1"/>
      <c r="P6" s="1"/>
      <c r="Q6" s="1"/>
      <c r="R6" s="4"/>
      <c r="S6" s="4"/>
      <c r="T6" s="4"/>
      <c r="U6" s="4"/>
      <c r="V6" s="4"/>
      <c r="W6" s="4"/>
      <c r="X6" s="4"/>
      <c r="Y6" s="4"/>
      <c r="Z6" s="4"/>
    </row>
    <row r="7" spans="1:26" ht="11.25" customHeight="1" x14ac:dyDescent="0.25">
      <c r="A7" s="2" t="s">
        <v>11</v>
      </c>
      <c r="B7" s="51">
        <v>61</v>
      </c>
      <c r="C7" s="6" t="s">
        <v>12</v>
      </c>
      <c r="D7" s="7" t="s">
        <v>58</v>
      </c>
      <c r="E7" s="6" t="s">
        <v>13</v>
      </c>
      <c r="F7" s="234" t="s">
        <v>59</v>
      </c>
      <c r="G7" s="232"/>
      <c r="H7" s="232"/>
      <c r="I7" s="233"/>
      <c r="J7" s="3"/>
      <c r="K7" s="4"/>
      <c r="L7" s="1"/>
      <c r="M7" s="1"/>
      <c r="N7" s="1"/>
      <c r="O7" s="1"/>
      <c r="P7" s="1"/>
      <c r="Q7" s="1"/>
      <c r="R7" s="4"/>
      <c r="S7" s="4"/>
      <c r="T7" s="4"/>
      <c r="U7" s="4"/>
      <c r="V7" s="4"/>
      <c r="W7" s="4"/>
      <c r="X7" s="4"/>
      <c r="Y7" s="4"/>
      <c r="Z7" s="4"/>
    </row>
    <row r="8" spans="1:26" ht="11.25" customHeight="1" x14ac:dyDescent="0.25">
      <c r="A8" s="2" t="s">
        <v>14</v>
      </c>
      <c r="B8" s="235" t="s">
        <v>15</v>
      </c>
      <c r="C8" s="232"/>
      <c r="D8" s="232"/>
      <c r="E8" s="232"/>
      <c r="F8" s="232"/>
      <c r="G8" s="232"/>
      <c r="H8" s="232"/>
      <c r="I8" s="233"/>
      <c r="J8" s="3"/>
      <c r="K8" s="4"/>
      <c r="L8" s="1"/>
      <c r="M8" s="1"/>
      <c r="N8" s="1"/>
      <c r="O8" s="1"/>
      <c r="P8" s="1"/>
      <c r="Q8" s="1"/>
      <c r="R8" s="4"/>
      <c r="S8" s="4"/>
      <c r="T8" s="4"/>
      <c r="U8" s="4"/>
      <c r="V8" s="4"/>
      <c r="W8" s="4"/>
      <c r="X8" s="4"/>
      <c r="Y8" s="4"/>
      <c r="Z8" s="4"/>
    </row>
    <row r="9" spans="1:26" ht="11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1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1.25" customHeight="1" x14ac:dyDescent="0.25">
      <c r="A11" s="236" t="s">
        <v>16</v>
      </c>
      <c r="B11" s="237"/>
      <c r="C11" s="238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1.25" customHeight="1" x14ac:dyDescent="0.25">
      <c r="A12" s="8"/>
      <c r="B12" s="8"/>
      <c r="C12" s="8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1.25" customHeight="1" x14ac:dyDescent="0.25">
      <c r="A13" s="8"/>
      <c r="B13" s="8"/>
      <c r="C13" s="8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1.25" customHeight="1" x14ac:dyDescent="0.25">
      <c r="A14" s="8"/>
      <c r="C14" s="9" t="s">
        <v>17</v>
      </c>
      <c r="D14" s="10" t="s">
        <v>18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25">
      <c r="A15" s="8"/>
      <c r="C15" s="12" t="s">
        <v>19</v>
      </c>
      <c r="D15" s="13">
        <v>4600094422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" customHeight="1" x14ac:dyDescent="0.25">
      <c r="A16" s="8"/>
      <c r="C16" s="12" t="s">
        <v>20</v>
      </c>
      <c r="D16" s="13">
        <v>1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5">
      <c r="A17" s="8"/>
      <c r="C17" s="14" t="s">
        <v>21</v>
      </c>
      <c r="D17" s="15">
        <v>25613262870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" customHeight="1" x14ac:dyDescent="0.25">
      <c r="A18" s="8"/>
      <c r="C18" s="12" t="s">
        <v>22</v>
      </c>
      <c r="D18" s="16">
        <v>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 customHeight="1" x14ac:dyDescent="0.25">
      <c r="A19" s="8"/>
      <c r="B19" s="239" t="s">
        <v>60</v>
      </c>
      <c r="C19" s="52" t="s">
        <v>23</v>
      </c>
      <c r="D19" s="53">
        <v>5119898790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" customHeight="1" x14ac:dyDescent="0.25">
      <c r="A20" s="8"/>
      <c r="B20" s="240"/>
      <c r="C20" s="12" t="s">
        <v>24</v>
      </c>
      <c r="D20" s="53">
        <v>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" customHeight="1" x14ac:dyDescent="0.25">
      <c r="A21" s="8"/>
      <c r="B21" s="240"/>
      <c r="C21" s="12" t="s">
        <v>25</v>
      </c>
      <c r="D21" s="53">
        <v>8363333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25">
      <c r="A22" s="8"/>
      <c r="B22" s="240"/>
      <c r="C22" s="12" t="s">
        <v>26</v>
      </c>
      <c r="D22" s="53">
        <v>17754077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" customHeight="1" x14ac:dyDescent="0.25">
      <c r="A23" s="8"/>
      <c r="B23" s="241"/>
      <c r="C23" s="54" t="s">
        <v>61</v>
      </c>
      <c r="D23" s="55">
        <f>+D19+D20-D21+D22</f>
        <v>5129289534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" customHeight="1" x14ac:dyDescent="0.25">
      <c r="A24" s="8"/>
      <c r="B24" s="18"/>
      <c r="C24" s="56"/>
      <c r="D24" s="2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" customHeight="1" x14ac:dyDescent="0.25">
      <c r="A25" s="8"/>
      <c r="B25" s="18"/>
      <c r="C25" s="56"/>
      <c r="D25" s="2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1.25" customHeight="1" x14ac:dyDescent="0.25">
      <c r="A26" s="8"/>
      <c r="B26" s="20"/>
      <c r="C26" s="21"/>
      <c r="D26" s="2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1.25" customHeight="1" x14ac:dyDescent="0.25">
      <c r="A27" s="236" t="s">
        <v>27</v>
      </c>
      <c r="B27" s="237"/>
      <c r="C27" s="238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1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1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24"/>
      <c r="B30" s="24"/>
      <c r="C30" s="242" t="s">
        <v>28</v>
      </c>
      <c r="D30" s="243"/>
      <c r="E30" s="24"/>
      <c r="F30" s="24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" customHeight="1" x14ac:dyDescent="0.25">
      <c r="A31" s="25"/>
      <c r="B31" s="26"/>
      <c r="C31" s="57" t="s">
        <v>29</v>
      </c>
      <c r="D31" s="58">
        <v>25613262870</v>
      </c>
      <c r="E31" s="25"/>
      <c r="F31" s="2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" customHeight="1" x14ac:dyDescent="0.25">
      <c r="A32" s="27"/>
      <c r="B32" s="28"/>
      <c r="C32" s="29" t="s">
        <v>30</v>
      </c>
      <c r="D32" s="30">
        <v>0</v>
      </c>
      <c r="E32" s="27"/>
      <c r="F32" s="2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" customHeight="1" x14ac:dyDescent="0.25">
      <c r="A33" s="27"/>
      <c r="B33" s="28"/>
      <c r="C33" s="29" t="s">
        <v>31</v>
      </c>
      <c r="D33" s="30">
        <f>SUM(D31:D32)</f>
        <v>25613262870</v>
      </c>
      <c r="E33" s="27"/>
      <c r="F33" s="28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" customHeight="1" x14ac:dyDescent="0.25">
      <c r="A34" s="27"/>
      <c r="B34" s="28"/>
      <c r="C34" s="29" t="s">
        <v>32</v>
      </c>
      <c r="D34" s="30">
        <f>1127110403+2747833324</f>
        <v>3874943727</v>
      </c>
      <c r="E34" s="27"/>
      <c r="F34" s="2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" customHeight="1" x14ac:dyDescent="0.25">
      <c r="A35" s="27"/>
      <c r="B35" s="28"/>
      <c r="C35" s="29" t="s">
        <v>62</v>
      </c>
      <c r="D35" s="30">
        <v>5129289534</v>
      </c>
      <c r="E35" s="31"/>
      <c r="F35" s="31"/>
      <c r="G35" s="32"/>
      <c r="H35" s="32"/>
      <c r="I35" s="3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" customHeight="1" x14ac:dyDescent="0.25">
      <c r="A36" s="27"/>
      <c r="B36" s="33"/>
      <c r="C36" s="34" t="s">
        <v>33</v>
      </c>
      <c r="D36" s="35">
        <f>+(D34+D35)/D33</f>
        <v>0.35154573264253547</v>
      </c>
      <c r="E36" s="31"/>
      <c r="F36" s="36"/>
      <c r="G36" s="32"/>
      <c r="H36" s="32"/>
      <c r="I36" s="3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1.25" customHeight="1" x14ac:dyDescent="0.25">
      <c r="A37" s="1"/>
      <c r="B37" s="1"/>
      <c r="C37" s="1"/>
      <c r="D37" s="1"/>
      <c r="E37" s="32"/>
      <c r="F37" s="32"/>
      <c r="G37" s="32"/>
      <c r="H37" s="32"/>
      <c r="I37" s="3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1.25" customHeight="1" x14ac:dyDescent="0.25">
      <c r="A38" s="1"/>
      <c r="B38" s="1"/>
      <c r="C38" s="1"/>
      <c r="D38" s="1"/>
      <c r="E38" s="32"/>
      <c r="F38" s="32"/>
      <c r="G38" s="32"/>
      <c r="H38" s="32"/>
      <c r="I38" s="3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1.25" customHeight="1" x14ac:dyDescent="0.25">
      <c r="A39" s="236" t="s">
        <v>34</v>
      </c>
      <c r="B39" s="237"/>
      <c r="C39" s="238"/>
      <c r="D39" s="1"/>
      <c r="E39" s="32"/>
      <c r="F39" s="32"/>
      <c r="G39" s="32"/>
      <c r="H39" s="32"/>
      <c r="I39" s="3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1.25" customHeight="1" x14ac:dyDescent="0.25">
      <c r="A40" s="8"/>
      <c r="B40" s="8"/>
      <c r="C40" s="8"/>
      <c r="D40" s="1"/>
      <c r="E40" s="32"/>
      <c r="F40" s="32"/>
      <c r="G40" s="32"/>
      <c r="H40" s="32"/>
      <c r="I40" s="3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1.25" customHeight="1" x14ac:dyDescent="0.25">
      <c r="A41" s="8"/>
      <c r="B41" s="8"/>
      <c r="C41" s="8"/>
      <c r="D41" s="1"/>
      <c r="E41" s="32"/>
      <c r="F41" s="32"/>
      <c r="G41" s="32"/>
      <c r="H41" s="32"/>
      <c r="I41" s="3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1.25" customHeight="1" x14ac:dyDescent="0.25">
      <c r="A42" s="8"/>
      <c r="B42" s="8"/>
      <c r="C42" s="8"/>
      <c r="D42" s="1"/>
      <c r="E42" s="32"/>
      <c r="F42" s="32"/>
      <c r="G42" s="32"/>
      <c r="H42" s="32"/>
      <c r="I42" s="3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1.25" customHeight="1" x14ac:dyDescent="0.25">
      <c r="A43" s="59"/>
      <c r="B43" s="245"/>
      <c r="C43" s="60" t="s">
        <v>20</v>
      </c>
      <c r="D43" s="1"/>
      <c r="E43" s="32"/>
      <c r="F43" s="32"/>
      <c r="G43" s="32"/>
      <c r="H43" s="32"/>
      <c r="I43" s="3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1.25" customHeight="1" x14ac:dyDescent="0.25">
      <c r="A44" s="59"/>
      <c r="B44" s="246"/>
      <c r="C44" s="60" t="s">
        <v>35</v>
      </c>
      <c r="D44" s="1"/>
      <c r="E44" s="32"/>
      <c r="F44" s="32"/>
      <c r="G44" s="32"/>
      <c r="H44" s="32"/>
      <c r="I44" s="3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1.25" customHeight="1" x14ac:dyDescent="0.25">
      <c r="A45" s="59"/>
      <c r="B45" s="246"/>
      <c r="C45" s="61" t="s">
        <v>17</v>
      </c>
      <c r="D45" s="1"/>
      <c r="E45" s="32"/>
      <c r="F45" s="32"/>
      <c r="G45" s="32"/>
      <c r="H45" s="32"/>
      <c r="I45" s="3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1.25" customHeight="1" x14ac:dyDescent="0.25">
      <c r="A46" s="59"/>
      <c r="B46" s="246"/>
      <c r="C46" s="60" t="s">
        <v>36</v>
      </c>
      <c r="D46" s="1"/>
      <c r="E46" s="32"/>
      <c r="F46" s="32"/>
      <c r="G46" s="32"/>
      <c r="H46" s="32"/>
      <c r="I46" s="3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1.25" customHeight="1" x14ac:dyDescent="0.25">
      <c r="A47" s="59"/>
      <c r="B47" s="247"/>
      <c r="C47" s="62" t="s">
        <v>63</v>
      </c>
      <c r="D47" s="1"/>
      <c r="E47" s="32"/>
      <c r="F47" s="32"/>
      <c r="G47" s="32"/>
      <c r="H47" s="32"/>
      <c r="I47" s="3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1.25" customHeight="1" x14ac:dyDescent="0.25">
      <c r="A48" s="59"/>
      <c r="B48" s="63" t="s">
        <v>64</v>
      </c>
      <c r="C48" s="38" t="s">
        <v>38</v>
      </c>
      <c r="D48" s="1"/>
      <c r="E48" s="32"/>
      <c r="F48" s="32"/>
      <c r="G48" s="32"/>
      <c r="H48" s="32"/>
      <c r="I48" s="3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1.25" customHeight="1" x14ac:dyDescent="0.25">
      <c r="A49" s="59"/>
      <c r="B49" s="63" t="s">
        <v>64</v>
      </c>
      <c r="C49" s="39" t="s">
        <v>40</v>
      </c>
      <c r="D49" s="1"/>
      <c r="E49" s="32"/>
      <c r="F49" s="32"/>
      <c r="G49" s="32"/>
      <c r="H49" s="32"/>
      <c r="I49" s="3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1.25" customHeight="1" x14ac:dyDescent="0.25">
      <c r="A50" s="59"/>
      <c r="B50" s="63" t="s">
        <v>64</v>
      </c>
      <c r="C50" s="39" t="s">
        <v>41</v>
      </c>
      <c r="D50" s="1"/>
      <c r="E50" s="32"/>
      <c r="F50" s="32"/>
      <c r="G50" s="32"/>
      <c r="H50" s="32"/>
      <c r="I50" s="3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1.25" customHeight="1" x14ac:dyDescent="0.25">
      <c r="A51" s="59"/>
      <c r="B51" s="63" t="s">
        <v>64</v>
      </c>
      <c r="C51" s="39" t="s">
        <v>42</v>
      </c>
      <c r="D51" s="1"/>
      <c r="E51" s="32"/>
      <c r="F51" s="32"/>
      <c r="G51" s="32"/>
      <c r="H51" s="32"/>
      <c r="I51" s="3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1.25" customHeight="1" x14ac:dyDescent="0.25">
      <c r="A52" s="59"/>
      <c r="B52" s="63" t="s">
        <v>64</v>
      </c>
      <c r="C52" s="39" t="s">
        <v>43</v>
      </c>
      <c r="D52" s="1"/>
      <c r="E52" s="32"/>
      <c r="F52" s="32"/>
      <c r="G52" s="32"/>
      <c r="H52" s="32"/>
      <c r="I52" s="3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1.25" customHeight="1" x14ac:dyDescent="0.25">
      <c r="A53" s="59"/>
      <c r="B53" s="63" t="s">
        <v>64</v>
      </c>
      <c r="C53" s="40" t="s">
        <v>38</v>
      </c>
      <c r="D53" s="1"/>
      <c r="E53" s="32"/>
      <c r="F53" s="32"/>
      <c r="G53" s="32"/>
      <c r="H53" s="32"/>
      <c r="I53" s="3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1.25" customHeight="1" x14ac:dyDescent="0.25">
      <c r="A54" s="59"/>
      <c r="B54" s="63" t="s">
        <v>64</v>
      </c>
      <c r="C54" s="39" t="s">
        <v>40</v>
      </c>
      <c r="D54" s="1"/>
      <c r="E54" s="32"/>
      <c r="F54" s="32"/>
      <c r="G54" s="32"/>
      <c r="H54" s="32"/>
      <c r="I54" s="3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1.25" customHeight="1" x14ac:dyDescent="0.25">
      <c r="A55" s="59"/>
      <c r="B55" s="63" t="s">
        <v>64</v>
      </c>
      <c r="C55" s="39" t="s">
        <v>41</v>
      </c>
      <c r="D55" s="1"/>
      <c r="E55" s="32"/>
      <c r="F55" s="32"/>
      <c r="G55" s="32"/>
      <c r="H55" s="32"/>
      <c r="I55" s="3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1.25" customHeight="1" x14ac:dyDescent="0.25">
      <c r="A56" s="59"/>
      <c r="B56" s="63" t="s">
        <v>64</v>
      </c>
      <c r="C56" s="39" t="s">
        <v>42</v>
      </c>
      <c r="D56" s="1"/>
      <c r="E56" s="32"/>
      <c r="F56" s="32"/>
      <c r="G56" s="32"/>
      <c r="H56" s="32"/>
      <c r="I56" s="3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1.25" customHeight="1" x14ac:dyDescent="0.25">
      <c r="A57" s="59"/>
      <c r="B57" s="63" t="s">
        <v>64</v>
      </c>
      <c r="C57" s="39" t="s">
        <v>43</v>
      </c>
      <c r="D57" s="1"/>
      <c r="E57" s="32"/>
      <c r="F57" s="32"/>
      <c r="G57" s="32"/>
      <c r="H57" s="32"/>
      <c r="I57" s="3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1.25" customHeight="1" x14ac:dyDescent="0.25">
      <c r="A58" s="59"/>
      <c r="B58" s="63" t="s">
        <v>64</v>
      </c>
      <c r="C58" s="40" t="s">
        <v>38</v>
      </c>
      <c r="D58" s="1"/>
      <c r="E58" s="32"/>
      <c r="F58" s="32"/>
      <c r="G58" s="32"/>
      <c r="H58" s="32"/>
      <c r="I58" s="3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1.25" customHeight="1" x14ac:dyDescent="0.25">
      <c r="A59" s="59"/>
      <c r="B59" s="63" t="s">
        <v>64</v>
      </c>
      <c r="C59" s="39" t="s">
        <v>40</v>
      </c>
      <c r="D59" s="1"/>
      <c r="E59" s="32"/>
      <c r="F59" s="32"/>
      <c r="G59" s="32"/>
      <c r="H59" s="32"/>
      <c r="I59" s="3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1.25" customHeight="1" x14ac:dyDescent="0.25">
      <c r="A60" s="59"/>
      <c r="B60" s="63" t="s">
        <v>64</v>
      </c>
      <c r="C60" s="39" t="s">
        <v>41</v>
      </c>
      <c r="D60" s="1"/>
      <c r="E60" s="32"/>
      <c r="F60" s="32"/>
      <c r="G60" s="32"/>
      <c r="H60" s="32"/>
      <c r="I60" s="3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1.25" customHeight="1" x14ac:dyDescent="0.25">
      <c r="A61" s="59"/>
      <c r="B61" s="63" t="s">
        <v>64</v>
      </c>
      <c r="C61" s="39" t="s">
        <v>42</v>
      </c>
      <c r="D61" s="1"/>
      <c r="E61" s="32"/>
      <c r="F61" s="32"/>
      <c r="G61" s="32"/>
      <c r="H61" s="32"/>
      <c r="I61" s="3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1.25" customHeight="1" x14ac:dyDescent="0.25">
      <c r="A62" s="59"/>
      <c r="B62" s="63" t="s">
        <v>64</v>
      </c>
      <c r="C62" s="64" t="s">
        <v>43</v>
      </c>
      <c r="D62" s="1"/>
      <c r="E62" s="32"/>
      <c r="F62" s="32"/>
      <c r="G62" s="32"/>
      <c r="H62" s="32"/>
      <c r="I62" s="3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1.25" customHeight="1" x14ac:dyDescent="0.25">
      <c r="A63" s="59"/>
      <c r="B63" s="63" t="s">
        <v>65</v>
      </c>
      <c r="C63" s="38" t="s">
        <v>38</v>
      </c>
      <c r="D63" s="1"/>
      <c r="E63" s="32"/>
      <c r="F63" s="32"/>
      <c r="G63" s="32"/>
      <c r="H63" s="32"/>
      <c r="I63" s="3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1.25" customHeight="1" x14ac:dyDescent="0.25">
      <c r="A64" s="59"/>
      <c r="B64" s="63" t="s">
        <v>65</v>
      </c>
      <c r="C64" s="39" t="s">
        <v>40</v>
      </c>
      <c r="D64" s="1"/>
      <c r="E64" s="32"/>
      <c r="F64" s="32"/>
      <c r="G64" s="32"/>
      <c r="H64" s="32"/>
      <c r="I64" s="3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1.25" customHeight="1" x14ac:dyDescent="0.25">
      <c r="A65" s="59"/>
      <c r="B65" s="63" t="s">
        <v>65</v>
      </c>
      <c r="C65" s="39" t="s">
        <v>41</v>
      </c>
      <c r="D65" s="1"/>
      <c r="E65" s="32"/>
      <c r="F65" s="32"/>
      <c r="G65" s="32"/>
      <c r="H65" s="32"/>
      <c r="I65" s="3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1.25" customHeight="1" x14ac:dyDescent="0.25">
      <c r="A66" s="59"/>
      <c r="B66" s="63" t="s">
        <v>65</v>
      </c>
      <c r="C66" s="39" t="s">
        <v>42</v>
      </c>
      <c r="D66" s="1"/>
      <c r="E66" s="32"/>
      <c r="F66" s="32"/>
      <c r="G66" s="32"/>
      <c r="H66" s="32"/>
      <c r="I66" s="3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1.25" customHeight="1" x14ac:dyDescent="0.25">
      <c r="A67" s="59"/>
      <c r="B67" s="63" t="s">
        <v>65</v>
      </c>
      <c r="C67" s="39" t="s">
        <v>43</v>
      </c>
      <c r="D67" s="1"/>
      <c r="E67" s="32"/>
      <c r="F67" s="32"/>
      <c r="G67" s="32"/>
      <c r="H67" s="32"/>
      <c r="I67" s="3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1.25" customHeight="1" x14ac:dyDescent="0.25">
      <c r="A68" s="59"/>
      <c r="B68" s="63" t="s">
        <v>65</v>
      </c>
      <c r="C68" s="40" t="s">
        <v>38</v>
      </c>
      <c r="D68" s="1"/>
      <c r="E68" s="32"/>
      <c r="F68" s="32"/>
      <c r="G68" s="32"/>
      <c r="H68" s="32"/>
      <c r="I68" s="3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1.25" customHeight="1" x14ac:dyDescent="0.25">
      <c r="A69" s="59"/>
      <c r="B69" s="63" t="s">
        <v>65</v>
      </c>
      <c r="C69" s="39" t="s">
        <v>40</v>
      </c>
      <c r="D69" s="1"/>
      <c r="E69" s="32"/>
      <c r="F69" s="32"/>
      <c r="G69" s="32"/>
      <c r="H69" s="32"/>
      <c r="I69" s="3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1.25" customHeight="1" x14ac:dyDescent="0.25">
      <c r="A70" s="59"/>
      <c r="B70" s="63" t="s">
        <v>65</v>
      </c>
      <c r="C70" s="39" t="s">
        <v>41</v>
      </c>
      <c r="D70" s="1"/>
      <c r="E70" s="32"/>
      <c r="F70" s="32"/>
      <c r="G70" s="32"/>
      <c r="H70" s="32"/>
      <c r="I70" s="3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1.25" customHeight="1" x14ac:dyDescent="0.25">
      <c r="A71" s="59"/>
      <c r="B71" s="63" t="s">
        <v>65</v>
      </c>
      <c r="C71" s="39" t="s">
        <v>42</v>
      </c>
      <c r="D71" s="1"/>
      <c r="E71" s="32"/>
      <c r="F71" s="32"/>
      <c r="G71" s="32"/>
      <c r="H71" s="32"/>
      <c r="I71" s="3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1.25" customHeight="1" x14ac:dyDescent="0.25">
      <c r="A72" s="59"/>
      <c r="B72" s="63" t="s">
        <v>65</v>
      </c>
      <c r="C72" s="39" t="s">
        <v>43</v>
      </c>
      <c r="D72" s="1"/>
      <c r="E72" s="32"/>
      <c r="F72" s="32"/>
      <c r="G72" s="32"/>
      <c r="H72" s="32"/>
      <c r="I72" s="3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1.25" customHeight="1" x14ac:dyDescent="0.25">
      <c r="A73" s="59"/>
      <c r="B73" s="63" t="s">
        <v>65</v>
      </c>
      <c r="C73" s="40" t="s">
        <v>38</v>
      </c>
      <c r="D73" s="1"/>
      <c r="E73" s="32"/>
      <c r="F73" s="32"/>
      <c r="G73" s="32"/>
      <c r="H73" s="32"/>
      <c r="I73" s="3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1.25" customHeight="1" x14ac:dyDescent="0.25">
      <c r="A74" s="59"/>
      <c r="B74" s="63" t="s">
        <v>65</v>
      </c>
      <c r="C74" s="39" t="s">
        <v>40</v>
      </c>
      <c r="D74" s="1"/>
      <c r="E74" s="32"/>
      <c r="F74" s="32"/>
      <c r="G74" s="32"/>
      <c r="H74" s="32"/>
      <c r="I74" s="3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1.25" customHeight="1" x14ac:dyDescent="0.25">
      <c r="A75" s="59"/>
      <c r="B75" s="63" t="s">
        <v>65</v>
      </c>
      <c r="C75" s="39" t="s">
        <v>41</v>
      </c>
      <c r="D75" s="1"/>
      <c r="E75" s="32"/>
      <c r="F75" s="32"/>
      <c r="G75" s="32"/>
      <c r="H75" s="32"/>
      <c r="I75" s="3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1.25" customHeight="1" x14ac:dyDescent="0.25">
      <c r="A76" s="59"/>
      <c r="B76" s="63" t="s">
        <v>65</v>
      </c>
      <c r="C76" s="39" t="s">
        <v>42</v>
      </c>
      <c r="D76" s="1"/>
      <c r="E76" s="32"/>
      <c r="F76" s="32"/>
      <c r="G76" s="32"/>
      <c r="H76" s="32"/>
      <c r="I76" s="3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1.25" customHeight="1" x14ac:dyDescent="0.25">
      <c r="A77" s="59"/>
      <c r="B77" s="63" t="s">
        <v>65</v>
      </c>
      <c r="C77" s="41" t="s">
        <v>43</v>
      </c>
      <c r="D77" s="1"/>
      <c r="E77" s="32"/>
      <c r="F77" s="32"/>
      <c r="G77" s="32"/>
      <c r="H77" s="32"/>
      <c r="I77" s="3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1.25" customHeight="1" x14ac:dyDescent="0.25">
      <c r="A78" s="59"/>
      <c r="B78" s="63" t="s">
        <v>66</v>
      </c>
      <c r="C78" s="38" t="s">
        <v>38</v>
      </c>
      <c r="D78" s="1"/>
      <c r="E78" s="32"/>
      <c r="F78" s="32"/>
      <c r="G78" s="32"/>
      <c r="H78" s="32"/>
      <c r="I78" s="3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1.25" customHeight="1" x14ac:dyDescent="0.25">
      <c r="A79" s="59"/>
      <c r="B79" s="63" t="s">
        <v>66</v>
      </c>
      <c r="C79" s="39" t="s">
        <v>40</v>
      </c>
      <c r="D79" s="1"/>
      <c r="E79" s="32"/>
      <c r="F79" s="32"/>
      <c r="G79" s="32"/>
      <c r="H79" s="32"/>
      <c r="I79" s="3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1.25" customHeight="1" x14ac:dyDescent="0.25">
      <c r="A80" s="59"/>
      <c r="B80" s="63" t="s">
        <v>66</v>
      </c>
      <c r="C80" s="39" t="s">
        <v>41</v>
      </c>
      <c r="D80" s="1"/>
      <c r="E80" s="32"/>
      <c r="F80" s="32"/>
      <c r="G80" s="32"/>
      <c r="H80" s="32"/>
      <c r="I80" s="3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1.25" customHeight="1" x14ac:dyDescent="0.25">
      <c r="A81" s="59"/>
      <c r="B81" s="63" t="s">
        <v>66</v>
      </c>
      <c r="C81" s="39" t="s">
        <v>42</v>
      </c>
      <c r="D81" s="1"/>
      <c r="E81" s="32"/>
      <c r="F81" s="32"/>
      <c r="G81" s="32"/>
      <c r="H81" s="32"/>
      <c r="I81" s="3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1.25" customHeight="1" x14ac:dyDescent="0.25">
      <c r="A82" s="59"/>
      <c r="B82" s="63" t="s">
        <v>66</v>
      </c>
      <c r="C82" s="39" t="s">
        <v>43</v>
      </c>
      <c r="D82" s="1"/>
      <c r="E82" s="32"/>
      <c r="F82" s="32"/>
      <c r="G82" s="32"/>
      <c r="H82" s="32"/>
      <c r="I82" s="3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1.25" customHeight="1" x14ac:dyDescent="0.25">
      <c r="A83" s="59"/>
      <c r="B83" s="63" t="s">
        <v>66</v>
      </c>
      <c r="C83" s="40" t="s">
        <v>38</v>
      </c>
      <c r="D83" s="1"/>
      <c r="E83" s="32"/>
      <c r="F83" s="32"/>
      <c r="G83" s="32"/>
      <c r="H83" s="32"/>
      <c r="I83" s="3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1.25" customHeight="1" x14ac:dyDescent="0.25">
      <c r="A84" s="59"/>
      <c r="B84" s="63" t="s">
        <v>66</v>
      </c>
      <c r="C84" s="39" t="s">
        <v>40</v>
      </c>
      <c r="D84" s="1"/>
      <c r="E84" s="32"/>
      <c r="F84" s="32"/>
      <c r="G84" s="32"/>
      <c r="H84" s="32"/>
      <c r="I84" s="3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1.25" customHeight="1" x14ac:dyDescent="0.25">
      <c r="A85" s="59"/>
      <c r="B85" s="63" t="s">
        <v>66</v>
      </c>
      <c r="C85" s="39" t="s">
        <v>41</v>
      </c>
      <c r="D85" s="1"/>
      <c r="E85" s="32"/>
      <c r="F85" s="32"/>
      <c r="G85" s="32"/>
      <c r="H85" s="32"/>
      <c r="I85" s="3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1.25" customHeight="1" x14ac:dyDescent="0.25">
      <c r="A86" s="59"/>
      <c r="B86" s="63" t="s">
        <v>66</v>
      </c>
      <c r="C86" s="39" t="s">
        <v>42</v>
      </c>
      <c r="D86" s="1"/>
      <c r="E86" s="32"/>
      <c r="F86" s="32"/>
      <c r="G86" s="32"/>
      <c r="H86" s="32"/>
      <c r="I86" s="3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1.25" customHeight="1" x14ac:dyDescent="0.25">
      <c r="A87" s="59"/>
      <c r="B87" s="63" t="s">
        <v>66</v>
      </c>
      <c r="C87" s="39" t="s">
        <v>43</v>
      </c>
      <c r="D87" s="1"/>
      <c r="E87" s="32"/>
      <c r="F87" s="32"/>
      <c r="G87" s="32"/>
      <c r="H87" s="32"/>
      <c r="I87" s="3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1.25" customHeight="1" x14ac:dyDescent="0.25">
      <c r="A88" s="59"/>
      <c r="B88" s="63" t="s">
        <v>66</v>
      </c>
      <c r="C88" s="40" t="s">
        <v>38</v>
      </c>
      <c r="D88" s="1"/>
      <c r="E88" s="32"/>
      <c r="F88" s="32"/>
      <c r="G88" s="32"/>
      <c r="H88" s="32"/>
      <c r="I88" s="3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1.25" customHeight="1" x14ac:dyDescent="0.25">
      <c r="A89" s="59"/>
      <c r="B89" s="63" t="s">
        <v>66</v>
      </c>
      <c r="C89" s="39" t="s">
        <v>40</v>
      </c>
      <c r="D89" s="1"/>
      <c r="E89" s="32"/>
      <c r="F89" s="32"/>
      <c r="G89" s="32"/>
      <c r="H89" s="32"/>
      <c r="I89" s="3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1.25" customHeight="1" x14ac:dyDescent="0.25">
      <c r="A90" s="59"/>
      <c r="B90" s="63" t="s">
        <v>66</v>
      </c>
      <c r="C90" s="39" t="s">
        <v>41</v>
      </c>
      <c r="D90" s="1"/>
      <c r="E90" s="32"/>
      <c r="F90" s="32"/>
      <c r="G90" s="32"/>
      <c r="H90" s="32"/>
      <c r="I90" s="3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1.25" customHeight="1" x14ac:dyDescent="0.25">
      <c r="A91" s="59"/>
      <c r="B91" s="63" t="s">
        <v>66</v>
      </c>
      <c r="C91" s="39" t="s">
        <v>42</v>
      </c>
      <c r="D91" s="1"/>
      <c r="E91" s="32"/>
      <c r="F91" s="32"/>
      <c r="G91" s="32"/>
      <c r="H91" s="32"/>
      <c r="I91" s="3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1.25" customHeight="1" x14ac:dyDescent="0.25">
      <c r="A92" s="59"/>
      <c r="B92" s="63" t="s">
        <v>66</v>
      </c>
      <c r="C92" s="41" t="s">
        <v>43</v>
      </c>
      <c r="D92" s="1"/>
      <c r="E92" s="32"/>
      <c r="F92" s="32"/>
      <c r="G92" s="32"/>
      <c r="H92" s="32"/>
      <c r="I92" s="3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1.25" customHeight="1" x14ac:dyDescent="0.25">
      <c r="A93" s="59"/>
      <c r="B93" s="63" t="s">
        <v>67</v>
      </c>
      <c r="C93" s="65" t="s">
        <v>38</v>
      </c>
      <c r="D93" s="1"/>
      <c r="E93" s="32"/>
      <c r="F93" s="32"/>
      <c r="G93" s="32"/>
      <c r="H93" s="32"/>
      <c r="I93" s="3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1.25" customHeight="1" x14ac:dyDescent="0.25">
      <c r="A94" s="59"/>
      <c r="B94" s="63" t="s">
        <v>67</v>
      </c>
      <c r="C94" s="66" t="s">
        <v>40</v>
      </c>
      <c r="D94" s="1"/>
      <c r="E94" s="32"/>
      <c r="F94" s="32"/>
      <c r="G94" s="32"/>
      <c r="H94" s="32"/>
      <c r="I94" s="3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1.25" customHeight="1" x14ac:dyDescent="0.25">
      <c r="A95" s="59"/>
      <c r="B95" s="63" t="s">
        <v>67</v>
      </c>
      <c r="C95" s="66" t="s">
        <v>41</v>
      </c>
      <c r="D95" s="1"/>
      <c r="E95" s="32"/>
      <c r="F95" s="32"/>
      <c r="G95" s="32"/>
      <c r="H95" s="32"/>
      <c r="I95" s="3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1.25" customHeight="1" x14ac:dyDescent="0.25">
      <c r="A96" s="59"/>
      <c r="B96" s="63" t="s">
        <v>67</v>
      </c>
      <c r="C96" s="66" t="s">
        <v>42</v>
      </c>
      <c r="D96" s="1"/>
      <c r="E96" s="32"/>
      <c r="F96" s="32"/>
      <c r="G96" s="32"/>
      <c r="H96" s="32"/>
      <c r="I96" s="3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1.25" customHeight="1" x14ac:dyDescent="0.25">
      <c r="A97" s="59"/>
      <c r="B97" s="63" t="s">
        <v>67</v>
      </c>
      <c r="C97" s="66" t="s">
        <v>43</v>
      </c>
      <c r="D97" s="1"/>
      <c r="E97" s="32"/>
      <c r="F97" s="32"/>
      <c r="G97" s="32"/>
      <c r="H97" s="32"/>
      <c r="I97" s="3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1.25" customHeight="1" x14ac:dyDescent="0.25">
      <c r="A98" s="59"/>
      <c r="B98" s="63" t="s">
        <v>67</v>
      </c>
      <c r="C98" s="67" t="s">
        <v>38</v>
      </c>
      <c r="D98" s="1"/>
      <c r="E98" s="32"/>
      <c r="F98" s="32"/>
      <c r="G98" s="32"/>
      <c r="H98" s="32"/>
      <c r="I98" s="3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1.25" customHeight="1" x14ac:dyDescent="0.25">
      <c r="A99" s="59"/>
      <c r="B99" s="63" t="s">
        <v>67</v>
      </c>
      <c r="C99" s="66" t="s">
        <v>40</v>
      </c>
      <c r="D99" s="1"/>
      <c r="E99" s="32"/>
      <c r="F99" s="32"/>
      <c r="G99" s="32"/>
      <c r="H99" s="32"/>
      <c r="I99" s="3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1.25" customHeight="1" x14ac:dyDescent="0.25">
      <c r="A100" s="59"/>
      <c r="B100" s="63" t="s">
        <v>67</v>
      </c>
      <c r="C100" s="66" t="s">
        <v>41</v>
      </c>
      <c r="D100" s="1"/>
      <c r="E100" s="32"/>
      <c r="F100" s="32"/>
      <c r="G100" s="32"/>
      <c r="H100" s="32"/>
      <c r="I100" s="3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1.25" customHeight="1" x14ac:dyDescent="0.25">
      <c r="A101" s="59"/>
      <c r="B101" s="63" t="s">
        <v>67</v>
      </c>
      <c r="C101" s="66" t="s">
        <v>42</v>
      </c>
      <c r="D101" s="1"/>
      <c r="E101" s="32"/>
      <c r="F101" s="32"/>
      <c r="G101" s="32"/>
      <c r="H101" s="32"/>
      <c r="I101" s="3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1.25" customHeight="1" x14ac:dyDescent="0.25">
      <c r="A102" s="59"/>
      <c r="B102" s="63" t="s">
        <v>67</v>
      </c>
      <c r="C102" s="66" t="s">
        <v>43</v>
      </c>
      <c r="D102" s="1"/>
      <c r="E102" s="32"/>
      <c r="F102" s="32"/>
      <c r="G102" s="32"/>
      <c r="H102" s="32"/>
      <c r="I102" s="3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1.25" customHeight="1" x14ac:dyDescent="0.25">
      <c r="A103" s="59"/>
      <c r="B103" s="63" t="s">
        <v>67</v>
      </c>
      <c r="C103" s="67" t="s">
        <v>38</v>
      </c>
      <c r="D103" s="1"/>
      <c r="E103" s="32"/>
      <c r="F103" s="32"/>
      <c r="G103" s="32"/>
      <c r="H103" s="32"/>
      <c r="I103" s="3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1.25" customHeight="1" x14ac:dyDescent="0.25">
      <c r="A104" s="59"/>
      <c r="B104" s="63" t="s">
        <v>67</v>
      </c>
      <c r="C104" s="66" t="s">
        <v>40</v>
      </c>
      <c r="D104" s="1"/>
      <c r="E104" s="32"/>
      <c r="F104" s="32"/>
      <c r="G104" s="32"/>
      <c r="H104" s="32"/>
      <c r="I104" s="3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1.25" customHeight="1" x14ac:dyDescent="0.25">
      <c r="A105" s="59"/>
      <c r="B105" s="63" t="s">
        <v>67</v>
      </c>
      <c r="C105" s="66" t="s">
        <v>41</v>
      </c>
      <c r="D105" s="1"/>
      <c r="E105" s="32"/>
      <c r="F105" s="32"/>
      <c r="G105" s="32"/>
      <c r="H105" s="32"/>
      <c r="I105" s="3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1.25" customHeight="1" x14ac:dyDescent="0.25">
      <c r="A106" s="59"/>
      <c r="B106" s="63" t="s">
        <v>67</v>
      </c>
      <c r="C106" s="66" t="s">
        <v>42</v>
      </c>
      <c r="D106" s="1"/>
      <c r="E106" s="32"/>
      <c r="F106" s="32"/>
      <c r="G106" s="32"/>
      <c r="H106" s="32"/>
      <c r="I106" s="3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1.25" customHeight="1" x14ac:dyDescent="0.25">
      <c r="A107" s="59"/>
      <c r="B107" s="63" t="s">
        <v>67</v>
      </c>
      <c r="C107" s="68" t="s">
        <v>43</v>
      </c>
      <c r="D107" s="1"/>
      <c r="E107" s="32"/>
      <c r="F107" s="32"/>
      <c r="G107" s="32"/>
      <c r="H107" s="32"/>
      <c r="I107" s="3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1.25" customHeight="1" x14ac:dyDescent="0.25">
      <c r="A108" s="59"/>
      <c r="B108" s="63" t="s">
        <v>68</v>
      </c>
      <c r="C108" s="69" t="s">
        <v>38</v>
      </c>
      <c r="D108" s="1"/>
      <c r="E108" s="32"/>
      <c r="F108" s="32"/>
      <c r="G108" s="32"/>
      <c r="H108" s="32"/>
      <c r="I108" s="3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1.25" customHeight="1" x14ac:dyDescent="0.25">
      <c r="A109" s="59"/>
      <c r="B109" s="63" t="s">
        <v>68</v>
      </c>
      <c r="C109" s="39" t="s">
        <v>40</v>
      </c>
      <c r="D109" s="1"/>
      <c r="E109" s="32"/>
      <c r="F109" s="32"/>
      <c r="G109" s="32"/>
      <c r="H109" s="32"/>
      <c r="I109" s="3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1.25" customHeight="1" x14ac:dyDescent="0.25">
      <c r="A110" s="59"/>
      <c r="B110" s="63" t="s">
        <v>68</v>
      </c>
      <c r="C110" s="39" t="s">
        <v>41</v>
      </c>
      <c r="D110" s="1"/>
      <c r="E110" s="32"/>
      <c r="F110" s="32"/>
      <c r="G110" s="32"/>
      <c r="H110" s="32"/>
      <c r="I110" s="3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1.25" customHeight="1" x14ac:dyDescent="0.25">
      <c r="A111" s="59"/>
      <c r="B111" s="63" t="s">
        <v>68</v>
      </c>
      <c r="C111" s="39" t="s">
        <v>42</v>
      </c>
      <c r="D111" s="1"/>
      <c r="E111" s="32"/>
      <c r="F111" s="32"/>
      <c r="G111" s="32"/>
      <c r="H111" s="32"/>
      <c r="I111" s="3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1.25" customHeight="1" x14ac:dyDescent="0.25">
      <c r="A112" s="59"/>
      <c r="B112" s="63" t="s">
        <v>68</v>
      </c>
      <c r="C112" s="39" t="s">
        <v>43</v>
      </c>
      <c r="D112" s="1"/>
      <c r="E112" s="32"/>
      <c r="F112" s="32"/>
      <c r="G112" s="32"/>
      <c r="H112" s="32"/>
      <c r="I112" s="3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1.25" customHeight="1" x14ac:dyDescent="0.25">
      <c r="A113" s="59"/>
      <c r="B113" s="63" t="s">
        <v>68</v>
      </c>
      <c r="C113" s="40" t="s">
        <v>38</v>
      </c>
      <c r="D113" s="1"/>
      <c r="E113" s="32"/>
      <c r="F113" s="32"/>
      <c r="G113" s="32"/>
      <c r="H113" s="32"/>
      <c r="I113" s="3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1.25" customHeight="1" x14ac:dyDescent="0.25">
      <c r="A114" s="59"/>
      <c r="B114" s="63" t="s">
        <v>68</v>
      </c>
      <c r="C114" s="39" t="s">
        <v>40</v>
      </c>
      <c r="D114" s="1"/>
      <c r="E114" s="32"/>
      <c r="F114" s="32"/>
      <c r="G114" s="32"/>
      <c r="H114" s="32"/>
      <c r="I114" s="3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1.25" customHeight="1" x14ac:dyDescent="0.25">
      <c r="A115" s="59"/>
      <c r="B115" s="63" t="s">
        <v>68</v>
      </c>
      <c r="C115" s="39" t="s">
        <v>41</v>
      </c>
      <c r="D115" s="1"/>
      <c r="E115" s="32"/>
      <c r="F115" s="32"/>
      <c r="G115" s="32"/>
      <c r="H115" s="32"/>
      <c r="I115" s="3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1.25" customHeight="1" x14ac:dyDescent="0.25">
      <c r="A116" s="59"/>
      <c r="B116" s="63" t="s">
        <v>68</v>
      </c>
      <c r="C116" s="39" t="s">
        <v>42</v>
      </c>
      <c r="D116" s="1"/>
      <c r="E116" s="32"/>
      <c r="F116" s="32"/>
      <c r="G116" s="32"/>
      <c r="H116" s="32"/>
      <c r="I116" s="3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1.25" customHeight="1" x14ac:dyDescent="0.25">
      <c r="A117" s="59"/>
      <c r="B117" s="63" t="s">
        <v>68</v>
      </c>
      <c r="C117" s="39" t="s">
        <v>43</v>
      </c>
      <c r="D117" s="1"/>
      <c r="E117" s="32"/>
      <c r="F117" s="32"/>
      <c r="G117" s="32"/>
      <c r="H117" s="32"/>
      <c r="I117" s="3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1.25" customHeight="1" x14ac:dyDescent="0.25">
      <c r="A118" s="8"/>
      <c r="B118" s="63" t="s">
        <v>68</v>
      </c>
      <c r="C118" s="40" t="s">
        <v>38</v>
      </c>
      <c r="D118" s="1"/>
      <c r="E118" s="32"/>
      <c r="F118" s="32"/>
      <c r="G118" s="32"/>
      <c r="H118" s="32"/>
      <c r="I118" s="3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1.25" customHeight="1" x14ac:dyDescent="0.25">
      <c r="A119" s="8"/>
      <c r="B119" s="63" t="s">
        <v>68</v>
      </c>
      <c r="C119" s="39" t="s">
        <v>40</v>
      </c>
      <c r="D119" s="1"/>
      <c r="E119" s="32"/>
      <c r="F119" s="32"/>
      <c r="G119" s="32"/>
      <c r="H119" s="32"/>
      <c r="I119" s="3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1.25" customHeight="1" x14ac:dyDescent="0.25">
      <c r="A120" s="8"/>
      <c r="B120" s="63" t="s">
        <v>68</v>
      </c>
      <c r="C120" s="39" t="s">
        <v>41</v>
      </c>
      <c r="D120" s="1"/>
      <c r="E120" s="32"/>
      <c r="F120" s="32"/>
      <c r="G120" s="32"/>
      <c r="H120" s="32"/>
      <c r="I120" s="3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1.25" customHeight="1" x14ac:dyDescent="0.25">
      <c r="A121" s="8"/>
      <c r="B121" s="63" t="s">
        <v>68</v>
      </c>
      <c r="C121" s="39" t="s">
        <v>42</v>
      </c>
      <c r="D121" s="1"/>
      <c r="E121" s="32"/>
      <c r="F121" s="32"/>
      <c r="G121" s="32"/>
      <c r="H121" s="32"/>
      <c r="I121" s="3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1.25" customHeight="1" x14ac:dyDescent="0.25">
      <c r="A122" s="8"/>
      <c r="B122" s="63" t="s">
        <v>68</v>
      </c>
      <c r="C122" s="39" t="s">
        <v>43</v>
      </c>
      <c r="D122" s="1"/>
      <c r="E122" s="32"/>
      <c r="F122" s="32"/>
      <c r="G122" s="32"/>
      <c r="H122" s="32"/>
      <c r="I122" s="3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1.25" customHeight="1" x14ac:dyDescent="0.25">
      <c r="A123" s="8"/>
      <c r="B123" s="8"/>
      <c r="C123" s="8"/>
      <c r="D123" s="1"/>
      <c r="E123" s="32"/>
      <c r="F123" s="32"/>
      <c r="G123" s="32"/>
      <c r="H123" s="32"/>
      <c r="I123" s="3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1.25" customHeight="1" x14ac:dyDescent="0.25">
      <c r="A124" s="8"/>
      <c r="B124" s="8"/>
      <c r="C124" s="8"/>
      <c r="D124" s="1"/>
      <c r="E124" s="32"/>
      <c r="F124" s="32"/>
      <c r="G124" s="32"/>
      <c r="H124" s="32"/>
      <c r="I124" s="3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1.25" customHeight="1" x14ac:dyDescent="0.25">
      <c r="A125" s="8"/>
      <c r="B125" s="8"/>
      <c r="C125" s="8"/>
      <c r="D125" s="1"/>
      <c r="E125" s="32"/>
      <c r="F125" s="32"/>
      <c r="G125" s="32"/>
      <c r="H125" s="32"/>
      <c r="I125" s="3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1.25" customHeight="1" x14ac:dyDescent="0.25">
      <c r="A126" s="8"/>
      <c r="B126" s="8"/>
      <c r="C126" s="8"/>
      <c r="D126" s="1"/>
      <c r="E126" s="32"/>
      <c r="F126" s="32"/>
      <c r="G126" s="32"/>
      <c r="H126" s="32"/>
      <c r="I126" s="3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1.25" customHeight="1" x14ac:dyDescent="0.25">
      <c r="A127" s="8"/>
      <c r="B127" s="8"/>
      <c r="C127" s="8"/>
      <c r="D127" s="1"/>
      <c r="E127" s="32"/>
      <c r="F127" s="32"/>
      <c r="G127" s="32"/>
      <c r="H127" s="32"/>
      <c r="I127" s="3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1.25" customHeight="1" x14ac:dyDescent="0.25">
      <c r="A128" s="8"/>
      <c r="B128" s="8"/>
      <c r="C128" s="8"/>
      <c r="D128" s="1"/>
      <c r="E128" s="32"/>
      <c r="F128" s="32"/>
      <c r="G128" s="32"/>
      <c r="H128" s="32"/>
      <c r="I128" s="3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1.25" customHeight="1" x14ac:dyDescent="0.25">
      <c r="A129" s="8"/>
      <c r="B129" s="8"/>
      <c r="C129" s="8"/>
      <c r="D129" s="1"/>
      <c r="E129" s="32"/>
      <c r="F129" s="32"/>
      <c r="G129" s="32"/>
      <c r="H129" s="32"/>
      <c r="I129" s="3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1.25" customHeight="1" x14ac:dyDescent="0.25">
      <c r="A130" s="8"/>
      <c r="B130" s="8"/>
      <c r="C130" s="8"/>
      <c r="D130" s="1"/>
      <c r="E130" s="32"/>
      <c r="F130" s="32"/>
      <c r="G130" s="32"/>
      <c r="H130" s="32"/>
      <c r="I130" s="3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1.25" customHeight="1" x14ac:dyDescent="0.25">
      <c r="A131" s="8"/>
      <c r="B131" s="8"/>
      <c r="C131" s="8"/>
      <c r="D131" s="1"/>
      <c r="E131" s="32"/>
      <c r="F131" s="32"/>
      <c r="G131" s="32"/>
      <c r="H131" s="32"/>
      <c r="I131" s="3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1.25" customHeight="1" x14ac:dyDescent="0.25">
      <c r="A132" s="8"/>
      <c r="B132" s="8"/>
      <c r="C132" s="8"/>
      <c r="D132" s="1"/>
      <c r="E132" s="32"/>
      <c r="F132" s="32"/>
      <c r="G132" s="32"/>
      <c r="H132" s="32"/>
      <c r="I132" s="3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1.25" customHeight="1" x14ac:dyDescent="0.25">
      <c r="A133" s="8"/>
      <c r="B133" s="8"/>
      <c r="C133" s="8"/>
      <c r="D133" s="1"/>
      <c r="E133" s="32"/>
      <c r="F133" s="32"/>
      <c r="G133" s="32"/>
      <c r="H133" s="32"/>
      <c r="I133" s="3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1.25" customHeight="1" x14ac:dyDescent="0.25">
      <c r="A134" s="8"/>
      <c r="B134" s="8"/>
      <c r="C134" s="8"/>
      <c r="D134" s="1"/>
      <c r="E134" s="32"/>
      <c r="F134" s="32"/>
      <c r="G134" s="32"/>
      <c r="H134" s="32"/>
      <c r="I134" s="3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1.25" customHeight="1" x14ac:dyDescent="0.25">
      <c r="A135" s="8"/>
      <c r="B135" s="8"/>
      <c r="C135" s="8"/>
      <c r="D135" s="1"/>
      <c r="E135" s="32"/>
      <c r="F135" s="32"/>
      <c r="G135" s="32"/>
      <c r="H135" s="32"/>
      <c r="I135" s="3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1.25" customHeight="1" x14ac:dyDescent="0.25">
      <c r="A136" s="8"/>
      <c r="B136" s="8"/>
      <c r="C136" s="8"/>
      <c r="D136" s="1"/>
      <c r="E136" s="32"/>
      <c r="F136" s="32"/>
      <c r="G136" s="32"/>
      <c r="H136" s="32"/>
      <c r="I136" s="3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1.25" customHeight="1" x14ac:dyDescent="0.25">
      <c r="A137" s="8"/>
      <c r="B137" s="8"/>
      <c r="C137" s="8"/>
      <c r="D137" s="1"/>
      <c r="E137" s="32"/>
      <c r="F137" s="32"/>
      <c r="G137" s="32"/>
      <c r="H137" s="32"/>
      <c r="I137" s="3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1.25" customHeight="1" x14ac:dyDescent="0.25">
      <c r="A138" s="8"/>
      <c r="B138" s="8"/>
      <c r="C138" s="8"/>
      <c r="D138" s="1"/>
      <c r="E138" s="32"/>
      <c r="F138" s="32"/>
      <c r="G138" s="32"/>
      <c r="H138" s="32"/>
      <c r="I138" s="3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1.25" customHeight="1" x14ac:dyDescent="0.25">
      <c r="A139" s="8"/>
      <c r="B139" s="8"/>
      <c r="C139" s="8"/>
      <c r="D139" s="1"/>
      <c r="E139" s="32"/>
      <c r="F139" s="32"/>
      <c r="G139" s="32"/>
      <c r="H139" s="32"/>
      <c r="I139" s="3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1.25" customHeight="1" x14ac:dyDescent="0.25">
      <c r="A140" s="8"/>
      <c r="B140" s="8"/>
      <c r="C140" s="8"/>
      <c r="D140" s="1"/>
      <c r="E140" s="32"/>
      <c r="F140" s="32"/>
      <c r="G140" s="32"/>
      <c r="H140" s="32"/>
      <c r="I140" s="3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1.25" customHeight="1" x14ac:dyDescent="0.25">
      <c r="A141" s="8"/>
      <c r="B141" s="8"/>
      <c r="C141" s="8"/>
      <c r="D141" s="1"/>
      <c r="E141" s="32"/>
      <c r="F141" s="32"/>
      <c r="G141" s="32"/>
      <c r="H141" s="32"/>
      <c r="I141" s="3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1.25" customHeight="1" x14ac:dyDescent="0.25">
      <c r="A142" s="8"/>
      <c r="B142" s="8"/>
      <c r="C142" s="8"/>
      <c r="D142" s="1"/>
      <c r="E142" s="32"/>
      <c r="F142" s="32"/>
      <c r="G142" s="32"/>
      <c r="H142" s="32"/>
      <c r="I142" s="3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1.25" customHeight="1" x14ac:dyDescent="0.25">
      <c r="A143" s="8"/>
      <c r="B143" s="8"/>
      <c r="C143" s="8"/>
      <c r="D143" s="1"/>
      <c r="E143" s="32"/>
      <c r="F143" s="32"/>
      <c r="G143" s="32"/>
      <c r="H143" s="32"/>
      <c r="I143" s="3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1.25" customHeight="1" x14ac:dyDescent="0.25">
      <c r="A144" s="8"/>
      <c r="B144" s="8"/>
      <c r="C144" s="8"/>
      <c r="D144" s="1"/>
      <c r="E144" s="32"/>
      <c r="F144" s="32"/>
      <c r="G144" s="32"/>
      <c r="H144" s="32"/>
      <c r="I144" s="3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1.25" customHeight="1" x14ac:dyDescent="0.25">
      <c r="A145" s="8"/>
      <c r="B145" s="8"/>
      <c r="C145" s="8"/>
      <c r="D145" s="1"/>
      <c r="E145" s="32"/>
      <c r="F145" s="32"/>
      <c r="G145" s="32"/>
      <c r="H145" s="32"/>
      <c r="I145" s="3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1.25" customHeight="1" x14ac:dyDescent="0.25">
      <c r="A146" s="8"/>
      <c r="B146" s="8"/>
      <c r="C146" s="8"/>
      <c r="D146" s="1"/>
      <c r="E146" s="32"/>
      <c r="F146" s="32"/>
      <c r="G146" s="32"/>
      <c r="H146" s="32"/>
      <c r="I146" s="3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1.25" customHeight="1" x14ac:dyDescent="0.25">
      <c r="A147" s="8"/>
      <c r="B147" s="8"/>
      <c r="C147" s="8"/>
      <c r="D147" s="1"/>
      <c r="E147" s="32"/>
      <c r="F147" s="32"/>
      <c r="G147" s="32"/>
      <c r="H147" s="32"/>
      <c r="I147" s="3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1.25" customHeight="1" x14ac:dyDescent="0.25">
      <c r="A148" s="8"/>
      <c r="B148" s="8"/>
      <c r="C148" s="8"/>
      <c r="D148" s="1"/>
      <c r="E148" s="32"/>
      <c r="F148" s="32"/>
      <c r="G148" s="32"/>
      <c r="H148" s="32"/>
      <c r="I148" s="3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1.25" customHeight="1" x14ac:dyDescent="0.25">
      <c r="A149" s="8"/>
      <c r="B149" s="8"/>
      <c r="C149" s="8"/>
      <c r="D149" s="1"/>
      <c r="E149" s="32"/>
      <c r="F149" s="32"/>
      <c r="G149" s="32"/>
      <c r="H149" s="32"/>
      <c r="I149" s="3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1.25" customHeight="1" x14ac:dyDescent="0.25">
      <c r="A150" s="8"/>
      <c r="B150" s="8"/>
      <c r="C150" s="8"/>
      <c r="D150" s="1"/>
      <c r="E150" s="32"/>
      <c r="F150" s="32"/>
      <c r="G150" s="32"/>
      <c r="H150" s="32"/>
      <c r="I150" s="3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1.25" customHeight="1" x14ac:dyDescent="0.25">
      <c r="A151" s="8"/>
      <c r="B151" s="8"/>
      <c r="C151" s="8"/>
      <c r="D151" s="1"/>
      <c r="E151" s="32"/>
      <c r="F151" s="32"/>
      <c r="G151" s="32"/>
      <c r="H151" s="32"/>
      <c r="I151" s="3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1.25" customHeight="1" x14ac:dyDescent="0.25">
      <c r="A152" s="8"/>
      <c r="B152" s="8"/>
      <c r="C152" s="8"/>
      <c r="D152" s="1"/>
      <c r="E152" s="32"/>
      <c r="F152" s="32"/>
      <c r="G152" s="32"/>
      <c r="H152" s="32"/>
      <c r="I152" s="3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1.25" customHeight="1" x14ac:dyDescent="0.25">
      <c r="A153" s="8"/>
      <c r="B153" s="8"/>
      <c r="C153" s="8"/>
      <c r="D153" s="1"/>
      <c r="E153" s="32"/>
      <c r="F153" s="32"/>
      <c r="G153" s="32"/>
      <c r="H153" s="32"/>
      <c r="I153" s="3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1.25" customHeight="1" x14ac:dyDescent="0.25">
      <c r="A154" s="8"/>
      <c r="B154" s="8"/>
      <c r="C154" s="8"/>
      <c r="D154" s="1"/>
      <c r="E154" s="32"/>
      <c r="F154" s="32"/>
      <c r="G154" s="32"/>
      <c r="H154" s="32"/>
      <c r="I154" s="3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1.25" customHeight="1" x14ac:dyDescent="0.25">
      <c r="A155" s="8"/>
      <c r="B155" s="8"/>
      <c r="C155" s="8"/>
      <c r="D155" s="1"/>
      <c r="E155" s="32"/>
      <c r="F155" s="32"/>
      <c r="G155" s="32"/>
      <c r="H155" s="32"/>
      <c r="I155" s="3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1.25" customHeight="1" x14ac:dyDescent="0.25">
      <c r="A156" s="8"/>
      <c r="B156" s="8"/>
      <c r="C156" s="8"/>
      <c r="D156" s="1"/>
      <c r="E156" s="32"/>
      <c r="F156" s="32"/>
      <c r="G156" s="32"/>
      <c r="H156" s="32"/>
      <c r="I156" s="3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1.25" customHeight="1" x14ac:dyDescent="0.25">
      <c r="A157" s="8"/>
      <c r="B157" s="8"/>
      <c r="C157" s="8"/>
      <c r="D157" s="1"/>
      <c r="E157" s="32"/>
      <c r="F157" s="32"/>
      <c r="G157" s="32"/>
      <c r="H157" s="32"/>
      <c r="I157" s="3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1.25" customHeight="1" x14ac:dyDescent="0.25">
      <c r="A158" s="8"/>
      <c r="B158" s="8"/>
      <c r="C158" s="8"/>
      <c r="D158" s="1"/>
      <c r="E158" s="32"/>
      <c r="F158" s="32"/>
      <c r="G158" s="32"/>
      <c r="H158" s="32"/>
      <c r="I158" s="3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1.25" customHeight="1" x14ac:dyDescent="0.25">
      <c r="A159" s="8"/>
      <c r="B159" s="8"/>
      <c r="C159" s="8"/>
      <c r="D159" s="1"/>
      <c r="E159" s="32"/>
      <c r="F159" s="32"/>
      <c r="G159" s="32"/>
      <c r="H159" s="32"/>
      <c r="I159" s="3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1.25" customHeight="1" x14ac:dyDescent="0.25">
      <c r="A160" s="8"/>
      <c r="B160" s="8"/>
      <c r="C160" s="8"/>
      <c r="D160" s="1"/>
      <c r="E160" s="32"/>
      <c r="F160" s="32"/>
      <c r="G160" s="32"/>
      <c r="H160" s="32"/>
      <c r="I160" s="3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1.25" customHeight="1" x14ac:dyDescent="0.25">
      <c r="A161" s="37"/>
      <c r="B161" s="37"/>
      <c r="C161" s="37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1.25" customHeight="1" x14ac:dyDescent="0.25">
      <c r="A162" s="1"/>
      <c r="B162" s="1"/>
      <c r="C162" s="248" t="s">
        <v>50</v>
      </c>
      <c r="D162" s="232"/>
      <c r="E162" s="232"/>
      <c r="F162" s="233"/>
      <c r="G162" s="70">
        <v>356522</v>
      </c>
      <c r="H162" s="71"/>
      <c r="I162" s="43"/>
      <c r="J162" s="43"/>
      <c r="K162" s="43"/>
      <c r="L162" s="43"/>
      <c r="M162" s="43"/>
      <c r="N162" s="44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" customHeight="1" x14ac:dyDescent="0.25">
      <c r="A163" s="1"/>
      <c r="B163" s="1"/>
      <c r="C163" s="248" t="s">
        <v>51</v>
      </c>
      <c r="D163" s="232"/>
      <c r="E163" s="232"/>
      <c r="F163" s="233"/>
      <c r="G163" s="72">
        <v>6614253</v>
      </c>
      <c r="H163" s="73"/>
      <c r="I163" s="45"/>
      <c r="J163" s="45"/>
      <c r="K163" s="45"/>
      <c r="L163" s="45"/>
      <c r="M163" s="45"/>
      <c r="N163" s="46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1.25" customHeight="1" x14ac:dyDescent="0.25">
      <c r="A164" s="1"/>
      <c r="B164" s="1"/>
      <c r="C164" s="42"/>
      <c r="D164" s="1"/>
      <c r="E164" s="1"/>
      <c r="F164" s="1"/>
      <c r="G164" s="1"/>
      <c r="H164" s="73"/>
      <c r="I164" s="45"/>
      <c r="J164" s="45"/>
      <c r="K164" s="45"/>
      <c r="L164" s="45"/>
      <c r="M164" s="45"/>
      <c r="N164" s="46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1.25" customHeight="1" x14ac:dyDescent="0.25">
      <c r="A165" s="1"/>
      <c r="B165" s="1"/>
      <c r="C165" s="228" t="s">
        <v>52</v>
      </c>
      <c r="D165" s="229"/>
      <c r="E165" s="229"/>
      <c r="F165" s="230"/>
      <c r="G165" s="74">
        <f>+G162/G163</f>
        <v>5.3902080854784359E-2</v>
      </c>
      <c r="H165" s="75"/>
      <c r="I165" s="47"/>
      <c r="J165" s="47"/>
      <c r="K165" s="47"/>
      <c r="L165" s="47"/>
      <c r="M165" s="47"/>
      <c r="N165" s="48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1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1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1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49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1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49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1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49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1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49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1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4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1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1.25" customHeight="1" x14ac:dyDescent="0.25">
      <c r="A174" s="1"/>
      <c r="B174" s="1"/>
      <c r="C174" s="1"/>
      <c r="D174" s="1"/>
      <c r="E174" s="1"/>
      <c r="F174" s="1"/>
      <c r="G174" s="19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1.25" customHeight="1" x14ac:dyDescent="0.25">
      <c r="A175" s="1"/>
      <c r="B175" s="1"/>
      <c r="C175" s="1"/>
      <c r="D175" s="1"/>
      <c r="E175" s="1"/>
      <c r="F175" s="1"/>
      <c r="G175" s="19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1.25" customHeight="1" x14ac:dyDescent="0.25">
      <c r="A176" s="1"/>
      <c r="B176" s="1"/>
      <c r="C176" s="1"/>
      <c r="D176" s="1"/>
      <c r="E176" s="1"/>
      <c r="F176" s="1"/>
      <c r="G176" s="50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1.25" customHeight="1" x14ac:dyDescent="0.25">
      <c r="A177" s="1"/>
      <c r="B177" s="1"/>
      <c r="C177" s="1"/>
      <c r="D177" s="1"/>
      <c r="E177" s="1"/>
      <c r="F177" s="1"/>
      <c r="G177" s="19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1.25" customHeight="1" x14ac:dyDescent="0.25">
      <c r="A178" s="1"/>
      <c r="B178" s="1"/>
      <c r="C178" s="1"/>
      <c r="D178" s="1"/>
      <c r="E178" s="1"/>
      <c r="F178" s="1"/>
      <c r="G178" s="19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1.25" customHeight="1" x14ac:dyDescent="0.25">
      <c r="A179" s="1"/>
      <c r="B179" s="1"/>
      <c r="C179" s="1"/>
      <c r="D179" s="1"/>
      <c r="E179" s="1"/>
      <c r="F179" s="1"/>
      <c r="G179" s="19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1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1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1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1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1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1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1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1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1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1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1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1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1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1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1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1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1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1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1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1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1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1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1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1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1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1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1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1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1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1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1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1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1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1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1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1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1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1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1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1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1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1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1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1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1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1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1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1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1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1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1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1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1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1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1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1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1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1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1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1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1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1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1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1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1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1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1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1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1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1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1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1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1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1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1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1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1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1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1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1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1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1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1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1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1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1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1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1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1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1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1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1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1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1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1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1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1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1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1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1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1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1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1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1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1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1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1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1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1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1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1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1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1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1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1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1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1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1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1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1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1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1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1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1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1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1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1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1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1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1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1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1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1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1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1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1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1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1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1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1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1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1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1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1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1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1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1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1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1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1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1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1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1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1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1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1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1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1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1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1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1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1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1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1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1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1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1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1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1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1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1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1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1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1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1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1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1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1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1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1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1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1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1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1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1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1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1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1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1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1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1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1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1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1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1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1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1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1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1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1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1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1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1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1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1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1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1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1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1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1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1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1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1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1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1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1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1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1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1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1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1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1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1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1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1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1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1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1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1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1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1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1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1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1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1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1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1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1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1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1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1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1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1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1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1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1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1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1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1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1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1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1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1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1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1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1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1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1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1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1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1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1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1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1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1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1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1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1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1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1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1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1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1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1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1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1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1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1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1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1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1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1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1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1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1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1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1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1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1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1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1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1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1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1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1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1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1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1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1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1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1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1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1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1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1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1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1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1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1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1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1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1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1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1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1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1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1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1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1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1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1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1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1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1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1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1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1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1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1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1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1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1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1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1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1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1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1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1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1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1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1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1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1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1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1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1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1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1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1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1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1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1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1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1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1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1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1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1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1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1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1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1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1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1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1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1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1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1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1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1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1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1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1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1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1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1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1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1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1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1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1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1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1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1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1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1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1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1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1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1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1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1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1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1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1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1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1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1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1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1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1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1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1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1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1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1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1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1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1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1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1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1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1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1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1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1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1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1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1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1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1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1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1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1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1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1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1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1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1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1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1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1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1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1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1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1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1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1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1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1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1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1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1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1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1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1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1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1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1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1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1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1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1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1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1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1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1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1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1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1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1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1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1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1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1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1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1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1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1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1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1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1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1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1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1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1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1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1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1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1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1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1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1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1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1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1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1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1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1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1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1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1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1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1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1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1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1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1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1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1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1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1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1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1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1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1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1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1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1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1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1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1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1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1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1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1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1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1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1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1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1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1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1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1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1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1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1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1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1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1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1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1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1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1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1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1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1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1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1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1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1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1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1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1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1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1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1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1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1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1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1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1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1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1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1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1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1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1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1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1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1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1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1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1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1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1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1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1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1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1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1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1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1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1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1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1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1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1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1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1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1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1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1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1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1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1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1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1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1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1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1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1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1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1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1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1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1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1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1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1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1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1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1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1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1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1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1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1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1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1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1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1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1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1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1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1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1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1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1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1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1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1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1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1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1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1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1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1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1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1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1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1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1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1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1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1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1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1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1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1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1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1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1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1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1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1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1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1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1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1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1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1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1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1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1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1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1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1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1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1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1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1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1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1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1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1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1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1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1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1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1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1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1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1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1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1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1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1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1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1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1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1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1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1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1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1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1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1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1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1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1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1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1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1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1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1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1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1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1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1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1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1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1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1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1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1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1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1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1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1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1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1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1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1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1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1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1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1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1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1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1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1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1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1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1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1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1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1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1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1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1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1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1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1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1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1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1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1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1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1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1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1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1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1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1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1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1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1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1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1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1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1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1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1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1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1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1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1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1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1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1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1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1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1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1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1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1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1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1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1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1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1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1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1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1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1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1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1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1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1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1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1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1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1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1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1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1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1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1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1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1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1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1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1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1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1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1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1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1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1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1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1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1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1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1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1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1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1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1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1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1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1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1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1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1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1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1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1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1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1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1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9">
    <mergeCell ref="A1:I1"/>
    <mergeCell ref="A2:I2"/>
    <mergeCell ref="B3:I3"/>
    <mergeCell ref="B4:I4"/>
    <mergeCell ref="B5:D5"/>
    <mergeCell ref="F5:I5"/>
    <mergeCell ref="C165:F165"/>
    <mergeCell ref="G6:I6"/>
    <mergeCell ref="F7:I7"/>
    <mergeCell ref="B8:I8"/>
    <mergeCell ref="A11:C11"/>
    <mergeCell ref="B19:B23"/>
    <mergeCell ref="A27:C27"/>
    <mergeCell ref="C30:D30"/>
    <mergeCell ref="E6:F6"/>
    <mergeCell ref="A39:C39"/>
    <mergeCell ref="B43:B47"/>
    <mergeCell ref="C162:F162"/>
    <mergeCell ref="C163:F163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L1 EJECUCIÓN A MARZO 31 2025</vt:lpstr>
      <vt:lpstr>LOTE 1 AGOSTO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PAE01</dc:creator>
  <cp:lastModifiedBy>PAE05</cp:lastModifiedBy>
  <dcterms:created xsi:type="dcterms:W3CDTF">2026-04-08T12:50:42Z</dcterms:created>
  <dcterms:modified xsi:type="dcterms:W3CDTF">2026-04-08T12:58:11Z</dcterms:modified>
</cp:coreProperties>
</file>