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arlo\OneDrive\Escritorio\CONTRATOS CENAC - ESMIC\CENAC NEIVA\2- SANIDAD\2026\ESTRUCTURACION\123 SAMC - IMAGENES Y MEDICINA QX\"/>
    </mc:Choice>
  </mc:AlternateContent>
  <xr:revisionPtr revIDLastSave="0" documentId="13_ncr:1_{D961EB6F-FB49-403E-AF0D-7EC6F4A6897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FORM No. 12 &quot;OFERTA ECONOMICA&quot;" sheetId="1" r:id="rId1"/>
  </sheets>
  <definedNames>
    <definedName name="_xlnm._FilterDatabase" localSheetId="0" hidden="1">'FORM No. 12 "OFERTA ECONOMICA"'!$B$15:$J$60</definedName>
    <definedName name="_xlnm.Print_Area" localSheetId="0">'FORM No. 12 "OFERTA ECONOMICA"'!$B$1:$J$62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53" i="1" l="1"/>
  <c r="J54" i="1"/>
  <c r="J55" i="1"/>
  <c r="J56" i="1"/>
  <c r="J57" i="1"/>
  <c r="J58" i="1"/>
  <c r="J5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19" i="1"/>
  <c r="J18" i="1" l="1"/>
  <c r="J60" i="1" s="1"/>
</calcChain>
</file>

<file path=xl/sharedStrings.xml><?xml version="1.0" encoding="utf-8"?>
<sst xmlns="http://schemas.openxmlformats.org/spreadsheetml/2006/main" count="153" uniqueCount="71">
  <si>
    <t>ITEM</t>
  </si>
  <si>
    <t>PRECIO UNITARIO DE REFERENCIA</t>
  </si>
  <si>
    <t>DESCRIPCION DEL ITEM</t>
  </si>
  <si>
    <t>UNIDAD DE MEDIDA</t>
  </si>
  <si>
    <t>CANTIDAD</t>
  </si>
  <si>
    <t>VALOR TOTAL DE LA OFERTA</t>
  </si>
  <si>
    <t>NOMBRE DEL PROPONENTE:</t>
  </si>
  <si>
    <t>NIT:</t>
  </si>
  <si>
    <t>Diligenciar los valores unitarios en esta columna</t>
  </si>
  <si>
    <t>DIGITE EL VALOR ENMARCADO EN ROJO EN LA PLATAFORMA</t>
  </si>
  <si>
    <t>VER NUMERAL 2.5.4.3 PARA CONOCER EL PROCEDIMIENTO DE REDONDEO</t>
  </si>
  <si>
    <r>
      <t xml:space="preserve">VALOR UNITARIO OFERTADO
</t>
    </r>
    <r>
      <rPr>
        <b/>
        <sz val="8"/>
        <color theme="0"/>
        <rFont val="Arial Narrow"/>
        <family val="2"/>
      </rPr>
      <t xml:space="preserve"> INCLUIDO IVA </t>
    </r>
    <r>
      <rPr>
        <b/>
        <sz val="8"/>
        <color indexed="10"/>
        <rFont val="Arial Narrow"/>
        <family val="2"/>
      </rPr>
      <t xml:space="preserve">
</t>
    </r>
    <r>
      <rPr>
        <b/>
        <sz val="8"/>
        <rFont val="Arial Narrow"/>
        <family val="2"/>
      </rPr>
      <t>(si aplica)</t>
    </r>
  </si>
  <si>
    <t xml:space="preserve"> REDONDEO DE LOS PRECIOS QUE CONTENGAN DECIMALES DE LA COLUMNA "H"</t>
  </si>
  <si>
    <t>FORMULARIO No. 12 - OFERTA ECONOMICA</t>
  </si>
  <si>
    <r>
      <t xml:space="preserve">VALOR UNITARIO OFERTADO
</t>
    </r>
    <r>
      <rPr>
        <b/>
        <sz val="9"/>
        <rFont val="Arial Narrow"/>
        <family val="2"/>
      </rPr>
      <t xml:space="preserve"> INCLUIDO IVA 
(REDONDEADO A NUMERO ENTERO)</t>
    </r>
  </si>
  <si>
    <t>SERVICIO</t>
  </si>
  <si>
    <t>A-02-02-02-009-003 SERVICIO PARA EL CUIDADO DE LA SALUD HUMANA Y SERVICIOS SOCIALES.</t>
  </si>
  <si>
    <t>SEGÚN NECESIDAD</t>
  </si>
  <si>
    <t>LOTE No. 1 - IMÁGENES DIAGNOSTICAS</t>
  </si>
  <si>
    <t>RESONANCIA MAGNÉTICA DE CEREBRO PACIENTE AMBULATORIO</t>
  </si>
  <si>
    <t>RESONANCIA MAGNÉTICA DE CEREBRO PACIENTE AMBULATORIO CON CONTRASTE</t>
  </si>
  <si>
    <t>RESONANCIA MAGNÉTICA DE BASE DE CRANEO O SILLA TURCA PACIENTE AMBULATORIO</t>
  </si>
  <si>
    <t>RESONANCIA MAGNÉTICA DE ÓRBITAS PACIENTE AMBULATORIO</t>
  </si>
  <si>
    <t>RESONANCIA MAGNÉTICA DE ARTICULACIÓN TEMPOROMANDIBULAR PACIENTE AMBULATORIO</t>
  </si>
  <si>
    <t>RESONANCIA MAGNÉTICA DE OIDOS PACIENTE AMBULATORIO</t>
  </si>
  <si>
    <t>RESONANCIA MAGNÉTICA DE SENOS PARANASALES O CARA PACIENTE AMBULATORIO</t>
  </si>
  <si>
    <t>RESONANCIA MAGNÉTICA DE CUELLO PACIENTE AMBULATORIO</t>
  </si>
  <si>
    <t>RESONANCIA MAGNÉTICA DE COLUMNA CERVICAL SIMPLE PACIENTE AMBULATORIO</t>
  </si>
  <si>
    <t>RESONANCIA MAGNÉTICA DE COLUMNA CERVICAL CON CONTRASTE PACIENTE AMBULATORIO</t>
  </si>
  <si>
    <t>RESONANCIA MAGNÉTICA DE COLUMNA TORÁCICA SIMPLE PACIENTE AMBULATORIO</t>
  </si>
  <si>
    <t>RESONANCIA MAGNÉTICA DE COLUMNA TORÁCICA CONTRASTE PACIENTE AMBULATORIO</t>
  </si>
  <si>
    <t>RESONANCIA MAGNÉTICA DE COLUMNA LUMBOSACRA SIMPLE PACIENTE AMBULATORIO</t>
  </si>
  <si>
    <t>RESONANCIA MAGNÉTICA DE COLUMNA LUMBAR CON CONTRASTE PACIENTE AMBULATORIO</t>
  </si>
  <si>
    <t>RESONANCIA MAGNÉTICA DE COLUMNA SACROILÍACA SIMPLE PACIENTE AMBULATORIO</t>
  </si>
  <si>
    <t>RESONANCIA MAGNÉTICA DE COLUMNA SACROILÍACA CON CONTRASTE PACIENTE AMBULATORIO</t>
  </si>
  <si>
    <t>RESONANCIA MAGNÉTICA DE COLUMNA SACROCOXIGEA SIMPLE PACIENTE AMBULATORIO</t>
  </si>
  <si>
    <t>RESONANCIA MAGNÉTICA DE COLUMNA SACROCOXIGEA CON CONTRASTE PACIENTE AMBULATORIO</t>
  </si>
  <si>
    <t>RESONANCIA MAGNÉTICA DE TÓRAX PACIENTE AMBULATORIO</t>
  </si>
  <si>
    <t>RESONANCIA MAGNÉTICA DE MAMA</t>
  </si>
  <si>
    <t>RESONANCIA MAGNÉTICA DE ABDOMEN PACIENTE AMBULATORIO</t>
  </si>
  <si>
    <t>RESONANCIA MAGNÉTICA DE VÍAS BILIARES PACIENTE AMBULATORIO</t>
  </si>
  <si>
    <t>COLANGIORESONANCIA PACIENTE AMBULATORIO</t>
  </si>
  <si>
    <t xml:space="preserve">RESONANCIA MAGNÉTICA DE VÍA URINARIA [URORRESONANCIA] </t>
  </si>
  <si>
    <t>RESONANCIA MAGNÉTICA DE PELVIS PACIENTE AMBULATORIO</t>
  </si>
  <si>
    <t>RESONANCIA MAGNÉTICA DINÁMICA DE PISO PÉLVICO</t>
  </si>
  <si>
    <t>RESONANCIA MAGNÉTICA DE PLACENTA</t>
  </si>
  <si>
    <t>RESONANCIA MAGNÉTICA DE MIEMBRO SUPERIOR SIN INCLUIR ARTICULACIONES PACIENTE AMBULATORIO</t>
  </si>
  <si>
    <t>RESONANCIA MAGNÉTICA DE ARTICULACIONES DE MIEMBRO SUPERIOR (ESPECÍFICO) PACIENTE AMBULATORIO</t>
  </si>
  <si>
    <t>RESONANCIA MAGNÉTICA DE MIEMBRO INFERIOR SIN INCLUIR ARTICULACIONES PACIENTE AMBULATORIO</t>
  </si>
  <si>
    <t>RESONANCIA MAGNÉTICA DE ARTICULACIONES DE MIEMBRO INFERIOR (ESPECÍFICO) PACIENTE AMBULATORIO</t>
  </si>
  <si>
    <t>RESONANCIA MAGNÉTICA DE ARTICULACIONES COMPARATIVA PACIENTE AMBULATORIO</t>
  </si>
  <si>
    <t>RESONANCIA MAGNÉTICA DE VASOS PACIENTE AMBULATORIO</t>
  </si>
  <si>
    <t>RESONANCIA MAGNÉTICA CON ANGIOGRAFÍA PACIENTE AMBULATORIO</t>
  </si>
  <si>
    <t>MEDIO DE CONTRASTE DE 15 ML</t>
  </si>
  <si>
    <t>SEDACION PARA ESTUDIOS ESPECIALIZADOS RNM (INCLUYE INSUMOS Y HONORARIOS)</t>
  </si>
  <si>
    <t>ARTRORESONANCIA DE HOMBRO DERECHO</t>
  </si>
  <si>
    <t>ARTRORESONANCIA DE HOMBRO IZQUIERD</t>
  </si>
  <si>
    <t>ARTRORESONANCIA DE CADERA DERECHA</t>
  </si>
  <si>
    <t>ARTRORESONANCIA DE CADERA IZQUIERDA</t>
  </si>
  <si>
    <t>ARTRORESONANCIA DE RODILLA DERECHA</t>
  </si>
  <si>
    <t>ARTRORESONANCIA DE RODILLA IZQUIERDA</t>
  </si>
  <si>
    <t>CODIGO CUPS</t>
  </si>
  <si>
    <t>CODIGO UNSPSC (CCE)</t>
  </si>
  <si>
    <t>OMITIDO</t>
  </si>
  <si>
    <t>“LA PRESTACIÓN DE LOS SERVICIOS DE RESONANCIA MAGNÉTICA, IMAGENOLOGÍA RX , ECOGRAFÍA, TOMOGRAFIAS Y EL SERVICIO DE MEDICINA NUCLEAR, CON DESTINO A LOS USUARIOS Y BENEFICIARIOS ADSCRITOS A LA REGIONAL DE SANIDAD MILITAR NO. 12 “ESMBAS09”, PARA LA VIGENCIA DEL AÑO 2026"</t>
  </si>
  <si>
    <t>PROCESO DE SELECCIÓN ABREVIADA DE MENOR CUANTÍA  No. 123–CENAC REGIONAL NEIVA – 2026</t>
  </si>
  <si>
    <r>
      <rPr>
        <b/>
        <sz val="10"/>
        <rFont val="Arial Narrow"/>
        <family val="2"/>
      </rPr>
      <t xml:space="preserve">NOTA 1: </t>
    </r>
    <r>
      <rPr>
        <b/>
        <u/>
        <sz val="10"/>
        <rFont val="Arial Narrow"/>
        <family val="2"/>
      </rPr>
      <t xml:space="preserve">La propuesta económica </t>
    </r>
    <r>
      <rPr>
        <sz val="10"/>
        <rFont val="Arial Narrow"/>
        <family val="2"/>
      </rPr>
      <t>deberá contener el precio unitario ofertado de cada ítem incluido IVA (si aplica), en números enteros, en PESOS COLOMBIANOS y totalizada, sin superar el precio unitario de referencia</t>
    </r>
  </si>
  <si>
    <r>
      <rPr>
        <b/>
        <sz val="10"/>
        <rFont val="Arial Narrow"/>
        <family val="2"/>
      </rPr>
      <t xml:space="preserve">NOTA 2: </t>
    </r>
    <r>
      <rPr>
        <sz val="10"/>
        <rFont val="Arial Narrow"/>
        <family val="2"/>
      </rPr>
      <t xml:space="preserve">Para la elaboración de la oferta económica solo se diligenciara la casilla correspondiente a “VALOR UNITARIO OFERTADO INCLUIDO IVA (si aplica)”. En caso de alterar o modificar la descripción técnica o unidad de medida de alguno de los elementos o servicios requeridos, será causal de rechazo. </t>
    </r>
  </si>
  <si>
    <r>
      <rPr>
        <b/>
        <sz val="10"/>
        <rFont val="Arial Narrow"/>
        <family val="2"/>
      </rPr>
      <t>NOTA 3:</t>
    </r>
    <r>
      <rPr>
        <sz val="10"/>
        <rFont val="Arial Narrow"/>
        <family val="2"/>
      </rPr>
      <t xml:space="preserve"> El comité económico evaluador solo tendrá en cuenta los valores estipulados por el oferente en las casillas correspondientes a “VALOR UNITARIO OFERTADO INCLUIDO IVA (si aplica)”; es decir, el precio evaluado para cada ítem será aquel que se encuentre en la columna “VALOR UNITARIO OFERTADO INCLUIDO IVA (si aplica)”</t>
    </r>
  </si>
  <si>
    <r>
      <rPr>
        <b/>
        <sz val="10"/>
        <rFont val="Arial Narrow"/>
        <family val="2"/>
      </rPr>
      <t>NOTA 4:</t>
    </r>
    <r>
      <rPr>
        <sz val="10"/>
        <rFont val="Arial Narrow"/>
        <family val="2"/>
      </rPr>
      <t xml:space="preserve"> La omisión de uno de los ítems en la oferta económica (Formulario No. 12), será causal de rechazo. </t>
    </r>
  </si>
  <si>
    <r>
      <rPr>
        <b/>
        <sz val="10"/>
        <rFont val="Arial Narrow"/>
        <family val="2"/>
      </rPr>
      <t>NOTA 5:</t>
    </r>
    <r>
      <rPr>
        <sz val="10"/>
        <rFont val="Arial Narrow"/>
        <family val="2"/>
      </rPr>
      <t xml:space="preserve"> En caso de presentarse ofertas económicas alternativas por el mismo oferente con diferentes valores será causal de rechazo.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</si>
</sst>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_);_(* \(#,##0\);_(* &quot;-&quot;_);_(@_)"/>
    <numFmt numFmtId="165" formatCode="_(* #,##0.00_);_(* \(#,##0.00\);_(* &quot;-&quot;??_);_(@_)"/>
    <numFmt numFmtId="166" formatCode="_([$$-240A]\ * #,##0.00_);_([$$-240A]\ * \(#,##0.00\);_([$$-240A]\ * &quot;-&quot;??_);_(@_)"/>
    <numFmt numFmtId="167" formatCode="_(&quot;$&quot;* #,##0.00_);_(&quot;$&quot;* \(#,##0.00\);_(&quot;$&quot;* &quot;-&quot;??_);_(@_)"/>
    <numFmt numFmtId="168" formatCode="_(&quot;$&quot;* #,##0_);_(&quot;$&quot;* \(#,##0\);_(&quot;$&quot;* &quot;-&quot;_);_(@_)"/>
    <numFmt numFmtId="169" formatCode="#,##0.00\ \€"/>
    <numFmt numFmtId="170" formatCode="_-* #,##0.00\ _€_-;\-* #,##0.00\ _€_-;_-* &quot;-&quot;??\ _€_-;_-@_-"/>
    <numFmt numFmtId="171" formatCode="_ * #,##0.00_ ;_ * \-#,##0.00_ ;_ * &quot;-&quot;??_ ;_ @_ "/>
    <numFmt numFmtId="172" formatCode="_-* #,##0.00\ &quot;€&quot;_-;\-* #,##0.00\ &quot;€&quot;_-;_-* &quot;-&quot;??\ &quot;€&quot;_-;_-@_-"/>
    <numFmt numFmtId="173" formatCode="_-* #,##0\ _P_t_s_-;\-* #,##0\ _P_t_s_-;_-* &quot;-&quot;??\ _P_t_s_-;_-@_-"/>
    <numFmt numFmtId="174" formatCode="_-* #,##0.00\ &quot;pta&quot;_-;\-* #,##0.00\ &quot;pta&quot;_-;_-* &quot;-&quot;??\ &quot;pta&quot;_-;_-@_-"/>
    <numFmt numFmtId="175" formatCode="_ &quot;$&quot;\ * #,##0.00_ ;_ &quot;$&quot;\ * \-#,##0.00_ ;_ &quot;$&quot;\ * &quot;-&quot;??_ ;_ @_ "/>
    <numFmt numFmtId="176" formatCode="&quot;$&quot;\ #,##0.00"/>
    <numFmt numFmtId="177" formatCode="&quot;$&quot;\ #,##0"/>
  </numFmts>
  <fonts count="5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0"/>
      <name val="Arial"/>
      <family val="2"/>
    </font>
    <font>
      <sz val="10"/>
      <name val="Verdana"/>
      <family val="2"/>
    </font>
    <font>
      <b/>
      <sz val="10"/>
      <name val="Verdana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0"/>
      <name val="Helv"/>
      <charset val="204"/>
    </font>
    <font>
      <sz val="10"/>
      <name val="Helv"/>
      <family val="2"/>
    </font>
    <font>
      <sz val="11"/>
      <color indexed="20"/>
      <name val="Calibri"/>
      <family val="2"/>
    </font>
    <font>
      <sz val="10"/>
      <color theme="1"/>
      <name val="Arial"/>
      <family val="2"/>
    </font>
    <font>
      <b/>
      <sz val="14"/>
      <name val="Verdana"/>
      <family val="2"/>
    </font>
    <font>
      <sz val="11"/>
      <color indexed="60"/>
      <name val="Calibri"/>
      <family val="2"/>
    </font>
    <font>
      <sz val="11"/>
      <color theme="1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8"/>
      <color rgb="FFFF0000"/>
      <name val="Arial Narrow"/>
      <family val="2"/>
    </font>
    <font>
      <sz val="7"/>
      <color theme="1"/>
      <name val="Arial Narrow"/>
      <family val="2"/>
    </font>
    <font>
      <b/>
      <sz val="9"/>
      <color theme="1"/>
      <name val="Arial Narrow"/>
      <family val="2"/>
    </font>
    <font>
      <sz val="8"/>
      <color theme="1"/>
      <name val="Arial Narrow"/>
      <family val="2"/>
    </font>
    <font>
      <b/>
      <sz val="11"/>
      <color rgb="FFFF0000"/>
      <name val="Arial Narrow"/>
      <family val="2"/>
    </font>
    <font>
      <b/>
      <sz val="11"/>
      <color theme="1"/>
      <name val="Arial Narrow"/>
      <family val="2"/>
    </font>
    <font>
      <b/>
      <sz val="8"/>
      <color theme="0"/>
      <name val="Arial Narrow"/>
      <family val="2"/>
    </font>
    <font>
      <b/>
      <sz val="9"/>
      <name val="Arial Narrow"/>
      <family val="2"/>
    </font>
    <font>
      <b/>
      <sz val="14"/>
      <name val="Arial Black"/>
      <family val="2"/>
    </font>
    <font>
      <b/>
      <sz val="10"/>
      <color theme="0"/>
      <name val="Arial Narrow"/>
      <family val="2"/>
    </font>
    <font>
      <b/>
      <sz val="8"/>
      <color theme="1"/>
      <name val="Arial Narrow"/>
      <family val="2"/>
    </font>
    <font>
      <b/>
      <sz val="8"/>
      <color indexed="10"/>
      <name val="Arial Narrow"/>
      <family val="2"/>
    </font>
    <font>
      <b/>
      <sz val="8"/>
      <name val="Arial Narrow"/>
      <family val="2"/>
    </font>
    <font>
      <b/>
      <sz val="11"/>
      <color theme="0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b/>
      <sz val="14"/>
      <color theme="1"/>
      <name val="Arial"/>
      <family val="2"/>
    </font>
    <font>
      <b/>
      <sz val="18"/>
      <color theme="0"/>
      <name val="Arial Narrow"/>
      <family val="2"/>
    </font>
    <font>
      <b/>
      <i/>
      <u/>
      <sz val="11"/>
      <color theme="1"/>
      <name val="Arial Narrow"/>
      <family val="2"/>
    </font>
    <font>
      <b/>
      <sz val="10"/>
      <name val="Arial Narrow"/>
      <family val="2"/>
    </font>
    <font>
      <b/>
      <sz val="16"/>
      <color theme="1"/>
      <name val="Arial"/>
      <family val="2"/>
    </font>
    <font>
      <sz val="11"/>
      <color theme="1"/>
      <name val="Arial"/>
      <family val="2"/>
    </font>
    <font>
      <b/>
      <sz val="9"/>
      <color theme="0"/>
      <name val="Arial Narrow"/>
      <family val="2"/>
    </font>
    <font>
      <sz val="10"/>
      <name val="Arial Narrow"/>
      <family val="2"/>
    </font>
    <font>
      <b/>
      <sz val="10"/>
      <color theme="1"/>
      <name val="Arial Narrow"/>
      <family val="2"/>
    </font>
    <font>
      <b/>
      <u/>
      <sz val="10"/>
      <name val="Arial Narrow"/>
      <family val="2"/>
    </font>
  </fonts>
  <fills count="42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rgb="FFA9A9A9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DBE5F1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EEDC82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0070C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/>
      <bottom/>
      <diagonal/>
    </border>
    <border>
      <left/>
      <right/>
      <top style="thick">
        <color rgb="FFFF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58">
    <xf numFmtId="0" fontId="0" fillId="0" borderId="0"/>
    <xf numFmtId="165" fontId="1" fillId="0" borderId="0" applyFont="0" applyFill="0" applyBorder="0" applyAlignment="0" applyProtection="0"/>
    <xf numFmtId="166" fontId="4" fillId="0" borderId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4" fillId="18" borderId="0">
      <alignment horizontal="right"/>
    </xf>
    <xf numFmtId="0" fontId="7" fillId="18" borderId="0">
      <alignment horizontal="right"/>
    </xf>
    <xf numFmtId="0" fontId="4" fillId="19" borderId="0">
      <alignment horizontal="right"/>
    </xf>
    <xf numFmtId="0" fontId="4" fillId="20" borderId="0">
      <alignment horizontal="right"/>
    </xf>
    <xf numFmtId="49" fontId="8" fillId="0" borderId="0">
      <alignment horizontal="left" vertical="center"/>
    </xf>
    <xf numFmtId="0" fontId="9" fillId="0" borderId="0">
      <alignment horizontal="left" vertical="center"/>
    </xf>
    <xf numFmtId="0" fontId="9" fillId="0" borderId="0">
      <alignment horizontal="right" vertical="center"/>
    </xf>
    <xf numFmtId="0" fontId="8" fillId="0" borderId="1">
      <alignment horizontal="left" vertical="center"/>
    </xf>
    <xf numFmtId="0" fontId="4" fillId="0" borderId="1"/>
    <xf numFmtId="0" fontId="10" fillId="6" borderId="0" applyNumberFormat="0" applyBorder="0" applyAlignment="0" applyProtection="0"/>
    <xf numFmtId="0" fontId="11" fillId="21" borderId="3" applyNumberFormat="0" applyAlignment="0" applyProtection="0"/>
    <xf numFmtId="0" fontId="12" fillId="22" borderId="4" applyNumberFormat="0" applyAlignment="0" applyProtection="0"/>
    <xf numFmtId="0" fontId="13" fillId="0" borderId="5" applyNumberFormat="0" applyFill="0" applyAlignment="0" applyProtection="0"/>
    <xf numFmtId="165" fontId="1" fillId="0" borderId="0" applyFont="0" applyFill="0" applyBorder="0" applyAlignment="0" applyProtection="0"/>
    <xf numFmtId="164" fontId="4" fillId="0" borderId="0"/>
    <xf numFmtId="167" fontId="4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4" fontId="8" fillId="0" borderId="0">
      <alignment horizontal="right" vertical="center"/>
    </xf>
    <xf numFmtId="22" fontId="8" fillId="0" borderId="0">
      <alignment horizontal="right" vertical="center"/>
    </xf>
    <xf numFmtId="4" fontId="8" fillId="0" borderId="0">
      <alignment horizontal="right" vertical="center"/>
    </xf>
    <xf numFmtId="4" fontId="8" fillId="0" borderId="1">
      <alignment horizontal="right" vertical="center"/>
    </xf>
    <xf numFmtId="0" fontId="14" fillId="0" borderId="0" applyNumberFormat="0" applyFill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26" borderId="0" applyNumberFormat="0" applyBorder="0" applyAlignment="0" applyProtection="0"/>
    <xf numFmtId="0" fontId="15" fillId="9" borderId="3" applyNumberFormat="0" applyAlignment="0" applyProtection="0"/>
    <xf numFmtId="0" fontId="16" fillId="0" borderId="0"/>
    <xf numFmtId="0" fontId="17" fillId="0" borderId="0"/>
    <xf numFmtId="166" fontId="17" fillId="0" borderId="0"/>
    <xf numFmtId="169" fontId="8" fillId="0" borderId="0">
      <alignment horizontal="right" vertical="center"/>
    </xf>
    <xf numFmtId="169" fontId="8" fillId="0" borderId="1">
      <alignment horizontal="right" vertical="center"/>
    </xf>
    <xf numFmtId="0" fontId="9" fillId="27" borderId="0">
      <alignment horizontal="center" vertical="center"/>
    </xf>
    <xf numFmtId="0" fontId="9" fillId="28" borderId="0">
      <alignment horizontal="center" vertical="center" wrapText="1"/>
    </xf>
    <xf numFmtId="0" fontId="8" fillId="28" borderId="0">
      <alignment horizontal="right" vertical="center" wrapText="1"/>
    </xf>
    <xf numFmtId="0" fontId="9" fillId="29" borderId="0">
      <alignment horizontal="center" vertical="center"/>
    </xf>
    <xf numFmtId="0" fontId="9" fillId="30" borderId="0">
      <alignment horizontal="center" vertical="center" wrapText="1"/>
    </xf>
    <xf numFmtId="0" fontId="9" fillId="30" borderId="0">
      <alignment horizontal="right" vertical="center" wrapText="1"/>
    </xf>
    <xf numFmtId="166" fontId="3" fillId="0" borderId="0" applyNumberFormat="0" applyFill="0" applyBorder="0" applyAlignment="0" applyProtection="0"/>
    <xf numFmtId="0" fontId="18" fillId="5" borderId="0" applyNumberFormat="0" applyBorder="0" applyAlignment="0" applyProtection="0"/>
    <xf numFmtId="0" fontId="19" fillId="31" borderId="0" applyNumberFormat="0" applyFont="0" applyBorder="0" applyAlignment="0" applyProtection="0"/>
    <xf numFmtId="0" fontId="4" fillId="31" borderId="0"/>
    <xf numFmtId="0" fontId="20" fillId="30" borderId="1">
      <alignment horizontal="left" vertical="center"/>
    </xf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3" fontId="5" fillId="0" borderId="0" applyFont="0" applyFill="0" applyBorder="0" applyAlignment="0" applyProtection="0"/>
    <xf numFmtId="174" fontId="4" fillId="0" borderId="0" applyFont="0" applyFill="0" applyBorder="0" applyAlignment="0" applyProtection="0"/>
    <xf numFmtId="173" fontId="5" fillId="0" borderId="0" applyFont="0" applyFill="0" applyBorder="0" applyAlignment="0" applyProtection="0"/>
    <xf numFmtId="175" fontId="4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21" fillId="32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6" fontId="4" fillId="0" borderId="0"/>
    <xf numFmtId="0" fontId="4" fillId="0" borderId="0"/>
    <xf numFmtId="0" fontId="4" fillId="0" borderId="0"/>
    <xf numFmtId="166" fontId="4" fillId="0" borderId="0"/>
    <xf numFmtId="0" fontId="1" fillId="0" borderId="0"/>
    <xf numFmtId="0" fontId="4" fillId="0" borderId="0"/>
    <xf numFmtId="0" fontId="4" fillId="0" borderId="0"/>
    <xf numFmtId="16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6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166" fontId="1" fillId="0" borderId="0"/>
    <xf numFmtId="166" fontId="1" fillId="0" borderId="0"/>
    <xf numFmtId="0" fontId="4" fillId="0" borderId="0"/>
    <xf numFmtId="0" fontId="4" fillId="33" borderId="6" applyNumberFormat="0" applyFont="0" applyAlignment="0" applyProtection="0"/>
    <xf numFmtId="3" fontId="8" fillId="0" borderId="0">
      <alignment horizontal="right" vertical="center"/>
    </xf>
    <xf numFmtId="3" fontId="8" fillId="0" borderId="1">
      <alignment horizontal="right" vertical="center"/>
    </xf>
    <xf numFmtId="9" fontId="4" fillId="0" borderId="0"/>
    <xf numFmtId="9" fontId="4" fillId="0" borderId="0" applyFont="0" applyFill="0" applyBorder="0" applyAlignment="0" applyProtection="0"/>
    <xf numFmtId="0" fontId="23" fillId="21" borderId="7" applyNumberFormat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8" applyNumberFormat="0" applyFill="0" applyAlignment="0" applyProtection="0"/>
    <xf numFmtId="0" fontId="27" fillId="0" borderId="9" applyNumberFormat="0" applyFill="0" applyAlignment="0" applyProtection="0"/>
    <xf numFmtId="0" fontId="14" fillId="0" borderId="10" applyNumberFormat="0" applyFill="0" applyAlignment="0" applyProtection="0"/>
    <xf numFmtId="0" fontId="28" fillId="0" borderId="0" applyNumberFormat="0" applyFill="0" applyBorder="0" applyAlignment="0" applyProtection="0"/>
    <xf numFmtId="0" fontId="29" fillId="0" borderId="11" applyNumberFormat="0" applyFill="0" applyAlignment="0" applyProtection="0"/>
    <xf numFmtId="44" fontId="1" fillId="0" borderId="0" applyFont="0" applyFill="0" applyBorder="0" applyAlignment="0" applyProtection="0"/>
  </cellStyleXfs>
  <cellXfs count="49">
    <xf numFmtId="0" fontId="0" fillId="0" borderId="0" xfId="0"/>
    <xf numFmtId="0" fontId="30" fillId="0" borderId="0" xfId="0" applyFont="1" applyAlignment="1" applyProtection="1">
      <alignment horizontal="left" vertical="center" wrapText="1"/>
      <protection hidden="1"/>
    </xf>
    <xf numFmtId="0" fontId="34" fillId="0" borderId="0" xfId="0" applyFont="1" applyAlignment="1" applyProtection="1">
      <alignment horizontal="right" vertical="center" wrapText="1"/>
      <protection hidden="1"/>
    </xf>
    <xf numFmtId="0" fontId="31" fillId="0" borderId="0" xfId="0" applyFont="1" applyAlignment="1" applyProtection="1">
      <alignment vertical="center"/>
      <protection hidden="1"/>
    </xf>
    <xf numFmtId="0" fontId="32" fillId="0" borderId="0" xfId="0" applyFont="1" applyAlignment="1" applyProtection="1">
      <alignment horizontal="right" vertical="center"/>
      <protection hidden="1"/>
    </xf>
    <xf numFmtId="0" fontId="39" fillId="35" borderId="1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vertical="center"/>
      <protection hidden="1"/>
    </xf>
    <xf numFmtId="177" fontId="0" fillId="0" borderId="0" xfId="0" applyNumberFormat="1" applyAlignment="1" applyProtection="1">
      <alignment horizontal="right" vertical="center"/>
      <protection hidden="1"/>
    </xf>
    <xf numFmtId="0" fontId="2" fillId="0" borderId="13" xfId="0" applyFont="1" applyBorder="1" applyAlignment="1" applyProtection="1">
      <alignment vertical="center"/>
      <protection hidden="1"/>
    </xf>
    <xf numFmtId="0" fontId="2" fillId="0" borderId="0" xfId="0" applyFont="1" applyAlignment="1" applyProtection="1">
      <alignment horizontal="justify" vertical="center"/>
      <protection hidden="1"/>
    </xf>
    <xf numFmtId="0" fontId="0" fillId="0" borderId="0" xfId="0" applyAlignment="1" applyProtection="1">
      <alignment horizontal="right" vertical="center"/>
      <protection hidden="1"/>
    </xf>
    <xf numFmtId="0" fontId="48" fillId="0" borderId="0" xfId="0" applyFont="1" applyAlignment="1" applyProtection="1">
      <alignment horizontal="center" vertical="center" wrapText="1"/>
      <protection hidden="1"/>
    </xf>
    <xf numFmtId="0" fontId="43" fillId="40" borderId="1" xfId="0" applyFont="1" applyFill="1" applyBorder="1" applyAlignment="1" applyProtection="1">
      <alignment horizontal="center" vertical="center" wrapText="1"/>
      <protection hidden="1"/>
    </xf>
    <xf numFmtId="0" fontId="45" fillId="0" borderId="14" xfId="0" applyFont="1" applyBorder="1" applyAlignment="1" applyProtection="1">
      <alignment horizontal="center" vertical="center"/>
      <protection hidden="1"/>
    </xf>
    <xf numFmtId="0" fontId="45" fillId="0" borderId="14" xfId="0" applyFont="1" applyBorder="1" applyAlignment="1" applyProtection="1">
      <alignment horizontal="left" vertical="center" wrapText="1"/>
      <protection hidden="1"/>
    </xf>
    <xf numFmtId="0" fontId="45" fillId="0" borderId="14" xfId="0" applyFont="1" applyBorder="1" applyAlignment="1" applyProtection="1">
      <alignment horizontal="center" vertical="center" wrapText="1"/>
      <protection hidden="1"/>
    </xf>
    <xf numFmtId="0" fontId="45" fillId="0" borderId="1" xfId="0" applyFont="1" applyBorder="1" applyAlignment="1" applyProtection="1">
      <alignment horizontal="center" vertical="center"/>
      <protection hidden="1"/>
    </xf>
    <xf numFmtId="0" fontId="45" fillId="0" borderId="1" xfId="0" applyFont="1" applyBorder="1" applyAlignment="1" applyProtection="1">
      <alignment horizontal="left" vertical="center" wrapText="1"/>
      <protection hidden="1"/>
    </xf>
    <xf numFmtId="176" fontId="47" fillId="39" borderId="16" xfId="0" applyNumberFormat="1" applyFont="1" applyFill="1" applyBorder="1" applyAlignment="1" applyProtection="1">
      <alignment horizontal="right" vertical="center" wrapText="1"/>
      <protection hidden="1"/>
    </xf>
    <xf numFmtId="0" fontId="33" fillId="0" borderId="0" xfId="0" applyFont="1" applyAlignment="1" applyProtection="1">
      <alignment horizontal="center" vertical="center"/>
      <protection hidden="1"/>
    </xf>
    <xf numFmtId="0" fontId="49" fillId="0" borderId="17" xfId="0" applyFont="1" applyBorder="1" applyAlignment="1" applyProtection="1">
      <alignment vertical="center" wrapText="1"/>
      <protection hidden="1"/>
    </xf>
    <xf numFmtId="165" fontId="44" fillId="37" borderId="14" xfId="1" applyFont="1" applyFill="1" applyBorder="1" applyAlignment="1" applyProtection="1">
      <alignment horizontal="right" vertical="center"/>
      <protection locked="0"/>
    </xf>
    <xf numFmtId="165" fontId="44" fillId="0" borderId="1" xfId="1" applyFont="1" applyFill="1" applyBorder="1" applyAlignment="1" applyProtection="1">
      <alignment horizontal="right" vertical="center"/>
      <protection hidden="1"/>
    </xf>
    <xf numFmtId="0" fontId="51" fillId="0" borderId="1" xfId="0" applyFont="1" applyBorder="1" applyAlignment="1" applyProtection="1">
      <alignment horizontal="center" vertical="center" wrapText="1"/>
      <protection hidden="1"/>
    </xf>
    <xf numFmtId="44" fontId="45" fillId="0" borderId="1" xfId="157" applyFont="1" applyFill="1" applyBorder="1" applyAlignment="1" applyProtection="1">
      <alignment horizontal="right" vertical="center"/>
      <protection hidden="1"/>
    </xf>
    <xf numFmtId="44" fontId="45" fillId="0" borderId="14" xfId="157" applyFont="1" applyFill="1" applyBorder="1" applyAlignment="1" applyProtection="1">
      <alignment horizontal="right" vertical="center"/>
      <protection hidden="1"/>
    </xf>
    <xf numFmtId="0" fontId="53" fillId="3" borderId="1" xfId="0" applyFont="1" applyFill="1" applyBorder="1" applyAlignment="1" applyProtection="1">
      <alignment horizontal="center" vertical="center" wrapText="1"/>
      <protection hidden="1"/>
    </xf>
    <xf numFmtId="0" fontId="53" fillId="0" borderId="1" xfId="0" applyFont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vertical="center" wrapText="1"/>
      <protection hidden="1"/>
    </xf>
    <xf numFmtId="165" fontId="45" fillId="0" borderId="0" xfId="0" applyNumberFormat="1" applyFont="1" applyAlignment="1" applyProtection="1">
      <alignment vertical="center"/>
      <protection hidden="1"/>
    </xf>
    <xf numFmtId="0" fontId="45" fillId="0" borderId="0" xfId="0" applyFont="1" applyAlignment="1" applyProtection="1">
      <alignment vertical="center"/>
      <protection hidden="1"/>
    </xf>
    <xf numFmtId="176" fontId="46" fillId="36" borderId="15" xfId="0" applyNumberFormat="1" applyFont="1" applyFill="1" applyBorder="1" applyAlignment="1" applyProtection="1">
      <alignment horizontal="center" vertical="center" wrapText="1"/>
      <protection hidden="1"/>
    </xf>
    <xf numFmtId="0" fontId="35" fillId="41" borderId="1" xfId="0" applyFont="1" applyFill="1" applyBorder="1" applyAlignment="1" applyProtection="1">
      <alignment horizontal="center" vertical="center" wrapText="1"/>
      <protection hidden="1"/>
    </xf>
    <xf numFmtId="0" fontId="35" fillId="41" borderId="1" xfId="0" applyFont="1" applyFill="1" applyBorder="1" applyAlignment="1" applyProtection="1">
      <alignment vertical="center" wrapText="1"/>
      <protection hidden="1"/>
    </xf>
    <xf numFmtId="0" fontId="54" fillId="41" borderId="1" xfId="0" applyFont="1" applyFill="1" applyBorder="1" applyAlignment="1" applyProtection="1">
      <alignment horizontal="center" vertical="center" wrapText="1"/>
      <protection hidden="1"/>
    </xf>
    <xf numFmtId="0" fontId="51" fillId="0" borderId="14" xfId="0" applyFont="1" applyBorder="1" applyAlignment="1" applyProtection="1">
      <alignment horizontal="center" vertical="center" wrapText="1"/>
      <protection hidden="1"/>
    </xf>
    <xf numFmtId="165" fontId="35" fillId="2" borderId="1" xfId="1" applyFont="1" applyFill="1" applyBorder="1" applyAlignment="1" applyProtection="1">
      <alignment horizontal="center" vertical="center" wrapText="1"/>
      <protection hidden="1"/>
    </xf>
    <xf numFmtId="0" fontId="40" fillId="34" borderId="1" xfId="0" applyFont="1" applyFill="1" applyBorder="1" applyAlignment="1" applyProtection="1">
      <alignment horizontal="center" vertical="center" wrapText="1"/>
      <protection hidden="1"/>
    </xf>
    <xf numFmtId="0" fontId="32" fillId="38" borderId="1" xfId="0" applyFont="1" applyFill="1" applyBorder="1" applyAlignment="1" applyProtection="1">
      <alignment horizontal="center" vertical="center" wrapText="1"/>
      <protection hidden="1"/>
    </xf>
    <xf numFmtId="0" fontId="50" fillId="36" borderId="1" xfId="0" applyFont="1" applyFill="1" applyBorder="1" applyAlignment="1" applyProtection="1">
      <alignment horizontal="center" vertical="center" wrapText="1"/>
      <protection hidden="1"/>
    </xf>
    <xf numFmtId="0" fontId="50" fillId="36" borderId="14" xfId="0" applyFont="1" applyFill="1" applyBorder="1" applyAlignment="1" applyProtection="1">
      <alignment horizontal="center" vertical="center" wrapText="1"/>
      <protection hidden="1"/>
    </xf>
    <xf numFmtId="0" fontId="53" fillId="3" borderId="12" xfId="0" applyFont="1" applyFill="1" applyBorder="1" applyAlignment="1" applyProtection="1">
      <alignment horizontal="left" vertical="center" wrapText="1"/>
      <protection hidden="1"/>
    </xf>
    <xf numFmtId="0" fontId="53" fillId="3" borderId="0" xfId="0" applyFont="1" applyFill="1" applyBorder="1" applyAlignment="1" applyProtection="1">
      <alignment horizontal="left" vertical="center" wrapText="1"/>
      <protection hidden="1"/>
    </xf>
    <xf numFmtId="0" fontId="53" fillId="3" borderId="0" xfId="0" applyFont="1" applyFill="1" applyAlignment="1" applyProtection="1">
      <alignment horizontal="left" vertical="center" wrapText="1"/>
      <protection hidden="1"/>
    </xf>
    <xf numFmtId="0" fontId="49" fillId="41" borderId="1" xfId="0" applyFont="1" applyFill="1" applyBorder="1" applyAlignment="1" applyProtection="1">
      <alignment horizontal="center" vertical="center" wrapText="1"/>
      <protection hidden="1"/>
    </xf>
    <xf numFmtId="0" fontId="38" fillId="41" borderId="0" xfId="0" applyFont="1" applyFill="1" applyAlignment="1" applyProtection="1">
      <alignment horizontal="center" vertical="center"/>
      <protection hidden="1"/>
    </xf>
    <xf numFmtId="0" fontId="38" fillId="41" borderId="0" xfId="0" applyFont="1" applyFill="1" applyAlignment="1" applyProtection="1">
      <alignment horizontal="center" vertical="center" wrapText="1"/>
      <protection hidden="1"/>
    </xf>
    <xf numFmtId="0" fontId="52" fillId="0" borderId="0" xfId="0" applyFont="1" applyAlignment="1" applyProtection="1">
      <alignment horizontal="left" vertical="center" wrapText="1"/>
      <protection hidden="1"/>
    </xf>
    <xf numFmtId="0" fontId="33" fillId="37" borderId="2" xfId="0" applyFont="1" applyFill="1" applyBorder="1" applyAlignment="1" applyProtection="1">
      <alignment horizontal="center" vertical="center"/>
      <protection locked="0"/>
    </xf>
  </cellXfs>
  <cellStyles count="158">
    <cellStyle name="0,0_x000d__x000a_NA_x000d__x000a_" xfId="2" xr:uid="{00000000-0005-0000-0000-000000000000}"/>
    <cellStyle name="20% - Énfasis1 2" xfId="3" xr:uid="{00000000-0005-0000-0000-000001000000}"/>
    <cellStyle name="20% - Énfasis1 2 2" xfId="4" xr:uid="{00000000-0005-0000-0000-000002000000}"/>
    <cellStyle name="20% - Énfasis2 2" xfId="5" xr:uid="{00000000-0005-0000-0000-000003000000}"/>
    <cellStyle name="20% - Énfasis2 2 2" xfId="6" xr:uid="{00000000-0005-0000-0000-000004000000}"/>
    <cellStyle name="20% - Énfasis3 2" xfId="7" xr:uid="{00000000-0005-0000-0000-000005000000}"/>
    <cellStyle name="20% - Énfasis3 2 2" xfId="8" xr:uid="{00000000-0005-0000-0000-000006000000}"/>
    <cellStyle name="20% - Énfasis4 2" xfId="9" xr:uid="{00000000-0005-0000-0000-000007000000}"/>
    <cellStyle name="20% - Énfasis4 2 2" xfId="10" xr:uid="{00000000-0005-0000-0000-000008000000}"/>
    <cellStyle name="20% - Énfasis5 2" xfId="11" xr:uid="{00000000-0005-0000-0000-000009000000}"/>
    <cellStyle name="20% - Énfasis5 2 2" xfId="12" xr:uid="{00000000-0005-0000-0000-00000A000000}"/>
    <cellStyle name="20% - Énfasis6 2" xfId="13" xr:uid="{00000000-0005-0000-0000-00000B000000}"/>
    <cellStyle name="20% - Énfasis6 2 2" xfId="14" xr:uid="{00000000-0005-0000-0000-00000C000000}"/>
    <cellStyle name="40% - Énfasis1 2" xfId="15" xr:uid="{00000000-0005-0000-0000-00000D000000}"/>
    <cellStyle name="40% - Énfasis1 2 2" xfId="16" xr:uid="{00000000-0005-0000-0000-00000E000000}"/>
    <cellStyle name="40% - Énfasis2 2" xfId="17" xr:uid="{00000000-0005-0000-0000-00000F000000}"/>
    <cellStyle name="40% - Énfasis2 2 2" xfId="18" xr:uid="{00000000-0005-0000-0000-000010000000}"/>
    <cellStyle name="40% - Énfasis3 2" xfId="19" xr:uid="{00000000-0005-0000-0000-000011000000}"/>
    <cellStyle name="40% - Énfasis3 2 2" xfId="20" xr:uid="{00000000-0005-0000-0000-000012000000}"/>
    <cellStyle name="40% - Énfasis4 2" xfId="21" xr:uid="{00000000-0005-0000-0000-000013000000}"/>
    <cellStyle name="40% - Énfasis4 2 2" xfId="22" xr:uid="{00000000-0005-0000-0000-000014000000}"/>
    <cellStyle name="40% - Énfasis5 2" xfId="23" xr:uid="{00000000-0005-0000-0000-000015000000}"/>
    <cellStyle name="40% - Énfasis5 2 2" xfId="24" xr:uid="{00000000-0005-0000-0000-000016000000}"/>
    <cellStyle name="40% - Énfasis6 2" xfId="25" xr:uid="{00000000-0005-0000-0000-000017000000}"/>
    <cellStyle name="40% - Énfasis6 2 2" xfId="26" xr:uid="{00000000-0005-0000-0000-000018000000}"/>
    <cellStyle name="60% - Énfasis1 2" xfId="27" xr:uid="{00000000-0005-0000-0000-000019000000}"/>
    <cellStyle name="60% - Énfasis2 2" xfId="28" xr:uid="{00000000-0005-0000-0000-00001A000000}"/>
    <cellStyle name="60% - Énfasis3 2" xfId="29" xr:uid="{00000000-0005-0000-0000-00001B000000}"/>
    <cellStyle name="60% - Énfasis4 2" xfId="30" xr:uid="{00000000-0005-0000-0000-00001C000000}"/>
    <cellStyle name="60% - Énfasis5 2" xfId="31" xr:uid="{00000000-0005-0000-0000-00001D000000}"/>
    <cellStyle name="60% - Énfasis6 2" xfId="32" xr:uid="{00000000-0005-0000-0000-00001E000000}"/>
    <cellStyle name="AnalysisIndexDark" xfId="33" xr:uid="{00000000-0005-0000-0000-00001F000000}"/>
    <cellStyle name="AnalysisIndexDarkBold" xfId="34" xr:uid="{00000000-0005-0000-0000-000020000000}"/>
    <cellStyle name="AnalysisIndexLight" xfId="35" xr:uid="{00000000-0005-0000-0000-000021000000}"/>
    <cellStyle name="AnalysisIndexWhite" xfId="36" xr:uid="{00000000-0005-0000-0000-000022000000}"/>
    <cellStyle name="BodyStyle" xfId="37" xr:uid="{00000000-0005-0000-0000-000023000000}"/>
    <cellStyle name="BodyStyleBold" xfId="38" xr:uid="{00000000-0005-0000-0000-000024000000}"/>
    <cellStyle name="BodyStyleBoldRight" xfId="39" xr:uid="{00000000-0005-0000-0000-000025000000}"/>
    <cellStyle name="BodyStyleWithBorder" xfId="40" xr:uid="{00000000-0005-0000-0000-000026000000}"/>
    <cellStyle name="BorderThinBlack" xfId="41" xr:uid="{00000000-0005-0000-0000-000027000000}"/>
    <cellStyle name="Buena 2" xfId="42" xr:uid="{00000000-0005-0000-0000-000028000000}"/>
    <cellStyle name="Cálculo 2" xfId="43" xr:uid="{00000000-0005-0000-0000-000029000000}"/>
    <cellStyle name="Celda de comprobación 2" xfId="44" xr:uid="{00000000-0005-0000-0000-00002A000000}"/>
    <cellStyle name="Celda vinculada 2" xfId="45" xr:uid="{00000000-0005-0000-0000-00002B000000}"/>
    <cellStyle name="Comma" xfId="46" xr:uid="{00000000-0005-0000-0000-00002C000000}"/>
    <cellStyle name="Comma [0]" xfId="47" xr:uid="{00000000-0005-0000-0000-00002D000000}"/>
    <cellStyle name="Currency" xfId="48" xr:uid="{00000000-0005-0000-0000-00002E000000}"/>
    <cellStyle name="Currency [0]" xfId="49" xr:uid="{00000000-0005-0000-0000-00002F000000}"/>
    <cellStyle name="Currency 2" xfId="50" xr:uid="{00000000-0005-0000-0000-000030000000}"/>
    <cellStyle name="DateStyle" xfId="51" xr:uid="{00000000-0005-0000-0000-000031000000}"/>
    <cellStyle name="DateTimeStyle" xfId="52" xr:uid="{00000000-0005-0000-0000-000032000000}"/>
    <cellStyle name="Decimal" xfId="53" xr:uid="{00000000-0005-0000-0000-000033000000}"/>
    <cellStyle name="DecimalWithBorder" xfId="54" xr:uid="{00000000-0005-0000-0000-000034000000}"/>
    <cellStyle name="Encabezado 4 2" xfId="55" xr:uid="{00000000-0005-0000-0000-000035000000}"/>
    <cellStyle name="Énfasis1 2" xfId="56" xr:uid="{00000000-0005-0000-0000-000036000000}"/>
    <cellStyle name="Énfasis2 2" xfId="57" xr:uid="{00000000-0005-0000-0000-000037000000}"/>
    <cellStyle name="Énfasis3 2" xfId="58" xr:uid="{00000000-0005-0000-0000-000038000000}"/>
    <cellStyle name="Énfasis4 2" xfId="59" xr:uid="{00000000-0005-0000-0000-000039000000}"/>
    <cellStyle name="Énfasis5 2" xfId="60" xr:uid="{00000000-0005-0000-0000-00003A000000}"/>
    <cellStyle name="Énfasis6 2" xfId="61" xr:uid="{00000000-0005-0000-0000-00003B000000}"/>
    <cellStyle name="Entrada 2" xfId="62" xr:uid="{00000000-0005-0000-0000-00003C000000}"/>
    <cellStyle name="Estilo 1" xfId="63" xr:uid="{00000000-0005-0000-0000-00003D000000}"/>
    <cellStyle name="Estilo 1 2" xfId="64" xr:uid="{00000000-0005-0000-0000-00003E000000}"/>
    <cellStyle name="Estilo 1 3" xfId="65" xr:uid="{00000000-0005-0000-0000-00003F000000}"/>
    <cellStyle name="EuroCurrency" xfId="66" xr:uid="{00000000-0005-0000-0000-000040000000}"/>
    <cellStyle name="EuroCurrencyWithBorder" xfId="67" xr:uid="{00000000-0005-0000-0000-000041000000}"/>
    <cellStyle name="HeaderStyle" xfId="68" xr:uid="{00000000-0005-0000-0000-000042000000}"/>
    <cellStyle name="HeaderSubTop" xfId="69" xr:uid="{00000000-0005-0000-0000-000043000000}"/>
    <cellStyle name="HeaderSubTopNoBold" xfId="70" xr:uid="{00000000-0005-0000-0000-000044000000}"/>
    <cellStyle name="HeaderTopBuyer" xfId="71" xr:uid="{00000000-0005-0000-0000-000045000000}"/>
    <cellStyle name="HeaderTopStyle" xfId="72" xr:uid="{00000000-0005-0000-0000-000046000000}"/>
    <cellStyle name="HeaderTopStyleAlignRight" xfId="73" xr:uid="{00000000-0005-0000-0000-000047000000}"/>
    <cellStyle name="Hipervínculo 2" xfId="74" xr:uid="{00000000-0005-0000-0000-000048000000}"/>
    <cellStyle name="Incorrecto 2" xfId="75" xr:uid="{00000000-0005-0000-0000-000049000000}"/>
    <cellStyle name="IsSelectedStyle" xfId="76" xr:uid="{00000000-0005-0000-0000-00004A000000}"/>
    <cellStyle name="IsSelectedStyle 2" xfId="77" xr:uid="{00000000-0005-0000-0000-00004B000000}"/>
    <cellStyle name="MainTitle" xfId="78" xr:uid="{00000000-0005-0000-0000-00004C000000}"/>
    <cellStyle name="Millares" xfId="1" builtinId="3"/>
    <cellStyle name="Millares 10" xfId="79" xr:uid="{00000000-0005-0000-0000-00004E000000}"/>
    <cellStyle name="Millares 13" xfId="80" xr:uid="{00000000-0005-0000-0000-00004F000000}"/>
    <cellStyle name="Millares 2" xfId="81" xr:uid="{00000000-0005-0000-0000-000050000000}"/>
    <cellStyle name="Millares 2 2" xfId="82" xr:uid="{00000000-0005-0000-0000-000051000000}"/>
    <cellStyle name="Millares 2 2 2" xfId="83" xr:uid="{00000000-0005-0000-0000-000052000000}"/>
    <cellStyle name="Millares 2 3" xfId="84" xr:uid="{00000000-0005-0000-0000-000053000000}"/>
    <cellStyle name="Millares 2 4" xfId="85" xr:uid="{00000000-0005-0000-0000-000054000000}"/>
    <cellStyle name="Millares 2 7" xfId="86" xr:uid="{00000000-0005-0000-0000-000055000000}"/>
    <cellStyle name="Millares 2 7 2" xfId="87" xr:uid="{00000000-0005-0000-0000-000056000000}"/>
    <cellStyle name="Millares 2 9" xfId="88" xr:uid="{00000000-0005-0000-0000-000057000000}"/>
    <cellStyle name="Millares 20" xfId="89" xr:uid="{00000000-0005-0000-0000-000058000000}"/>
    <cellStyle name="Millares 3" xfId="90" xr:uid="{00000000-0005-0000-0000-000059000000}"/>
    <cellStyle name="Millares 4" xfId="91" xr:uid="{00000000-0005-0000-0000-00005A000000}"/>
    <cellStyle name="Millares 5" xfId="92" xr:uid="{00000000-0005-0000-0000-00005B000000}"/>
    <cellStyle name="Millares 9" xfId="93" xr:uid="{00000000-0005-0000-0000-00005C000000}"/>
    <cellStyle name="Millares 9 2" xfId="94" xr:uid="{00000000-0005-0000-0000-00005D000000}"/>
    <cellStyle name="Millares 9 2 2" xfId="95" xr:uid="{00000000-0005-0000-0000-00005E000000}"/>
    <cellStyle name="Moneda" xfId="157" builtinId="4"/>
    <cellStyle name="Moneda 2" xfId="96" xr:uid="{00000000-0005-0000-0000-00005F000000}"/>
    <cellStyle name="Moneda 2 2" xfId="97" xr:uid="{00000000-0005-0000-0000-000060000000}"/>
    <cellStyle name="Moneda 3" xfId="98" xr:uid="{00000000-0005-0000-0000-000061000000}"/>
    <cellStyle name="Moneda 4" xfId="99" xr:uid="{00000000-0005-0000-0000-000062000000}"/>
    <cellStyle name="Neutral 2" xfId="100" xr:uid="{00000000-0005-0000-0000-000063000000}"/>
    <cellStyle name="Normal" xfId="0" builtinId="0"/>
    <cellStyle name="Normal 11" xfId="101" xr:uid="{00000000-0005-0000-0000-000065000000}"/>
    <cellStyle name="Normal 14" xfId="102" xr:uid="{00000000-0005-0000-0000-000066000000}"/>
    <cellStyle name="Normal 15" xfId="103" xr:uid="{00000000-0005-0000-0000-000067000000}"/>
    <cellStyle name="Normal 18" xfId="104" xr:uid="{00000000-0005-0000-0000-000068000000}"/>
    <cellStyle name="Normal 2" xfId="105" xr:uid="{00000000-0005-0000-0000-000069000000}"/>
    <cellStyle name="Normal 2 10" xfId="106" xr:uid="{00000000-0005-0000-0000-00006A000000}"/>
    <cellStyle name="Normal 2 11" xfId="107" xr:uid="{00000000-0005-0000-0000-00006B000000}"/>
    <cellStyle name="Normal 2 12" xfId="108" xr:uid="{00000000-0005-0000-0000-00006C000000}"/>
    <cellStyle name="Normal 2 13" xfId="109" xr:uid="{00000000-0005-0000-0000-00006D000000}"/>
    <cellStyle name="Normal 2 14" xfId="110" xr:uid="{00000000-0005-0000-0000-00006E000000}"/>
    <cellStyle name="Normal 2 15" xfId="111" xr:uid="{00000000-0005-0000-0000-00006F000000}"/>
    <cellStyle name="Normal 2 16" xfId="112" xr:uid="{00000000-0005-0000-0000-000070000000}"/>
    <cellStyle name="Normal 2 17" xfId="113" xr:uid="{00000000-0005-0000-0000-000071000000}"/>
    <cellStyle name="Normal 2 18" xfId="114" xr:uid="{00000000-0005-0000-0000-000072000000}"/>
    <cellStyle name="Normal 2 19" xfId="115" xr:uid="{00000000-0005-0000-0000-000073000000}"/>
    <cellStyle name="Normal 2 2" xfId="116" xr:uid="{00000000-0005-0000-0000-000074000000}"/>
    <cellStyle name="Normal 2 2 2" xfId="117" xr:uid="{00000000-0005-0000-0000-000075000000}"/>
    <cellStyle name="Normal 2 2 2 10" xfId="118" xr:uid="{00000000-0005-0000-0000-000076000000}"/>
    <cellStyle name="Normal 2 2 3" xfId="119" xr:uid="{00000000-0005-0000-0000-000077000000}"/>
    <cellStyle name="Normal 2 20" xfId="120" xr:uid="{00000000-0005-0000-0000-000078000000}"/>
    <cellStyle name="Normal 2 21" xfId="121" xr:uid="{00000000-0005-0000-0000-000079000000}"/>
    <cellStyle name="Normal 2 22" xfId="122" xr:uid="{00000000-0005-0000-0000-00007A000000}"/>
    <cellStyle name="Normal 2 23" xfId="123" xr:uid="{00000000-0005-0000-0000-00007B000000}"/>
    <cellStyle name="Normal 2 24" xfId="124" xr:uid="{00000000-0005-0000-0000-00007C000000}"/>
    <cellStyle name="Normal 2 3" xfId="125" xr:uid="{00000000-0005-0000-0000-00007D000000}"/>
    <cellStyle name="Normal 2 3 2" xfId="126" xr:uid="{00000000-0005-0000-0000-00007E000000}"/>
    <cellStyle name="Normal 2 4" xfId="127" xr:uid="{00000000-0005-0000-0000-00007F000000}"/>
    <cellStyle name="Normal 2 5" xfId="128" xr:uid="{00000000-0005-0000-0000-000080000000}"/>
    <cellStyle name="Normal 2 6" xfId="129" xr:uid="{00000000-0005-0000-0000-000081000000}"/>
    <cellStyle name="Normal 2 7" xfId="130" xr:uid="{00000000-0005-0000-0000-000082000000}"/>
    <cellStyle name="Normal 2 8" xfId="131" xr:uid="{00000000-0005-0000-0000-000083000000}"/>
    <cellStyle name="Normal 2 9" xfId="132" xr:uid="{00000000-0005-0000-0000-000084000000}"/>
    <cellStyle name="Normal 3" xfId="133" xr:uid="{00000000-0005-0000-0000-000085000000}"/>
    <cellStyle name="Normal 3 10" xfId="134" xr:uid="{00000000-0005-0000-0000-000086000000}"/>
    <cellStyle name="Normal 3 2" xfId="135" xr:uid="{00000000-0005-0000-0000-000087000000}"/>
    <cellStyle name="Normal 3 4" xfId="136" xr:uid="{00000000-0005-0000-0000-000088000000}"/>
    <cellStyle name="Normal 4" xfId="137" xr:uid="{00000000-0005-0000-0000-000089000000}"/>
    <cellStyle name="Normal 4 2" xfId="138" xr:uid="{00000000-0005-0000-0000-00008A000000}"/>
    <cellStyle name="Normal 40" xfId="139" xr:uid="{00000000-0005-0000-0000-00008B000000}"/>
    <cellStyle name="Normal 42 2 2" xfId="140" xr:uid="{00000000-0005-0000-0000-00008C000000}"/>
    <cellStyle name="Normal 5" xfId="141" xr:uid="{00000000-0005-0000-0000-00008D000000}"/>
    <cellStyle name="Normal 6" xfId="142" xr:uid="{00000000-0005-0000-0000-00008E000000}"/>
    <cellStyle name="Normal 7" xfId="143" xr:uid="{00000000-0005-0000-0000-00008F000000}"/>
    <cellStyle name="Notas 2" xfId="144" xr:uid="{00000000-0005-0000-0000-000090000000}"/>
    <cellStyle name="Numeric" xfId="145" xr:uid="{00000000-0005-0000-0000-000091000000}"/>
    <cellStyle name="NumericWithBorder" xfId="146" xr:uid="{00000000-0005-0000-0000-000092000000}"/>
    <cellStyle name="Percent" xfId="147" xr:uid="{00000000-0005-0000-0000-000093000000}"/>
    <cellStyle name="Porcentaje 2" xfId="148" xr:uid="{00000000-0005-0000-0000-000094000000}"/>
    <cellStyle name="Salida 2" xfId="149" xr:uid="{00000000-0005-0000-0000-000095000000}"/>
    <cellStyle name="Texto de advertencia 2" xfId="150" xr:uid="{00000000-0005-0000-0000-000096000000}"/>
    <cellStyle name="Texto explicativo 2" xfId="151" xr:uid="{00000000-0005-0000-0000-000097000000}"/>
    <cellStyle name="Título 1 2" xfId="152" xr:uid="{00000000-0005-0000-0000-000098000000}"/>
    <cellStyle name="Título 2 2" xfId="153" xr:uid="{00000000-0005-0000-0000-000099000000}"/>
    <cellStyle name="Título 3 2" xfId="154" xr:uid="{00000000-0005-0000-0000-00009A000000}"/>
    <cellStyle name="Título 4" xfId="155" xr:uid="{00000000-0005-0000-0000-00009B000000}"/>
    <cellStyle name="Total 2" xfId="156" xr:uid="{00000000-0005-0000-0000-00009C000000}"/>
  </cellStyles>
  <dxfs count="2"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59</xdr:row>
      <xdr:rowOff>0</xdr:rowOff>
    </xdr:from>
    <xdr:to>
      <xdr:col>3</xdr:col>
      <xdr:colOff>0</xdr:colOff>
      <xdr:row>59</xdr:row>
      <xdr:rowOff>273844</xdr:rowOff>
    </xdr:to>
    <xdr:sp macro="" textlink="">
      <xdr:nvSpPr>
        <xdr:cNvPr id="7" name="Text Box 6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59</xdr:row>
      <xdr:rowOff>0</xdr:rowOff>
    </xdr:from>
    <xdr:to>
      <xdr:col>3</xdr:col>
      <xdr:colOff>0</xdr:colOff>
      <xdr:row>59</xdr:row>
      <xdr:rowOff>273844</xdr:rowOff>
    </xdr:to>
    <xdr:sp macro="" textlink="">
      <xdr:nvSpPr>
        <xdr:cNvPr id="8" name="Text Box 64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59</xdr:row>
      <xdr:rowOff>0</xdr:rowOff>
    </xdr:from>
    <xdr:to>
      <xdr:col>3</xdr:col>
      <xdr:colOff>0</xdr:colOff>
      <xdr:row>59</xdr:row>
      <xdr:rowOff>273844</xdr:rowOff>
    </xdr:to>
    <xdr:sp macro="" textlink="">
      <xdr:nvSpPr>
        <xdr:cNvPr id="9" name="Text Box 64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59</xdr:row>
      <xdr:rowOff>0</xdr:rowOff>
    </xdr:from>
    <xdr:to>
      <xdr:col>3</xdr:col>
      <xdr:colOff>0</xdr:colOff>
      <xdr:row>59</xdr:row>
      <xdr:rowOff>273844</xdr:rowOff>
    </xdr:to>
    <xdr:sp macro="" textlink="">
      <xdr:nvSpPr>
        <xdr:cNvPr id="10" name="Text Box 6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59</xdr:row>
      <xdr:rowOff>0</xdr:rowOff>
    </xdr:from>
    <xdr:to>
      <xdr:col>3</xdr:col>
      <xdr:colOff>0</xdr:colOff>
      <xdr:row>59</xdr:row>
      <xdr:rowOff>273844</xdr:rowOff>
    </xdr:to>
    <xdr:sp macro="" textlink="">
      <xdr:nvSpPr>
        <xdr:cNvPr id="11" name="Text Box 6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59</xdr:row>
      <xdr:rowOff>0</xdr:rowOff>
    </xdr:from>
    <xdr:to>
      <xdr:col>3</xdr:col>
      <xdr:colOff>0</xdr:colOff>
      <xdr:row>59</xdr:row>
      <xdr:rowOff>273844</xdr:rowOff>
    </xdr:to>
    <xdr:sp macro="" textlink="">
      <xdr:nvSpPr>
        <xdr:cNvPr id="12" name="Text Box 6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59</xdr:row>
      <xdr:rowOff>0</xdr:rowOff>
    </xdr:from>
    <xdr:to>
      <xdr:col>3</xdr:col>
      <xdr:colOff>0</xdr:colOff>
      <xdr:row>59</xdr:row>
      <xdr:rowOff>273844</xdr:rowOff>
    </xdr:to>
    <xdr:sp macro="" textlink="">
      <xdr:nvSpPr>
        <xdr:cNvPr id="13" name="Text Box 64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59</xdr:row>
      <xdr:rowOff>0</xdr:rowOff>
    </xdr:from>
    <xdr:to>
      <xdr:col>3</xdr:col>
      <xdr:colOff>0</xdr:colOff>
      <xdr:row>59</xdr:row>
      <xdr:rowOff>273844</xdr:rowOff>
    </xdr:to>
    <xdr:sp macro="" textlink="">
      <xdr:nvSpPr>
        <xdr:cNvPr id="14" name="Text Box 64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742950" y="262890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714374</xdr:colOff>
      <xdr:row>60</xdr:row>
      <xdr:rowOff>85725</xdr:rowOff>
    </xdr:from>
    <xdr:to>
      <xdr:col>9</xdr:col>
      <xdr:colOff>971549</xdr:colOff>
      <xdr:row>61</xdr:row>
      <xdr:rowOff>38100</xdr:rowOff>
    </xdr:to>
    <xdr:sp macro="" textlink="">
      <xdr:nvSpPr>
        <xdr:cNvPr id="15" name="Flecha arriba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13954124" y="106670475"/>
          <a:ext cx="257175" cy="3619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4</xdr:col>
      <xdr:colOff>1028700</xdr:colOff>
      <xdr:row>17</xdr:row>
      <xdr:rowOff>0</xdr:rowOff>
    </xdr:from>
    <xdr:to>
      <xdr:col>4</xdr:col>
      <xdr:colOff>1028700</xdr:colOff>
      <xdr:row>17</xdr:row>
      <xdr:rowOff>117231</xdr:rowOff>
    </xdr:to>
    <xdr:sp macro="" textlink="">
      <xdr:nvSpPr>
        <xdr:cNvPr id="16" name="Text Box 6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17</xdr:row>
      <xdr:rowOff>0</xdr:rowOff>
    </xdr:from>
    <xdr:to>
      <xdr:col>4</xdr:col>
      <xdr:colOff>1028700</xdr:colOff>
      <xdr:row>17</xdr:row>
      <xdr:rowOff>117231</xdr:rowOff>
    </xdr:to>
    <xdr:sp macro="" textlink="">
      <xdr:nvSpPr>
        <xdr:cNvPr id="17" name="Text Box 6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17</xdr:row>
      <xdr:rowOff>0</xdr:rowOff>
    </xdr:from>
    <xdr:to>
      <xdr:col>4</xdr:col>
      <xdr:colOff>1028700</xdr:colOff>
      <xdr:row>17</xdr:row>
      <xdr:rowOff>117231</xdr:rowOff>
    </xdr:to>
    <xdr:sp macro="" textlink="">
      <xdr:nvSpPr>
        <xdr:cNvPr id="18" name="Text Box 64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17</xdr:row>
      <xdr:rowOff>0</xdr:rowOff>
    </xdr:from>
    <xdr:to>
      <xdr:col>4</xdr:col>
      <xdr:colOff>1028700</xdr:colOff>
      <xdr:row>17</xdr:row>
      <xdr:rowOff>117231</xdr:rowOff>
    </xdr:to>
    <xdr:sp macro="" textlink="">
      <xdr:nvSpPr>
        <xdr:cNvPr id="19" name="Text Box 64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17</xdr:row>
      <xdr:rowOff>0</xdr:rowOff>
    </xdr:from>
    <xdr:to>
      <xdr:col>4</xdr:col>
      <xdr:colOff>1028700</xdr:colOff>
      <xdr:row>17</xdr:row>
      <xdr:rowOff>117231</xdr:rowOff>
    </xdr:to>
    <xdr:sp macro="" textlink="">
      <xdr:nvSpPr>
        <xdr:cNvPr id="20" name="Text Box 6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17</xdr:row>
      <xdr:rowOff>0</xdr:rowOff>
    </xdr:from>
    <xdr:to>
      <xdr:col>4</xdr:col>
      <xdr:colOff>1028700</xdr:colOff>
      <xdr:row>17</xdr:row>
      <xdr:rowOff>117231</xdr:rowOff>
    </xdr:to>
    <xdr:sp macro="" textlink="">
      <xdr:nvSpPr>
        <xdr:cNvPr id="21" name="Text Box 6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17</xdr:row>
      <xdr:rowOff>0</xdr:rowOff>
    </xdr:from>
    <xdr:to>
      <xdr:col>4</xdr:col>
      <xdr:colOff>1028700</xdr:colOff>
      <xdr:row>17</xdr:row>
      <xdr:rowOff>117231</xdr:rowOff>
    </xdr:to>
    <xdr:sp macro="" textlink="">
      <xdr:nvSpPr>
        <xdr:cNvPr id="22" name="Text Box 6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17</xdr:row>
      <xdr:rowOff>0</xdr:rowOff>
    </xdr:from>
    <xdr:to>
      <xdr:col>4</xdr:col>
      <xdr:colOff>1028700</xdr:colOff>
      <xdr:row>17</xdr:row>
      <xdr:rowOff>117231</xdr:rowOff>
    </xdr:to>
    <xdr:sp macro="" textlink="">
      <xdr:nvSpPr>
        <xdr:cNvPr id="23" name="Text Box 64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17</xdr:row>
      <xdr:rowOff>0</xdr:rowOff>
    </xdr:from>
    <xdr:to>
      <xdr:col>4</xdr:col>
      <xdr:colOff>1028700</xdr:colOff>
      <xdr:row>17</xdr:row>
      <xdr:rowOff>117231</xdr:rowOff>
    </xdr:to>
    <xdr:sp macro="" textlink="">
      <xdr:nvSpPr>
        <xdr:cNvPr id="24" name="Text Box 64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17</xdr:row>
      <xdr:rowOff>0</xdr:rowOff>
    </xdr:from>
    <xdr:to>
      <xdr:col>4</xdr:col>
      <xdr:colOff>1028700</xdr:colOff>
      <xdr:row>17</xdr:row>
      <xdr:rowOff>117231</xdr:rowOff>
    </xdr:to>
    <xdr:sp macro="" textlink="">
      <xdr:nvSpPr>
        <xdr:cNvPr id="25" name="Text Box 6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17</xdr:row>
      <xdr:rowOff>0</xdr:rowOff>
    </xdr:from>
    <xdr:to>
      <xdr:col>4</xdr:col>
      <xdr:colOff>1028700</xdr:colOff>
      <xdr:row>17</xdr:row>
      <xdr:rowOff>117231</xdr:rowOff>
    </xdr:to>
    <xdr:sp macro="" textlink="">
      <xdr:nvSpPr>
        <xdr:cNvPr id="26" name="Text Box 64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17</xdr:row>
      <xdr:rowOff>0</xdr:rowOff>
    </xdr:from>
    <xdr:to>
      <xdr:col>4</xdr:col>
      <xdr:colOff>1028700</xdr:colOff>
      <xdr:row>17</xdr:row>
      <xdr:rowOff>117231</xdr:rowOff>
    </xdr:to>
    <xdr:sp macro="" textlink="">
      <xdr:nvSpPr>
        <xdr:cNvPr id="27" name="Text Box 6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17</xdr:row>
      <xdr:rowOff>0</xdr:rowOff>
    </xdr:from>
    <xdr:to>
      <xdr:col>4</xdr:col>
      <xdr:colOff>1028700</xdr:colOff>
      <xdr:row>17</xdr:row>
      <xdr:rowOff>117231</xdr:rowOff>
    </xdr:to>
    <xdr:sp macro="" textlink="">
      <xdr:nvSpPr>
        <xdr:cNvPr id="28" name="Text Box 6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17</xdr:row>
      <xdr:rowOff>0</xdr:rowOff>
    </xdr:from>
    <xdr:to>
      <xdr:col>4</xdr:col>
      <xdr:colOff>1028700</xdr:colOff>
      <xdr:row>17</xdr:row>
      <xdr:rowOff>117231</xdr:rowOff>
    </xdr:to>
    <xdr:sp macro="" textlink="">
      <xdr:nvSpPr>
        <xdr:cNvPr id="29" name="Text Box 6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17</xdr:row>
      <xdr:rowOff>0</xdr:rowOff>
    </xdr:from>
    <xdr:to>
      <xdr:col>4</xdr:col>
      <xdr:colOff>1028700</xdr:colOff>
      <xdr:row>17</xdr:row>
      <xdr:rowOff>117231</xdr:rowOff>
    </xdr:to>
    <xdr:sp macro="" textlink="">
      <xdr:nvSpPr>
        <xdr:cNvPr id="30" name="Text Box 64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17</xdr:row>
      <xdr:rowOff>0</xdr:rowOff>
    </xdr:from>
    <xdr:to>
      <xdr:col>4</xdr:col>
      <xdr:colOff>1028700</xdr:colOff>
      <xdr:row>17</xdr:row>
      <xdr:rowOff>117231</xdr:rowOff>
    </xdr:to>
    <xdr:sp macro="" textlink="">
      <xdr:nvSpPr>
        <xdr:cNvPr id="31" name="Text Box 64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17</xdr:row>
      <xdr:rowOff>0</xdr:rowOff>
    </xdr:from>
    <xdr:to>
      <xdr:col>4</xdr:col>
      <xdr:colOff>1028700</xdr:colOff>
      <xdr:row>17</xdr:row>
      <xdr:rowOff>117231</xdr:rowOff>
    </xdr:to>
    <xdr:sp macro="" textlink="">
      <xdr:nvSpPr>
        <xdr:cNvPr id="32" name="Text Box 64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17</xdr:row>
      <xdr:rowOff>0</xdr:rowOff>
    </xdr:from>
    <xdr:to>
      <xdr:col>4</xdr:col>
      <xdr:colOff>1028700</xdr:colOff>
      <xdr:row>17</xdr:row>
      <xdr:rowOff>117231</xdr:rowOff>
    </xdr:to>
    <xdr:sp macro="" textlink="">
      <xdr:nvSpPr>
        <xdr:cNvPr id="33" name="Text Box 64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17</xdr:row>
      <xdr:rowOff>0</xdr:rowOff>
    </xdr:from>
    <xdr:to>
      <xdr:col>4</xdr:col>
      <xdr:colOff>1028700</xdr:colOff>
      <xdr:row>17</xdr:row>
      <xdr:rowOff>117231</xdr:rowOff>
    </xdr:to>
    <xdr:sp macro="" textlink="">
      <xdr:nvSpPr>
        <xdr:cNvPr id="34" name="Text Box 6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17</xdr:row>
      <xdr:rowOff>0</xdr:rowOff>
    </xdr:from>
    <xdr:to>
      <xdr:col>4</xdr:col>
      <xdr:colOff>1028700</xdr:colOff>
      <xdr:row>17</xdr:row>
      <xdr:rowOff>117231</xdr:rowOff>
    </xdr:to>
    <xdr:sp macro="" textlink="">
      <xdr:nvSpPr>
        <xdr:cNvPr id="35" name="Text Box 6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17</xdr:row>
      <xdr:rowOff>0</xdr:rowOff>
    </xdr:from>
    <xdr:to>
      <xdr:col>4</xdr:col>
      <xdr:colOff>1028700</xdr:colOff>
      <xdr:row>17</xdr:row>
      <xdr:rowOff>117231</xdr:rowOff>
    </xdr:to>
    <xdr:sp macro="" textlink="">
      <xdr:nvSpPr>
        <xdr:cNvPr id="36" name="Text Box 64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17</xdr:row>
      <xdr:rowOff>0</xdr:rowOff>
    </xdr:from>
    <xdr:to>
      <xdr:col>4</xdr:col>
      <xdr:colOff>1028700</xdr:colOff>
      <xdr:row>17</xdr:row>
      <xdr:rowOff>117231</xdr:rowOff>
    </xdr:to>
    <xdr:sp macro="" textlink="">
      <xdr:nvSpPr>
        <xdr:cNvPr id="37" name="Text Box 64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17</xdr:row>
      <xdr:rowOff>0</xdr:rowOff>
    </xdr:from>
    <xdr:to>
      <xdr:col>4</xdr:col>
      <xdr:colOff>1028700</xdr:colOff>
      <xdr:row>17</xdr:row>
      <xdr:rowOff>117231</xdr:rowOff>
    </xdr:to>
    <xdr:sp macro="" textlink="">
      <xdr:nvSpPr>
        <xdr:cNvPr id="38" name="Text Box 6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17</xdr:row>
      <xdr:rowOff>0</xdr:rowOff>
    </xdr:from>
    <xdr:to>
      <xdr:col>4</xdr:col>
      <xdr:colOff>1028700</xdr:colOff>
      <xdr:row>17</xdr:row>
      <xdr:rowOff>117231</xdr:rowOff>
    </xdr:to>
    <xdr:sp macro="" textlink="">
      <xdr:nvSpPr>
        <xdr:cNvPr id="39" name="Text Box 64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17</xdr:row>
      <xdr:rowOff>0</xdr:rowOff>
    </xdr:from>
    <xdr:to>
      <xdr:col>4</xdr:col>
      <xdr:colOff>1028700</xdr:colOff>
      <xdr:row>17</xdr:row>
      <xdr:rowOff>117231</xdr:rowOff>
    </xdr:to>
    <xdr:sp macro="" textlink="">
      <xdr:nvSpPr>
        <xdr:cNvPr id="40" name="Text Box 64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17</xdr:row>
      <xdr:rowOff>0</xdr:rowOff>
    </xdr:from>
    <xdr:to>
      <xdr:col>4</xdr:col>
      <xdr:colOff>1028700</xdr:colOff>
      <xdr:row>17</xdr:row>
      <xdr:rowOff>117231</xdr:rowOff>
    </xdr:to>
    <xdr:sp macro="" textlink="">
      <xdr:nvSpPr>
        <xdr:cNvPr id="41" name="Text Box 64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17</xdr:row>
      <xdr:rowOff>0</xdr:rowOff>
    </xdr:from>
    <xdr:to>
      <xdr:col>4</xdr:col>
      <xdr:colOff>1028700</xdr:colOff>
      <xdr:row>17</xdr:row>
      <xdr:rowOff>117231</xdr:rowOff>
    </xdr:to>
    <xdr:sp macro="" textlink="">
      <xdr:nvSpPr>
        <xdr:cNvPr id="42" name="Text Box 64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17</xdr:row>
      <xdr:rowOff>0</xdr:rowOff>
    </xdr:from>
    <xdr:to>
      <xdr:col>4</xdr:col>
      <xdr:colOff>1028700</xdr:colOff>
      <xdr:row>17</xdr:row>
      <xdr:rowOff>117231</xdr:rowOff>
    </xdr:to>
    <xdr:sp macro="" textlink="">
      <xdr:nvSpPr>
        <xdr:cNvPr id="43" name="Text Box 6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17</xdr:row>
      <xdr:rowOff>0</xdr:rowOff>
    </xdr:from>
    <xdr:to>
      <xdr:col>4</xdr:col>
      <xdr:colOff>1028700</xdr:colOff>
      <xdr:row>17</xdr:row>
      <xdr:rowOff>117231</xdr:rowOff>
    </xdr:to>
    <xdr:sp macro="" textlink="">
      <xdr:nvSpPr>
        <xdr:cNvPr id="44" name="Text Box 6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17</xdr:row>
      <xdr:rowOff>0</xdr:rowOff>
    </xdr:from>
    <xdr:to>
      <xdr:col>4</xdr:col>
      <xdr:colOff>1028700</xdr:colOff>
      <xdr:row>17</xdr:row>
      <xdr:rowOff>117231</xdr:rowOff>
    </xdr:to>
    <xdr:sp macro="" textlink="">
      <xdr:nvSpPr>
        <xdr:cNvPr id="45" name="Text Box 6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17</xdr:row>
      <xdr:rowOff>0</xdr:rowOff>
    </xdr:from>
    <xdr:to>
      <xdr:col>4</xdr:col>
      <xdr:colOff>1028700</xdr:colOff>
      <xdr:row>17</xdr:row>
      <xdr:rowOff>117231</xdr:rowOff>
    </xdr:to>
    <xdr:sp macro="" textlink="">
      <xdr:nvSpPr>
        <xdr:cNvPr id="46" name="Text Box 64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1028700</xdr:colOff>
      <xdr:row>17</xdr:row>
      <xdr:rowOff>0</xdr:rowOff>
    </xdr:from>
    <xdr:to>
      <xdr:col>4</xdr:col>
      <xdr:colOff>1028700</xdr:colOff>
      <xdr:row>17</xdr:row>
      <xdr:rowOff>117231</xdr:rowOff>
    </xdr:to>
    <xdr:sp macro="" textlink="">
      <xdr:nvSpPr>
        <xdr:cNvPr id="47" name="Text Box 6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51" name="Text Box 64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52" name="Text Box 6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53" name="Text Box 6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54" name="Text Box 6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55" name="Text Box 6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56" name="Text Box 64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57" name="Text Box 64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58" name="Text Box 64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59" name="Text Box 6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60" name="Text Box 6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61" name="Text Box 64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62" name="Text Box 64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63" name="Text Box 6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64" name="Text Box 64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65" name="Text Box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66" name="Text Box 64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67" name="Text Box 64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68" name="Text Box 6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69" name="Text Box 6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70" name="Text Box 64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71" name="Text Box 64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72" name="Text Box 64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73" name="Text Box 64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74" name="Text Box 64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75" name="Text Box 6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76" name="Text Box 64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77" name="Text Box 64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78" name="Text Box 64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79" name="Text Box 64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80" name="Text Box 64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81" name="Text Box 64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1028700</xdr:colOff>
      <xdr:row>17</xdr:row>
      <xdr:rowOff>0</xdr:rowOff>
    </xdr:from>
    <xdr:ext cx="0" cy="117231"/>
    <xdr:sp macro="" textlink="">
      <xdr:nvSpPr>
        <xdr:cNvPr id="82" name="Text Box 64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 txBox="1">
          <a:spLocks noChangeArrowheads="1"/>
        </xdr:cNvSpPr>
      </xdr:nvSpPr>
      <xdr:spPr bwMode="auto">
        <a:xfrm>
          <a:off x="2895600" y="22479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3</xdr:col>
      <xdr:colOff>1028700</xdr:colOff>
      <xdr:row>59</xdr:row>
      <xdr:rowOff>0</xdr:rowOff>
    </xdr:from>
    <xdr:to>
      <xdr:col>4</xdr:col>
      <xdr:colOff>3969</xdr:colOff>
      <xdr:row>59</xdr:row>
      <xdr:rowOff>200877</xdr:rowOff>
    </xdr:to>
    <xdr:sp macro="" textlink="">
      <xdr:nvSpPr>
        <xdr:cNvPr id="86" name="Text Box 64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 txBox="1">
          <a:spLocks noChangeArrowheads="1"/>
        </xdr:cNvSpPr>
      </xdr:nvSpPr>
      <xdr:spPr bwMode="auto">
        <a:xfrm>
          <a:off x="1524000" y="75438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59</xdr:row>
      <xdr:rowOff>0</xdr:rowOff>
    </xdr:from>
    <xdr:to>
      <xdr:col>4</xdr:col>
      <xdr:colOff>3969</xdr:colOff>
      <xdr:row>59</xdr:row>
      <xdr:rowOff>200877</xdr:rowOff>
    </xdr:to>
    <xdr:sp macro="" textlink="">
      <xdr:nvSpPr>
        <xdr:cNvPr id="87" name="Text Box 64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 txBox="1">
          <a:spLocks noChangeArrowheads="1"/>
        </xdr:cNvSpPr>
      </xdr:nvSpPr>
      <xdr:spPr bwMode="auto">
        <a:xfrm>
          <a:off x="1524000" y="75438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B1:K63"/>
  <sheetViews>
    <sheetView showGridLines="0" tabSelected="1" view="pageBreakPreview" zoomScale="70" zoomScaleNormal="145" zoomScaleSheetLayoutView="70" workbookViewId="0">
      <selection activeCell="B2" sqref="B2:J2"/>
    </sheetView>
  </sheetViews>
  <sheetFormatPr baseColWidth="10" defaultColWidth="11.42578125" defaultRowHeight="15"/>
  <cols>
    <col min="1" max="1" width="5.7109375" style="6" customWidth="1"/>
    <col min="2" max="2" width="8.140625" style="6" customWidth="1"/>
    <col min="3" max="3" width="11" style="6" customWidth="1"/>
    <col min="4" max="4" width="11.42578125" style="6" customWidth="1"/>
    <col min="5" max="5" width="98" style="9" customWidth="1"/>
    <col min="6" max="6" width="11.42578125" style="6" customWidth="1"/>
    <col min="7" max="7" width="14.5703125" style="6" customWidth="1"/>
    <col min="8" max="8" width="18.140625" style="10" customWidth="1"/>
    <col min="9" max="9" width="25.140625" style="6" customWidth="1"/>
    <col min="10" max="10" width="36" style="6" customWidth="1"/>
    <col min="11" max="11" width="13.7109375" style="6" bestFit="1" customWidth="1"/>
    <col min="12" max="16384" width="11.42578125" style="6"/>
  </cols>
  <sheetData>
    <row r="1" spans="2:10" ht="22.5">
      <c r="B1" s="45" t="s">
        <v>13</v>
      </c>
      <c r="C1" s="45"/>
      <c r="D1" s="45"/>
      <c r="E1" s="45"/>
      <c r="F1" s="45"/>
      <c r="G1" s="45"/>
      <c r="H1" s="45"/>
      <c r="I1" s="45"/>
      <c r="J1" s="45"/>
    </row>
    <row r="2" spans="2:10" ht="30" customHeight="1">
      <c r="B2" s="46" t="s">
        <v>65</v>
      </c>
      <c r="C2" s="46"/>
      <c r="D2" s="46"/>
      <c r="E2" s="46"/>
      <c r="F2" s="46"/>
      <c r="G2" s="46"/>
      <c r="H2" s="46"/>
      <c r="I2" s="46"/>
      <c r="J2" s="46"/>
    </row>
    <row r="3" spans="2:10" ht="30" customHeight="1">
      <c r="B3" s="46" t="s">
        <v>18</v>
      </c>
      <c r="C3" s="46"/>
      <c r="D3" s="46"/>
      <c r="E3" s="46"/>
      <c r="F3" s="46"/>
      <c r="G3" s="46"/>
      <c r="H3" s="46"/>
      <c r="I3" s="46"/>
      <c r="J3" s="46"/>
    </row>
    <row r="4" spans="2:10" ht="21.75" customHeight="1">
      <c r="B4" s="41" t="s">
        <v>66</v>
      </c>
      <c r="C4" s="42"/>
      <c r="D4" s="43"/>
      <c r="E4" s="43"/>
      <c r="F4" s="43"/>
      <c r="G4" s="43"/>
      <c r="H4" s="43"/>
      <c r="I4" s="43"/>
      <c r="J4" s="43"/>
    </row>
    <row r="5" spans="2:10" ht="27.75" customHeight="1">
      <c r="B5" s="41" t="s">
        <v>67</v>
      </c>
      <c r="C5" s="42"/>
      <c r="D5" s="43"/>
      <c r="E5" s="43"/>
      <c r="F5" s="43"/>
      <c r="G5" s="43"/>
      <c r="H5" s="43"/>
      <c r="I5" s="43"/>
      <c r="J5" s="43"/>
    </row>
    <row r="6" spans="2:10" ht="29.25" customHeight="1">
      <c r="B6" s="41" t="s">
        <v>68</v>
      </c>
      <c r="C6" s="42"/>
      <c r="D6" s="43"/>
      <c r="E6" s="43"/>
      <c r="F6" s="43"/>
      <c r="G6" s="43"/>
      <c r="H6" s="43"/>
      <c r="I6" s="43"/>
      <c r="J6" s="43"/>
    </row>
    <row r="7" spans="2:10" ht="15.75" customHeight="1">
      <c r="B7" s="41" t="s">
        <v>69</v>
      </c>
      <c r="C7" s="42"/>
      <c r="D7" s="43"/>
      <c r="E7" s="43"/>
      <c r="F7" s="43"/>
      <c r="G7" s="43"/>
      <c r="H7" s="43"/>
      <c r="I7" s="43"/>
      <c r="J7" s="43"/>
    </row>
    <row r="8" spans="2:10" s="28" customFormat="1" ht="15.75" customHeight="1">
      <c r="B8" s="41" t="s">
        <v>70</v>
      </c>
      <c r="C8" s="42"/>
      <c r="D8" s="43"/>
      <c r="E8" s="43"/>
      <c r="F8" s="43"/>
      <c r="G8" s="43"/>
      <c r="H8" s="43"/>
      <c r="I8" s="43"/>
      <c r="J8" s="43"/>
    </row>
    <row r="9" spans="2:10" s="28" customFormat="1" ht="18" customHeight="1">
      <c r="B9" s="47" t="s">
        <v>10</v>
      </c>
      <c r="C9" s="47"/>
      <c r="D9" s="47"/>
      <c r="E9" s="47"/>
      <c r="F9" s="47"/>
      <c r="G9" s="47"/>
      <c r="H9" s="47"/>
      <c r="I9" s="47"/>
      <c r="J9" s="47"/>
    </row>
    <row r="10" spans="2:10" s="28" customFormat="1" ht="15" customHeight="1">
      <c r="B10" s="1"/>
      <c r="C10" s="1"/>
      <c r="D10" s="1"/>
      <c r="E10" s="1"/>
      <c r="F10" s="1"/>
      <c r="G10" s="1"/>
      <c r="H10" s="2"/>
      <c r="I10" s="1"/>
      <c r="J10" s="1"/>
    </row>
    <row r="11" spans="2:10" s="28" customFormat="1" ht="21.75" customHeight="1">
      <c r="B11" s="3"/>
      <c r="C11" s="3"/>
      <c r="D11" s="3"/>
      <c r="E11" s="4" t="s">
        <v>6</v>
      </c>
      <c r="F11" s="48"/>
      <c r="G11" s="48"/>
      <c r="H11" s="48"/>
      <c r="I11" s="48"/>
      <c r="J11" s="48"/>
    </row>
    <row r="12" spans="2:10" s="28" customFormat="1" ht="26.25" customHeight="1">
      <c r="B12" s="3"/>
      <c r="C12" s="3"/>
      <c r="D12" s="3"/>
      <c r="E12" s="4" t="s">
        <v>7</v>
      </c>
      <c r="F12" s="48"/>
      <c r="G12" s="48"/>
      <c r="H12" s="48"/>
      <c r="I12" s="48"/>
      <c r="J12" s="48"/>
    </row>
    <row r="13" spans="2:10" s="28" customFormat="1" ht="26.25" customHeight="1">
      <c r="B13" s="3"/>
      <c r="C13" s="3"/>
      <c r="D13" s="3"/>
      <c r="E13" s="4"/>
      <c r="F13" s="19"/>
      <c r="G13" s="19"/>
      <c r="H13" s="19"/>
      <c r="I13" s="19"/>
      <c r="J13" s="19"/>
    </row>
    <row r="14" spans="2:10" ht="46.5" customHeight="1">
      <c r="H14" s="20"/>
      <c r="I14" s="12" t="s">
        <v>8</v>
      </c>
      <c r="J14" s="5" t="s">
        <v>12</v>
      </c>
    </row>
    <row r="15" spans="2:10" ht="68.25" customHeight="1">
      <c r="B15" s="32" t="s">
        <v>0</v>
      </c>
      <c r="C15" s="32" t="s">
        <v>62</v>
      </c>
      <c r="D15" s="32" t="s">
        <v>61</v>
      </c>
      <c r="E15" s="32" t="s">
        <v>2</v>
      </c>
      <c r="F15" s="34" t="s">
        <v>3</v>
      </c>
      <c r="G15" s="33" t="s">
        <v>4</v>
      </c>
      <c r="H15" s="36" t="s">
        <v>1</v>
      </c>
      <c r="I15" s="37" t="s">
        <v>11</v>
      </c>
      <c r="J15" s="38" t="s">
        <v>14</v>
      </c>
    </row>
    <row r="16" spans="2:10" ht="18.75" customHeight="1">
      <c r="B16" s="44" t="s">
        <v>16</v>
      </c>
      <c r="C16" s="44"/>
      <c r="D16" s="44"/>
      <c r="E16" s="44"/>
      <c r="F16" s="44"/>
      <c r="G16" s="44"/>
      <c r="H16" s="44"/>
      <c r="I16" s="44"/>
      <c r="J16" s="44"/>
    </row>
    <row r="17" spans="2:11" ht="27.75" customHeight="1">
      <c r="B17" s="44" t="s">
        <v>64</v>
      </c>
      <c r="C17" s="44"/>
      <c r="D17" s="44"/>
      <c r="E17" s="44"/>
      <c r="F17" s="44"/>
      <c r="G17" s="44"/>
      <c r="H17" s="44"/>
      <c r="I17" s="44"/>
      <c r="J17" s="44"/>
    </row>
    <row r="18" spans="2:11" s="30" customFormat="1" ht="33">
      <c r="B18" s="23">
        <v>1</v>
      </c>
      <c r="C18" s="35">
        <v>85121700</v>
      </c>
      <c r="D18" s="13">
        <v>883101</v>
      </c>
      <c r="E18" s="14" t="s">
        <v>19</v>
      </c>
      <c r="F18" s="26" t="s">
        <v>15</v>
      </c>
      <c r="G18" s="15" t="s">
        <v>17</v>
      </c>
      <c r="H18" s="25">
        <v>546197</v>
      </c>
      <c r="I18" s="21"/>
      <c r="J18" s="22">
        <f>ROUND(I18,0)</f>
        <v>0</v>
      </c>
      <c r="K18" s="29"/>
    </row>
    <row r="19" spans="2:11" s="30" customFormat="1" ht="33">
      <c r="B19" s="23">
        <v>2</v>
      </c>
      <c r="C19" s="23">
        <v>85121700</v>
      </c>
      <c r="D19" s="16">
        <v>883101</v>
      </c>
      <c r="E19" s="17" t="s">
        <v>20</v>
      </c>
      <c r="F19" s="26" t="s">
        <v>15</v>
      </c>
      <c r="G19" s="15" t="s">
        <v>17</v>
      </c>
      <c r="H19" s="24">
        <v>814000</v>
      </c>
      <c r="I19" s="21"/>
      <c r="J19" s="22">
        <f t="shared" ref="J19:J59" si="0">ROUND(I19,0)</f>
        <v>0</v>
      </c>
      <c r="K19" s="29"/>
    </row>
    <row r="20" spans="2:11" s="30" customFormat="1" ht="33">
      <c r="B20" s="23">
        <v>3</v>
      </c>
      <c r="C20" s="23">
        <v>85121700</v>
      </c>
      <c r="D20" s="16">
        <v>883102</v>
      </c>
      <c r="E20" s="17" t="s">
        <v>21</v>
      </c>
      <c r="F20" s="26" t="s">
        <v>15</v>
      </c>
      <c r="G20" s="15" t="s">
        <v>17</v>
      </c>
      <c r="H20" s="24">
        <v>585656</v>
      </c>
      <c r="I20" s="21"/>
      <c r="J20" s="22">
        <f t="shared" si="0"/>
        <v>0</v>
      </c>
      <c r="K20" s="29"/>
    </row>
    <row r="21" spans="2:11" s="30" customFormat="1" ht="33">
      <c r="B21" s="23">
        <v>4</v>
      </c>
      <c r="C21" s="23">
        <v>85121700</v>
      </c>
      <c r="D21" s="16">
        <v>883103</v>
      </c>
      <c r="E21" s="17" t="s">
        <v>22</v>
      </c>
      <c r="F21" s="26" t="s">
        <v>15</v>
      </c>
      <c r="G21" s="15" t="s">
        <v>17</v>
      </c>
      <c r="H21" s="24">
        <v>585656</v>
      </c>
      <c r="I21" s="21"/>
      <c r="J21" s="22">
        <f t="shared" si="0"/>
        <v>0</v>
      </c>
      <c r="K21" s="29"/>
    </row>
    <row r="22" spans="2:11" s="30" customFormat="1" ht="33">
      <c r="B22" s="23">
        <v>5</v>
      </c>
      <c r="C22" s="23">
        <v>85121700</v>
      </c>
      <c r="D22" s="16">
        <v>883105</v>
      </c>
      <c r="E22" s="17" t="s">
        <v>23</v>
      </c>
      <c r="F22" s="26" t="s">
        <v>15</v>
      </c>
      <c r="G22" s="15" t="s">
        <v>17</v>
      </c>
      <c r="H22" s="24">
        <v>448992</v>
      </c>
      <c r="I22" s="21"/>
      <c r="J22" s="22">
        <f t="shared" si="0"/>
        <v>0</v>
      </c>
      <c r="K22" s="29"/>
    </row>
    <row r="23" spans="2:11" s="30" customFormat="1" ht="33">
      <c r="B23" s="23">
        <v>6</v>
      </c>
      <c r="C23" s="23">
        <v>85121700</v>
      </c>
      <c r="D23" s="16">
        <v>883109</v>
      </c>
      <c r="E23" s="17" t="s">
        <v>24</v>
      </c>
      <c r="F23" s="26" t="s">
        <v>15</v>
      </c>
      <c r="G23" s="15" t="s">
        <v>17</v>
      </c>
      <c r="H23" s="24">
        <v>764157</v>
      </c>
      <c r="I23" s="21"/>
      <c r="J23" s="22">
        <f t="shared" si="0"/>
        <v>0</v>
      </c>
      <c r="K23" s="29"/>
    </row>
    <row r="24" spans="2:11" s="30" customFormat="1" ht="33">
      <c r="B24" s="23">
        <v>7</v>
      </c>
      <c r="C24" s="23">
        <v>85121700</v>
      </c>
      <c r="D24" s="16">
        <v>883110</v>
      </c>
      <c r="E24" s="17" t="s">
        <v>25</v>
      </c>
      <c r="F24" s="26" t="s">
        <v>15</v>
      </c>
      <c r="G24" s="15" t="s">
        <v>17</v>
      </c>
      <c r="H24" s="24">
        <v>745619</v>
      </c>
      <c r="I24" s="21"/>
      <c r="J24" s="22">
        <f t="shared" si="0"/>
        <v>0</v>
      </c>
      <c r="K24" s="29"/>
    </row>
    <row r="25" spans="2:11" s="30" customFormat="1" ht="33">
      <c r="B25" s="23">
        <v>8</v>
      </c>
      <c r="C25" s="23">
        <v>85121700</v>
      </c>
      <c r="D25" s="16">
        <v>883111</v>
      </c>
      <c r="E25" s="17" t="s">
        <v>26</v>
      </c>
      <c r="F25" s="26" t="s">
        <v>15</v>
      </c>
      <c r="G25" s="15" t="s">
        <v>17</v>
      </c>
      <c r="H25" s="24">
        <v>745619</v>
      </c>
      <c r="I25" s="21"/>
      <c r="J25" s="22">
        <f t="shared" si="0"/>
        <v>0</v>
      </c>
      <c r="K25" s="29"/>
    </row>
    <row r="26" spans="2:11" s="30" customFormat="1" ht="33">
      <c r="B26" s="23">
        <v>9</v>
      </c>
      <c r="C26" s="23">
        <v>85121700</v>
      </c>
      <c r="D26" s="16">
        <v>883210</v>
      </c>
      <c r="E26" s="17" t="s">
        <v>27</v>
      </c>
      <c r="F26" s="26" t="s">
        <v>15</v>
      </c>
      <c r="G26" s="15" t="s">
        <v>17</v>
      </c>
      <c r="H26" s="24">
        <v>585656</v>
      </c>
      <c r="I26" s="21"/>
      <c r="J26" s="22">
        <f t="shared" si="0"/>
        <v>0</v>
      </c>
      <c r="K26" s="29"/>
    </row>
    <row r="27" spans="2:11" s="30" customFormat="1" ht="33">
      <c r="B27" s="23">
        <v>10</v>
      </c>
      <c r="C27" s="23">
        <v>85121700</v>
      </c>
      <c r="D27" s="16">
        <v>883211</v>
      </c>
      <c r="E27" s="17" t="s">
        <v>28</v>
      </c>
      <c r="F27" s="26" t="s">
        <v>15</v>
      </c>
      <c r="G27" s="15" t="s">
        <v>17</v>
      </c>
      <c r="H27" s="24">
        <v>814000</v>
      </c>
      <c r="I27" s="21"/>
      <c r="J27" s="22">
        <f t="shared" si="0"/>
        <v>0</v>
      </c>
      <c r="K27" s="29"/>
    </row>
    <row r="28" spans="2:11" s="30" customFormat="1" ht="33">
      <c r="B28" s="23">
        <v>11</v>
      </c>
      <c r="C28" s="23">
        <v>85121700</v>
      </c>
      <c r="D28" s="16">
        <v>883220</v>
      </c>
      <c r="E28" s="17" t="s">
        <v>29</v>
      </c>
      <c r="F28" s="26" t="s">
        <v>15</v>
      </c>
      <c r="G28" s="15" t="s">
        <v>17</v>
      </c>
      <c r="H28" s="24">
        <v>585656</v>
      </c>
      <c r="I28" s="21"/>
      <c r="J28" s="22">
        <f t="shared" si="0"/>
        <v>0</v>
      </c>
      <c r="K28" s="29"/>
    </row>
    <row r="29" spans="2:11" s="30" customFormat="1" ht="33">
      <c r="B29" s="23">
        <v>12</v>
      </c>
      <c r="C29" s="23">
        <v>85121700</v>
      </c>
      <c r="D29" s="16">
        <v>883220</v>
      </c>
      <c r="E29" s="17" t="s">
        <v>30</v>
      </c>
      <c r="F29" s="27" t="s">
        <v>15</v>
      </c>
      <c r="G29" s="15" t="s">
        <v>17</v>
      </c>
      <c r="H29" s="24">
        <v>814000</v>
      </c>
      <c r="I29" s="21"/>
      <c r="J29" s="22">
        <f t="shared" si="0"/>
        <v>0</v>
      </c>
      <c r="K29" s="29"/>
    </row>
    <row r="30" spans="2:11" s="30" customFormat="1" ht="33">
      <c r="B30" s="23">
        <v>13</v>
      </c>
      <c r="C30" s="23">
        <v>85121700</v>
      </c>
      <c r="D30" s="16">
        <v>883230</v>
      </c>
      <c r="E30" s="17" t="s">
        <v>31</v>
      </c>
      <c r="F30" s="27" t="s">
        <v>15</v>
      </c>
      <c r="G30" s="15" t="s">
        <v>17</v>
      </c>
      <c r="H30" s="24">
        <v>585656</v>
      </c>
      <c r="I30" s="21"/>
      <c r="J30" s="22">
        <f t="shared" si="0"/>
        <v>0</v>
      </c>
      <c r="K30" s="29"/>
    </row>
    <row r="31" spans="2:11" s="30" customFormat="1" ht="33">
      <c r="B31" s="23">
        <v>14</v>
      </c>
      <c r="C31" s="23">
        <v>85121700</v>
      </c>
      <c r="D31" s="16">
        <v>883231</v>
      </c>
      <c r="E31" s="17" t="s">
        <v>32</v>
      </c>
      <c r="F31" s="26" t="s">
        <v>15</v>
      </c>
      <c r="G31" s="15" t="s">
        <v>17</v>
      </c>
      <c r="H31" s="24">
        <v>814000</v>
      </c>
      <c r="I31" s="21"/>
      <c r="J31" s="22">
        <f t="shared" si="0"/>
        <v>0</v>
      </c>
      <c r="K31" s="29"/>
    </row>
    <row r="32" spans="2:11" s="30" customFormat="1" ht="33">
      <c r="B32" s="23">
        <v>15</v>
      </c>
      <c r="C32" s="23">
        <v>85121700</v>
      </c>
      <c r="D32" s="16">
        <v>883232</v>
      </c>
      <c r="E32" s="17" t="s">
        <v>33</v>
      </c>
      <c r="F32" s="26" t="s">
        <v>15</v>
      </c>
      <c r="G32" s="15" t="s">
        <v>17</v>
      </c>
      <c r="H32" s="24">
        <v>585656</v>
      </c>
      <c r="I32" s="21"/>
      <c r="J32" s="22">
        <f t="shared" si="0"/>
        <v>0</v>
      </c>
      <c r="K32" s="29"/>
    </row>
    <row r="33" spans="2:11" s="30" customFormat="1" ht="33">
      <c r="B33" s="23">
        <v>16</v>
      </c>
      <c r="C33" s="23">
        <v>85121700</v>
      </c>
      <c r="D33" s="16">
        <v>883233</v>
      </c>
      <c r="E33" s="17" t="s">
        <v>34</v>
      </c>
      <c r="F33" s="26" t="s">
        <v>15</v>
      </c>
      <c r="G33" s="15" t="s">
        <v>17</v>
      </c>
      <c r="H33" s="24">
        <v>814000</v>
      </c>
      <c r="I33" s="21"/>
      <c r="J33" s="22">
        <f t="shared" si="0"/>
        <v>0</v>
      </c>
      <c r="K33" s="29"/>
    </row>
    <row r="34" spans="2:11" s="30" customFormat="1" ht="33">
      <c r="B34" s="23">
        <v>17</v>
      </c>
      <c r="C34" s="23">
        <v>85121700</v>
      </c>
      <c r="D34" s="16">
        <v>883235</v>
      </c>
      <c r="E34" s="17" t="s">
        <v>35</v>
      </c>
      <c r="F34" s="26" t="s">
        <v>15</v>
      </c>
      <c r="G34" s="15" t="s">
        <v>17</v>
      </c>
      <c r="H34" s="24">
        <v>771269</v>
      </c>
      <c r="I34" s="21"/>
      <c r="J34" s="22">
        <f t="shared" si="0"/>
        <v>0</v>
      </c>
      <c r="K34" s="29"/>
    </row>
    <row r="35" spans="2:11" s="30" customFormat="1" ht="33">
      <c r="B35" s="23">
        <v>18</v>
      </c>
      <c r="C35" s="23">
        <v>85121700</v>
      </c>
      <c r="D35" s="16">
        <v>883235</v>
      </c>
      <c r="E35" s="17" t="s">
        <v>36</v>
      </c>
      <c r="F35" s="26" t="s">
        <v>15</v>
      </c>
      <c r="G35" s="15" t="s">
        <v>17</v>
      </c>
      <c r="H35" s="24">
        <v>814000</v>
      </c>
      <c r="I35" s="21"/>
      <c r="J35" s="22">
        <f t="shared" si="0"/>
        <v>0</v>
      </c>
      <c r="K35" s="29"/>
    </row>
    <row r="36" spans="2:11" s="30" customFormat="1" ht="33">
      <c r="B36" s="23">
        <v>19</v>
      </c>
      <c r="C36" s="23">
        <v>85121700</v>
      </c>
      <c r="D36" s="16">
        <v>883301</v>
      </c>
      <c r="E36" s="17" t="s">
        <v>37</v>
      </c>
      <c r="F36" s="26" t="s">
        <v>15</v>
      </c>
      <c r="G36" s="15" t="s">
        <v>17</v>
      </c>
      <c r="H36" s="24">
        <v>585656</v>
      </c>
      <c r="I36" s="21"/>
      <c r="J36" s="22">
        <f t="shared" si="0"/>
        <v>0</v>
      </c>
      <c r="K36" s="29"/>
    </row>
    <row r="37" spans="2:11" s="30" customFormat="1" ht="33">
      <c r="B37" s="23">
        <v>20</v>
      </c>
      <c r="C37" s="23">
        <v>85121700</v>
      </c>
      <c r="D37" s="16">
        <v>883351</v>
      </c>
      <c r="E37" s="17" t="s">
        <v>38</v>
      </c>
      <c r="F37" s="26" t="s">
        <v>15</v>
      </c>
      <c r="G37" s="15" t="s">
        <v>17</v>
      </c>
      <c r="H37" s="24">
        <v>932122</v>
      </c>
      <c r="I37" s="21"/>
      <c r="J37" s="22">
        <f t="shared" si="0"/>
        <v>0</v>
      </c>
      <c r="K37" s="29"/>
    </row>
    <row r="38" spans="2:11" s="30" customFormat="1" ht="33">
      <c r="B38" s="23">
        <v>21</v>
      </c>
      <c r="C38" s="23">
        <v>85121700</v>
      </c>
      <c r="D38" s="16">
        <v>883401</v>
      </c>
      <c r="E38" s="17" t="s">
        <v>39</v>
      </c>
      <c r="F38" s="26" t="s">
        <v>15</v>
      </c>
      <c r="G38" s="15" t="s">
        <v>17</v>
      </c>
      <c r="H38" s="24">
        <v>585656</v>
      </c>
      <c r="I38" s="21"/>
      <c r="J38" s="22">
        <f t="shared" si="0"/>
        <v>0</v>
      </c>
      <c r="K38" s="29"/>
    </row>
    <row r="39" spans="2:11" s="30" customFormat="1" ht="33">
      <c r="B39" s="23">
        <v>22</v>
      </c>
      <c r="C39" s="23">
        <v>85121700</v>
      </c>
      <c r="D39" s="16">
        <v>883430</v>
      </c>
      <c r="E39" s="17" t="s">
        <v>40</v>
      </c>
      <c r="F39" s="26" t="s">
        <v>15</v>
      </c>
      <c r="G39" s="15" t="s">
        <v>17</v>
      </c>
      <c r="H39" s="24">
        <v>557542</v>
      </c>
      <c r="I39" s="21"/>
      <c r="J39" s="22">
        <f t="shared" si="0"/>
        <v>0</v>
      </c>
      <c r="K39" s="29"/>
    </row>
    <row r="40" spans="2:11" s="30" customFormat="1" ht="33">
      <c r="B40" s="23">
        <v>23</v>
      </c>
      <c r="C40" s="23">
        <v>85121700</v>
      </c>
      <c r="D40" s="16">
        <v>883434</v>
      </c>
      <c r="E40" s="17" t="s">
        <v>41</v>
      </c>
      <c r="F40" s="26" t="s">
        <v>15</v>
      </c>
      <c r="G40" s="15" t="s">
        <v>17</v>
      </c>
      <c r="H40" s="24">
        <v>557542</v>
      </c>
      <c r="I40" s="21"/>
      <c r="J40" s="22">
        <f t="shared" si="0"/>
        <v>0</v>
      </c>
      <c r="K40" s="29"/>
    </row>
    <row r="41" spans="2:11" s="30" customFormat="1" ht="33">
      <c r="B41" s="23">
        <v>24</v>
      </c>
      <c r="C41" s="23">
        <v>85121700</v>
      </c>
      <c r="D41" s="16">
        <v>883435</v>
      </c>
      <c r="E41" s="17" t="s">
        <v>42</v>
      </c>
      <c r="F41" s="26" t="s">
        <v>15</v>
      </c>
      <c r="G41" s="15" t="s">
        <v>17</v>
      </c>
      <c r="H41" s="24">
        <v>1309797</v>
      </c>
      <c r="I41" s="21"/>
      <c r="J41" s="22">
        <f t="shared" si="0"/>
        <v>0</v>
      </c>
      <c r="K41" s="29"/>
    </row>
    <row r="42" spans="2:11" s="30" customFormat="1" ht="33">
      <c r="B42" s="23">
        <v>25</v>
      </c>
      <c r="C42" s="23">
        <v>85121700</v>
      </c>
      <c r="D42" s="16">
        <v>883440</v>
      </c>
      <c r="E42" s="17" t="s">
        <v>43</v>
      </c>
      <c r="F42" s="26" t="s">
        <v>15</v>
      </c>
      <c r="G42" s="15" t="s">
        <v>17</v>
      </c>
      <c r="H42" s="24">
        <v>585656</v>
      </c>
      <c r="I42" s="21"/>
      <c r="J42" s="22">
        <f t="shared" si="0"/>
        <v>0</v>
      </c>
      <c r="K42" s="29"/>
    </row>
    <row r="43" spans="2:11" s="30" customFormat="1" ht="33">
      <c r="B43" s="23">
        <v>26</v>
      </c>
      <c r="C43" s="23">
        <v>85121700</v>
      </c>
      <c r="D43" s="16">
        <v>883441</v>
      </c>
      <c r="E43" s="17" t="s">
        <v>44</v>
      </c>
      <c r="F43" s="26" t="s">
        <v>15</v>
      </c>
      <c r="G43" s="15" t="s">
        <v>17</v>
      </c>
      <c r="H43" s="24">
        <v>952616</v>
      </c>
      <c r="I43" s="21"/>
      <c r="J43" s="22">
        <f t="shared" si="0"/>
        <v>0</v>
      </c>
      <c r="K43" s="29"/>
    </row>
    <row r="44" spans="2:11" s="30" customFormat="1" ht="33">
      <c r="B44" s="23">
        <v>27</v>
      </c>
      <c r="C44" s="23">
        <v>85121700</v>
      </c>
      <c r="D44" s="16">
        <v>883443</v>
      </c>
      <c r="E44" s="17" t="s">
        <v>45</v>
      </c>
      <c r="F44" s="26" t="s">
        <v>15</v>
      </c>
      <c r="G44" s="15" t="s">
        <v>17</v>
      </c>
      <c r="H44" s="24">
        <v>1040833</v>
      </c>
      <c r="I44" s="21"/>
      <c r="J44" s="22">
        <f t="shared" si="0"/>
        <v>0</v>
      </c>
      <c r="K44" s="29"/>
    </row>
    <row r="45" spans="2:11" s="30" customFormat="1" ht="33">
      <c r="B45" s="23">
        <v>28</v>
      </c>
      <c r="C45" s="23">
        <v>85121700</v>
      </c>
      <c r="D45" s="16">
        <v>883511</v>
      </c>
      <c r="E45" s="17" t="s">
        <v>46</v>
      </c>
      <c r="F45" s="26" t="s">
        <v>15</v>
      </c>
      <c r="G45" s="15" t="s">
        <v>17</v>
      </c>
      <c r="H45" s="24">
        <v>448992</v>
      </c>
      <c r="I45" s="21"/>
      <c r="J45" s="22">
        <f t="shared" si="0"/>
        <v>0</v>
      </c>
      <c r="K45" s="29"/>
    </row>
    <row r="46" spans="2:11" s="30" customFormat="1" ht="33">
      <c r="B46" s="23">
        <v>29</v>
      </c>
      <c r="C46" s="23">
        <v>85121700</v>
      </c>
      <c r="D46" s="16">
        <v>883512</v>
      </c>
      <c r="E46" s="17" t="s">
        <v>47</v>
      </c>
      <c r="F46" s="26" t="s">
        <v>15</v>
      </c>
      <c r="G46" s="15" t="s">
        <v>17</v>
      </c>
      <c r="H46" s="24">
        <v>418740</v>
      </c>
      <c r="I46" s="21"/>
      <c r="J46" s="22">
        <f t="shared" si="0"/>
        <v>0</v>
      </c>
      <c r="K46" s="29"/>
    </row>
    <row r="47" spans="2:11" s="30" customFormat="1" ht="33">
      <c r="B47" s="23">
        <v>30</v>
      </c>
      <c r="C47" s="23">
        <v>85121700</v>
      </c>
      <c r="D47" s="16">
        <v>883521</v>
      </c>
      <c r="E47" s="17" t="s">
        <v>48</v>
      </c>
      <c r="F47" s="26" t="s">
        <v>15</v>
      </c>
      <c r="G47" s="15" t="s">
        <v>17</v>
      </c>
      <c r="H47" s="24">
        <v>448992</v>
      </c>
      <c r="I47" s="21"/>
      <c r="J47" s="22">
        <f t="shared" si="0"/>
        <v>0</v>
      </c>
      <c r="K47" s="29"/>
    </row>
    <row r="48" spans="2:11" s="30" customFormat="1" ht="33">
      <c r="B48" s="23">
        <v>31</v>
      </c>
      <c r="C48" s="23">
        <v>85121700</v>
      </c>
      <c r="D48" s="16">
        <v>883522</v>
      </c>
      <c r="E48" s="17" t="s">
        <v>49</v>
      </c>
      <c r="F48" s="26" t="s">
        <v>15</v>
      </c>
      <c r="G48" s="15" t="s">
        <v>17</v>
      </c>
      <c r="H48" s="24">
        <v>418740</v>
      </c>
      <c r="I48" s="21"/>
      <c r="J48" s="22">
        <f t="shared" si="0"/>
        <v>0</v>
      </c>
      <c r="K48" s="29"/>
    </row>
    <row r="49" spans="2:11" s="30" customFormat="1" ht="33">
      <c r="B49" s="23">
        <v>32</v>
      </c>
      <c r="C49" s="23">
        <v>85121700</v>
      </c>
      <c r="D49" s="16">
        <v>883545</v>
      </c>
      <c r="E49" s="17" t="s">
        <v>50</v>
      </c>
      <c r="F49" s="26" t="s">
        <v>15</v>
      </c>
      <c r="G49" s="15" t="s">
        <v>17</v>
      </c>
      <c r="H49" s="24">
        <v>579882</v>
      </c>
      <c r="I49" s="21"/>
      <c r="J49" s="22">
        <f t="shared" si="0"/>
        <v>0</v>
      </c>
      <c r="K49" s="29"/>
    </row>
    <row r="50" spans="2:11" s="30" customFormat="1" ht="33">
      <c r="B50" s="23">
        <v>33</v>
      </c>
      <c r="C50" s="23">
        <v>85121700</v>
      </c>
      <c r="D50" s="16">
        <v>883908</v>
      </c>
      <c r="E50" s="17" t="s">
        <v>51</v>
      </c>
      <c r="F50" s="26" t="s">
        <v>15</v>
      </c>
      <c r="G50" s="15" t="s">
        <v>17</v>
      </c>
      <c r="H50" s="24">
        <v>810700</v>
      </c>
      <c r="I50" s="21"/>
      <c r="J50" s="22">
        <f t="shared" si="0"/>
        <v>0</v>
      </c>
      <c r="K50" s="29"/>
    </row>
    <row r="51" spans="2:11" s="30" customFormat="1" ht="33">
      <c r="B51" s="23">
        <v>34</v>
      </c>
      <c r="C51" s="23">
        <v>85121700</v>
      </c>
      <c r="D51" s="16">
        <v>883909</v>
      </c>
      <c r="E51" s="17" t="s">
        <v>52</v>
      </c>
      <c r="F51" s="26" t="s">
        <v>15</v>
      </c>
      <c r="G51" s="15" t="s">
        <v>17</v>
      </c>
      <c r="H51" s="24">
        <v>810700</v>
      </c>
      <c r="I51" s="21"/>
      <c r="J51" s="22">
        <f t="shared" si="0"/>
        <v>0</v>
      </c>
      <c r="K51" s="29"/>
    </row>
    <row r="52" spans="2:11" s="30" customFormat="1" ht="33">
      <c r="B52" s="23">
        <v>35</v>
      </c>
      <c r="C52" s="23">
        <v>85121700</v>
      </c>
      <c r="D52" s="16" t="s">
        <v>63</v>
      </c>
      <c r="E52" s="17" t="s">
        <v>53</v>
      </c>
      <c r="F52" s="26" t="s">
        <v>15</v>
      </c>
      <c r="G52" s="15" t="s">
        <v>17</v>
      </c>
      <c r="H52" s="24">
        <v>230211</v>
      </c>
      <c r="I52" s="21"/>
      <c r="J52" s="22">
        <f t="shared" si="0"/>
        <v>0</v>
      </c>
      <c r="K52" s="29"/>
    </row>
    <row r="53" spans="2:11" s="30" customFormat="1" ht="33">
      <c r="B53" s="23">
        <v>36</v>
      </c>
      <c r="C53" s="23">
        <v>85121700</v>
      </c>
      <c r="D53" s="16">
        <v>998702</v>
      </c>
      <c r="E53" s="17" t="s">
        <v>54</v>
      </c>
      <c r="F53" s="26" t="s">
        <v>15</v>
      </c>
      <c r="G53" s="15" t="s">
        <v>17</v>
      </c>
      <c r="H53" s="24">
        <v>250654</v>
      </c>
      <c r="I53" s="21"/>
      <c r="J53" s="22">
        <f t="shared" si="0"/>
        <v>0</v>
      </c>
      <c r="K53" s="29"/>
    </row>
    <row r="54" spans="2:11" s="30" customFormat="1" ht="33">
      <c r="B54" s="23">
        <v>37</v>
      </c>
      <c r="C54" s="23">
        <v>85121700</v>
      </c>
      <c r="D54" s="16">
        <v>883522</v>
      </c>
      <c r="E54" s="17" t="s">
        <v>55</v>
      </c>
      <c r="F54" s="26" t="s">
        <v>15</v>
      </c>
      <c r="G54" s="15" t="s">
        <v>17</v>
      </c>
      <c r="H54" s="24">
        <v>1147843</v>
      </c>
      <c r="I54" s="21"/>
      <c r="J54" s="22">
        <f t="shared" si="0"/>
        <v>0</v>
      </c>
      <c r="K54" s="29"/>
    </row>
    <row r="55" spans="2:11" s="30" customFormat="1" ht="33">
      <c r="B55" s="23">
        <v>38</v>
      </c>
      <c r="C55" s="23">
        <v>85121700</v>
      </c>
      <c r="D55" s="16">
        <v>883522</v>
      </c>
      <c r="E55" s="17" t="s">
        <v>56</v>
      </c>
      <c r="F55" s="26" t="s">
        <v>15</v>
      </c>
      <c r="G55" s="15" t="s">
        <v>17</v>
      </c>
      <c r="H55" s="24">
        <v>1147843</v>
      </c>
      <c r="I55" s="21"/>
      <c r="J55" s="22">
        <f t="shared" si="0"/>
        <v>0</v>
      </c>
      <c r="K55" s="29"/>
    </row>
    <row r="56" spans="2:11" s="30" customFormat="1" ht="33">
      <c r="B56" s="23">
        <v>39</v>
      </c>
      <c r="C56" s="23">
        <v>85121700</v>
      </c>
      <c r="D56" s="16">
        <v>883522</v>
      </c>
      <c r="E56" s="17" t="s">
        <v>57</v>
      </c>
      <c r="F56" s="26" t="s">
        <v>15</v>
      </c>
      <c r="G56" s="15" t="s">
        <v>17</v>
      </c>
      <c r="H56" s="24">
        <v>1147843</v>
      </c>
      <c r="I56" s="21"/>
      <c r="J56" s="22">
        <f t="shared" si="0"/>
        <v>0</v>
      </c>
      <c r="K56" s="29"/>
    </row>
    <row r="57" spans="2:11" s="30" customFormat="1" ht="33">
      <c r="B57" s="23">
        <v>40</v>
      </c>
      <c r="C57" s="23">
        <v>85121700</v>
      </c>
      <c r="D57" s="16">
        <v>883522</v>
      </c>
      <c r="E57" s="17" t="s">
        <v>58</v>
      </c>
      <c r="F57" s="26" t="s">
        <v>15</v>
      </c>
      <c r="G57" s="15" t="s">
        <v>17</v>
      </c>
      <c r="H57" s="24">
        <v>1147843</v>
      </c>
      <c r="I57" s="21"/>
      <c r="J57" s="22">
        <f t="shared" si="0"/>
        <v>0</v>
      </c>
      <c r="K57" s="29"/>
    </row>
    <row r="58" spans="2:11" s="30" customFormat="1" ht="33">
      <c r="B58" s="23">
        <v>41</v>
      </c>
      <c r="C58" s="23">
        <v>85121700</v>
      </c>
      <c r="D58" s="16">
        <v>883522</v>
      </c>
      <c r="E58" s="17" t="s">
        <v>59</v>
      </c>
      <c r="F58" s="26" t="s">
        <v>15</v>
      </c>
      <c r="G58" s="15" t="s">
        <v>17</v>
      </c>
      <c r="H58" s="24">
        <v>1147843</v>
      </c>
      <c r="I58" s="21"/>
      <c r="J58" s="22">
        <f t="shared" si="0"/>
        <v>0</v>
      </c>
      <c r="K58" s="29"/>
    </row>
    <row r="59" spans="2:11" s="30" customFormat="1" ht="33">
      <c r="B59" s="23">
        <v>42</v>
      </c>
      <c r="C59" s="23">
        <v>85121700</v>
      </c>
      <c r="D59" s="16">
        <v>883522</v>
      </c>
      <c r="E59" s="17" t="s">
        <v>60</v>
      </c>
      <c r="F59" s="26" t="s">
        <v>15</v>
      </c>
      <c r="G59" s="15" t="s">
        <v>17</v>
      </c>
      <c r="H59" s="24">
        <v>1147843</v>
      </c>
      <c r="I59" s="21"/>
      <c r="J59" s="22">
        <f t="shared" si="0"/>
        <v>0</v>
      </c>
      <c r="K59" s="29"/>
    </row>
    <row r="60" spans="2:11" ht="24" customHeight="1" thickBot="1">
      <c r="B60" s="39" t="s">
        <v>5</v>
      </c>
      <c r="C60" s="39"/>
      <c r="D60" s="39"/>
      <c r="E60" s="39"/>
      <c r="F60" s="39"/>
      <c r="G60" s="39"/>
      <c r="H60" s="40"/>
      <c r="I60" s="31"/>
      <c r="J60" s="18">
        <f>SUM(J18:J59)</f>
        <v>0</v>
      </c>
    </row>
    <row r="61" spans="2:11" ht="32.25" hidden="1" customHeight="1" thickTop="1">
      <c r="E61" s="6"/>
      <c r="H61" s="7"/>
      <c r="J61" s="8"/>
    </row>
    <row r="62" spans="2:11" ht="59.25" hidden="1" customHeight="1">
      <c r="J62" s="11" t="s">
        <v>9</v>
      </c>
    </row>
    <row r="63" spans="2:11" ht="15.75" thickTop="1"/>
  </sheetData>
  <sheetProtection algorithmName="SHA-512" hashValue="4w9qP9/KumQqfOurAInxUnbJWJe197Cbfflzisxi2NnUWkRK38Y/I9df/kcBtivdcixEsoqaIkM2bP94DO9cOA==" saltValue="E6z48de4rEX6CZT0luftBg==" spinCount="100000" sheet="1" objects="1" scenarios="1"/>
  <mergeCells count="14">
    <mergeCell ref="B1:J1"/>
    <mergeCell ref="B2:J2"/>
    <mergeCell ref="B9:J9"/>
    <mergeCell ref="F11:J11"/>
    <mergeCell ref="F12:J12"/>
    <mergeCell ref="B3:J3"/>
    <mergeCell ref="B60:H60"/>
    <mergeCell ref="B4:J4"/>
    <mergeCell ref="B5:J5"/>
    <mergeCell ref="B6:J6"/>
    <mergeCell ref="B7:J7"/>
    <mergeCell ref="B8:J8"/>
    <mergeCell ref="B17:J17"/>
    <mergeCell ref="B16:J16"/>
  </mergeCells>
  <conditionalFormatting sqref="E18">
    <cfRule type="duplicateValues" dxfId="1" priority="7"/>
    <cfRule type="duplicateValues" priority="8"/>
  </conditionalFormatting>
  <conditionalFormatting sqref="E19:E59">
    <cfRule type="duplicateValues" dxfId="0" priority="29"/>
    <cfRule type="duplicateValues" priority="30"/>
  </conditionalFormatting>
  <pageMargins left="0.7" right="0.7" top="0.75" bottom="0.75" header="0.3" footer="0.3"/>
  <pageSetup paperSize="9" scale="3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 No. 12 "OFERTA ECONOMICA"</vt:lpstr>
      <vt:lpstr>'FORM No. 12 "OFERTA ECONOMICA"'!Área_de_impresión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OPS. Luis Miguel Cruz</dc:creator>
  <cp:lastModifiedBy>CARLOS BOZZI</cp:lastModifiedBy>
  <dcterms:created xsi:type="dcterms:W3CDTF">2019-02-28T18:59:53Z</dcterms:created>
  <dcterms:modified xsi:type="dcterms:W3CDTF">2026-03-12T16:00:58Z</dcterms:modified>
</cp:coreProperties>
</file>