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E:\ITM\2026\9. Suministro Ferretería\Nuevos\SA 12 DE 2026\"/>
    </mc:Choice>
  </mc:AlternateContent>
  <xr:revisionPtr revIDLastSave="0" documentId="13_ncr:1_{9BE75C61-6F6E-4A5D-831E-AC8157C47927}" xr6:coauthVersionLast="47" xr6:coauthVersionMax="47" xr10:uidLastSave="{00000000-0000-0000-0000-000000000000}"/>
  <bookViews>
    <workbookView xWindow="-120" yWindow="-120" windowWidth="20730" windowHeight="11040" xr2:uid="{D7CE2060-1250-4A99-9D2B-956835961EF5}"/>
  </bookViews>
  <sheets>
    <sheet name="PROPUESTA" sheetId="1" r:id="rId1"/>
  </sheets>
  <definedNames>
    <definedName name="_xlnm._FilterDatabase" localSheetId="0" hidden="1">PROPUESTA!$I$38:$K$2075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6" i="1" l="1"/>
  <c r="G46" i="1" s="1"/>
  <c r="H54" i="1"/>
  <c r="G54" i="1" s="1"/>
  <c r="H62" i="1"/>
  <c r="G62" i="1" s="1"/>
  <c r="H70" i="1"/>
  <c r="G70" i="1" s="1"/>
  <c r="H78" i="1"/>
  <c r="G78" i="1" s="1"/>
  <c r="H94" i="1"/>
  <c r="G94" i="1" s="1"/>
  <c r="H102" i="1"/>
  <c r="G102" i="1" s="1"/>
  <c r="H110" i="1"/>
  <c r="G110" i="1" s="1"/>
  <c r="H118" i="1"/>
  <c r="G118" i="1" s="1"/>
  <c r="H126" i="1"/>
  <c r="G126" i="1" s="1"/>
  <c r="H134" i="1"/>
  <c r="G134" i="1" s="1"/>
  <c r="H142" i="1"/>
  <c r="G142" i="1" s="1"/>
  <c r="H150" i="1"/>
  <c r="G150" i="1" s="1"/>
  <c r="H166" i="1"/>
  <c r="G166" i="1" s="1"/>
  <c r="H174" i="1"/>
  <c r="G174" i="1" s="1"/>
  <c r="H182" i="1"/>
  <c r="G182" i="1" s="1"/>
  <c r="H190" i="1"/>
  <c r="G190" i="1" s="1"/>
  <c r="H206" i="1"/>
  <c r="G206" i="1" s="1"/>
  <c r="H214" i="1"/>
  <c r="G214" i="1" s="1"/>
  <c r="H222" i="1"/>
  <c r="G222" i="1" s="1"/>
  <c r="H238" i="1"/>
  <c r="G238" i="1" s="1"/>
  <c r="H246" i="1"/>
  <c r="G246" i="1" s="1"/>
  <c r="H254" i="1"/>
  <c r="G254" i="1" s="1"/>
  <c r="H262" i="1"/>
  <c r="G262" i="1" s="1"/>
  <c r="H270" i="1"/>
  <c r="G270" i="1" s="1"/>
  <c r="H278" i="1"/>
  <c r="G278" i="1" s="1"/>
  <c r="H286" i="1"/>
  <c r="G286" i="1" s="1"/>
  <c r="H294" i="1"/>
  <c r="G294" i="1" s="1"/>
  <c r="H302" i="1"/>
  <c r="G302" i="1" s="1"/>
  <c r="H326" i="1"/>
  <c r="G326" i="1" s="1"/>
  <c r="H334" i="1"/>
  <c r="G334" i="1" s="1"/>
  <c r="H342" i="1"/>
  <c r="G342" i="1" s="1"/>
  <c r="H350" i="1"/>
  <c r="G350" i="1" s="1"/>
  <c r="H358" i="1"/>
  <c r="G358" i="1" s="1"/>
  <c r="H366" i="1"/>
  <c r="G366" i="1" s="1"/>
  <c r="H374" i="1"/>
  <c r="G374" i="1" s="1"/>
  <c r="H390" i="1"/>
  <c r="G390" i="1" s="1"/>
  <c r="H398" i="1"/>
  <c r="G398" i="1" s="1"/>
  <c r="H414" i="1"/>
  <c r="G414" i="1" s="1"/>
  <c r="H422" i="1"/>
  <c r="G422" i="1" s="1"/>
  <c r="H430" i="1"/>
  <c r="G430" i="1" s="1"/>
  <c r="H438" i="1"/>
  <c r="G438" i="1" s="1"/>
  <c r="H447" i="1"/>
  <c r="G447" i="1" s="1"/>
  <c r="H463" i="1"/>
  <c r="G463" i="1" s="1"/>
  <c r="H471" i="1"/>
  <c r="G471" i="1" s="1"/>
  <c r="H479" i="1"/>
  <c r="G479" i="1" s="1"/>
  <c r="H487" i="1"/>
  <c r="G487" i="1" s="1"/>
  <c r="H495" i="1"/>
  <c r="G495" i="1" s="1"/>
  <c r="H511" i="1"/>
  <c r="G511" i="1" s="1"/>
  <c r="H519" i="1"/>
  <c r="G519" i="1" s="1"/>
  <c r="H527" i="1"/>
  <c r="G527" i="1" s="1"/>
  <c r="H535" i="1"/>
  <c r="G535" i="1" s="1"/>
  <c r="H543" i="1"/>
  <c r="G543" i="1" s="1"/>
  <c r="H551" i="1"/>
  <c r="G551" i="1" s="1"/>
  <c r="H559" i="1"/>
  <c r="G559" i="1" s="1"/>
  <c r="H567" i="1"/>
  <c r="G567" i="1" s="1"/>
  <c r="H575" i="1"/>
  <c r="G575" i="1" s="1"/>
  <c r="H583" i="1"/>
  <c r="G583" i="1" s="1"/>
  <c r="H591" i="1"/>
  <c r="G591" i="1" s="1"/>
  <c r="H599" i="1"/>
  <c r="G599" i="1" s="1"/>
  <c r="H615" i="1"/>
  <c r="G615" i="1" s="1"/>
  <c r="H623" i="1"/>
  <c r="G623" i="1" s="1"/>
  <c r="H631" i="1"/>
  <c r="G631" i="1" s="1"/>
  <c r="H639" i="1"/>
  <c r="G639" i="1" s="1"/>
  <c r="H647" i="1"/>
  <c r="G647" i="1" s="1"/>
  <c r="H655" i="1"/>
  <c r="G655" i="1" s="1"/>
  <c r="H663" i="1"/>
  <c r="G663" i="1" s="1"/>
  <c r="H671" i="1"/>
  <c r="G671" i="1" s="1"/>
  <c r="H679" i="1"/>
  <c r="G679" i="1" s="1"/>
  <c r="H687" i="1"/>
  <c r="G687" i="1" s="1"/>
  <c r="H695" i="1"/>
  <c r="G695" i="1" s="1"/>
  <c r="H703" i="1"/>
  <c r="G703" i="1" s="1"/>
  <c r="H711" i="1"/>
  <c r="G711" i="1" s="1"/>
  <c r="H719" i="1"/>
  <c r="G719" i="1" s="1"/>
  <c r="H727" i="1"/>
  <c r="G727" i="1" s="1"/>
  <c r="H735" i="1"/>
  <c r="G735" i="1" s="1"/>
  <c r="H743" i="1"/>
  <c r="G743" i="1" s="1"/>
  <c r="H759" i="1"/>
  <c r="G759" i="1" s="1"/>
  <c r="H770" i="1"/>
  <c r="G770" i="1" s="1"/>
  <c r="H786" i="1"/>
  <c r="G786" i="1" s="1"/>
  <c r="H794" i="1"/>
  <c r="G794" i="1" s="1"/>
  <c r="H802" i="1"/>
  <c r="G802" i="1" s="1"/>
  <c r="H818" i="1"/>
  <c r="G818" i="1" s="1"/>
  <c r="H826" i="1"/>
  <c r="G826" i="1" s="1"/>
  <c r="H842" i="1"/>
  <c r="G842" i="1" s="1"/>
  <c r="H850" i="1"/>
  <c r="G850" i="1" s="1"/>
  <c r="H866" i="1"/>
  <c r="G866" i="1" s="1"/>
  <c r="H874" i="1"/>
  <c r="G874" i="1" s="1"/>
  <c r="H882" i="1"/>
  <c r="G882" i="1" s="1"/>
  <c r="H890" i="1"/>
  <c r="G890" i="1" s="1"/>
  <c r="H899" i="1"/>
  <c r="G899" i="1" s="1"/>
  <c r="H907" i="1"/>
  <c r="G907" i="1" s="1"/>
  <c r="H923" i="1"/>
  <c r="G923" i="1" s="1"/>
  <c r="H931" i="1"/>
  <c r="G931" i="1" s="1"/>
  <c r="H939" i="1"/>
  <c r="G939" i="1" s="1"/>
  <c r="H947" i="1"/>
  <c r="G947" i="1" s="1"/>
  <c r="H955" i="1"/>
  <c r="G955" i="1" s="1"/>
  <c r="H963" i="1"/>
  <c r="G963" i="1" s="1"/>
  <c r="H971" i="1"/>
  <c r="G971" i="1" s="1"/>
  <c r="H979" i="1"/>
  <c r="G979" i="1" s="1"/>
  <c r="H995" i="1"/>
  <c r="G995" i="1" s="1"/>
  <c r="H1003" i="1"/>
  <c r="G1003" i="1" s="1"/>
  <c r="H1019" i="1"/>
  <c r="G1019" i="1" s="1"/>
  <c r="H1027" i="1"/>
  <c r="G1027" i="1" s="1"/>
  <c r="H1035" i="1"/>
  <c r="G1035" i="1" s="1"/>
  <c r="H1043" i="1"/>
  <c r="G1043" i="1" s="1"/>
  <c r="H1051" i="1"/>
  <c r="G1051" i="1" s="1"/>
  <c r="H1067" i="1"/>
  <c r="G1067" i="1" s="1"/>
  <c r="H1075" i="1"/>
  <c r="G1075" i="1" s="1"/>
  <c r="H1083" i="1"/>
  <c r="G1083" i="1" s="1"/>
  <c r="H1091" i="1"/>
  <c r="G1091" i="1" s="1"/>
  <c r="H1099" i="1"/>
  <c r="G1099" i="1" s="1"/>
  <c r="H1107" i="1"/>
  <c r="G1107" i="1" s="1"/>
  <c r="H1123" i="1"/>
  <c r="G1123" i="1" s="1"/>
  <c r="H1131" i="1"/>
  <c r="G1131" i="1" s="1"/>
  <c r="H1147" i="1"/>
  <c r="G1147" i="1" s="1"/>
  <c r="H1155" i="1"/>
  <c r="G1155" i="1" s="1"/>
  <c r="H1171" i="1"/>
  <c r="G1171" i="1" s="1"/>
  <c r="H1179" i="1"/>
  <c r="G1179" i="1" s="1"/>
  <c r="H1187" i="1"/>
  <c r="G1187" i="1" s="1"/>
  <c r="H1195" i="1"/>
  <c r="G1195" i="1" s="1"/>
  <c r="H1203" i="1"/>
  <c r="G1203" i="1" s="1"/>
  <c r="H1211" i="1"/>
  <c r="G1211" i="1" s="1"/>
  <c r="H1219" i="1"/>
  <c r="G1219" i="1" s="1"/>
  <c r="H1227" i="1"/>
  <c r="G1227" i="1" s="1"/>
  <c r="H1235" i="1"/>
  <c r="G1235" i="1" s="1"/>
  <c r="H1243" i="1"/>
  <c r="G1243" i="1" s="1"/>
  <c r="H1251" i="1"/>
  <c r="G1251" i="1" s="1"/>
  <c r="H1259" i="1"/>
  <c r="G1259" i="1" s="1"/>
  <c r="H1267" i="1"/>
  <c r="G1267" i="1" s="1"/>
  <c r="H1275" i="1"/>
  <c r="G1275" i="1" s="1"/>
  <c r="H1283" i="1"/>
  <c r="G1283" i="1" s="1"/>
  <c r="H1291" i="1"/>
  <c r="G1291" i="1" s="1"/>
  <c r="H1299" i="1"/>
  <c r="G1299" i="1" s="1"/>
  <c r="H1307" i="1"/>
  <c r="G1307" i="1" s="1"/>
  <c r="H1315" i="1"/>
  <c r="G1315" i="1" s="1"/>
  <c r="H1331" i="1"/>
  <c r="G1331" i="1" s="1"/>
  <c r="H1339" i="1"/>
  <c r="G1339" i="1" s="1"/>
  <c r="H1347" i="1"/>
  <c r="G1347" i="1" s="1"/>
  <c r="H1355" i="1"/>
  <c r="G1355" i="1" s="1"/>
  <c r="H1363" i="1"/>
  <c r="G1363" i="1" s="1"/>
  <c r="H1371" i="1"/>
  <c r="G1371" i="1" s="1"/>
  <c r="H1379" i="1"/>
  <c r="G1379" i="1" s="1"/>
  <c r="H1387" i="1"/>
  <c r="G1387" i="1" s="1"/>
  <c r="H1395" i="1"/>
  <c r="G1395" i="1" s="1"/>
  <c r="H1403" i="1"/>
  <c r="G1403" i="1" s="1"/>
  <c r="H1411" i="1"/>
  <c r="G1411" i="1" s="1"/>
  <c r="H1419" i="1"/>
  <c r="G1419" i="1" s="1"/>
  <c r="H1435" i="1"/>
  <c r="G1435" i="1" s="1"/>
  <c r="H1443" i="1"/>
  <c r="G1443" i="1" s="1"/>
  <c r="H1451" i="1"/>
  <c r="G1451" i="1" s="1"/>
  <c r="H1459" i="1"/>
  <c r="G1459" i="1" s="1"/>
  <c r="H1467" i="1"/>
  <c r="G1467" i="1" s="1"/>
  <c r="H1475" i="1"/>
  <c r="G1475" i="1" s="1"/>
  <c r="H1483" i="1"/>
  <c r="G1483" i="1" s="1"/>
  <c r="H1491" i="1"/>
  <c r="G1491" i="1" s="1"/>
  <c r="H1499" i="1"/>
  <c r="G1499" i="1" s="1"/>
  <c r="H1507" i="1"/>
  <c r="G1507" i="1" s="1"/>
  <c r="H1515" i="1"/>
  <c r="G1515" i="1" s="1"/>
  <c r="H1523" i="1"/>
  <c r="G1523" i="1" s="1"/>
  <c r="H1539" i="1"/>
  <c r="G1539" i="1" s="1"/>
  <c r="H1547" i="1"/>
  <c r="G1547" i="1" s="1"/>
  <c r="H1555" i="1"/>
  <c r="G1555" i="1" s="1"/>
  <c r="H1571" i="1"/>
  <c r="G1571" i="1" s="1"/>
  <c r="H1579" i="1"/>
  <c r="G1579" i="1" s="1"/>
  <c r="H1587" i="1"/>
  <c r="G1587" i="1" s="1"/>
  <c r="H1595" i="1"/>
  <c r="G1595" i="1" s="1"/>
  <c r="H1603" i="1"/>
  <c r="G1603" i="1" s="1"/>
  <c r="H1611" i="1"/>
  <c r="G1611" i="1" s="1"/>
  <c r="H1619" i="1"/>
  <c r="G1619" i="1" s="1"/>
  <c r="H1627" i="1"/>
  <c r="G1627" i="1" s="1"/>
  <c r="H1643" i="1"/>
  <c r="G1643" i="1" s="1"/>
  <c r="H1651" i="1"/>
  <c r="G1651" i="1" s="1"/>
  <c r="H1659" i="1"/>
  <c r="G1659" i="1" s="1"/>
  <c r="H1667" i="1"/>
  <c r="G1667" i="1" s="1"/>
  <c r="H1675" i="1"/>
  <c r="G1675" i="1" s="1"/>
  <c r="H1683" i="1"/>
  <c r="G1683" i="1" s="1"/>
  <c r="H1691" i="1"/>
  <c r="G1691" i="1" s="1"/>
  <c r="H1699" i="1"/>
  <c r="G1699" i="1" s="1"/>
  <c r="H1707" i="1"/>
  <c r="G1707" i="1" s="1"/>
  <c r="H1715" i="1"/>
  <c r="G1715" i="1" s="1"/>
  <c r="H1723" i="1"/>
  <c r="G1723" i="1" s="1"/>
  <c r="H1731" i="1"/>
  <c r="G1731" i="1" s="1"/>
  <c r="H1739" i="1"/>
  <c r="G1739" i="1" s="1"/>
  <c r="H1747" i="1"/>
  <c r="G1747" i="1" s="1"/>
  <c r="H1755" i="1"/>
  <c r="G1755" i="1" s="1"/>
  <c r="H1763" i="1"/>
  <c r="G1763" i="1" s="1"/>
  <c r="H1771" i="1"/>
  <c r="G1771" i="1" s="1"/>
  <c r="H1779" i="1"/>
  <c r="G1779" i="1" s="1"/>
  <c r="H1787" i="1"/>
  <c r="G1787" i="1" s="1"/>
  <c r="H1803" i="1"/>
  <c r="G1803" i="1" s="1"/>
  <c r="H1811" i="1"/>
  <c r="G1811" i="1" s="1"/>
  <c r="H1819" i="1"/>
  <c r="G1819" i="1" s="1"/>
  <c r="H1827" i="1"/>
  <c r="G1827" i="1" s="1"/>
  <c r="H1835" i="1"/>
  <c r="G1835" i="1" s="1"/>
  <c r="H1843" i="1"/>
  <c r="G1843" i="1" s="1"/>
  <c r="H1851" i="1"/>
  <c r="G1851" i="1" s="1"/>
  <c r="H1859" i="1"/>
  <c r="G1859" i="1" s="1"/>
  <c r="H1867" i="1"/>
  <c r="G1867" i="1" s="1"/>
  <c r="H1883" i="1"/>
  <c r="G1883" i="1" s="1"/>
  <c r="H1891" i="1"/>
  <c r="G1891" i="1" s="1"/>
  <c r="H1899" i="1"/>
  <c r="G1899" i="1" s="1"/>
  <c r="H1907" i="1"/>
  <c r="G1907" i="1" s="1"/>
  <c r="H1915" i="1"/>
  <c r="G1915" i="1" s="1"/>
  <c r="H1923" i="1"/>
  <c r="G1923" i="1" s="1"/>
  <c r="H1931" i="1"/>
  <c r="G1931" i="1" s="1"/>
  <c r="H1939" i="1"/>
  <c r="G1939" i="1" s="1"/>
  <c r="H1947" i="1"/>
  <c r="G1947" i="1" s="1"/>
  <c r="H1963" i="1"/>
  <c r="G1963" i="1" s="1"/>
  <c r="H1971" i="1"/>
  <c r="G1971" i="1" s="1"/>
  <c r="H1979" i="1"/>
  <c r="G1979" i="1" s="1"/>
  <c r="H1987" i="1"/>
  <c r="G1987" i="1" s="1"/>
  <c r="H1995" i="1"/>
  <c r="G1995" i="1" s="1"/>
  <c r="H2003" i="1"/>
  <c r="G2003" i="1" s="1"/>
  <c r="H2011" i="1"/>
  <c r="G2011" i="1" s="1"/>
  <c r="H2019" i="1"/>
  <c r="G2019" i="1" s="1"/>
  <c r="H2027" i="1"/>
  <c r="G2027" i="1" s="1"/>
  <c r="H2036" i="1"/>
  <c r="G2036" i="1" s="1"/>
  <c r="H2044" i="1"/>
  <c r="G2044" i="1" s="1"/>
  <c r="H2052" i="1"/>
  <c r="G2052" i="1" s="1"/>
  <c r="H2060" i="1"/>
  <c r="G2060" i="1" s="1"/>
  <c r="H2068" i="1"/>
  <c r="G2068" i="1" s="1"/>
  <c r="H45" i="1"/>
  <c r="G45" i="1" s="1"/>
  <c r="H51" i="1"/>
  <c r="G51" i="1" s="1"/>
  <c r="H53" i="1"/>
  <c r="G53" i="1" s="1"/>
  <c r="H55" i="1"/>
  <c r="G55" i="1" s="1"/>
  <c r="H61" i="1"/>
  <c r="G61" i="1" s="1"/>
  <c r="H63" i="1"/>
  <c r="G63" i="1" s="1"/>
  <c r="H69" i="1"/>
  <c r="G69" i="1" s="1"/>
  <c r="H75" i="1"/>
  <c r="G75" i="1" s="1"/>
  <c r="H77" i="1"/>
  <c r="G77" i="1" s="1"/>
  <c r="H79" i="1"/>
  <c r="G79" i="1" s="1"/>
  <c r="H85" i="1"/>
  <c r="G85" i="1" s="1"/>
  <c r="H86" i="1"/>
  <c r="G86" i="1" s="1"/>
  <c r="H87" i="1"/>
  <c r="G87" i="1" s="1"/>
  <c r="H93" i="1"/>
  <c r="G93" i="1" s="1"/>
  <c r="H99" i="1"/>
  <c r="G99" i="1" s="1"/>
  <c r="H101" i="1"/>
  <c r="G101" i="1" s="1"/>
  <c r="H103" i="1"/>
  <c r="G103" i="1" s="1"/>
  <c r="H109" i="1"/>
  <c r="G109" i="1" s="1"/>
  <c r="H111" i="1"/>
  <c r="G111" i="1" s="1"/>
  <c r="H123" i="1"/>
  <c r="G123" i="1" s="1"/>
  <c r="H127" i="1"/>
  <c r="G127" i="1" s="1"/>
  <c r="H135" i="1"/>
  <c r="G135" i="1" s="1"/>
  <c r="H141" i="1"/>
  <c r="G141" i="1" s="1"/>
  <c r="H143" i="1"/>
  <c r="G143" i="1" s="1"/>
  <c r="H147" i="1"/>
  <c r="G147" i="1" s="1"/>
  <c r="H149" i="1"/>
  <c r="G149" i="1" s="1"/>
  <c r="H157" i="1"/>
  <c r="G157" i="1" s="1"/>
  <c r="H158" i="1"/>
  <c r="G158" i="1" s="1"/>
  <c r="H159" i="1"/>
  <c r="G159" i="1" s="1"/>
  <c r="H165" i="1"/>
  <c r="G165" i="1" s="1"/>
  <c r="H167" i="1"/>
  <c r="G167" i="1" s="1"/>
  <c r="H171" i="1"/>
  <c r="G171" i="1" s="1"/>
  <c r="H173" i="1"/>
  <c r="G173" i="1" s="1"/>
  <c r="H181" i="1"/>
  <c r="G181" i="1" s="1"/>
  <c r="H183" i="1"/>
  <c r="G183" i="1" s="1"/>
  <c r="H189" i="1"/>
  <c r="G189" i="1" s="1"/>
  <c r="H191" i="1"/>
  <c r="G191" i="1" s="1"/>
  <c r="H195" i="1"/>
  <c r="G195" i="1" s="1"/>
  <c r="H197" i="1"/>
  <c r="G197" i="1" s="1"/>
  <c r="H198" i="1"/>
  <c r="G198" i="1" s="1"/>
  <c r="H205" i="1"/>
  <c r="G205" i="1" s="1"/>
  <c r="H207" i="1"/>
  <c r="G207" i="1" s="1"/>
  <c r="H215" i="1"/>
  <c r="G215" i="1" s="1"/>
  <c r="H219" i="1"/>
  <c r="G219" i="1" s="1"/>
  <c r="H230" i="1"/>
  <c r="G230" i="1" s="1"/>
  <c r="H231" i="1"/>
  <c r="G231" i="1" s="1"/>
  <c r="H237" i="1"/>
  <c r="G237" i="1" s="1"/>
  <c r="H239" i="1"/>
  <c r="G239" i="1" s="1"/>
  <c r="H243" i="1"/>
  <c r="G243" i="1" s="1"/>
  <c r="H245" i="1"/>
  <c r="G245" i="1" s="1"/>
  <c r="H247" i="1"/>
  <c r="G247" i="1" s="1"/>
  <c r="H253" i="1"/>
  <c r="G253" i="1" s="1"/>
  <c r="H255" i="1"/>
  <c r="G255" i="1" s="1"/>
  <c r="H261" i="1"/>
  <c r="G261" i="1" s="1"/>
  <c r="H263" i="1"/>
  <c r="G263" i="1" s="1"/>
  <c r="H267" i="1"/>
  <c r="G267" i="1" s="1"/>
  <c r="H269" i="1"/>
  <c r="G269" i="1" s="1"/>
  <c r="H271" i="1"/>
  <c r="G271" i="1" s="1"/>
  <c r="H277" i="1"/>
  <c r="G277" i="1" s="1"/>
  <c r="H279" i="1"/>
  <c r="G279" i="1" s="1"/>
  <c r="H285" i="1"/>
  <c r="G285" i="1" s="1"/>
  <c r="H287" i="1"/>
  <c r="G287" i="1" s="1"/>
  <c r="H291" i="1"/>
  <c r="G291" i="1" s="1"/>
  <c r="H293" i="1"/>
  <c r="G293" i="1" s="1"/>
  <c r="H295" i="1"/>
  <c r="G295" i="1" s="1"/>
  <c r="H301" i="1"/>
  <c r="G301" i="1" s="1"/>
  <c r="H303" i="1"/>
  <c r="G303" i="1" s="1"/>
  <c r="H310" i="1"/>
  <c r="G310" i="1" s="1"/>
  <c r="H311" i="1"/>
  <c r="G311" i="1" s="1"/>
  <c r="H315" i="1"/>
  <c r="G315" i="1" s="1"/>
  <c r="H319" i="1"/>
  <c r="G319" i="1" s="1"/>
  <c r="H327" i="1"/>
  <c r="G327" i="1" s="1"/>
  <c r="H333" i="1"/>
  <c r="G333" i="1" s="1"/>
  <c r="H335" i="1"/>
  <c r="G335" i="1" s="1"/>
  <c r="H339" i="1"/>
  <c r="G339" i="1" s="1"/>
  <c r="H341" i="1"/>
  <c r="G341" i="1" s="1"/>
  <c r="H349" i="1"/>
  <c r="G349" i="1" s="1"/>
  <c r="H351" i="1"/>
  <c r="G351" i="1" s="1"/>
  <c r="H357" i="1"/>
  <c r="G357" i="1" s="1"/>
  <c r="H359" i="1"/>
  <c r="G359" i="1" s="1"/>
  <c r="H363" i="1"/>
  <c r="G363" i="1" s="1"/>
  <c r="H365" i="1"/>
  <c r="G365" i="1" s="1"/>
  <c r="H373" i="1"/>
  <c r="G373" i="1" s="1"/>
  <c r="H375" i="1"/>
  <c r="G375" i="1" s="1"/>
  <c r="H381" i="1"/>
  <c r="G381" i="1" s="1"/>
  <c r="H382" i="1"/>
  <c r="G382" i="1" s="1"/>
  <c r="H383" i="1"/>
  <c r="G383" i="1" s="1"/>
  <c r="H387" i="1"/>
  <c r="G387" i="1" s="1"/>
  <c r="H389" i="1"/>
  <c r="G389" i="1" s="1"/>
  <c r="H397" i="1"/>
  <c r="G397" i="1" s="1"/>
  <c r="H399" i="1"/>
  <c r="G399" i="1" s="1"/>
  <c r="H406" i="1"/>
  <c r="G406" i="1" s="1"/>
  <c r="H407" i="1"/>
  <c r="G407" i="1" s="1"/>
  <c r="H411" i="1"/>
  <c r="G411" i="1" s="1"/>
  <c r="H423" i="1"/>
  <c r="G423" i="1" s="1"/>
  <c r="H429" i="1"/>
  <c r="G429" i="1" s="1"/>
  <c r="H431" i="1"/>
  <c r="G431" i="1" s="1"/>
  <c r="H435" i="1"/>
  <c r="G435" i="1" s="1"/>
  <c r="H437" i="1"/>
  <c r="G437" i="1" s="1"/>
  <c r="H439" i="1"/>
  <c r="G439" i="1" s="1"/>
  <c r="H446" i="1"/>
  <c r="G446" i="1" s="1"/>
  <c r="H454" i="1"/>
  <c r="G454" i="1" s="1"/>
  <c r="H455" i="1"/>
  <c r="G455" i="1" s="1"/>
  <c r="H456" i="1"/>
  <c r="G456" i="1" s="1"/>
  <c r="H459" i="1"/>
  <c r="G459" i="1" s="1"/>
  <c r="H462" i="1"/>
  <c r="G462" i="1" s="1"/>
  <c r="H464" i="1"/>
  <c r="G464" i="1" s="1"/>
  <c r="H470" i="1"/>
  <c r="G470" i="1" s="1"/>
  <c r="H478" i="1"/>
  <c r="G478" i="1" s="1"/>
  <c r="H483" i="1"/>
  <c r="G483" i="1" s="1"/>
  <c r="H486" i="1"/>
  <c r="G486" i="1" s="1"/>
  <c r="H494" i="1"/>
  <c r="G494" i="1" s="1"/>
  <c r="H496" i="1"/>
  <c r="G496" i="1" s="1"/>
  <c r="H503" i="1"/>
  <c r="G503" i="1" s="1"/>
  <c r="H507" i="1"/>
  <c r="G507" i="1" s="1"/>
  <c r="H520" i="1"/>
  <c r="G520" i="1" s="1"/>
  <c r="H526" i="1"/>
  <c r="G526" i="1" s="1"/>
  <c r="H531" i="1"/>
  <c r="G531" i="1" s="1"/>
  <c r="H534" i="1"/>
  <c r="G534" i="1" s="1"/>
  <c r="H542" i="1"/>
  <c r="G542" i="1" s="1"/>
  <c r="H550" i="1"/>
  <c r="G550" i="1" s="1"/>
  <c r="H552" i="1"/>
  <c r="G552" i="1" s="1"/>
  <c r="H555" i="1"/>
  <c r="G555" i="1" s="1"/>
  <c r="H558" i="1"/>
  <c r="G558" i="1" s="1"/>
  <c r="H560" i="1"/>
  <c r="G560" i="1" s="1"/>
  <c r="H566" i="1"/>
  <c r="G566" i="1" s="1"/>
  <c r="H574" i="1"/>
  <c r="G574" i="1" s="1"/>
  <c r="H576" i="1"/>
  <c r="G576" i="1" s="1"/>
  <c r="H579" i="1"/>
  <c r="G579" i="1" s="1"/>
  <c r="H582" i="1"/>
  <c r="G582" i="1" s="1"/>
  <c r="H584" i="1"/>
  <c r="G584" i="1" s="1"/>
  <c r="H590" i="1"/>
  <c r="G590" i="1" s="1"/>
  <c r="H603" i="1"/>
  <c r="G603" i="1" s="1"/>
  <c r="H607" i="1"/>
  <c r="G607" i="1" s="1"/>
  <c r="H608" i="1"/>
  <c r="G608" i="1" s="1"/>
  <c r="H616" i="1"/>
  <c r="G616" i="1" s="1"/>
  <c r="H622" i="1"/>
  <c r="G622" i="1" s="1"/>
  <c r="H624" i="1"/>
  <c r="G624" i="1" s="1"/>
  <c r="H627" i="1"/>
  <c r="G627" i="1" s="1"/>
  <c r="H630" i="1"/>
  <c r="G630" i="1" s="1"/>
  <c r="H638" i="1"/>
  <c r="G638" i="1" s="1"/>
  <c r="H640" i="1"/>
  <c r="G640" i="1" s="1"/>
  <c r="H646" i="1"/>
  <c r="G646" i="1" s="1"/>
  <c r="H651" i="1"/>
  <c r="G651" i="1" s="1"/>
  <c r="H654" i="1"/>
  <c r="G654" i="1" s="1"/>
  <c r="H662" i="1"/>
  <c r="G662" i="1" s="1"/>
  <c r="H670" i="1"/>
  <c r="G670" i="1" s="1"/>
  <c r="H672" i="1"/>
  <c r="G672" i="1" s="1"/>
  <c r="H675" i="1"/>
  <c r="G675" i="1" s="1"/>
  <c r="H678" i="1"/>
  <c r="G678" i="1" s="1"/>
  <c r="H680" i="1"/>
  <c r="G680" i="1" s="1"/>
  <c r="H686" i="1"/>
  <c r="G686" i="1" s="1"/>
  <c r="H699" i="1"/>
  <c r="G699" i="1" s="1"/>
  <c r="H704" i="1"/>
  <c r="G704" i="1" s="1"/>
  <c r="H718" i="1"/>
  <c r="G718" i="1" s="1"/>
  <c r="H720" i="1"/>
  <c r="G720" i="1" s="1"/>
  <c r="H723" i="1"/>
  <c r="G723" i="1" s="1"/>
  <c r="H726" i="1"/>
  <c r="G726" i="1" s="1"/>
  <c r="H734" i="1"/>
  <c r="G734" i="1" s="1"/>
  <c r="H736" i="1"/>
  <c r="G736" i="1" s="1"/>
  <c r="H742" i="1"/>
  <c r="G742" i="1" s="1"/>
  <c r="H744" i="1"/>
  <c r="G744" i="1" s="1"/>
  <c r="H747" i="1"/>
  <c r="G747" i="1" s="1"/>
  <c r="H750" i="1"/>
  <c r="G750" i="1" s="1"/>
  <c r="H751" i="1"/>
  <c r="G751" i="1" s="1"/>
  <c r="H758" i="1"/>
  <c r="G758" i="1" s="1"/>
  <c r="H760" i="1"/>
  <c r="G760" i="1" s="1"/>
  <c r="H766" i="1"/>
  <c r="G766" i="1" s="1"/>
  <c r="H771" i="1"/>
  <c r="G771" i="1" s="1"/>
  <c r="H777" i="1"/>
  <c r="G777" i="1" s="1"/>
  <c r="H778" i="1"/>
  <c r="G778" i="1" s="1"/>
  <c r="H783" i="1"/>
  <c r="G783" i="1" s="1"/>
  <c r="H795" i="1"/>
  <c r="G795" i="1" s="1"/>
  <c r="H807" i="1"/>
  <c r="G807" i="1" s="1"/>
  <c r="H809" i="1"/>
  <c r="G809" i="1" s="1"/>
  <c r="H810" i="1"/>
  <c r="G810" i="1" s="1"/>
  <c r="H817" i="1"/>
  <c r="G817" i="1" s="1"/>
  <c r="H819" i="1"/>
  <c r="G819" i="1" s="1"/>
  <c r="H825" i="1"/>
  <c r="G825" i="1" s="1"/>
  <c r="H831" i="1"/>
  <c r="G831" i="1" s="1"/>
  <c r="H833" i="1"/>
  <c r="G833" i="1" s="1"/>
  <c r="H834" i="1"/>
  <c r="G834" i="1" s="1"/>
  <c r="H841" i="1"/>
  <c r="G841" i="1" s="1"/>
  <c r="H843" i="1"/>
  <c r="G843" i="1" s="1"/>
  <c r="H849" i="1"/>
  <c r="G849" i="1" s="1"/>
  <c r="H855" i="1"/>
  <c r="G855" i="1" s="1"/>
  <c r="H857" i="1"/>
  <c r="G857" i="1" s="1"/>
  <c r="H858" i="1"/>
  <c r="G858" i="1" s="1"/>
  <c r="H865" i="1"/>
  <c r="G865" i="1" s="1"/>
  <c r="H867" i="1"/>
  <c r="G867" i="1" s="1"/>
  <c r="H873" i="1"/>
  <c r="G873" i="1" s="1"/>
  <c r="H879" i="1"/>
  <c r="G879" i="1" s="1"/>
  <c r="H883" i="1"/>
  <c r="G883" i="1" s="1"/>
  <c r="H891" i="1"/>
  <c r="G891" i="1" s="1"/>
  <c r="H903" i="1"/>
  <c r="G903" i="1" s="1"/>
  <c r="H906" i="1"/>
  <c r="G906" i="1" s="1"/>
  <c r="H914" i="1"/>
  <c r="G914" i="1" s="1"/>
  <c r="H915" i="1"/>
  <c r="G915" i="1" s="1"/>
  <c r="H916" i="1"/>
  <c r="G916" i="1" s="1"/>
  <c r="H922" i="1"/>
  <c r="G922" i="1" s="1"/>
  <c r="H927" i="1"/>
  <c r="G927" i="1" s="1"/>
  <c r="H930" i="1"/>
  <c r="G930" i="1" s="1"/>
  <c r="H932" i="1"/>
  <c r="G932" i="1" s="1"/>
  <c r="H938" i="1"/>
  <c r="G938" i="1" s="1"/>
  <c r="H940" i="1"/>
  <c r="G940" i="1" s="1"/>
  <c r="H946" i="1"/>
  <c r="G946" i="1" s="1"/>
  <c r="H951" i="1"/>
  <c r="G951" i="1" s="1"/>
  <c r="H954" i="1"/>
  <c r="G954" i="1" s="1"/>
  <c r="H956" i="1"/>
  <c r="G956" i="1" s="1"/>
  <c r="H962" i="1"/>
  <c r="G962" i="1" s="1"/>
  <c r="H970" i="1"/>
  <c r="G970" i="1" s="1"/>
  <c r="H972" i="1"/>
  <c r="G972" i="1" s="1"/>
  <c r="H975" i="1"/>
  <c r="G975" i="1" s="1"/>
  <c r="H987" i="1"/>
  <c r="G987" i="1" s="1"/>
  <c r="H996" i="1"/>
  <c r="G996" i="1" s="1"/>
  <c r="H999" i="1"/>
  <c r="G999" i="1" s="1"/>
  <c r="H1002" i="1"/>
  <c r="G1002" i="1" s="1"/>
  <c r="H1004" i="1"/>
  <c r="G1004" i="1" s="1"/>
  <c r="H1010" i="1"/>
  <c r="G1010" i="1" s="1"/>
  <c r="H1011" i="1"/>
  <c r="G1011" i="1" s="1"/>
  <c r="H1018" i="1"/>
  <c r="G1018" i="1" s="1"/>
  <c r="H1023" i="1"/>
  <c r="G1023" i="1" s="1"/>
  <c r="H1026" i="1"/>
  <c r="G1026" i="1" s="1"/>
  <c r="H1034" i="1"/>
  <c r="G1034" i="1" s="1"/>
  <c r="H1036" i="1"/>
  <c r="G1036" i="1" s="1"/>
  <c r="H1042" i="1"/>
  <c r="G1042" i="1" s="1"/>
  <c r="H1047" i="1"/>
  <c r="G1047" i="1" s="1"/>
  <c r="H1050" i="1"/>
  <c r="G1050" i="1" s="1"/>
  <c r="H1052" i="1"/>
  <c r="G1052" i="1" s="1"/>
  <c r="H1058" i="1"/>
  <c r="G1058" i="1" s="1"/>
  <c r="H1059" i="1"/>
  <c r="G1059" i="1" s="1"/>
  <c r="H1060" i="1"/>
  <c r="G1060" i="1" s="1"/>
  <c r="H1068" i="1"/>
  <c r="G1068" i="1" s="1"/>
  <c r="H1071" i="1"/>
  <c r="G1071" i="1" s="1"/>
  <c r="H1092" i="1"/>
  <c r="G1092" i="1" s="1"/>
  <c r="H1095" i="1"/>
  <c r="G1095" i="1" s="1"/>
  <c r="H1098" i="1"/>
  <c r="G1098" i="1" s="1"/>
  <c r="H1100" i="1"/>
  <c r="G1100" i="1" s="1"/>
  <c r="H1106" i="1"/>
  <c r="G1106" i="1" s="1"/>
  <c r="H1114" i="1"/>
  <c r="G1114" i="1" s="1"/>
  <c r="H1115" i="1"/>
  <c r="G1115" i="1" s="1"/>
  <c r="H1119" i="1"/>
  <c r="G1119" i="1" s="1"/>
  <c r="H1122" i="1"/>
  <c r="G1122" i="1" s="1"/>
  <c r="H1130" i="1"/>
  <c r="G1130" i="1" s="1"/>
  <c r="H1132" i="1"/>
  <c r="G1132" i="1" s="1"/>
  <c r="H1138" i="1"/>
  <c r="G1138" i="1" s="1"/>
  <c r="H1139" i="1"/>
  <c r="G1139" i="1" s="1"/>
  <c r="H1143" i="1"/>
  <c r="G1143" i="1" s="1"/>
  <c r="H1146" i="1"/>
  <c r="G1146" i="1" s="1"/>
  <c r="H1148" i="1"/>
  <c r="G1148" i="1" s="1"/>
  <c r="H1154" i="1"/>
  <c r="G1154" i="1" s="1"/>
  <c r="H1156" i="1"/>
  <c r="G1156" i="1" s="1"/>
  <c r="H1163" i="1"/>
  <c r="G1163" i="1" s="1"/>
  <c r="H1164" i="1"/>
  <c r="G1164" i="1" s="1"/>
  <c r="H1167" i="1"/>
  <c r="G1167" i="1" s="1"/>
  <c r="H1188" i="1"/>
  <c r="G1188" i="1" s="1"/>
  <c r="H1191" i="1"/>
  <c r="G1191" i="1" s="1"/>
  <c r="H1194" i="1"/>
  <c r="G1194" i="1" s="1"/>
  <c r="H1196" i="1"/>
  <c r="G1196" i="1" s="1"/>
  <c r="H1202" i="1"/>
  <c r="G1202" i="1" s="1"/>
  <c r="H1210" i="1"/>
  <c r="G1210" i="1" s="1"/>
  <c r="H1215" i="1"/>
  <c r="G1215" i="1" s="1"/>
  <c r="H1218" i="1"/>
  <c r="G1218" i="1" s="1"/>
  <c r="H1226" i="1"/>
  <c r="G1226" i="1" s="1"/>
  <c r="H1228" i="1"/>
  <c r="G1228" i="1" s="1"/>
  <c r="H1234" i="1"/>
  <c r="G1234" i="1" s="1"/>
  <c r="H1239" i="1"/>
  <c r="G1239" i="1" s="1"/>
  <c r="H1242" i="1"/>
  <c r="G1242" i="1" s="1"/>
  <c r="H1244" i="1"/>
  <c r="G1244" i="1" s="1"/>
  <c r="H1250" i="1"/>
  <c r="G1250" i="1" s="1"/>
  <c r="H1252" i="1"/>
  <c r="G1252" i="1" s="1"/>
  <c r="H1260" i="1"/>
  <c r="G1260" i="1" s="1"/>
  <c r="H1263" i="1"/>
  <c r="G1263" i="1" s="1"/>
  <c r="H1287" i="1"/>
  <c r="G1287" i="1" s="1"/>
  <c r="H1290" i="1"/>
  <c r="G1290" i="1" s="1"/>
  <c r="H1298" i="1"/>
  <c r="G1298" i="1" s="1"/>
  <c r="H1300" i="1"/>
  <c r="G1300" i="1" s="1"/>
  <c r="H1306" i="1"/>
  <c r="G1306" i="1" s="1"/>
  <c r="H1311" i="1"/>
  <c r="G1311" i="1" s="1"/>
  <c r="H1314" i="1"/>
  <c r="G1314" i="1" s="1"/>
  <c r="H1316" i="1"/>
  <c r="G1316" i="1" s="1"/>
  <c r="H1322" i="1"/>
  <c r="G1322" i="1" s="1"/>
  <c r="H1323" i="1"/>
  <c r="G1323" i="1" s="1"/>
  <c r="H1324" i="1"/>
  <c r="G1324" i="1" s="1"/>
  <c r="H1330" i="1"/>
  <c r="G1330" i="1" s="1"/>
  <c r="H1335" i="1"/>
  <c r="G1335" i="1" s="1"/>
  <c r="H1338" i="1"/>
  <c r="G1338" i="1" s="1"/>
  <c r="H1340" i="1"/>
  <c r="G1340" i="1" s="1"/>
  <c r="H1346" i="1"/>
  <c r="G1346" i="1" s="1"/>
  <c r="H1356" i="1"/>
  <c r="G1356" i="1" s="1"/>
  <c r="H1359" i="1"/>
  <c r="G1359" i="1" s="1"/>
  <c r="H1383" i="1"/>
  <c r="G1383" i="1" s="1"/>
  <c r="H1386" i="1"/>
  <c r="G1386" i="1" s="1"/>
  <c r="H1394" i="1"/>
  <c r="G1394" i="1" s="1"/>
  <c r="H1396" i="1"/>
  <c r="G1396" i="1" s="1"/>
  <c r="H1402" i="1"/>
  <c r="G1402" i="1" s="1"/>
  <c r="H1407" i="1"/>
  <c r="G1407" i="1" s="1"/>
  <c r="H1410" i="1"/>
  <c r="G1410" i="1" s="1"/>
  <c r="H1412" i="1"/>
  <c r="G1412" i="1" s="1"/>
  <c r="H1418" i="1"/>
  <c r="G1418" i="1" s="1"/>
  <c r="H1420" i="1"/>
  <c r="G1420" i="1" s="1"/>
  <c r="H1426" i="1"/>
  <c r="G1426" i="1" s="1"/>
  <c r="H1427" i="1"/>
  <c r="G1427" i="1" s="1"/>
  <c r="H1431" i="1"/>
  <c r="G1431" i="1" s="1"/>
  <c r="H1434" i="1"/>
  <c r="G1434" i="1" s="1"/>
  <c r="H1436" i="1"/>
  <c r="G1436" i="1" s="1"/>
  <c r="H1442" i="1"/>
  <c r="G1442" i="1" s="1"/>
  <c r="H1452" i="1"/>
  <c r="G1452" i="1" s="1"/>
  <c r="H1455" i="1"/>
  <c r="G1455" i="1" s="1"/>
  <c r="H1479" i="1"/>
  <c r="G1479" i="1" s="1"/>
  <c r="H1482" i="1"/>
  <c r="G1482" i="1" s="1"/>
  <c r="H1490" i="1"/>
  <c r="G1490" i="1" s="1"/>
  <c r="H1492" i="1"/>
  <c r="G1492" i="1" s="1"/>
  <c r="H1498" i="1"/>
  <c r="G1498" i="1" s="1"/>
  <c r="H1503" i="1"/>
  <c r="G1503" i="1" s="1"/>
  <c r="H1506" i="1"/>
  <c r="G1506" i="1" s="1"/>
  <c r="H1508" i="1"/>
  <c r="G1508" i="1" s="1"/>
  <c r="H1514" i="1"/>
  <c r="G1514" i="1" s="1"/>
  <c r="H1516" i="1"/>
  <c r="G1516" i="1" s="1"/>
  <c r="H1522" i="1"/>
  <c r="G1522" i="1" s="1"/>
  <c r="H1527" i="1"/>
  <c r="G1527" i="1" s="1"/>
  <c r="H1530" i="1"/>
  <c r="G1530" i="1" s="1"/>
  <c r="H1531" i="1"/>
  <c r="G1531" i="1" s="1"/>
  <c r="H1532" i="1"/>
  <c r="G1532" i="1" s="1"/>
  <c r="H1538" i="1"/>
  <c r="G1538" i="1" s="1"/>
  <c r="H1548" i="1"/>
  <c r="G1548" i="1" s="1"/>
  <c r="H1551" i="1"/>
  <c r="G1551" i="1" s="1"/>
  <c r="H1563" i="1"/>
  <c r="G1563" i="1" s="1"/>
  <c r="H1575" i="1"/>
  <c r="G1575" i="1" s="1"/>
  <c r="H1578" i="1"/>
  <c r="G1578" i="1" s="1"/>
  <c r="H1586" i="1"/>
  <c r="G1586" i="1" s="1"/>
  <c r="H1588" i="1"/>
  <c r="G1588" i="1" s="1"/>
  <c r="H1594" i="1"/>
  <c r="G1594" i="1" s="1"/>
  <c r="H1599" i="1"/>
  <c r="G1599" i="1" s="1"/>
  <c r="H1602" i="1"/>
  <c r="G1602" i="1" s="1"/>
  <c r="H1604" i="1"/>
  <c r="G1604" i="1" s="1"/>
  <c r="H1610" i="1"/>
  <c r="G1610" i="1" s="1"/>
  <c r="H1612" i="1"/>
  <c r="G1612" i="1" s="1"/>
  <c r="H1618" i="1"/>
  <c r="G1618" i="1" s="1"/>
  <c r="H1623" i="1"/>
  <c r="G1623" i="1" s="1"/>
  <c r="H1626" i="1"/>
  <c r="G1626" i="1" s="1"/>
  <c r="H1628" i="1"/>
  <c r="G1628" i="1" s="1"/>
  <c r="H1634" i="1"/>
  <c r="G1634" i="1" s="1"/>
  <c r="H1635" i="1"/>
  <c r="G1635" i="1" s="1"/>
  <c r="H1644" i="1"/>
  <c r="G1644" i="1" s="1"/>
  <c r="H1647" i="1"/>
  <c r="G1647" i="1" s="1"/>
  <c r="H1652" i="1"/>
  <c r="G1652" i="1" s="1"/>
  <c r="H1671" i="1"/>
  <c r="G1671" i="1" s="1"/>
  <c r="H1674" i="1"/>
  <c r="G1674" i="1" s="1"/>
  <c r="H1676" i="1"/>
  <c r="G1676" i="1" s="1"/>
  <c r="H1682" i="1"/>
  <c r="G1682" i="1" s="1"/>
  <c r="H1684" i="1"/>
  <c r="G1684" i="1" s="1"/>
  <c r="H1690" i="1"/>
  <c r="G1690" i="1" s="1"/>
  <c r="H1695" i="1"/>
  <c r="G1695" i="1" s="1"/>
  <c r="H1698" i="1"/>
  <c r="G1698" i="1" s="1"/>
  <c r="H1700" i="1"/>
  <c r="G1700" i="1" s="1"/>
  <c r="H1706" i="1"/>
  <c r="G1706" i="1" s="1"/>
  <c r="H1714" i="1"/>
  <c r="G1714" i="1" s="1"/>
  <c r="H1716" i="1"/>
  <c r="G1716" i="1" s="1"/>
  <c r="H1719" i="1"/>
  <c r="G1719" i="1" s="1"/>
  <c r="H1722" i="1"/>
  <c r="G1722" i="1" s="1"/>
  <c r="H1730" i="1"/>
  <c r="G1730" i="1" s="1"/>
  <c r="H1732" i="1"/>
  <c r="G1732" i="1" s="1"/>
  <c r="H1743" i="1"/>
  <c r="G1743" i="1" s="1"/>
  <c r="H1748" i="1"/>
  <c r="G1748" i="1" s="1"/>
  <c r="H1767" i="1"/>
  <c r="G1767" i="1" s="1"/>
  <c r="H1770" i="1"/>
  <c r="G1770" i="1" s="1"/>
  <c r="H1772" i="1"/>
  <c r="G1772" i="1" s="1"/>
  <c r="H1778" i="1"/>
  <c r="G1778" i="1" s="1"/>
  <c r="H1780" i="1"/>
  <c r="G1780" i="1" s="1"/>
  <c r="H1786" i="1"/>
  <c r="G1786" i="1" s="1"/>
  <c r="H1791" i="1"/>
  <c r="G1791" i="1" s="1"/>
  <c r="H1794" i="1"/>
  <c r="G1794" i="1" s="1"/>
  <c r="H1795" i="1"/>
  <c r="G1795" i="1" s="1"/>
  <c r="H1796" i="1"/>
  <c r="G1796" i="1" s="1"/>
  <c r="H1802" i="1"/>
  <c r="G1802" i="1" s="1"/>
  <c r="H1810" i="1"/>
  <c r="G1810" i="1" s="1"/>
  <c r="H1812" i="1"/>
  <c r="G1812" i="1" s="1"/>
  <c r="H1815" i="1"/>
  <c r="G1815" i="1" s="1"/>
  <c r="H1818" i="1"/>
  <c r="G1818" i="1" s="1"/>
  <c r="H1826" i="1"/>
  <c r="G1826" i="1" s="1"/>
  <c r="H1828" i="1"/>
  <c r="G1828" i="1" s="1"/>
  <c r="H1839" i="1"/>
  <c r="G1839" i="1" s="1"/>
  <c r="H1844" i="1"/>
  <c r="G1844" i="1" s="1"/>
  <c r="H1863" i="1"/>
  <c r="G1863" i="1" s="1"/>
  <c r="H1866" i="1"/>
  <c r="G1866" i="1" s="1"/>
  <c r="H1868" i="1"/>
  <c r="G1868" i="1" s="1"/>
  <c r="H1874" i="1"/>
  <c r="G1874" i="1" s="1"/>
  <c r="H1875" i="1"/>
  <c r="G1875" i="1" s="1"/>
  <c r="H1876" i="1"/>
  <c r="G1876" i="1" s="1"/>
  <c r="H1882" i="1"/>
  <c r="G1882" i="1" s="1"/>
  <c r="H1887" i="1"/>
  <c r="G1887" i="1" s="1"/>
  <c r="H1890" i="1"/>
  <c r="G1890" i="1" s="1"/>
  <c r="H1892" i="1"/>
  <c r="G1892" i="1" s="1"/>
  <c r="H1898" i="1"/>
  <c r="G1898" i="1" s="1"/>
  <c r="H1906" i="1"/>
  <c r="G1906" i="1" s="1"/>
  <c r="H1908" i="1"/>
  <c r="G1908" i="1" s="1"/>
  <c r="H1911" i="1"/>
  <c r="G1911" i="1" s="1"/>
  <c r="H1914" i="1"/>
  <c r="G1914" i="1" s="1"/>
  <c r="H1922" i="1"/>
  <c r="G1922" i="1" s="1"/>
  <c r="H1924" i="1"/>
  <c r="G1924" i="1" s="1"/>
  <c r="H1935" i="1"/>
  <c r="G1935" i="1" s="1"/>
  <c r="H1940" i="1"/>
  <c r="G1940" i="1" s="1"/>
  <c r="H1955" i="1"/>
  <c r="G1955" i="1" s="1"/>
  <c r="H1959" i="1"/>
  <c r="G1959" i="1" s="1"/>
  <c r="H1962" i="1"/>
  <c r="G1962" i="1" s="1"/>
  <c r="H1964" i="1"/>
  <c r="G1964" i="1" s="1"/>
  <c r="H1970" i="1"/>
  <c r="G1970" i="1" s="1"/>
  <c r="H1972" i="1"/>
  <c r="G1972" i="1" s="1"/>
  <c r="H1978" i="1"/>
  <c r="G1978" i="1" s="1"/>
  <c r="H1983" i="1"/>
  <c r="G1983" i="1" s="1"/>
  <c r="H1986" i="1"/>
  <c r="G1986" i="1" s="1"/>
  <c r="H1988" i="1"/>
  <c r="G1988" i="1" s="1"/>
  <c r="H1994" i="1"/>
  <c r="G1994" i="1" s="1"/>
  <c r="H2002" i="1"/>
  <c r="G2002" i="1" s="1"/>
  <c r="H2004" i="1"/>
  <c r="G2004" i="1" s="1"/>
  <c r="H2007" i="1"/>
  <c r="G2007" i="1" s="1"/>
  <c r="H2018" i="1"/>
  <c r="G2018" i="1" s="1"/>
  <c r="H2028" i="1"/>
  <c r="G2028" i="1" s="1"/>
  <c r="H2037" i="1"/>
  <c r="G2037" i="1" s="1"/>
  <c r="H2043" i="1"/>
  <c r="G2043" i="1" s="1"/>
  <c r="H2045" i="1"/>
  <c r="G2045" i="1" s="1"/>
  <c r="H2053" i="1"/>
  <c r="G2053" i="1" s="1"/>
  <c r="H2055" i="1"/>
  <c r="G2055" i="1" s="1"/>
  <c r="H2067" i="1"/>
  <c r="G2067" i="1" s="1"/>
  <c r="H2075" i="1"/>
  <c r="G2075" i="1" s="1"/>
  <c r="H39" i="1"/>
  <c r="G39" i="1" s="1"/>
  <c r="H40" i="1"/>
  <c r="G40" i="1" s="1"/>
  <c r="H41" i="1"/>
  <c r="G41" i="1" s="1"/>
  <c r="H42" i="1"/>
  <c r="G42" i="1" s="1"/>
  <c r="H43" i="1"/>
  <c r="G43" i="1" s="1"/>
  <c r="H44" i="1"/>
  <c r="G44" i="1" s="1"/>
  <c r="H47" i="1"/>
  <c r="G47" i="1" s="1"/>
  <c r="H48" i="1"/>
  <c r="G48" i="1" s="1"/>
  <c r="H49" i="1"/>
  <c r="G49" i="1" s="1"/>
  <c r="H50" i="1"/>
  <c r="G50" i="1" s="1"/>
  <c r="H52" i="1"/>
  <c r="G52" i="1" s="1"/>
  <c r="H56" i="1"/>
  <c r="G56" i="1" s="1"/>
  <c r="H57" i="1"/>
  <c r="G57" i="1" s="1"/>
  <c r="H58" i="1"/>
  <c r="G58" i="1" s="1"/>
  <c r="H59" i="1"/>
  <c r="G59" i="1" s="1"/>
  <c r="H60" i="1"/>
  <c r="G60" i="1" s="1"/>
  <c r="H64" i="1"/>
  <c r="G64" i="1" s="1"/>
  <c r="H65" i="1"/>
  <c r="G65" i="1" s="1"/>
  <c r="H66" i="1"/>
  <c r="G66" i="1" s="1"/>
  <c r="H67" i="1"/>
  <c r="G67" i="1" s="1"/>
  <c r="H68" i="1"/>
  <c r="G68" i="1" s="1"/>
  <c r="H71" i="1"/>
  <c r="G71" i="1" s="1"/>
  <c r="H72" i="1"/>
  <c r="G72" i="1" s="1"/>
  <c r="H73" i="1"/>
  <c r="G73" i="1" s="1"/>
  <c r="H74" i="1"/>
  <c r="G74" i="1" s="1"/>
  <c r="H76" i="1"/>
  <c r="G76" i="1" s="1"/>
  <c r="H80" i="1"/>
  <c r="G80" i="1" s="1"/>
  <c r="H81" i="1"/>
  <c r="G81" i="1" s="1"/>
  <c r="H82" i="1"/>
  <c r="G82" i="1" s="1"/>
  <c r="H83" i="1"/>
  <c r="G83" i="1" s="1"/>
  <c r="H84" i="1"/>
  <c r="G84" i="1" s="1"/>
  <c r="H88" i="1"/>
  <c r="G88" i="1" s="1"/>
  <c r="H89" i="1"/>
  <c r="G89" i="1" s="1"/>
  <c r="H90" i="1"/>
  <c r="G90" i="1" s="1"/>
  <c r="H91" i="1"/>
  <c r="G91" i="1" s="1"/>
  <c r="H92" i="1"/>
  <c r="G92" i="1" s="1"/>
  <c r="H95" i="1"/>
  <c r="G95" i="1" s="1"/>
  <c r="H96" i="1"/>
  <c r="G96" i="1" s="1"/>
  <c r="H97" i="1"/>
  <c r="G97" i="1" s="1"/>
  <c r="H98" i="1"/>
  <c r="G98" i="1" s="1"/>
  <c r="H100" i="1"/>
  <c r="G100" i="1" s="1"/>
  <c r="H104" i="1"/>
  <c r="G104" i="1" s="1"/>
  <c r="H105" i="1"/>
  <c r="G105" i="1" s="1"/>
  <c r="H106" i="1"/>
  <c r="G106" i="1" s="1"/>
  <c r="H107" i="1"/>
  <c r="G107" i="1" s="1"/>
  <c r="H108" i="1"/>
  <c r="G108" i="1" s="1"/>
  <c r="H112" i="1"/>
  <c r="G112" i="1" s="1"/>
  <c r="H113" i="1"/>
  <c r="G113" i="1" s="1"/>
  <c r="H114" i="1"/>
  <c r="G114" i="1" s="1"/>
  <c r="H115" i="1"/>
  <c r="G115" i="1" s="1"/>
  <c r="H116" i="1"/>
  <c r="G116" i="1" s="1"/>
  <c r="H117" i="1"/>
  <c r="G117" i="1" s="1"/>
  <c r="H119" i="1"/>
  <c r="G119" i="1" s="1"/>
  <c r="H120" i="1"/>
  <c r="G120" i="1" s="1"/>
  <c r="H121" i="1"/>
  <c r="G121" i="1" s="1"/>
  <c r="H122" i="1"/>
  <c r="G122" i="1" s="1"/>
  <c r="H124" i="1"/>
  <c r="G124" i="1" s="1"/>
  <c r="H125" i="1"/>
  <c r="G125" i="1" s="1"/>
  <c r="H128" i="1"/>
  <c r="G128" i="1" s="1"/>
  <c r="H129" i="1"/>
  <c r="G129" i="1" s="1"/>
  <c r="H130" i="1"/>
  <c r="G130" i="1" s="1"/>
  <c r="H131" i="1"/>
  <c r="G131" i="1" s="1"/>
  <c r="H132" i="1"/>
  <c r="G132" i="1" s="1"/>
  <c r="H133" i="1"/>
  <c r="G133" i="1" s="1"/>
  <c r="H136" i="1"/>
  <c r="G136" i="1" s="1"/>
  <c r="H137" i="1"/>
  <c r="G137" i="1" s="1"/>
  <c r="H138" i="1"/>
  <c r="G138" i="1" s="1"/>
  <c r="H139" i="1"/>
  <c r="G139" i="1" s="1"/>
  <c r="H140" i="1"/>
  <c r="G140" i="1" s="1"/>
  <c r="H144" i="1"/>
  <c r="G144" i="1" s="1"/>
  <c r="H145" i="1"/>
  <c r="G145" i="1" s="1"/>
  <c r="H146" i="1"/>
  <c r="G146" i="1" s="1"/>
  <c r="H148" i="1"/>
  <c r="G148" i="1" s="1"/>
  <c r="H151" i="1"/>
  <c r="G151" i="1" s="1"/>
  <c r="H152" i="1"/>
  <c r="G152" i="1" s="1"/>
  <c r="H153" i="1"/>
  <c r="G153" i="1" s="1"/>
  <c r="H154" i="1"/>
  <c r="G154" i="1" s="1"/>
  <c r="H155" i="1"/>
  <c r="G155" i="1" s="1"/>
  <c r="H156" i="1"/>
  <c r="G156" i="1" s="1"/>
  <c r="H160" i="1"/>
  <c r="G160" i="1" s="1"/>
  <c r="H161" i="1"/>
  <c r="G161" i="1" s="1"/>
  <c r="H162" i="1"/>
  <c r="G162" i="1" s="1"/>
  <c r="H163" i="1"/>
  <c r="G163" i="1" s="1"/>
  <c r="H164" i="1"/>
  <c r="G164" i="1" s="1"/>
  <c r="H168" i="1"/>
  <c r="G168" i="1" s="1"/>
  <c r="H169" i="1"/>
  <c r="G169" i="1" s="1"/>
  <c r="H170" i="1"/>
  <c r="G170" i="1" s="1"/>
  <c r="H172" i="1"/>
  <c r="G172" i="1" s="1"/>
  <c r="H175" i="1"/>
  <c r="G175" i="1" s="1"/>
  <c r="H176" i="1"/>
  <c r="G176" i="1" s="1"/>
  <c r="H177" i="1"/>
  <c r="G177" i="1" s="1"/>
  <c r="H178" i="1"/>
  <c r="G178" i="1" s="1"/>
  <c r="H179" i="1"/>
  <c r="G179" i="1" s="1"/>
  <c r="H180" i="1"/>
  <c r="G180" i="1" s="1"/>
  <c r="H184" i="1"/>
  <c r="G184" i="1" s="1"/>
  <c r="H185" i="1"/>
  <c r="G185" i="1" s="1"/>
  <c r="H186" i="1"/>
  <c r="G186" i="1" s="1"/>
  <c r="H187" i="1"/>
  <c r="G187" i="1" s="1"/>
  <c r="H188" i="1"/>
  <c r="G188" i="1" s="1"/>
  <c r="H192" i="1"/>
  <c r="G192" i="1" s="1"/>
  <c r="H193" i="1"/>
  <c r="G193" i="1" s="1"/>
  <c r="H194" i="1"/>
  <c r="G194" i="1" s="1"/>
  <c r="H196" i="1"/>
  <c r="G196" i="1" s="1"/>
  <c r="H199" i="1"/>
  <c r="G199" i="1" s="1"/>
  <c r="H200" i="1"/>
  <c r="G200" i="1" s="1"/>
  <c r="H201" i="1"/>
  <c r="G201" i="1" s="1"/>
  <c r="H202" i="1"/>
  <c r="G202" i="1" s="1"/>
  <c r="H203" i="1"/>
  <c r="G203" i="1" s="1"/>
  <c r="H204" i="1"/>
  <c r="G204" i="1" s="1"/>
  <c r="H208" i="1"/>
  <c r="G208" i="1" s="1"/>
  <c r="H209" i="1"/>
  <c r="G209" i="1" s="1"/>
  <c r="H210" i="1"/>
  <c r="G210" i="1" s="1"/>
  <c r="H211" i="1"/>
  <c r="G211" i="1" s="1"/>
  <c r="H212" i="1"/>
  <c r="G212" i="1" s="1"/>
  <c r="H213" i="1"/>
  <c r="G213" i="1" s="1"/>
  <c r="H216" i="1"/>
  <c r="G216" i="1" s="1"/>
  <c r="H217" i="1"/>
  <c r="G217" i="1" s="1"/>
  <c r="H218" i="1"/>
  <c r="G218" i="1" s="1"/>
  <c r="H220" i="1"/>
  <c r="G220" i="1" s="1"/>
  <c r="H221" i="1"/>
  <c r="G221" i="1" s="1"/>
  <c r="H223" i="1"/>
  <c r="G223" i="1" s="1"/>
  <c r="H224" i="1"/>
  <c r="G224" i="1" s="1"/>
  <c r="H225" i="1"/>
  <c r="G225" i="1" s="1"/>
  <c r="H226" i="1"/>
  <c r="G226" i="1" s="1"/>
  <c r="H227" i="1"/>
  <c r="G227" i="1" s="1"/>
  <c r="H228" i="1"/>
  <c r="G228" i="1" s="1"/>
  <c r="H229" i="1"/>
  <c r="G229" i="1" s="1"/>
  <c r="H232" i="1"/>
  <c r="G232" i="1" s="1"/>
  <c r="H233" i="1"/>
  <c r="G233" i="1" s="1"/>
  <c r="H234" i="1"/>
  <c r="G234" i="1" s="1"/>
  <c r="H235" i="1"/>
  <c r="G235" i="1" s="1"/>
  <c r="H236" i="1"/>
  <c r="G236" i="1" s="1"/>
  <c r="H240" i="1"/>
  <c r="G240" i="1" s="1"/>
  <c r="H241" i="1"/>
  <c r="G241" i="1" s="1"/>
  <c r="H242" i="1"/>
  <c r="G242" i="1" s="1"/>
  <c r="H244" i="1"/>
  <c r="G244" i="1" s="1"/>
  <c r="H248" i="1"/>
  <c r="G248" i="1" s="1"/>
  <c r="H249" i="1"/>
  <c r="G249" i="1" s="1"/>
  <c r="H250" i="1"/>
  <c r="G250" i="1" s="1"/>
  <c r="H251" i="1"/>
  <c r="G251" i="1" s="1"/>
  <c r="H252" i="1"/>
  <c r="G252" i="1" s="1"/>
  <c r="H256" i="1"/>
  <c r="G256" i="1" s="1"/>
  <c r="H257" i="1"/>
  <c r="G257" i="1" s="1"/>
  <c r="H258" i="1"/>
  <c r="G258" i="1" s="1"/>
  <c r="H259" i="1"/>
  <c r="G259" i="1" s="1"/>
  <c r="H260" i="1"/>
  <c r="G260" i="1" s="1"/>
  <c r="H264" i="1"/>
  <c r="G264" i="1" s="1"/>
  <c r="H265" i="1"/>
  <c r="G265" i="1" s="1"/>
  <c r="H266" i="1"/>
  <c r="G266" i="1" s="1"/>
  <c r="H268" i="1"/>
  <c r="G268" i="1" s="1"/>
  <c r="H272" i="1"/>
  <c r="G272" i="1" s="1"/>
  <c r="H273" i="1"/>
  <c r="G273" i="1" s="1"/>
  <c r="H274" i="1"/>
  <c r="G274" i="1" s="1"/>
  <c r="H275" i="1"/>
  <c r="G275" i="1" s="1"/>
  <c r="H276" i="1"/>
  <c r="G276" i="1" s="1"/>
  <c r="H280" i="1"/>
  <c r="G280" i="1" s="1"/>
  <c r="H281" i="1"/>
  <c r="G281" i="1" s="1"/>
  <c r="H282" i="1"/>
  <c r="G282" i="1" s="1"/>
  <c r="H283" i="1"/>
  <c r="G283" i="1" s="1"/>
  <c r="H284" i="1"/>
  <c r="G284" i="1" s="1"/>
  <c r="H288" i="1"/>
  <c r="G288" i="1" s="1"/>
  <c r="H289" i="1"/>
  <c r="G289" i="1" s="1"/>
  <c r="H290" i="1"/>
  <c r="G290" i="1" s="1"/>
  <c r="H292" i="1"/>
  <c r="G292" i="1" s="1"/>
  <c r="H296" i="1"/>
  <c r="G296" i="1" s="1"/>
  <c r="H297" i="1"/>
  <c r="G297" i="1" s="1"/>
  <c r="H298" i="1"/>
  <c r="G298" i="1" s="1"/>
  <c r="H299" i="1"/>
  <c r="G299" i="1" s="1"/>
  <c r="H300" i="1"/>
  <c r="G300" i="1" s="1"/>
  <c r="H304" i="1"/>
  <c r="G304" i="1" s="1"/>
  <c r="H305" i="1"/>
  <c r="G305" i="1" s="1"/>
  <c r="H306" i="1"/>
  <c r="G306" i="1" s="1"/>
  <c r="H307" i="1"/>
  <c r="G307" i="1" s="1"/>
  <c r="H308" i="1"/>
  <c r="G308" i="1" s="1"/>
  <c r="H309" i="1"/>
  <c r="G309" i="1" s="1"/>
  <c r="H312" i="1"/>
  <c r="G312" i="1" s="1"/>
  <c r="H313" i="1"/>
  <c r="G313" i="1" s="1"/>
  <c r="H314" i="1"/>
  <c r="G314" i="1" s="1"/>
  <c r="H316" i="1"/>
  <c r="G316" i="1" s="1"/>
  <c r="H317" i="1"/>
  <c r="G317" i="1" s="1"/>
  <c r="H318" i="1"/>
  <c r="G318" i="1" s="1"/>
  <c r="H320" i="1"/>
  <c r="G320" i="1" s="1"/>
  <c r="H321" i="1"/>
  <c r="G321" i="1" s="1"/>
  <c r="H322" i="1"/>
  <c r="G322" i="1" s="1"/>
  <c r="H323" i="1"/>
  <c r="G323" i="1" s="1"/>
  <c r="H324" i="1"/>
  <c r="G324" i="1" s="1"/>
  <c r="H325" i="1"/>
  <c r="G325" i="1" s="1"/>
  <c r="H328" i="1"/>
  <c r="G328" i="1" s="1"/>
  <c r="H329" i="1"/>
  <c r="G329" i="1" s="1"/>
  <c r="H330" i="1"/>
  <c r="G330" i="1" s="1"/>
  <c r="H331" i="1"/>
  <c r="G331" i="1" s="1"/>
  <c r="H332" i="1"/>
  <c r="G332" i="1" s="1"/>
  <c r="H336" i="1"/>
  <c r="G336" i="1" s="1"/>
  <c r="H337" i="1"/>
  <c r="G337" i="1" s="1"/>
  <c r="H338" i="1"/>
  <c r="G338" i="1" s="1"/>
  <c r="H340" i="1"/>
  <c r="G340" i="1" s="1"/>
  <c r="H343" i="1"/>
  <c r="G343" i="1" s="1"/>
  <c r="H344" i="1"/>
  <c r="G344" i="1" s="1"/>
  <c r="H345" i="1"/>
  <c r="G345" i="1" s="1"/>
  <c r="H346" i="1"/>
  <c r="G346" i="1" s="1"/>
  <c r="H347" i="1"/>
  <c r="G347" i="1" s="1"/>
  <c r="H348" i="1"/>
  <c r="G348" i="1" s="1"/>
  <c r="H352" i="1"/>
  <c r="G352" i="1" s="1"/>
  <c r="H353" i="1"/>
  <c r="G353" i="1" s="1"/>
  <c r="H354" i="1"/>
  <c r="G354" i="1" s="1"/>
  <c r="H355" i="1"/>
  <c r="G355" i="1" s="1"/>
  <c r="H356" i="1"/>
  <c r="G356" i="1" s="1"/>
  <c r="H360" i="1"/>
  <c r="G360" i="1" s="1"/>
  <c r="H361" i="1"/>
  <c r="G361" i="1" s="1"/>
  <c r="H362" i="1"/>
  <c r="G362" i="1" s="1"/>
  <c r="H364" i="1"/>
  <c r="G364" i="1" s="1"/>
  <c r="H367" i="1"/>
  <c r="G367" i="1" s="1"/>
  <c r="H368" i="1"/>
  <c r="G368" i="1" s="1"/>
  <c r="H369" i="1"/>
  <c r="G369" i="1" s="1"/>
  <c r="H370" i="1"/>
  <c r="G370" i="1" s="1"/>
  <c r="H371" i="1"/>
  <c r="G371" i="1" s="1"/>
  <c r="H372" i="1"/>
  <c r="G372" i="1" s="1"/>
  <c r="H376" i="1"/>
  <c r="G376" i="1" s="1"/>
  <c r="H377" i="1"/>
  <c r="G377" i="1" s="1"/>
  <c r="H378" i="1"/>
  <c r="G378" i="1" s="1"/>
  <c r="H379" i="1"/>
  <c r="G379" i="1" s="1"/>
  <c r="H380" i="1"/>
  <c r="G380" i="1" s="1"/>
  <c r="H384" i="1"/>
  <c r="G384" i="1" s="1"/>
  <c r="H385" i="1"/>
  <c r="G385" i="1" s="1"/>
  <c r="H386" i="1"/>
  <c r="G386" i="1" s="1"/>
  <c r="H388" i="1"/>
  <c r="G388" i="1" s="1"/>
  <c r="H391" i="1"/>
  <c r="G391" i="1" s="1"/>
  <c r="H392" i="1"/>
  <c r="G392" i="1" s="1"/>
  <c r="H393" i="1"/>
  <c r="G393" i="1" s="1"/>
  <c r="H394" i="1"/>
  <c r="G394" i="1" s="1"/>
  <c r="H395" i="1"/>
  <c r="G395" i="1" s="1"/>
  <c r="H396" i="1"/>
  <c r="G396" i="1" s="1"/>
  <c r="H400" i="1"/>
  <c r="G400" i="1" s="1"/>
  <c r="H401" i="1"/>
  <c r="G401" i="1" s="1"/>
  <c r="H402" i="1"/>
  <c r="G402" i="1" s="1"/>
  <c r="H403" i="1"/>
  <c r="G403" i="1" s="1"/>
  <c r="H404" i="1"/>
  <c r="G404" i="1" s="1"/>
  <c r="H405" i="1"/>
  <c r="G405" i="1" s="1"/>
  <c r="H408" i="1"/>
  <c r="G408" i="1" s="1"/>
  <c r="H409" i="1"/>
  <c r="G409" i="1" s="1"/>
  <c r="H410" i="1"/>
  <c r="G410" i="1" s="1"/>
  <c r="H412" i="1"/>
  <c r="G412" i="1" s="1"/>
  <c r="H413" i="1"/>
  <c r="G413" i="1" s="1"/>
  <c r="H415" i="1"/>
  <c r="G415" i="1" s="1"/>
  <c r="H416" i="1"/>
  <c r="G416" i="1" s="1"/>
  <c r="H417" i="1"/>
  <c r="G417" i="1" s="1"/>
  <c r="H418" i="1"/>
  <c r="G418" i="1" s="1"/>
  <c r="H419" i="1"/>
  <c r="G419" i="1" s="1"/>
  <c r="H420" i="1"/>
  <c r="G420" i="1" s="1"/>
  <c r="H421" i="1"/>
  <c r="G421" i="1" s="1"/>
  <c r="H424" i="1"/>
  <c r="G424" i="1" s="1"/>
  <c r="H425" i="1"/>
  <c r="G425" i="1" s="1"/>
  <c r="H426" i="1"/>
  <c r="G426" i="1" s="1"/>
  <c r="H427" i="1"/>
  <c r="G427" i="1" s="1"/>
  <c r="H428" i="1"/>
  <c r="G428" i="1" s="1"/>
  <c r="H432" i="1"/>
  <c r="G432" i="1" s="1"/>
  <c r="H433" i="1"/>
  <c r="G433" i="1" s="1"/>
  <c r="H434" i="1"/>
  <c r="G434" i="1" s="1"/>
  <c r="H436" i="1"/>
  <c r="G436" i="1" s="1"/>
  <c r="H440" i="1"/>
  <c r="G440" i="1" s="1"/>
  <c r="H441" i="1"/>
  <c r="G441" i="1" s="1"/>
  <c r="H442" i="1"/>
  <c r="G442" i="1" s="1"/>
  <c r="H443" i="1"/>
  <c r="G443" i="1" s="1"/>
  <c r="H444" i="1"/>
  <c r="G444" i="1" s="1"/>
  <c r="H448" i="1"/>
  <c r="G448" i="1" s="1"/>
  <c r="H449" i="1"/>
  <c r="G449" i="1" s="1"/>
  <c r="H450" i="1"/>
  <c r="G450" i="1" s="1"/>
  <c r="H451" i="1"/>
  <c r="G451" i="1" s="1"/>
  <c r="H452" i="1"/>
  <c r="G452" i="1" s="1"/>
  <c r="H453" i="1"/>
  <c r="G453" i="1" s="1"/>
  <c r="H457" i="1"/>
  <c r="G457" i="1" s="1"/>
  <c r="H458" i="1"/>
  <c r="G458" i="1" s="1"/>
  <c r="H460" i="1"/>
  <c r="G460" i="1" s="1"/>
  <c r="H461" i="1"/>
  <c r="G461" i="1" s="1"/>
  <c r="H465" i="1"/>
  <c r="G465" i="1" s="1"/>
  <c r="H466" i="1"/>
  <c r="G466" i="1" s="1"/>
  <c r="H467" i="1"/>
  <c r="G467" i="1" s="1"/>
  <c r="H468" i="1"/>
  <c r="G468" i="1" s="1"/>
  <c r="H469" i="1"/>
  <c r="G469" i="1" s="1"/>
  <c r="H472" i="1"/>
  <c r="G472" i="1" s="1"/>
  <c r="H473" i="1"/>
  <c r="G473" i="1" s="1"/>
  <c r="H474" i="1"/>
  <c r="G474" i="1" s="1"/>
  <c r="H475" i="1"/>
  <c r="G475" i="1" s="1"/>
  <c r="H476" i="1"/>
  <c r="G476" i="1" s="1"/>
  <c r="H477" i="1"/>
  <c r="G477" i="1" s="1"/>
  <c r="H480" i="1"/>
  <c r="G480" i="1" s="1"/>
  <c r="H481" i="1"/>
  <c r="G481" i="1" s="1"/>
  <c r="H482" i="1"/>
  <c r="G482" i="1" s="1"/>
  <c r="H484" i="1"/>
  <c r="G484" i="1" s="1"/>
  <c r="H485" i="1"/>
  <c r="G485" i="1" s="1"/>
  <c r="H488" i="1"/>
  <c r="G488" i="1" s="1"/>
  <c r="H489" i="1"/>
  <c r="G489" i="1" s="1"/>
  <c r="H490" i="1"/>
  <c r="G490" i="1" s="1"/>
  <c r="H491" i="1"/>
  <c r="G491" i="1" s="1"/>
  <c r="H492" i="1"/>
  <c r="G492" i="1" s="1"/>
  <c r="H493" i="1"/>
  <c r="G493" i="1" s="1"/>
  <c r="H497" i="1"/>
  <c r="G497" i="1" s="1"/>
  <c r="H498" i="1"/>
  <c r="G498" i="1" s="1"/>
  <c r="H499" i="1"/>
  <c r="G499" i="1" s="1"/>
  <c r="H500" i="1"/>
  <c r="G500" i="1" s="1"/>
  <c r="H501" i="1"/>
  <c r="G501" i="1" s="1"/>
  <c r="H502" i="1"/>
  <c r="G502" i="1" s="1"/>
  <c r="H504" i="1"/>
  <c r="G504" i="1" s="1"/>
  <c r="H505" i="1"/>
  <c r="G505" i="1" s="1"/>
  <c r="H506" i="1"/>
  <c r="G506" i="1" s="1"/>
  <c r="H508" i="1"/>
  <c r="G508" i="1" s="1"/>
  <c r="H509" i="1"/>
  <c r="G509" i="1" s="1"/>
  <c r="H510" i="1"/>
  <c r="G510" i="1" s="1"/>
  <c r="H512" i="1"/>
  <c r="G512" i="1" s="1"/>
  <c r="H513" i="1"/>
  <c r="G513" i="1" s="1"/>
  <c r="H514" i="1"/>
  <c r="G514" i="1" s="1"/>
  <c r="H515" i="1"/>
  <c r="G515" i="1" s="1"/>
  <c r="H516" i="1"/>
  <c r="G516" i="1" s="1"/>
  <c r="H517" i="1"/>
  <c r="G517" i="1" s="1"/>
  <c r="H518" i="1"/>
  <c r="G518" i="1" s="1"/>
  <c r="H521" i="1"/>
  <c r="G521" i="1" s="1"/>
  <c r="H522" i="1"/>
  <c r="G522" i="1" s="1"/>
  <c r="H523" i="1"/>
  <c r="G523" i="1" s="1"/>
  <c r="H524" i="1"/>
  <c r="G524" i="1" s="1"/>
  <c r="H525" i="1"/>
  <c r="G525" i="1" s="1"/>
  <c r="H528" i="1"/>
  <c r="G528" i="1" s="1"/>
  <c r="H529" i="1"/>
  <c r="G529" i="1" s="1"/>
  <c r="H530" i="1"/>
  <c r="G530" i="1" s="1"/>
  <c r="H532" i="1"/>
  <c r="G532" i="1" s="1"/>
  <c r="H533" i="1"/>
  <c r="G533" i="1" s="1"/>
  <c r="H536" i="1"/>
  <c r="G536" i="1" s="1"/>
  <c r="H537" i="1"/>
  <c r="G537" i="1" s="1"/>
  <c r="H538" i="1"/>
  <c r="G538" i="1" s="1"/>
  <c r="H539" i="1"/>
  <c r="G539" i="1" s="1"/>
  <c r="H540" i="1"/>
  <c r="G540" i="1" s="1"/>
  <c r="H541" i="1"/>
  <c r="G541" i="1" s="1"/>
  <c r="H544" i="1"/>
  <c r="G544" i="1" s="1"/>
  <c r="H545" i="1"/>
  <c r="G545" i="1" s="1"/>
  <c r="H546" i="1"/>
  <c r="G546" i="1" s="1"/>
  <c r="H547" i="1"/>
  <c r="G547" i="1" s="1"/>
  <c r="H548" i="1"/>
  <c r="G548" i="1" s="1"/>
  <c r="H549" i="1"/>
  <c r="G549" i="1" s="1"/>
  <c r="H553" i="1"/>
  <c r="G553" i="1" s="1"/>
  <c r="H554" i="1"/>
  <c r="G554" i="1" s="1"/>
  <c r="H556" i="1"/>
  <c r="G556" i="1" s="1"/>
  <c r="H557" i="1"/>
  <c r="G557" i="1" s="1"/>
  <c r="H561" i="1"/>
  <c r="G561" i="1" s="1"/>
  <c r="H562" i="1"/>
  <c r="G562" i="1" s="1"/>
  <c r="H563" i="1"/>
  <c r="G563" i="1" s="1"/>
  <c r="H564" i="1"/>
  <c r="G564" i="1" s="1"/>
  <c r="H565" i="1"/>
  <c r="G565" i="1" s="1"/>
  <c r="H568" i="1"/>
  <c r="G568" i="1" s="1"/>
  <c r="H569" i="1"/>
  <c r="G569" i="1" s="1"/>
  <c r="H570" i="1"/>
  <c r="G570" i="1" s="1"/>
  <c r="H571" i="1"/>
  <c r="G571" i="1" s="1"/>
  <c r="H572" i="1"/>
  <c r="G572" i="1" s="1"/>
  <c r="H573" i="1"/>
  <c r="G573" i="1" s="1"/>
  <c r="H577" i="1"/>
  <c r="G577" i="1" s="1"/>
  <c r="H578" i="1"/>
  <c r="G578" i="1" s="1"/>
  <c r="H580" i="1"/>
  <c r="G580" i="1" s="1"/>
  <c r="H581" i="1"/>
  <c r="G581" i="1" s="1"/>
  <c r="H585" i="1"/>
  <c r="G585" i="1" s="1"/>
  <c r="H586" i="1"/>
  <c r="G586" i="1" s="1"/>
  <c r="H587" i="1"/>
  <c r="G587" i="1" s="1"/>
  <c r="H588" i="1"/>
  <c r="G588" i="1" s="1"/>
  <c r="H589" i="1"/>
  <c r="G589" i="1" s="1"/>
  <c r="H592" i="1"/>
  <c r="G592" i="1" s="1"/>
  <c r="H593" i="1"/>
  <c r="G593" i="1" s="1"/>
  <c r="H594" i="1"/>
  <c r="G594" i="1" s="1"/>
  <c r="H595" i="1"/>
  <c r="G595" i="1" s="1"/>
  <c r="H596" i="1"/>
  <c r="G596" i="1" s="1"/>
  <c r="H597" i="1"/>
  <c r="G597" i="1" s="1"/>
  <c r="H598" i="1"/>
  <c r="G598" i="1" s="1"/>
  <c r="H600" i="1"/>
  <c r="G600" i="1" s="1"/>
  <c r="H601" i="1"/>
  <c r="G601" i="1" s="1"/>
  <c r="H602" i="1"/>
  <c r="G602" i="1" s="1"/>
  <c r="H604" i="1"/>
  <c r="G604" i="1" s="1"/>
  <c r="H605" i="1"/>
  <c r="G605" i="1" s="1"/>
  <c r="H606" i="1"/>
  <c r="G606" i="1" s="1"/>
  <c r="H609" i="1"/>
  <c r="G609" i="1" s="1"/>
  <c r="H610" i="1"/>
  <c r="G610" i="1" s="1"/>
  <c r="H611" i="1"/>
  <c r="G611" i="1" s="1"/>
  <c r="H612" i="1"/>
  <c r="G612" i="1" s="1"/>
  <c r="H613" i="1"/>
  <c r="G613" i="1" s="1"/>
  <c r="H614" i="1"/>
  <c r="G614" i="1" s="1"/>
  <c r="H617" i="1"/>
  <c r="G617" i="1" s="1"/>
  <c r="H618" i="1"/>
  <c r="G618" i="1" s="1"/>
  <c r="H619" i="1"/>
  <c r="G619" i="1" s="1"/>
  <c r="H620" i="1"/>
  <c r="G620" i="1" s="1"/>
  <c r="H621" i="1"/>
  <c r="G621" i="1" s="1"/>
  <c r="H625" i="1"/>
  <c r="G625" i="1" s="1"/>
  <c r="H626" i="1"/>
  <c r="G626" i="1" s="1"/>
  <c r="H628" i="1"/>
  <c r="G628" i="1" s="1"/>
  <c r="H629" i="1"/>
  <c r="G629" i="1" s="1"/>
  <c r="H632" i="1"/>
  <c r="G632" i="1" s="1"/>
  <c r="H633" i="1"/>
  <c r="G633" i="1" s="1"/>
  <c r="H634" i="1"/>
  <c r="G634" i="1" s="1"/>
  <c r="H635" i="1"/>
  <c r="G635" i="1" s="1"/>
  <c r="H636" i="1"/>
  <c r="G636" i="1" s="1"/>
  <c r="H637" i="1"/>
  <c r="G637" i="1" s="1"/>
  <c r="H641" i="1"/>
  <c r="G641" i="1" s="1"/>
  <c r="H642" i="1"/>
  <c r="G642" i="1" s="1"/>
  <c r="H643" i="1"/>
  <c r="G643" i="1" s="1"/>
  <c r="H644" i="1"/>
  <c r="G644" i="1" s="1"/>
  <c r="H645" i="1"/>
  <c r="G645" i="1" s="1"/>
  <c r="H648" i="1"/>
  <c r="G648" i="1" s="1"/>
  <c r="H649" i="1"/>
  <c r="G649" i="1" s="1"/>
  <c r="H650" i="1"/>
  <c r="G650" i="1" s="1"/>
  <c r="H652" i="1"/>
  <c r="G652" i="1" s="1"/>
  <c r="H653" i="1"/>
  <c r="G653" i="1" s="1"/>
  <c r="H656" i="1"/>
  <c r="G656" i="1" s="1"/>
  <c r="H657" i="1"/>
  <c r="G657" i="1" s="1"/>
  <c r="H658" i="1"/>
  <c r="G658" i="1" s="1"/>
  <c r="H659" i="1"/>
  <c r="G659" i="1" s="1"/>
  <c r="H660" i="1"/>
  <c r="G660" i="1" s="1"/>
  <c r="H661" i="1"/>
  <c r="G661" i="1" s="1"/>
  <c r="H664" i="1"/>
  <c r="G664" i="1" s="1"/>
  <c r="H665" i="1"/>
  <c r="G665" i="1" s="1"/>
  <c r="H666" i="1"/>
  <c r="G666" i="1" s="1"/>
  <c r="H667" i="1"/>
  <c r="G667" i="1" s="1"/>
  <c r="H668" i="1"/>
  <c r="G668" i="1" s="1"/>
  <c r="H669" i="1"/>
  <c r="G669" i="1" s="1"/>
  <c r="H673" i="1"/>
  <c r="G673" i="1" s="1"/>
  <c r="H674" i="1"/>
  <c r="G674" i="1" s="1"/>
  <c r="H676" i="1"/>
  <c r="G676" i="1" s="1"/>
  <c r="H677" i="1"/>
  <c r="G677" i="1" s="1"/>
  <c r="H681" i="1"/>
  <c r="G681" i="1" s="1"/>
  <c r="H682" i="1"/>
  <c r="G682" i="1" s="1"/>
  <c r="H683" i="1"/>
  <c r="G683" i="1" s="1"/>
  <c r="H684" i="1"/>
  <c r="G684" i="1" s="1"/>
  <c r="H685" i="1"/>
  <c r="G685" i="1" s="1"/>
  <c r="H688" i="1"/>
  <c r="G688" i="1" s="1"/>
  <c r="H689" i="1"/>
  <c r="G689" i="1" s="1"/>
  <c r="H690" i="1"/>
  <c r="G690" i="1" s="1"/>
  <c r="H691" i="1"/>
  <c r="G691" i="1" s="1"/>
  <c r="H692" i="1"/>
  <c r="G692" i="1" s="1"/>
  <c r="H693" i="1"/>
  <c r="G693" i="1" s="1"/>
  <c r="H694" i="1"/>
  <c r="G694" i="1" s="1"/>
  <c r="H696" i="1"/>
  <c r="G696" i="1" s="1"/>
  <c r="H697" i="1"/>
  <c r="G697" i="1" s="1"/>
  <c r="H698" i="1"/>
  <c r="G698" i="1" s="1"/>
  <c r="H700" i="1"/>
  <c r="G700" i="1" s="1"/>
  <c r="H701" i="1"/>
  <c r="G701" i="1" s="1"/>
  <c r="H702" i="1"/>
  <c r="G702" i="1" s="1"/>
  <c r="H705" i="1"/>
  <c r="G705" i="1" s="1"/>
  <c r="H706" i="1"/>
  <c r="G706" i="1" s="1"/>
  <c r="H707" i="1"/>
  <c r="G707" i="1" s="1"/>
  <c r="H708" i="1"/>
  <c r="G708" i="1" s="1"/>
  <c r="H709" i="1"/>
  <c r="G709" i="1" s="1"/>
  <c r="H710" i="1"/>
  <c r="G710" i="1" s="1"/>
  <c r="H712" i="1"/>
  <c r="G712" i="1" s="1"/>
  <c r="H713" i="1"/>
  <c r="G713" i="1" s="1"/>
  <c r="H714" i="1"/>
  <c r="G714" i="1" s="1"/>
  <c r="H715" i="1"/>
  <c r="G715" i="1" s="1"/>
  <c r="H716" i="1"/>
  <c r="G716" i="1" s="1"/>
  <c r="H717" i="1"/>
  <c r="G717" i="1" s="1"/>
  <c r="H721" i="1"/>
  <c r="G721" i="1" s="1"/>
  <c r="H722" i="1"/>
  <c r="G722" i="1" s="1"/>
  <c r="H724" i="1"/>
  <c r="G724" i="1" s="1"/>
  <c r="H725" i="1"/>
  <c r="G725" i="1" s="1"/>
  <c r="H728" i="1"/>
  <c r="G728" i="1" s="1"/>
  <c r="H729" i="1"/>
  <c r="G729" i="1" s="1"/>
  <c r="H730" i="1"/>
  <c r="G730" i="1" s="1"/>
  <c r="H731" i="1"/>
  <c r="G731" i="1" s="1"/>
  <c r="H732" i="1"/>
  <c r="G732" i="1" s="1"/>
  <c r="H733" i="1"/>
  <c r="G733" i="1" s="1"/>
  <c r="H737" i="1"/>
  <c r="G737" i="1" s="1"/>
  <c r="H738" i="1"/>
  <c r="G738" i="1" s="1"/>
  <c r="H739" i="1"/>
  <c r="G739" i="1" s="1"/>
  <c r="H740" i="1"/>
  <c r="G740" i="1" s="1"/>
  <c r="H741" i="1"/>
  <c r="G741" i="1" s="1"/>
  <c r="H745" i="1"/>
  <c r="G745" i="1" s="1"/>
  <c r="H746" i="1"/>
  <c r="G746" i="1" s="1"/>
  <c r="H748" i="1"/>
  <c r="G748" i="1" s="1"/>
  <c r="H749" i="1"/>
  <c r="G749" i="1" s="1"/>
  <c r="H752" i="1"/>
  <c r="G752" i="1" s="1"/>
  <c r="H753" i="1"/>
  <c r="G753" i="1" s="1"/>
  <c r="H754" i="1"/>
  <c r="G754" i="1" s="1"/>
  <c r="H755" i="1"/>
  <c r="G755" i="1" s="1"/>
  <c r="H756" i="1"/>
  <c r="G756" i="1" s="1"/>
  <c r="H757" i="1"/>
  <c r="G757" i="1" s="1"/>
  <c r="H761" i="1"/>
  <c r="G761" i="1" s="1"/>
  <c r="H762" i="1"/>
  <c r="G762" i="1" s="1"/>
  <c r="H763" i="1"/>
  <c r="G763" i="1" s="1"/>
  <c r="H764" i="1"/>
  <c r="G764" i="1" s="1"/>
  <c r="H765" i="1"/>
  <c r="G765" i="1" s="1"/>
  <c r="H772" i="1"/>
  <c r="G772" i="1" s="1"/>
  <c r="H773" i="1"/>
  <c r="G773" i="1" s="1"/>
  <c r="H774" i="1"/>
  <c r="G774" i="1" s="1"/>
  <c r="H775" i="1"/>
  <c r="G775" i="1" s="1"/>
  <c r="H776" i="1"/>
  <c r="G776" i="1" s="1"/>
  <c r="H779" i="1"/>
  <c r="G779" i="1" s="1"/>
  <c r="H780" i="1"/>
  <c r="G780" i="1" s="1"/>
  <c r="H781" i="1"/>
  <c r="G781" i="1" s="1"/>
  <c r="H782" i="1"/>
  <c r="G782" i="1" s="1"/>
  <c r="H784" i="1"/>
  <c r="G784" i="1" s="1"/>
  <c r="H785" i="1"/>
  <c r="G785" i="1" s="1"/>
  <c r="H787" i="1"/>
  <c r="G787" i="1" s="1"/>
  <c r="H788" i="1"/>
  <c r="G788" i="1" s="1"/>
  <c r="H789" i="1"/>
  <c r="G789" i="1" s="1"/>
  <c r="H790" i="1"/>
  <c r="G790" i="1" s="1"/>
  <c r="H791" i="1"/>
  <c r="G791" i="1" s="1"/>
  <c r="H792" i="1"/>
  <c r="G792" i="1" s="1"/>
  <c r="H793" i="1"/>
  <c r="G793" i="1" s="1"/>
  <c r="H796" i="1"/>
  <c r="G796" i="1" s="1"/>
  <c r="H797" i="1"/>
  <c r="G797" i="1" s="1"/>
  <c r="H798" i="1"/>
  <c r="G798" i="1" s="1"/>
  <c r="H799" i="1"/>
  <c r="G799" i="1" s="1"/>
  <c r="H800" i="1"/>
  <c r="G800" i="1" s="1"/>
  <c r="H801" i="1"/>
  <c r="G801" i="1" s="1"/>
  <c r="H803" i="1"/>
  <c r="G803" i="1" s="1"/>
  <c r="H804" i="1"/>
  <c r="G804" i="1" s="1"/>
  <c r="H805" i="1"/>
  <c r="G805" i="1" s="1"/>
  <c r="H806" i="1"/>
  <c r="G806" i="1" s="1"/>
  <c r="H808" i="1"/>
  <c r="G808" i="1" s="1"/>
  <c r="H811" i="1"/>
  <c r="G811" i="1" s="1"/>
  <c r="H812" i="1"/>
  <c r="G812" i="1" s="1"/>
  <c r="H813" i="1"/>
  <c r="G813" i="1" s="1"/>
  <c r="H814" i="1"/>
  <c r="G814" i="1" s="1"/>
  <c r="H815" i="1"/>
  <c r="G815" i="1" s="1"/>
  <c r="H816" i="1"/>
  <c r="G816" i="1" s="1"/>
  <c r="H820" i="1"/>
  <c r="G820" i="1" s="1"/>
  <c r="H821" i="1"/>
  <c r="G821" i="1" s="1"/>
  <c r="H822" i="1"/>
  <c r="G822" i="1" s="1"/>
  <c r="H823" i="1"/>
  <c r="G823" i="1" s="1"/>
  <c r="H824" i="1"/>
  <c r="G824" i="1" s="1"/>
  <c r="H827" i="1"/>
  <c r="G827" i="1" s="1"/>
  <c r="H828" i="1"/>
  <c r="G828" i="1" s="1"/>
  <c r="H829" i="1"/>
  <c r="G829" i="1" s="1"/>
  <c r="H830" i="1"/>
  <c r="G830" i="1" s="1"/>
  <c r="H832" i="1"/>
  <c r="G832" i="1" s="1"/>
  <c r="H835" i="1"/>
  <c r="G835" i="1" s="1"/>
  <c r="H836" i="1"/>
  <c r="G836" i="1" s="1"/>
  <c r="H837" i="1"/>
  <c r="G837" i="1" s="1"/>
  <c r="H838" i="1"/>
  <c r="G838" i="1" s="1"/>
  <c r="H839" i="1"/>
  <c r="G839" i="1" s="1"/>
  <c r="H840" i="1"/>
  <c r="G840" i="1" s="1"/>
  <c r="H844" i="1"/>
  <c r="G844" i="1" s="1"/>
  <c r="H845" i="1"/>
  <c r="G845" i="1" s="1"/>
  <c r="H846" i="1"/>
  <c r="G846" i="1" s="1"/>
  <c r="H847" i="1"/>
  <c r="G847" i="1" s="1"/>
  <c r="H848" i="1"/>
  <c r="G848" i="1" s="1"/>
  <c r="H851" i="1"/>
  <c r="G851" i="1" s="1"/>
  <c r="H852" i="1"/>
  <c r="G852" i="1" s="1"/>
  <c r="H853" i="1"/>
  <c r="G853" i="1" s="1"/>
  <c r="H854" i="1"/>
  <c r="G854" i="1" s="1"/>
  <c r="H856" i="1"/>
  <c r="G856" i="1" s="1"/>
  <c r="H859" i="1"/>
  <c r="G859" i="1" s="1"/>
  <c r="H860" i="1"/>
  <c r="G860" i="1" s="1"/>
  <c r="H861" i="1"/>
  <c r="G861" i="1" s="1"/>
  <c r="H862" i="1"/>
  <c r="G862" i="1" s="1"/>
  <c r="H863" i="1"/>
  <c r="G863" i="1" s="1"/>
  <c r="H864" i="1"/>
  <c r="G864" i="1" s="1"/>
  <c r="H868" i="1"/>
  <c r="G868" i="1" s="1"/>
  <c r="H869" i="1"/>
  <c r="G869" i="1" s="1"/>
  <c r="H870" i="1"/>
  <c r="G870" i="1" s="1"/>
  <c r="H871" i="1"/>
  <c r="G871" i="1" s="1"/>
  <c r="H872" i="1"/>
  <c r="G872" i="1" s="1"/>
  <c r="H875" i="1"/>
  <c r="G875" i="1" s="1"/>
  <c r="H876" i="1"/>
  <c r="G876" i="1" s="1"/>
  <c r="H877" i="1"/>
  <c r="G877" i="1" s="1"/>
  <c r="H878" i="1"/>
  <c r="G878" i="1" s="1"/>
  <c r="H880" i="1"/>
  <c r="G880" i="1" s="1"/>
  <c r="H881" i="1"/>
  <c r="G881" i="1" s="1"/>
  <c r="H884" i="1"/>
  <c r="G884" i="1" s="1"/>
  <c r="H885" i="1"/>
  <c r="G885" i="1" s="1"/>
  <c r="H886" i="1"/>
  <c r="G886" i="1" s="1"/>
  <c r="H887" i="1"/>
  <c r="G887" i="1" s="1"/>
  <c r="H888" i="1"/>
  <c r="G888" i="1" s="1"/>
  <c r="H889" i="1"/>
  <c r="G889" i="1" s="1"/>
  <c r="H892" i="1"/>
  <c r="G892" i="1" s="1"/>
  <c r="H893" i="1"/>
  <c r="G893" i="1" s="1"/>
  <c r="H894" i="1"/>
  <c r="G894" i="1" s="1"/>
  <c r="H896" i="1"/>
  <c r="G896" i="1" s="1"/>
  <c r="H897" i="1"/>
  <c r="G897" i="1" s="1"/>
  <c r="H898" i="1"/>
  <c r="G898" i="1" s="1"/>
  <c r="H900" i="1"/>
  <c r="G900" i="1" s="1"/>
  <c r="H901" i="1"/>
  <c r="G901" i="1" s="1"/>
  <c r="H902" i="1"/>
  <c r="G902" i="1" s="1"/>
  <c r="H904" i="1"/>
  <c r="G904" i="1" s="1"/>
  <c r="H905" i="1"/>
  <c r="G905" i="1" s="1"/>
  <c r="H908" i="1"/>
  <c r="G908" i="1" s="1"/>
  <c r="H909" i="1"/>
  <c r="G909" i="1" s="1"/>
  <c r="H910" i="1"/>
  <c r="G910" i="1" s="1"/>
  <c r="H911" i="1"/>
  <c r="G911" i="1" s="1"/>
  <c r="H912" i="1"/>
  <c r="G912" i="1" s="1"/>
  <c r="H913" i="1"/>
  <c r="G913" i="1" s="1"/>
  <c r="H917" i="1"/>
  <c r="G917" i="1" s="1"/>
  <c r="H918" i="1"/>
  <c r="G918" i="1" s="1"/>
  <c r="H919" i="1"/>
  <c r="G919" i="1" s="1"/>
  <c r="H920" i="1"/>
  <c r="G920" i="1" s="1"/>
  <c r="H921" i="1"/>
  <c r="G921" i="1" s="1"/>
  <c r="H924" i="1"/>
  <c r="G924" i="1" s="1"/>
  <c r="H925" i="1"/>
  <c r="G925" i="1" s="1"/>
  <c r="H926" i="1"/>
  <c r="G926" i="1" s="1"/>
  <c r="H928" i="1"/>
  <c r="G928" i="1" s="1"/>
  <c r="H929" i="1"/>
  <c r="G929" i="1" s="1"/>
  <c r="H933" i="1"/>
  <c r="G933" i="1" s="1"/>
  <c r="H934" i="1"/>
  <c r="G934" i="1" s="1"/>
  <c r="H935" i="1"/>
  <c r="G935" i="1" s="1"/>
  <c r="H936" i="1"/>
  <c r="G936" i="1" s="1"/>
  <c r="H937" i="1"/>
  <c r="G937" i="1" s="1"/>
  <c r="H941" i="1"/>
  <c r="G941" i="1" s="1"/>
  <c r="H942" i="1"/>
  <c r="G942" i="1" s="1"/>
  <c r="H943" i="1"/>
  <c r="G943" i="1" s="1"/>
  <c r="H944" i="1"/>
  <c r="G944" i="1" s="1"/>
  <c r="H945" i="1"/>
  <c r="G945" i="1" s="1"/>
  <c r="H948" i="1"/>
  <c r="G948" i="1" s="1"/>
  <c r="H949" i="1"/>
  <c r="G949" i="1" s="1"/>
  <c r="H950" i="1"/>
  <c r="G950" i="1" s="1"/>
  <c r="H952" i="1"/>
  <c r="G952" i="1" s="1"/>
  <c r="H953" i="1"/>
  <c r="G953" i="1" s="1"/>
  <c r="H957" i="1"/>
  <c r="G957" i="1" s="1"/>
  <c r="H958" i="1"/>
  <c r="G958" i="1" s="1"/>
  <c r="H959" i="1"/>
  <c r="G959" i="1" s="1"/>
  <c r="H960" i="1"/>
  <c r="G960" i="1" s="1"/>
  <c r="H961" i="1"/>
  <c r="G961" i="1" s="1"/>
  <c r="H964" i="1"/>
  <c r="G964" i="1" s="1"/>
  <c r="H965" i="1"/>
  <c r="G965" i="1" s="1"/>
  <c r="H966" i="1"/>
  <c r="G966" i="1" s="1"/>
  <c r="H967" i="1"/>
  <c r="G967" i="1" s="1"/>
  <c r="H968" i="1"/>
  <c r="G968" i="1" s="1"/>
  <c r="H969" i="1"/>
  <c r="G969" i="1" s="1"/>
  <c r="H973" i="1"/>
  <c r="G973" i="1" s="1"/>
  <c r="H974" i="1"/>
  <c r="G974" i="1" s="1"/>
  <c r="H976" i="1"/>
  <c r="G976" i="1" s="1"/>
  <c r="H977" i="1"/>
  <c r="G977" i="1" s="1"/>
  <c r="H978" i="1"/>
  <c r="G978" i="1" s="1"/>
  <c r="H980" i="1"/>
  <c r="G980" i="1" s="1"/>
  <c r="H981" i="1"/>
  <c r="G981" i="1" s="1"/>
  <c r="H982" i="1"/>
  <c r="G982" i="1" s="1"/>
  <c r="H983" i="1"/>
  <c r="G983" i="1" s="1"/>
  <c r="H984" i="1"/>
  <c r="G984" i="1" s="1"/>
  <c r="H985" i="1"/>
  <c r="G985" i="1" s="1"/>
  <c r="H986" i="1"/>
  <c r="G986" i="1" s="1"/>
  <c r="H988" i="1"/>
  <c r="G988" i="1" s="1"/>
  <c r="H989" i="1"/>
  <c r="G989" i="1" s="1"/>
  <c r="H990" i="1"/>
  <c r="G990" i="1" s="1"/>
  <c r="H991" i="1"/>
  <c r="G991" i="1" s="1"/>
  <c r="H992" i="1"/>
  <c r="G992" i="1" s="1"/>
  <c r="H993" i="1"/>
  <c r="G993" i="1" s="1"/>
  <c r="H994" i="1"/>
  <c r="G994" i="1" s="1"/>
  <c r="H997" i="1"/>
  <c r="G997" i="1" s="1"/>
  <c r="H998" i="1"/>
  <c r="G998" i="1" s="1"/>
  <c r="H1000" i="1"/>
  <c r="G1000" i="1" s="1"/>
  <c r="H1001" i="1"/>
  <c r="G1001" i="1" s="1"/>
  <c r="H1005" i="1"/>
  <c r="G1005" i="1" s="1"/>
  <c r="H1006" i="1"/>
  <c r="G1006" i="1" s="1"/>
  <c r="H1007" i="1"/>
  <c r="G1007" i="1" s="1"/>
  <c r="H1008" i="1"/>
  <c r="G1008" i="1" s="1"/>
  <c r="H1009" i="1"/>
  <c r="G1009" i="1" s="1"/>
  <c r="H1012" i="1"/>
  <c r="G1012" i="1" s="1"/>
  <c r="H1013" i="1"/>
  <c r="G1013" i="1" s="1"/>
  <c r="H1014" i="1"/>
  <c r="G1014" i="1" s="1"/>
  <c r="H1015" i="1"/>
  <c r="G1015" i="1" s="1"/>
  <c r="H1016" i="1"/>
  <c r="G1016" i="1" s="1"/>
  <c r="H1017" i="1"/>
  <c r="G1017" i="1" s="1"/>
  <c r="H1020" i="1"/>
  <c r="G1020" i="1" s="1"/>
  <c r="H1021" i="1"/>
  <c r="G1021" i="1" s="1"/>
  <c r="H1022" i="1"/>
  <c r="G1022" i="1" s="1"/>
  <c r="H1024" i="1"/>
  <c r="G1024" i="1" s="1"/>
  <c r="H1025" i="1"/>
  <c r="G1025" i="1" s="1"/>
  <c r="H1028" i="1"/>
  <c r="G1028" i="1" s="1"/>
  <c r="H1029" i="1"/>
  <c r="G1029" i="1" s="1"/>
  <c r="H1030" i="1"/>
  <c r="G1030" i="1" s="1"/>
  <c r="H1031" i="1"/>
  <c r="G1031" i="1" s="1"/>
  <c r="H1032" i="1"/>
  <c r="G1032" i="1" s="1"/>
  <c r="H1033" i="1"/>
  <c r="G1033" i="1" s="1"/>
  <c r="H1037" i="1"/>
  <c r="G1037" i="1" s="1"/>
  <c r="H1038" i="1"/>
  <c r="G1038" i="1" s="1"/>
  <c r="H1039" i="1"/>
  <c r="G1039" i="1" s="1"/>
  <c r="H1040" i="1"/>
  <c r="G1040" i="1" s="1"/>
  <c r="H1041" i="1"/>
  <c r="G1041" i="1" s="1"/>
  <c r="H1044" i="1"/>
  <c r="G1044" i="1" s="1"/>
  <c r="H1045" i="1"/>
  <c r="G1045" i="1" s="1"/>
  <c r="H1046" i="1"/>
  <c r="G1046" i="1" s="1"/>
  <c r="H1048" i="1"/>
  <c r="G1048" i="1" s="1"/>
  <c r="H1049" i="1"/>
  <c r="G1049" i="1" s="1"/>
  <c r="H1053" i="1"/>
  <c r="G1053" i="1" s="1"/>
  <c r="H1054" i="1"/>
  <c r="G1054" i="1" s="1"/>
  <c r="H1055" i="1"/>
  <c r="G1055" i="1" s="1"/>
  <c r="H1056" i="1"/>
  <c r="G1056" i="1" s="1"/>
  <c r="H1057" i="1"/>
  <c r="G1057" i="1" s="1"/>
  <c r="H1061" i="1"/>
  <c r="G1061" i="1" s="1"/>
  <c r="H1062" i="1"/>
  <c r="G1062" i="1" s="1"/>
  <c r="H1063" i="1"/>
  <c r="G1063" i="1" s="1"/>
  <c r="H1064" i="1"/>
  <c r="G1064" i="1" s="1"/>
  <c r="H1065" i="1"/>
  <c r="G1065" i="1" s="1"/>
  <c r="H1066" i="1"/>
  <c r="G1066" i="1" s="1"/>
  <c r="H1069" i="1"/>
  <c r="G1069" i="1" s="1"/>
  <c r="H1070" i="1"/>
  <c r="G1070" i="1" s="1"/>
  <c r="H1072" i="1"/>
  <c r="G1072" i="1" s="1"/>
  <c r="H1073" i="1"/>
  <c r="G1073" i="1" s="1"/>
  <c r="H1074" i="1"/>
  <c r="G1074" i="1" s="1"/>
  <c r="H1076" i="1"/>
  <c r="G1076" i="1" s="1"/>
  <c r="H1077" i="1"/>
  <c r="G1077" i="1" s="1"/>
  <c r="H1078" i="1"/>
  <c r="G1078" i="1" s="1"/>
  <c r="H1079" i="1"/>
  <c r="G1079" i="1" s="1"/>
  <c r="H1080" i="1"/>
  <c r="G1080" i="1" s="1"/>
  <c r="H1081" i="1"/>
  <c r="G1081" i="1" s="1"/>
  <c r="H1082" i="1"/>
  <c r="G1082" i="1" s="1"/>
  <c r="H1084" i="1"/>
  <c r="G1084" i="1" s="1"/>
  <c r="H1085" i="1"/>
  <c r="G1085" i="1" s="1"/>
  <c r="H1086" i="1"/>
  <c r="G1086" i="1" s="1"/>
  <c r="H1087" i="1"/>
  <c r="G1087" i="1" s="1"/>
  <c r="H1088" i="1"/>
  <c r="G1088" i="1" s="1"/>
  <c r="H1089" i="1"/>
  <c r="G1089" i="1" s="1"/>
  <c r="H1090" i="1"/>
  <c r="G1090" i="1" s="1"/>
  <c r="H1093" i="1"/>
  <c r="G1093" i="1" s="1"/>
  <c r="H1094" i="1"/>
  <c r="G1094" i="1" s="1"/>
  <c r="H1096" i="1"/>
  <c r="G1096" i="1" s="1"/>
  <c r="H1097" i="1"/>
  <c r="G1097" i="1" s="1"/>
  <c r="H1101" i="1"/>
  <c r="G1101" i="1" s="1"/>
  <c r="H1102" i="1"/>
  <c r="G1102" i="1" s="1"/>
  <c r="H1103" i="1"/>
  <c r="G1103" i="1" s="1"/>
  <c r="H1104" i="1"/>
  <c r="G1104" i="1" s="1"/>
  <c r="H1105" i="1"/>
  <c r="G1105" i="1" s="1"/>
  <c r="H1108" i="1"/>
  <c r="G1108" i="1" s="1"/>
  <c r="H1109" i="1"/>
  <c r="G1109" i="1" s="1"/>
  <c r="H1110" i="1"/>
  <c r="G1110" i="1" s="1"/>
  <c r="H1111" i="1"/>
  <c r="G1111" i="1" s="1"/>
  <c r="H1112" i="1"/>
  <c r="G1112" i="1" s="1"/>
  <c r="H1113" i="1"/>
  <c r="G1113" i="1" s="1"/>
  <c r="H1116" i="1"/>
  <c r="G1116" i="1" s="1"/>
  <c r="H1117" i="1"/>
  <c r="G1117" i="1" s="1"/>
  <c r="H1118" i="1"/>
  <c r="G1118" i="1" s="1"/>
  <c r="H1120" i="1"/>
  <c r="G1120" i="1" s="1"/>
  <c r="H1121" i="1"/>
  <c r="G1121" i="1" s="1"/>
  <c r="H1124" i="1"/>
  <c r="G1124" i="1" s="1"/>
  <c r="H1125" i="1"/>
  <c r="G1125" i="1" s="1"/>
  <c r="H1126" i="1"/>
  <c r="G1126" i="1" s="1"/>
  <c r="H1127" i="1"/>
  <c r="G1127" i="1" s="1"/>
  <c r="H1128" i="1"/>
  <c r="G1128" i="1" s="1"/>
  <c r="H1129" i="1"/>
  <c r="G1129" i="1" s="1"/>
  <c r="H1133" i="1"/>
  <c r="G1133" i="1" s="1"/>
  <c r="H1134" i="1"/>
  <c r="G1134" i="1" s="1"/>
  <c r="H1135" i="1"/>
  <c r="G1135" i="1" s="1"/>
  <c r="H1136" i="1"/>
  <c r="G1136" i="1" s="1"/>
  <c r="H1137" i="1"/>
  <c r="G1137" i="1" s="1"/>
  <c r="H1140" i="1"/>
  <c r="G1140" i="1" s="1"/>
  <c r="H1141" i="1"/>
  <c r="G1141" i="1" s="1"/>
  <c r="H1142" i="1"/>
  <c r="G1142" i="1" s="1"/>
  <c r="H1144" i="1"/>
  <c r="G1144" i="1" s="1"/>
  <c r="H1145" i="1"/>
  <c r="G1145" i="1" s="1"/>
  <c r="H1149" i="1"/>
  <c r="G1149" i="1" s="1"/>
  <c r="H1150" i="1"/>
  <c r="G1150" i="1" s="1"/>
  <c r="H1151" i="1"/>
  <c r="G1151" i="1" s="1"/>
  <c r="H1152" i="1"/>
  <c r="G1152" i="1" s="1"/>
  <c r="H1153" i="1"/>
  <c r="G1153" i="1" s="1"/>
  <c r="H1157" i="1"/>
  <c r="G1157" i="1" s="1"/>
  <c r="H1158" i="1"/>
  <c r="G1158" i="1" s="1"/>
  <c r="H1159" i="1"/>
  <c r="G1159" i="1" s="1"/>
  <c r="H1160" i="1"/>
  <c r="G1160" i="1" s="1"/>
  <c r="H1161" i="1"/>
  <c r="G1161" i="1" s="1"/>
  <c r="H1162" i="1"/>
  <c r="G1162" i="1" s="1"/>
  <c r="H1165" i="1"/>
  <c r="G1165" i="1" s="1"/>
  <c r="H1166" i="1"/>
  <c r="G1166" i="1" s="1"/>
  <c r="H1168" i="1"/>
  <c r="G1168" i="1" s="1"/>
  <c r="H1169" i="1"/>
  <c r="G1169" i="1" s="1"/>
  <c r="H1170" i="1"/>
  <c r="G1170" i="1" s="1"/>
  <c r="H1172" i="1"/>
  <c r="G1172" i="1" s="1"/>
  <c r="H1173" i="1"/>
  <c r="G1173" i="1" s="1"/>
  <c r="H1174" i="1"/>
  <c r="G1174" i="1" s="1"/>
  <c r="H1175" i="1"/>
  <c r="G1175" i="1" s="1"/>
  <c r="H1176" i="1"/>
  <c r="G1176" i="1" s="1"/>
  <c r="H1177" i="1"/>
  <c r="G1177" i="1" s="1"/>
  <c r="H1178" i="1"/>
  <c r="G1178" i="1" s="1"/>
  <c r="H1180" i="1"/>
  <c r="G1180" i="1" s="1"/>
  <c r="H1181" i="1"/>
  <c r="G1181" i="1" s="1"/>
  <c r="H1182" i="1"/>
  <c r="G1182" i="1" s="1"/>
  <c r="H1183" i="1"/>
  <c r="G1183" i="1" s="1"/>
  <c r="H1184" i="1"/>
  <c r="G1184" i="1" s="1"/>
  <c r="H1185" i="1"/>
  <c r="G1185" i="1" s="1"/>
  <c r="H1186" i="1"/>
  <c r="G1186" i="1" s="1"/>
  <c r="H1189" i="1"/>
  <c r="G1189" i="1" s="1"/>
  <c r="H1190" i="1"/>
  <c r="G1190" i="1" s="1"/>
  <c r="H1192" i="1"/>
  <c r="G1192" i="1" s="1"/>
  <c r="H1193" i="1"/>
  <c r="G1193" i="1" s="1"/>
  <c r="H1197" i="1"/>
  <c r="G1197" i="1" s="1"/>
  <c r="H1198" i="1"/>
  <c r="G1198" i="1" s="1"/>
  <c r="H1199" i="1"/>
  <c r="G1199" i="1" s="1"/>
  <c r="H1200" i="1"/>
  <c r="G1200" i="1" s="1"/>
  <c r="H1201" i="1"/>
  <c r="G1201" i="1" s="1"/>
  <c r="H1204" i="1"/>
  <c r="G1204" i="1" s="1"/>
  <c r="H1205" i="1"/>
  <c r="G1205" i="1" s="1"/>
  <c r="H1206" i="1"/>
  <c r="G1206" i="1" s="1"/>
  <c r="H1207" i="1"/>
  <c r="G1207" i="1" s="1"/>
  <c r="H1208" i="1"/>
  <c r="G1208" i="1" s="1"/>
  <c r="H1209" i="1"/>
  <c r="G1209" i="1" s="1"/>
  <c r="H1212" i="1"/>
  <c r="G1212" i="1" s="1"/>
  <c r="H1213" i="1"/>
  <c r="G1213" i="1" s="1"/>
  <c r="H1214" i="1"/>
  <c r="G1214" i="1" s="1"/>
  <c r="H1216" i="1"/>
  <c r="G1216" i="1" s="1"/>
  <c r="H1217" i="1"/>
  <c r="G1217" i="1" s="1"/>
  <c r="H1220" i="1"/>
  <c r="G1220" i="1" s="1"/>
  <c r="H1221" i="1"/>
  <c r="G1221" i="1" s="1"/>
  <c r="H1222" i="1"/>
  <c r="G1222" i="1" s="1"/>
  <c r="H1223" i="1"/>
  <c r="G1223" i="1" s="1"/>
  <c r="H1224" i="1"/>
  <c r="G1224" i="1" s="1"/>
  <c r="H1225" i="1"/>
  <c r="G1225" i="1" s="1"/>
  <c r="H1229" i="1"/>
  <c r="G1229" i="1" s="1"/>
  <c r="H1230" i="1"/>
  <c r="G1230" i="1" s="1"/>
  <c r="H1231" i="1"/>
  <c r="G1231" i="1" s="1"/>
  <c r="H1232" i="1"/>
  <c r="G1232" i="1" s="1"/>
  <c r="H1233" i="1"/>
  <c r="G1233" i="1" s="1"/>
  <c r="H1236" i="1"/>
  <c r="G1236" i="1" s="1"/>
  <c r="H1237" i="1"/>
  <c r="G1237" i="1" s="1"/>
  <c r="H1238" i="1"/>
  <c r="G1238" i="1" s="1"/>
  <c r="H1240" i="1"/>
  <c r="G1240" i="1" s="1"/>
  <c r="H1241" i="1"/>
  <c r="G1241" i="1" s="1"/>
  <c r="H1245" i="1"/>
  <c r="G1245" i="1" s="1"/>
  <c r="H1246" i="1"/>
  <c r="G1246" i="1" s="1"/>
  <c r="H1247" i="1"/>
  <c r="G1247" i="1" s="1"/>
  <c r="H1248" i="1"/>
  <c r="G1248" i="1" s="1"/>
  <c r="H1249" i="1"/>
  <c r="G1249" i="1" s="1"/>
  <c r="H1253" i="1"/>
  <c r="G1253" i="1" s="1"/>
  <c r="H1254" i="1"/>
  <c r="G1254" i="1" s="1"/>
  <c r="H1255" i="1"/>
  <c r="G1255" i="1" s="1"/>
  <c r="H1256" i="1"/>
  <c r="G1256" i="1" s="1"/>
  <c r="H1257" i="1"/>
  <c r="G1257" i="1" s="1"/>
  <c r="H1258" i="1"/>
  <c r="G1258" i="1" s="1"/>
  <c r="H1261" i="1"/>
  <c r="G1261" i="1" s="1"/>
  <c r="H1262" i="1"/>
  <c r="G1262" i="1" s="1"/>
  <c r="H1264" i="1"/>
  <c r="G1264" i="1" s="1"/>
  <c r="H1265" i="1"/>
  <c r="G1265" i="1" s="1"/>
  <c r="H1266" i="1"/>
  <c r="G1266" i="1" s="1"/>
  <c r="H1268" i="1"/>
  <c r="G1268" i="1" s="1"/>
  <c r="H1269" i="1"/>
  <c r="G1269" i="1" s="1"/>
  <c r="H1270" i="1"/>
  <c r="G1270" i="1" s="1"/>
  <c r="H1271" i="1"/>
  <c r="G1271" i="1" s="1"/>
  <c r="H1272" i="1"/>
  <c r="G1272" i="1" s="1"/>
  <c r="H1273" i="1"/>
  <c r="G1273" i="1" s="1"/>
  <c r="H1274" i="1"/>
  <c r="G1274" i="1" s="1"/>
  <c r="H1276" i="1"/>
  <c r="G1276" i="1" s="1"/>
  <c r="H1277" i="1"/>
  <c r="G1277" i="1" s="1"/>
  <c r="H1278" i="1"/>
  <c r="G1278" i="1" s="1"/>
  <c r="H1279" i="1"/>
  <c r="G1279" i="1" s="1"/>
  <c r="H1280" i="1"/>
  <c r="G1280" i="1" s="1"/>
  <c r="H1281" i="1"/>
  <c r="G1281" i="1" s="1"/>
  <c r="H1282" i="1"/>
  <c r="G1282" i="1" s="1"/>
  <c r="H1284" i="1"/>
  <c r="G1284" i="1" s="1"/>
  <c r="H1285" i="1"/>
  <c r="G1285" i="1" s="1"/>
  <c r="H1286" i="1"/>
  <c r="G1286" i="1" s="1"/>
  <c r="H1288" i="1"/>
  <c r="G1288" i="1" s="1"/>
  <c r="H1289" i="1"/>
  <c r="G1289" i="1" s="1"/>
  <c r="H1292" i="1"/>
  <c r="G1292" i="1" s="1"/>
  <c r="H1293" i="1"/>
  <c r="G1293" i="1" s="1"/>
  <c r="H1294" i="1"/>
  <c r="G1294" i="1" s="1"/>
  <c r="H1295" i="1"/>
  <c r="G1295" i="1" s="1"/>
  <c r="H1296" i="1"/>
  <c r="G1296" i="1" s="1"/>
  <c r="H1297" i="1"/>
  <c r="G1297" i="1" s="1"/>
  <c r="H1301" i="1"/>
  <c r="G1301" i="1" s="1"/>
  <c r="H1302" i="1"/>
  <c r="G1302" i="1" s="1"/>
  <c r="H1303" i="1"/>
  <c r="G1303" i="1" s="1"/>
  <c r="H1304" i="1"/>
  <c r="G1304" i="1" s="1"/>
  <c r="H1305" i="1"/>
  <c r="G1305" i="1" s="1"/>
  <c r="H1308" i="1"/>
  <c r="G1308" i="1" s="1"/>
  <c r="H1309" i="1"/>
  <c r="G1309" i="1" s="1"/>
  <c r="H1310" i="1"/>
  <c r="G1310" i="1" s="1"/>
  <c r="H1312" i="1"/>
  <c r="G1312" i="1" s="1"/>
  <c r="H1313" i="1"/>
  <c r="G1313" i="1" s="1"/>
  <c r="H1317" i="1"/>
  <c r="G1317" i="1" s="1"/>
  <c r="H1318" i="1"/>
  <c r="G1318" i="1" s="1"/>
  <c r="H1319" i="1"/>
  <c r="G1319" i="1" s="1"/>
  <c r="H1320" i="1"/>
  <c r="G1320" i="1" s="1"/>
  <c r="H1321" i="1"/>
  <c r="G1321" i="1" s="1"/>
  <c r="H1325" i="1"/>
  <c r="G1325" i="1" s="1"/>
  <c r="H1326" i="1"/>
  <c r="G1326" i="1" s="1"/>
  <c r="H1327" i="1"/>
  <c r="G1327" i="1" s="1"/>
  <c r="H1328" i="1"/>
  <c r="G1328" i="1" s="1"/>
  <c r="H1329" i="1"/>
  <c r="G1329" i="1" s="1"/>
  <c r="H1332" i="1"/>
  <c r="G1332" i="1" s="1"/>
  <c r="H1333" i="1"/>
  <c r="G1333" i="1" s="1"/>
  <c r="H1334" i="1"/>
  <c r="G1334" i="1" s="1"/>
  <c r="H1336" i="1"/>
  <c r="G1336" i="1" s="1"/>
  <c r="H1337" i="1"/>
  <c r="G1337" i="1" s="1"/>
  <c r="H1341" i="1"/>
  <c r="G1341" i="1" s="1"/>
  <c r="H1342" i="1"/>
  <c r="G1342" i="1" s="1"/>
  <c r="H1343" i="1"/>
  <c r="G1343" i="1" s="1"/>
  <c r="H1344" i="1"/>
  <c r="G1344" i="1" s="1"/>
  <c r="H1345" i="1"/>
  <c r="G1345" i="1" s="1"/>
  <c r="H1348" i="1"/>
  <c r="G1348" i="1" s="1"/>
  <c r="H1349" i="1"/>
  <c r="G1349" i="1" s="1"/>
  <c r="H1350" i="1"/>
  <c r="G1350" i="1" s="1"/>
  <c r="H1351" i="1"/>
  <c r="G1351" i="1" s="1"/>
  <c r="H1352" i="1"/>
  <c r="G1352" i="1" s="1"/>
  <c r="H1353" i="1"/>
  <c r="G1353" i="1" s="1"/>
  <c r="H1354" i="1"/>
  <c r="G1354" i="1" s="1"/>
  <c r="H1357" i="1"/>
  <c r="G1357" i="1" s="1"/>
  <c r="H1358" i="1"/>
  <c r="G1358" i="1" s="1"/>
  <c r="H1360" i="1"/>
  <c r="G1360" i="1" s="1"/>
  <c r="H1361" i="1"/>
  <c r="G1361" i="1" s="1"/>
  <c r="H1362" i="1"/>
  <c r="G1362" i="1" s="1"/>
  <c r="H1364" i="1"/>
  <c r="G1364" i="1" s="1"/>
  <c r="H1365" i="1"/>
  <c r="G1365" i="1" s="1"/>
  <c r="H1366" i="1"/>
  <c r="G1366" i="1" s="1"/>
  <c r="H1367" i="1"/>
  <c r="G1367" i="1" s="1"/>
  <c r="H1368" i="1"/>
  <c r="G1368" i="1" s="1"/>
  <c r="H1369" i="1"/>
  <c r="G1369" i="1" s="1"/>
  <c r="H1370" i="1"/>
  <c r="G1370" i="1" s="1"/>
  <c r="H1372" i="1"/>
  <c r="G1372" i="1" s="1"/>
  <c r="H1373" i="1"/>
  <c r="G1373" i="1" s="1"/>
  <c r="H1374" i="1"/>
  <c r="G1374" i="1" s="1"/>
  <c r="H1375" i="1"/>
  <c r="G1375" i="1" s="1"/>
  <c r="H1376" i="1"/>
  <c r="G1376" i="1" s="1"/>
  <c r="H1377" i="1"/>
  <c r="G1377" i="1" s="1"/>
  <c r="H1378" i="1"/>
  <c r="G1378" i="1" s="1"/>
  <c r="H1380" i="1"/>
  <c r="G1380" i="1" s="1"/>
  <c r="H1381" i="1"/>
  <c r="G1381" i="1" s="1"/>
  <c r="H1382" i="1"/>
  <c r="G1382" i="1" s="1"/>
  <c r="H1384" i="1"/>
  <c r="G1384" i="1" s="1"/>
  <c r="H1385" i="1"/>
  <c r="G1385" i="1" s="1"/>
  <c r="H1388" i="1"/>
  <c r="G1388" i="1" s="1"/>
  <c r="H1389" i="1"/>
  <c r="G1389" i="1" s="1"/>
  <c r="H1390" i="1"/>
  <c r="G1390" i="1" s="1"/>
  <c r="H1391" i="1"/>
  <c r="G1391" i="1" s="1"/>
  <c r="H1392" i="1"/>
  <c r="G1392" i="1" s="1"/>
  <c r="H1393" i="1"/>
  <c r="G1393" i="1" s="1"/>
  <c r="H1397" i="1"/>
  <c r="G1397" i="1" s="1"/>
  <c r="H1398" i="1"/>
  <c r="G1398" i="1" s="1"/>
  <c r="H1399" i="1"/>
  <c r="G1399" i="1" s="1"/>
  <c r="H1400" i="1"/>
  <c r="G1400" i="1" s="1"/>
  <c r="H1401" i="1"/>
  <c r="G1401" i="1" s="1"/>
  <c r="H1404" i="1"/>
  <c r="G1404" i="1" s="1"/>
  <c r="H1405" i="1"/>
  <c r="G1405" i="1" s="1"/>
  <c r="H1406" i="1"/>
  <c r="G1406" i="1" s="1"/>
  <c r="H1408" i="1"/>
  <c r="G1408" i="1" s="1"/>
  <c r="H1409" i="1"/>
  <c r="G1409" i="1" s="1"/>
  <c r="H1413" i="1"/>
  <c r="G1413" i="1" s="1"/>
  <c r="H1414" i="1"/>
  <c r="G1414" i="1" s="1"/>
  <c r="H1415" i="1"/>
  <c r="G1415" i="1" s="1"/>
  <c r="H1416" i="1"/>
  <c r="G1416" i="1" s="1"/>
  <c r="H1417" i="1"/>
  <c r="G1417" i="1" s="1"/>
  <c r="H1421" i="1"/>
  <c r="G1421" i="1" s="1"/>
  <c r="H1422" i="1"/>
  <c r="G1422" i="1" s="1"/>
  <c r="H1423" i="1"/>
  <c r="G1423" i="1" s="1"/>
  <c r="H1424" i="1"/>
  <c r="G1424" i="1" s="1"/>
  <c r="H1425" i="1"/>
  <c r="G1425" i="1" s="1"/>
  <c r="H1428" i="1"/>
  <c r="G1428" i="1" s="1"/>
  <c r="H1429" i="1"/>
  <c r="G1429" i="1" s="1"/>
  <c r="H1430" i="1"/>
  <c r="G1430" i="1" s="1"/>
  <c r="H1432" i="1"/>
  <c r="G1432" i="1" s="1"/>
  <c r="H1433" i="1"/>
  <c r="G1433" i="1" s="1"/>
  <c r="H1437" i="1"/>
  <c r="G1437" i="1" s="1"/>
  <c r="H1438" i="1"/>
  <c r="G1438" i="1" s="1"/>
  <c r="H1439" i="1"/>
  <c r="G1439" i="1" s="1"/>
  <c r="H1440" i="1"/>
  <c r="G1440" i="1" s="1"/>
  <c r="H1441" i="1"/>
  <c r="G1441" i="1" s="1"/>
  <c r="H1444" i="1"/>
  <c r="G1444" i="1" s="1"/>
  <c r="H1445" i="1"/>
  <c r="G1445" i="1" s="1"/>
  <c r="H1446" i="1"/>
  <c r="G1446" i="1" s="1"/>
  <c r="H1447" i="1"/>
  <c r="G1447" i="1" s="1"/>
  <c r="H1448" i="1"/>
  <c r="G1448" i="1" s="1"/>
  <c r="H1449" i="1"/>
  <c r="G1449" i="1" s="1"/>
  <c r="H1450" i="1"/>
  <c r="G1450" i="1" s="1"/>
  <c r="H1453" i="1"/>
  <c r="G1453" i="1" s="1"/>
  <c r="H1454" i="1"/>
  <c r="G1454" i="1" s="1"/>
  <c r="H1456" i="1"/>
  <c r="G1456" i="1" s="1"/>
  <c r="H1457" i="1"/>
  <c r="G1457" i="1" s="1"/>
  <c r="H1458" i="1"/>
  <c r="G1458" i="1" s="1"/>
  <c r="H1460" i="1"/>
  <c r="G1460" i="1" s="1"/>
  <c r="H1461" i="1"/>
  <c r="G1461" i="1" s="1"/>
  <c r="H1462" i="1"/>
  <c r="G1462" i="1" s="1"/>
  <c r="H1463" i="1"/>
  <c r="G1463" i="1" s="1"/>
  <c r="H1464" i="1"/>
  <c r="G1464" i="1" s="1"/>
  <c r="H1465" i="1"/>
  <c r="G1465" i="1" s="1"/>
  <c r="H1466" i="1"/>
  <c r="G1466" i="1" s="1"/>
  <c r="H1468" i="1"/>
  <c r="G1468" i="1" s="1"/>
  <c r="H1469" i="1"/>
  <c r="G1469" i="1" s="1"/>
  <c r="H1470" i="1"/>
  <c r="G1470" i="1" s="1"/>
  <c r="H1471" i="1"/>
  <c r="G1471" i="1" s="1"/>
  <c r="H1472" i="1"/>
  <c r="G1472" i="1" s="1"/>
  <c r="H1473" i="1"/>
  <c r="G1473" i="1" s="1"/>
  <c r="H1474" i="1"/>
  <c r="G1474" i="1" s="1"/>
  <c r="H1476" i="1"/>
  <c r="G1476" i="1" s="1"/>
  <c r="H1477" i="1"/>
  <c r="G1477" i="1" s="1"/>
  <c r="H1478" i="1"/>
  <c r="G1478" i="1" s="1"/>
  <c r="H1480" i="1"/>
  <c r="G1480" i="1" s="1"/>
  <c r="H1481" i="1"/>
  <c r="G1481" i="1" s="1"/>
  <c r="H1484" i="1"/>
  <c r="G1484" i="1" s="1"/>
  <c r="H1485" i="1"/>
  <c r="G1485" i="1" s="1"/>
  <c r="H1486" i="1"/>
  <c r="G1486" i="1" s="1"/>
  <c r="H1487" i="1"/>
  <c r="G1487" i="1" s="1"/>
  <c r="H1488" i="1"/>
  <c r="G1488" i="1" s="1"/>
  <c r="H1489" i="1"/>
  <c r="G1489" i="1" s="1"/>
  <c r="H1493" i="1"/>
  <c r="G1493" i="1" s="1"/>
  <c r="H1494" i="1"/>
  <c r="G1494" i="1" s="1"/>
  <c r="H1495" i="1"/>
  <c r="G1495" i="1" s="1"/>
  <c r="H1496" i="1"/>
  <c r="G1496" i="1" s="1"/>
  <c r="H1497" i="1"/>
  <c r="G1497" i="1" s="1"/>
  <c r="H1500" i="1"/>
  <c r="G1500" i="1" s="1"/>
  <c r="H1501" i="1"/>
  <c r="G1501" i="1" s="1"/>
  <c r="H1502" i="1"/>
  <c r="G1502" i="1" s="1"/>
  <c r="H1504" i="1"/>
  <c r="G1504" i="1" s="1"/>
  <c r="H1505" i="1"/>
  <c r="G1505" i="1" s="1"/>
  <c r="H1509" i="1"/>
  <c r="G1509" i="1" s="1"/>
  <c r="H1510" i="1"/>
  <c r="G1510" i="1" s="1"/>
  <c r="H1511" i="1"/>
  <c r="G1511" i="1" s="1"/>
  <c r="H1512" i="1"/>
  <c r="G1512" i="1" s="1"/>
  <c r="H1513" i="1"/>
  <c r="G1513" i="1" s="1"/>
  <c r="H1517" i="1"/>
  <c r="G1517" i="1" s="1"/>
  <c r="H1518" i="1"/>
  <c r="G1518" i="1" s="1"/>
  <c r="H1519" i="1"/>
  <c r="G1519" i="1" s="1"/>
  <c r="H1520" i="1"/>
  <c r="G1520" i="1" s="1"/>
  <c r="H1521" i="1"/>
  <c r="G1521" i="1" s="1"/>
  <c r="H1524" i="1"/>
  <c r="G1524" i="1" s="1"/>
  <c r="H1525" i="1"/>
  <c r="G1525" i="1" s="1"/>
  <c r="H1526" i="1"/>
  <c r="G1526" i="1" s="1"/>
  <c r="H1528" i="1"/>
  <c r="G1528" i="1" s="1"/>
  <c r="H1529" i="1"/>
  <c r="G1529" i="1" s="1"/>
  <c r="H1533" i="1"/>
  <c r="G1533" i="1" s="1"/>
  <c r="H1534" i="1"/>
  <c r="G1534" i="1" s="1"/>
  <c r="H1535" i="1"/>
  <c r="G1535" i="1" s="1"/>
  <c r="H1536" i="1"/>
  <c r="G1536" i="1" s="1"/>
  <c r="H1537" i="1"/>
  <c r="G1537" i="1" s="1"/>
  <c r="H1540" i="1"/>
  <c r="G1540" i="1" s="1"/>
  <c r="H1541" i="1"/>
  <c r="G1541" i="1" s="1"/>
  <c r="H1542" i="1"/>
  <c r="G1542" i="1" s="1"/>
  <c r="H1543" i="1"/>
  <c r="G1543" i="1" s="1"/>
  <c r="H1544" i="1"/>
  <c r="G1544" i="1" s="1"/>
  <c r="H1545" i="1"/>
  <c r="G1545" i="1" s="1"/>
  <c r="H1546" i="1"/>
  <c r="G1546" i="1" s="1"/>
  <c r="H1549" i="1"/>
  <c r="G1549" i="1" s="1"/>
  <c r="H1550" i="1"/>
  <c r="G1550" i="1" s="1"/>
  <c r="H1552" i="1"/>
  <c r="G1552" i="1" s="1"/>
  <c r="H1553" i="1"/>
  <c r="G1553" i="1" s="1"/>
  <c r="H1554" i="1"/>
  <c r="G1554" i="1" s="1"/>
  <c r="H1556" i="1"/>
  <c r="G1556" i="1" s="1"/>
  <c r="H1557" i="1"/>
  <c r="G1557" i="1" s="1"/>
  <c r="H1558" i="1"/>
  <c r="G1558" i="1" s="1"/>
  <c r="H1559" i="1"/>
  <c r="G1559" i="1" s="1"/>
  <c r="H1560" i="1"/>
  <c r="G1560" i="1" s="1"/>
  <c r="H1561" i="1"/>
  <c r="G1561" i="1" s="1"/>
  <c r="H1562" i="1"/>
  <c r="G1562" i="1" s="1"/>
  <c r="H1564" i="1"/>
  <c r="G1564" i="1" s="1"/>
  <c r="H1565" i="1"/>
  <c r="G1565" i="1" s="1"/>
  <c r="H1566" i="1"/>
  <c r="G1566" i="1" s="1"/>
  <c r="H1567" i="1"/>
  <c r="G1567" i="1" s="1"/>
  <c r="H1568" i="1"/>
  <c r="G1568" i="1" s="1"/>
  <c r="H1569" i="1"/>
  <c r="G1569" i="1" s="1"/>
  <c r="H1570" i="1"/>
  <c r="G1570" i="1" s="1"/>
  <c r="H1572" i="1"/>
  <c r="G1572" i="1" s="1"/>
  <c r="H1573" i="1"/>
  <c r="G1573" i="1" s="1"/>
  <c r="H1574" i="1"/>
  <c r="G1574" i="1" s="1"/>
  <c r="H1576" i="1"/>
  <c r="G1576" i="1" s="1"/>
  <c r="H1577" i="1"/>
  <c r="G1577" i="1" s="1"/>
  <c r="H1580" i="1"/>
  <c r="G1580" i="1" s="1"/>
  <c r="H1581" i="1"/>
  <c r="G1581" i="1" s="1"/>
  <c r="H1582" i="1"/>
  <c r="G1582" i="1" s="1"/>
  <c r="H1583" i="1"/>
  <c r="G1583" i="1" s="1"/>
  <c r="H1584" i="1"/>
  <c r="G1584" i="1" s="1"/>
  <c r="H1585" i="1"/>
  <c r="G1585" i="1" s="1"/>
  <c r="H1589" i="1"/>
  <c r="G1589" i="1" s="1"/>
  <c r="H1590" i="1"/>
  <c r="G1590" i="1" s="1"/>
  <c r="H1591" i="1"/>
  <c r="G1591" i="1" s="1"/>
  <c r="H1592" i="1"/>
  <c r="G1592" i="1" s="1"/>
  <c r="H1593" i="1"/>
  <c r="G1593" i="1" s="1"/>
  <c r="H1596" i="1"/>
  <c r="G1596" i="1" s="1"/>
  <c r="H1597" i="1"/>
  <c r="G1597" i="1" s="1"/>
  <c r="H1598" i="1"/>
  <c r="G1598" i="1" s="1"/>
  <c r="H1600" i="1"/>
  <c r="G1600" i="1" s="1"/>
  <c r="H1601" i="1"/>
  <c r="G1601" i="1" s="1"/>
  <c r="H1605" i="1"/>
  <c r="G1605" i="1" s="1"/>
  <c r="H1606" i="1"/>
  <c r="G1606" i="1" s="1"/>
  <c r="H1607" i="1"/>
  <c r="G1607" i="1" s="1"/>
  <c r="H1608" i="1"/>
  <c r="G1608" i="1" s="1"/>
  <c r="H1609" i="1"/>
  <c r="G1609" i="1" s="1"/>
  <c r="H1613" i="1"/>
  <c r="G1613" i="1" s="1"/>
  <c r="H1614" i="1"/>
  <c r="G1614" i="1" s="1"/>
  <c r="H1615" i="1"/>
  <c r="G1615" i="1" s="1"/>
  <c r="H1616" i="1"/>
  <c r="G1616" i="1" s="1"/>
  <c r="H1617" i="1"/>
  <c r="G1617" i="1" s="1"/>
  <c r="H1620" i="1"/>
  <c r="G1620" i="1" s="1"/>
  <c r="H1621" i="1"/>
  <c r="G1621" i="1" s="1"/>
  <c r="H1622" i="1"/>
  <c r="G1622" i="1" s="1"/>
  <c r="H1624" i="1"/>
  <c r="G1624" i="1" s="1"/>
  <c r="H1625" i="1"/>
  <c r="G1625" i="1" s="1"/>
  <c r="H1629" i="1"/>
  <c r="G1629" i="1" s="1"/>
  <c r="H1630" i="1"/>
  <c r="G1630" i="1" s="1"/>
  <c r="H1631" i="1"/>
  <c r="G1631" i="1" s="1"/>
  <c r="H1632" i="1"/>
  <c r="G1632" i="1" s="1"/>
  <c r="H1633" i="1"/>
  <c r="G1633" i="1" s="1"/>
  <c r="H1636" i="1"/>
  <c r="G1636" i="1" s="1"/>
  <c r="H1637" i="1"/>
  <c r="G1637" i="1" s="1"/>
  <c r="H1638" i="1"/>
  <c r="G1638" i="1" s="1"/>
  <c r="H1639" i="1"/>
  <c r="G1639" i="1" s="1"/>
  <c r="H1640" i="1"/>
  <c r="G1640" i="1" s="1"/>
  <c r="H1641" i="1"/>
  <c r="G1641" i="1" s="1"/>
  <c r="H1642" i="1"/>
  <c r="G1642" i="1" s="1"/>
  <c r="H1645" i="1"/>
  <c r="G1645" i="1" s="1"/>
  <c r="H1646" i="1"/>
  <c r="G1646" i="1" s="1"/>
  <c r="H1648" i="1"/>
  <c r="G1648" i="1" s="1"/>
  <c r="H1649" i="1"/>
  <c r="G1649" i="1" s="1"/>
  <c r="H1650" i="1"/>
  <c r="G1650" i="1" s="1"/>
  <c r="H1653" i="1"/>
  <c r="G1653" i="1" s="1"/>
  <c r="H1654" i="1"/>
  <c r="G1654" i="1" s="1"/>
  <c r="H1655" i="1"/>
  <c r="G1655" i="1" s="1"/>
  <c r="H1656" i="1"/>
  <c r="G1656" i="1" s="1"/>
  <c r="H1657" i="1"/>
  <c r="G1657" i="1" s="1"/>
  <c r="H1658" i="1"/>
  <c r="G1658" i="1" s="1"/>
  <c r="H1660" i="1"/>
  <c r="G1660" i="1" s="1"/>
  <c r="H1661" i="1"/>
  <c r="G1661" i="1" s="1"/>
  <c r="H1662" i="1"/>
  <c r="G1662" i="1" s="1"/>
  <c r="H1663" i="1"/>
  <c r="G1663" i="1" s="1"/>
  <c r="H1664" i="1"/>
  <c r="G1664" i="1" s="1"/>
  <c r="H1665" i="1"/>
  <c r="G1665" i="1" s="1"/>
  <c r="H1666" i="1"/>
  <c r="G1666" i="1" s="1"/>
  <c r="H1668" i="1"/>
  <c r="G1668" i="1" s="1"/>
  <c r="H1669" i="1"/>
  <c r="G1669" i="1" s="1"/>
  <c r="H1670" i="1"/>
  <c r="G1670" i="1" s="1"/>
  <c r="H1672" i="1"/>
  <c r="G1672" i="1" s="1"/>
  <c r="H1673" i="1"/>
  <c r="G1673" i="1" s="1"/>
  <c r="H1677" i="1"/>
  <c r="G1677" i="1" s="1"/>
  <c r="H1678" i="1"/>
  <c r="G1678" i="1" s="1"/>
  <c r="H1679" i="1"/>
  <c r="G1679" i="1" s="1"/>
  <c r="H1680" i="1"/>
  <c r="G1680" i="1" s="1"/>
  <c r="H1681" i="1"/>
  <c r="G1681" i="1" s="1"/>
  <c r="H1685" i="1"/>
  <c r="G1685" i="1" s="1"/>
  <c r="H1686" i="1"/>
  <c r="G1686" i="1" s="1"/>
  <c r="H1687" i="1"/>
  <c r="G1687" i="1" s="1"/>
  <c r="H1688" i="1"/>
  <c r="G1688" i="1" s="1"/>
  <c r="H1689" i="1"/>
  <c r="G1689" i="1" s="1"/>
  <c r="H1692" i="1"/>
  <c r="G1692" i="1" s="1"/>
  <c r="H1693" i="1"/>
  <c r="G1693" i="1" s="1"/>
  <c r="H1694" i="1"/>
  <c r="G1694" i="1" s="1"/>
  <c r="H1696" i="1"/>
  <c r="G1696" i="1" s="1"/>
  <c r="H1697" i="1"/>
  <c r="G1697" i="1" s="1"/>
  <c r="H1701" i="1"/>
  <c r="G1701" i="1" s="1"/>
  <c r="H1702" i="1"/>
  <c r="G1702" i="1" s="1"/>
  <c r="H1703" i="1"/>
  <c r="G1703" i="1" s="1"/>
  <c r="H1704" i="1"/>
  <c r="G1704" i="1" s="1"/>
  <c r="H1705" i="1"/>
  <c r="G1705" i="1" s="1"/>
  <c r="H1708" i="1"/>
  <c r="G1708" i="1" s="1"/>
  <c r="H1709" i="1"/>
  <c r="G1709" i="1" s="1"/>
  <c r="H1710" i="1"/>
  <c r="G1710" i="1" s="1"/>
  <c r="H1711" i="1"/>
  <c r="G1711" i="1" s="1"/>
  <c r="H1712" i="1"/>
  <c r="G1712" i="1" s="1"/>
  <c r="H1713" i="1"/>
  <c r="G1713" i="1" s="1"/>
  <c r="H1717" i="1"/>
  <c r="G1717" i="1" s="1"/>
  <c r="H1718" i="1"/>
  <c r="G1718" i="1" s="1"/>
  <c r="H1720" i="1"/>
  <c r="G1720" i="1" s="1"/>
  <c r="H1721" i="1"/>
  <c r="G1721" i="1" s="1"/>
  <c r="H1724" i="1"/>
  <c r="G1724" i="1" s="1"/>
  <c r="H1725" i="1"/>
  <c r="G1725" i="1" s="1"/>
  <c r="H1726" i="1"/>
  <c r="G1726" i="1" s="1"/>
  <c r="H1727" i="1"/>
  <c r="G1727" i="1" s="1"/>
  <c r="H1728" i="1"/>
  <c r="G1728" i="1" s="1"/>
  <c r="H1729" i="1"/>
  <c r="G1729" i="1" s="1"/>
  <c r="H1733" i="1"/>
  <c r="G1733" i="1" s="1"/>
  <c r="H1734" i="1"/>
  <c r="G1734" i="1" s="1"/>
  <c r="H1735" i="1"/>
  <c r="G1735" i="1" s="1"/>
  <c r="H1736" i="1"/>
  <c r="G1736" i="1" s="1"/>
  <c r="H1737" i="1"/>
  <c r="G1737" i="1" s="1"/>
  <c r="H1738" i="1"/>
  <c r="G1738" i="1" s="1"/>
  <c r="H1740" i="1"/>
  <c r="G1740" i="1" s="1"/>
  <c r="H1741" i="1"/>
  <c r="G1741" i="1" s="1"/>
  <c r="H1742" i="1"/>
  <c r="G1742" i="1" s="1"/>
  <c r="H1744" i="1"/>
  <c r="G1744" i="1" s="1"/>
  <c r="H1745" i="1"/>
  <c r="G1745" i="1" s="1"/>
  <c r="H1746" i="1"/>
  <c r="G1746" i="1" s="1"/>
  <c r="H1749" i="1"/>
  <c r="G1749" i="1" s="1"/>
  <c r="H1750" i="1"/>
  <c r="G1750" i="1" s="1"/>
  <c r="H1751" i="1"/>
  <c r="G1751" i="1" s="1"/>
  <c r="H1752" i="1"/>
  <c r="G1752" i="1" s="1"/>
  <c r="H1753" i="1"/>
  <c r="G1753" i="1" s="1"/>
  <c r="H1754" i="1"/>
  <c r="G1754" i="1" s="1"/>
  <c r="H1756" i="1"/>
  <c r="G1756" i="1" s="1"/>
  <c r="H1757" i="1"/>
  <c r="G1757" i="1" s="1"/>
  <c r="H1758" i="1"/>
  <c r="G1758" i="1" s="1"/>
  <c r="H1759" i="1"/>
  <c r="G1759" i="1" s="1"/>
  <c r="H1760" i="1"/>
  <c r="G1760" i="1" s="1"/>
  <c r="H1761" i="1"/>
  <c r="G1761" i="1" s="1"/>
  <c r="H1762" i="1"/>
  <c r="G1762" i="1" s="1"/>
  <c r="H1764" i="1"/>
  <c r="G1764" i="1" s="1"/>
  <c r="H1765" i="1"/>
  <c r="G1765" i="1" s="1"/>
  <c r="H1766" i="1"/>
  <c r="G1766" i="1" s="1"/>
  <c r="H1768" i="1"/>
  <c r="G1768" i="1" s="1"/>
  <c r="H1769" i="1"/>
  <c r="G1769" i="1" s="1"/>
  <c r="H1773" i="1"/>
  <c r="G1773" i="1" s="1"/>
  <c r="H1774" i="1"/>
  <c r="G1774" i="1" s="1"/>
  <c r="H1775" i="1"/>
  <c r="G1775" i="1" s="1"/>
  <c r="H1776" i="1"/>
  <c r="G1776" i="1" s="1"/>
  <c r="H1777" i="1"/>
  <c r="G1777" i="1" s="1"/>
  <c r="H1781" i="1"/>
  <c r="G1781" i="1" s="1"/>
  <c r="H1782" i="1"/>
  <c r="G1782" i="1" s="1"/>
  <c r="H1783" i="1"/>
  <c r="G1783" i="1" s="1"/>
  <c r="H1784" i="1"/>
  <c r="G1784" i="1" s="1"/>
  <c r="H1785" i="1"/>
  <c r="G1785" i="1" s="1"/>
  <c r="H1788" i="1"/>
  <c r="G1788" i="1" s="1"/>
  <c r="H1789" i="1"/>
  <c r="G1789" i="1" s="1"/>
  <c r="H1790" i="1"/>
  <c r="G1790" i="1" s="1"/>
  <c r="H1792" i="1"/>
  <c r="G1792" i="1" s="1"/>
  <c r="H1793" i="1"/>
  <c r="G1793" i="1" s="1"/>
  <c r="H1797" i="1"/>
  <c r="G1797" i="1" s="1"/>
  <c r="H1798" i="1"/>
  <c r="G1798" i="1" s="1"/>
  <c r="H1799" i="1"/>
  <c r="G1799" i="1" s="1"/>
  <c r="H1800" i="1"/>
  <c r="G1800" i="1" s="1"/>
  <c r="H1801" i="1"/>
  <c r="G1801" i="1" s="1"/>
  <c r="H1804" i="1"/>
  <c r="G1804" i="1" s="1"/>
  <c r="H1805" i="1"/>
  <c r="G1805" i="1" s="1"/>
  <c r="H1806" i="1"/>
  <c r="G1806" i="1" s="1"/>
  <c r="H1807" i="1"/>
  <c r="G1807" i="1" s="1"/>
  <c r="H1808" i="1"/>
  <c r="G1808" i="1" s="1"/>
  <c r="H1809" i="1"/>
  <c r="G1809" i="1" s="1"/>
  <c r="H1813" i="1"/>
  <c r="G1813" i="1" s="1"/>
  <c r="H1814" i="1"/>
  <c r="G1814" i="1" s="1"/>
  <c r="H1816" i="1"/>
  <c r="G1816" i="1" s="1"/>
  <c r="H1817" i="1"/>
  <c r="G1817" i="1" s="1"/>
  <c r="H1820" i="1"/>
  <c r="G1820" i="1" s="1"/>
  <c r="H1821" i="1"/>
  <c r="G1821" i="1" s="1"/>
  <c r="H1822" i="1"/>
  <c r="G1822" i="1" s="1"/>
  <c r="H1823" i="1"/>
  <c r="G1823" i="1" s="1"/>
  <c r="H1824" i="1"/>
  <c r="G1824" i="1" s="1"/>
  <c r="H1825" i="1"/>
  <c r="G1825" i="1" s="1"/>
  <c r="H1829" i="1"/>
  <c r="G1829" i="1" s="1"/>
  <c r="H1830" i="1"/>
  <c r="G1830" i="1" s="1"/>
  <c r="H1831" i="1"/>
  <c r="G1831" i="1" s="1"/>
  <c r="H1832" i="1"/>
  <c r="G1832" i="1" s="1"/>
  <c r="H1833" i="1"/>
  <c r="G1833" i="1" s="1"/>
  <c r="H1834" i="1"/>
  <c r="G1834" i="1" s="1"/>
  <c r="H1836" i="1"/>
  <c r="G1836" i="1" s="1"/>
  <c r="H1837" i="1"/>
  <c r="G1837" i="1" s="1"/>
  <c r="H1838" i="1"/>
  <c r="G1838" i="1" s="1"/>
  <c r="H1840" i="1"/>
  <c r="G1840" i="1" s="1"/>
  <c r="H1841" i="1"/>
  <c r="G1841" i="1" s="1"/>
  <c r="H1842" i="1"/>
  <c r="G1842" i="1" s="1"/>
  <c r="H1845" i="1"/>
  <c r="G1845" i="1" s="1"/>
  <c r="H1846" i="1"/>
  <c r="G1846" i="1" s="1"/>
  <c r="H1847" i="1"/>
  <c r="G1847" i="1" s="1"/>
  <c r="H1848" i="1"/>
  <c r="G1848" i="1" s="1"/>
  <c r="H1849" i="1"/>
  <c r="G1849" i="1" s="1"/>
  <c r="H1850" i="1"/>
  <c r="G1850" i="1" s="1"/>
  <c r="H1852" i="1"/>
  <c r="G1852" i="1" s="1"/>
  <c r="H1853" i="1"/>
  <c r="G1853" i="1" s="1"/>
  <c r="H1854" i="1"/>
  <c r="G1854" i="1" s="1"/>
  <c r="H1855" i="1"/>
  <c r="G1855" i="1" s="1"/>
  <c r="H1856" i="1"/>
  <c r="G1856" i="1" s="1"/>
  <c r="H1857" i="1"/>
  <c r="G1857" i="1" s="1"/>
  <c r="H1858" i="1"/>
  <c r="G1858" i="1" s="1"/>
  <c r="H1860" i="1"/>
  <c r="G1860" i="1" s="1"/>
  <c r="H1861" i="1"/>
  <c r="G1861" i="1" s="1"/>
  <c r="H1862" i="1"/>
  <c r="G1862" i="1" s="1"/>
  <c r="H1864" i="1"/>
  <c r="G1864" i="1" s="1"/>
  <c r="H1865" i="1"/>
  <c r="G1865" i="1" s="1"/>
  <c r="H1869" i="1"/>
  <c r="G1869" i="1" s="1"/>
  <c r="H1870" i="1"/>
  <c r="G1870" i="1" s="1"/>
  <c r="H1871" i="1"/>
  <c r="G1871" i="1" s="1"/>
  <c r="H1872" i="1"/>
  <c r="G1872" i="1" s="1"/>
  <c r="H1873" i="1"/>
  <c r="G1873" i="1" s="1"/>
  <c r="H1877" i="1"/>
  <c r="G1877" i="1" s="1"/>
  <c r="H1878" i="1"/>
  <c r="G1878" i="1" s="1"/>
  <c r="H1879" i="1"/>
  <c r="G1879" i="1" s="1"/>
  <c r="H1880" i="1"/>
  <c r="G1880" i="1" s="1"/>
  <c r="H1881" i="1"/>
  <c r="G1881" i="1" s="1"/>
  <c r="H1884" i="1"/>
  <c r="G1884" i="1" s="1"/>
  <c r="H1885" i="1"/>
  <c r="G1885" i="1" s="1"/>
  <c r="H1886" i="1"/>
  <c r="G1886" i="1" s="1"/>
  <c r="H1888" i="1"/>
  <c r="G1888" i="1" s="1"/>
  <c r="H1889" i="1"/>
  <c r="G1889" i="1" s="1"/>
  <c r="H1893" i="1"/>
  <c r="G1893" i="1" s="1"/>
  <c r="H1894" i="1"/>
  <c r="G1894" i="1" s="1"/>
  <c r="H1895" i="1"/>
  <c r="G1895" i="1" s="1"/>
  <c r="H1896" i="1"/>
  <c r="G1896" i="1" s="1"/>
  <c r="H1897" i="1"/>
  <c r="G1897" i="1" s="1"/>
  <c r="H1900" i="1"/>
  <c r="G1900" i="1" s="1"/>
  <c r="H1901" i="1"/>
  <c r="G1901" i="1" s="1"/>
  <c r="H1902" i="1"/>
  <c r="G1902" i="1" s="1"/>
  <c r="H1903" i="1"/>
  <c r="G1903" i="1" s="1"/>
  <c r="H1904" i="1"/>
  <c r="G1904" i="1" s="1"/>
  <c r="H1905" i="1"/>
  <c r="G1905" i="1" s="1"/>
  <c r="H1909" i="1"/>
  <c r="G1909" i="1" s="1"/>
  <c r="H1910" i="1"/>
  <c r="G1910" i="1" s="1"/>
  <c r="H1912" i="1"/>
  <c r="G1912" i="1" s="1"/>
  <c r="H1913" i="1"/>
  <c r="G1913" i="1" s="1"/>
  <c r="H1916" i="1"/>
  <c r="G1916" i="1" s="1"/>
  <c r="H1917" i="1"/>
  <c r="G1917" i="1" s="1"/>
  <c r="H1918" i="1"/>
  <c r="G1918" i="1" s="1"/>
  <c r="H1919" i="1"/>
  <c r="G1919" i="1" s="1"/>
  <c r="H1920" i="1"/>
  <c r="G1920" i="1" s="1"/>
  <c r="H1921" i="1"/>
  <c r="G1921" i="1" s="1"/>
  <c r="H1925" i="1"/>
  <c r="G1925" i="1" s="1"/>
  <c r="H1926" i="1"/>
  <c r="G1926" i="1" s="1"/>
  <c r="H1927" i="1"/>
  <c r="G1927" i="1" s="1"/>
  <c r="H1928" i="1"/>
  <c r="G1928" i="1" s="1"/>
  <c r="H1929" i="1"/>
  <c r="G1929" i="1" s="1"/>
  <c r="H1930" i="1"/>
  <c r="G1930" i="1" s="1"/>
  <c r="H1932" i="1"/>
  <c r="G1932" i="1" s="1"/>
  <c r="H1933" i="1"/>
  <c r="G1933" i="1" s="1"/>
  <c r="H1934" i="1"/>
  <c r="G1934" i="1" s="1"/>
  <c r="H1936" i="1"/>
  <c r="G1936" i="1" s="1"/>
  <c r="H1937" i="1"/>
  <c r="G1937" i="1" s="1"/>
  <c r="H1938" i="1"/>
  <c r="G1938" i="1" s="1"/>
  <c r="H1941" i="1"/>
  <c r="G1941" i="1" s="1"/>
  <c r="H1942" i="1"/>
  <c r="G1942" i="1" s="1"/>
  <c r="H1943" i="1"/>
  <c r="G1943" i="1" s="1"/>
  <c r="H1944" i="1"/>
  <c r="G1944" i="1" s="1"/>
  <c r="H1945" i="1"/>
  <c r="G1945" i="1" s="1"/>
  <c r="H1946" i="1"/>
  <c r="G1946" i="1" s="1"/>
  <c r="H1948" i="1"/>
  <c r="G1948" i="1" s="1"/>
  <c r="H1949" i="1"/>
  <c r="G1949" i="1" s="1"/>
  <c r="H1950" i="1"/>
  <c r="G1950" i="1" s="1"/>
  <c r="H1951" i="1"/>
  <c r="G1951" i="1" s="1"/>
  <c r="H1952" i="1"/>
  <c r="G1952" i="1" s="1"/>
  <c r="H1953" i="1"/>
  <c r="G1953" i="1" s="1"/>
  <c r="H1954" i="1"/>
  <c r="G1954" i="1" s="1"/>
  <c r="H1956" i="1"/>
  <c r="G1956" i="1" s="1"/>
  <c r="H1957" i="1"/>
  <c r="G1957" i="1" s="1"/>
  <c r="H1958" i="1"/>
  <c r="G1958" i="1" s="1"/>
  <c r="H1960" i="1"/>
  <c r="G1960" i="1" s="1"/>
  <c r="H1961" i="1"/>
  <c r="G1961" i="1" s="1"/>
  <c r="H1965" i="1"/>
  <c r="G1965" i="1" s="1"/>
  <c r="H1966" i="1"/>
  <c r="G1966" i="1" s="1"/>
  <c r="H1967" i="1"/>
  <c r="G1967" i="1" s="1"/>
  <c r="H1968" i="1"/>
  <c r="G1968" i="1" s="1"/>
  <c r="H1969" i="1"/>
  <c r="G1969" i="1" s="1"/>
  <c r="H1973" i="1"/>
  <c r="G1973" i="1" s="1"/>
  <c r="H1974" i="1"/>
  <c r="G1974" i="1" s="1"/>
  <c r="H1975" i="1"/>
  <c r="G1975" i="1" s="1"/>
  <c r="H1976" i="1"/>
  <c r="G1976" i="1" s="1"/>
  <c r="H1977" i="1"/>
  <c r="G1977" i="1" s="1"/>
  <c r="H1980" i="1"/>
  <c r="G1980" i="1" s="1"/>
  <c r="H1981" i="1"/>
  <c r="G1981" i="1" s="1"/>
  <c r="H1982" i="1"/>
  <c r="G1982" i="1" s="1"/>
  <c r="H1984" i="1"/>
  <c r="G1984" i="1" s="1"/>
  <c r="H1985" i="1"/>
  <c r="G1985" i="1" s="1"/>
  <c r="H1989" i="1"/>
  <c r="G1989" i="1" s="1"/>
  <c r="H1990" i="1"/>
  <c r="G1990" i="1" s="1"/>
  <c r="H1991" i="1"/>
  <c r="G1991" i="1" s="1"/>
  <c r="H1992" i="1"/>
  <c r="G1992" i="1" s="1"/>
  <c r="H1993" i="1"/>
  <c r="G1993" i="1" s="1"/>
  <c r="H1996" i="1"/>
  <c r="G1996" i="1" s="1"/>
  <c r="H1997" i="1"/>
  <c r="G1997" i="1" s="1"/>
  <c r="H1998" i="1"/>
  <c r="G1998" i="1" s="1"/>
  <c r="H1999" i="1"/>
  <c r="G1999" i="1" s="1"/>
  <c r="H2000" i="1"/>
  <c r="G2000" i="1" s="1"/>
  <c r="H2001" i="1"/>
  <c r="G2001" i="1" s="1"/>
  <c r="H2005" i="1"/>
  <c r="G2005" i="1" s="1"/>
  <c r="H2006" i="1"/>
  <c r="G2006" i="1" s="1"/>
  <c r="H2008" i="1"/>
  <c r="G2008" i="1" s="1"/>
  <c r="H2009" i="1"/>
  <c r="G2009" i="1" s="1"/>
  <c r="H2010" i="1"/>
  <c r="G2010" i="1" s="1"/>
  <c r="H2012" i="1"/>
  <c r="G2012" i="1" s="1"/>
  <c r="H2013" i="1"/>
  <c r="G2013" i="1" s="1"/>
  <c r="H2014" i="1"/>
  <c r="G2014" i="1" s="1"/>
  <c r="H2015" i="1"/>
  <c r="G2015" i="1" s="1"/>
  <c r="H2016" i="1"/>
  <c r="G2016" i="1" s="1"/>
  <c r="H2017" i="1"/>
  <c r="G2017" i="1" s="1"/>
  <c r="H2020" i="1"/>
  <c r="G2020" i="1" s="1"/>
  <c r="H2021" i="1"/>
  <c r="G2021" i="1" s="1"/>
  <c r="H2022" i="1"/>
  <c r="G2022" i="1" s="1"/>
  <c r="H2023" i="1"/>
  <c r="G2023" i="1" s="1"/>
  <c r="H2024" i="1"/>
  <c r="G2024" i="1" s="1"/>
  <c r="H2025" i="1"/>
  <c r="G2025" i="1" s="1"/>
  <c r="H2026" i="1"/>
  <c r="G2026" i="1" s="1"/>
  <c r="H2029" i="1"/>
  <c r="G2029" i="1" s="1"/>
  <c r="H2030" i="1"/>
  <c r="G2030" i="1" s="1"/>
  <c r="H2032" i="1"/>
  <c r="G2032" i="1" s="1"/>
  <c r="H2033" i="1"/>
  <c r="G2033" i="1" s="1"/>
  <c r="H2034" i="1"/>
  <c r="G2034" i="1" s="1"/>
  <c r="H2035" i="1"/>
  <c r="G2035" i="1" s="1"/>
  <c r="H2038" i="1"/>
  <c r="G2038" i="1" s="1"/>
  <c r="H2039" i="1"/>
  <c r="G2039" i="1" s="1"/>
  <c r="H2040" i="1"/>
  <c r="G2040" i="1" s="1"/>
  <c r="H2041" i="1"/>
  <c r="G2041" i="1" s="1"/>
  <c r="H2042" i="1"/>
  <c r="G2042" i="1" s="1"/>
  <c r="H2046" i="1"/>
  <c r="G2046" i="1" s="1"/>
  <c r="H2047" i="1"/>
  <c r="G2047" i="1" s="1"/>
  <c r="H2048" i="1"/>
  <c r="G2048" i="1" s="1"/>
  <c r="H2049" i="1"/>
  <c r="G2049" i="1" s="1"/>
  <c r="H2050" i="1"/>
  <c r="G2050" i="1" s="1"/>
  <c r="H2051" i="1"/>
  <c r="G2051" i="1" s="1"/>
  <c r="H2054" i="1"/>
  <c r="G2054" i="1" s="1"/>
  <c r="H2056" i="1"/>
  <c r="G2056" i="1" s="1"/>
  <c r="H2057" i="1"/>
  <c r="G2057" i="1" s="1"/>
  <c r="H2058" i="1"/>
  <c r="G2058" i="1" s="1"/>
  <c r="H2059" i="1"/>
  <c r="G2059" i="1" s="1"/>
  <c r="H2061" i="1"/>
  <c r="G2061" i="1" s="1"/>
  <c r="H2062" i="1"/>
  <c r="G2062" i="1" s="1"/>
  <c r="H2063" i="1"/>
  <c r="G2063" i="1" s="1"/>
  <c r="H2064" i="1"/>
  <c r="G2064" i="1" s="1"/>
  <c r="H2065" i="1"/>
  <c r="G2065" i="1" s="1"/>
  <c r="H2066" i="1"/>
  <c r="G2066" i="1" s="1"/>
  <c r="H2069" i="1"/>
  <c r="G2069" i="1" s="1"/>
  <c r="H2070" i="1"/>
  <c r="G2070" i="1" s="1"/>
  <c r="H2071" i="1"/>
  <c r="G2071" i="1" s="1"/>
  <c r="H2072" i="1"/>
  <c r="G2072" i="1" s="1"/>
  <c r="H2073" i="1"/>
  <c r="G2073" i="1" s="1"/>
  <c r="H2074" i="1"/>
  <c r="G2074" i="1" s="1"/>
  <c r="K2077"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J1131" i="1"/>
  <c r="J1132" i="1"/>
  <c r="J1133" i="1"/>
  <c r="J1134" i="1"/>
  <c r="J1135" i="1"/>
  <c r="J1136" i="1"/>
  <c r="J1137" i="1"/>
  <c r="J1138" i="1"/>
  <c r="J1139" i="1"/>
  <c r="J1140" i="1"/>
  <c r="J1141" i="1"/>
  <c r="J1142" i="1"/>
  <c r="J1143" i="1"/>
  <c r="J1144" i="1"/>
  <c r="J1145" i="1"/>
  <c r="J1146" i="1"/>
  <c r="J1147" i="1"/>
  <c r="J1148" i="1"/>
  <c r="J1149" i="1"/>
  <c r="J1150" i="1"/>
  <c r="J1151" i="1"/>
  <c r="J1152" i="1"/>
  <c r="J1153" i="1"/>
  <c r="J1154" i="1"/>
  <c r="J1155" i="1"/>
  <c r="J1156" i="1"/>
  <c r="J1157" i="1"/>
  <c r="J1158" i="1"/>
  <c r="J1159" i="1"/>
  <c r="J1160" i="1"/>
  <c r="J1161" i="1"/>
  <c r="J1162" i="1"/>
  <c r="J1163" i="1"/>
  <c r="J1164" i="1"/>
  <c r="J1165" i="1"/>
  <c r="J1166" i="1"/>
  <c r="J1167" i="1"/>
  <c r="J1168" i="1"/>
  <c r="J1169" i="1"/>
  <c r="J1170" i="1"/>
  <c r="J1171" i="1"/>
  <c r="J1172" i="1"/>
  <c r="J1173" i="1"/>
  <c r="J1174" i="1"/>
  <c r="J1175" i="1"/>
  <c r="J1176" i="1"/>
  <c r="J1177" i="1"/>
  <c r="J1178" i="1"/>
  <c r="J1179" i="1"/>
  <c r="J1180" i="1"/>
  <c r="J1181" i="1"/>
  <c r="J1182" i="1"/>
  <c r="J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219" i="1"/>
  <c r="J1220" i="1"/>
  <c r="J1221" i="1"/>
  <c r="J1222" i="1"/>
  <c r="J1223" i="1"/>
  <c r="J1224" i="1"/>
  <c r="J1225" i="1"/>
  <c r="J1226" i="1"/>
  <c r="J1227" i="1"/>
  <c r="J1228" i="1"/>
  <c r="J1229" i="1"/>
  <c r="J1230" i="1"/>
  <c r="J1231" i="1"/>
  <c r="J1232" i="1"/>
  <c r="J1233" i="1"/>
  <c r="J1234" i="1"/>
  <c r="J1235" i="1"/>
  <c r="J1236" i="1"/>
  <c r="J1237" i="1"/>
  <c r="J1238" i="1"/>
  <c r="J1239" i="1"/>
  <c r="J1240" i="1"/>
  <c r="J1241" i="1"/>
  <c r="J1242" i="1"/>
  <c r="J1243" i="1"/>
  <c r="J1244" i="1"/>
  <c r="J1245" i="1"/>
  <c r="J1246" i="1"/>
  <c r="J1247" i="1"/>
  <c r="J1248" i="1"/>
  <c r="J1249" i="1"/>
  <c r="J1250" i="1"/>
  <c r="J1251" i="1"/>
  <c r="J1252" i="1"/>
  <c r="J1253" i="1"/>
  <c r="J1254" i="1"/>
  <c r="J1255" i="1"/>
  <c r="J1256" i="1"/>
  <c r="J1257" i="1"/>
  <c r="J1258" i="1"/>
  <c r="J1259" i="1"/>
  <c r="J1260" i="1"/>
  <c r="J1261" i="1"/>
  <c r="J1262" i="1"/>
  <c r="J1263" i="1"/>
  <c r="J1264" i="1"/>
  <c r="J1265" i="1"/>
  <c r="J1266" i="1"/>
  <c r="J1267" i="1"/>
  <c r="J1268" i="1"/>
  <c r="J1269" i="1"/>
  <c r="J1270" i="1"/>
  <c r="J1271" i="1"/>
  <c r="J1272" i="1"/>
  <c r="J1273" i="1"/>
  <c r="J1274" i="1"/>
  <c r="J1275" i="1"/>
  <c r="J1276" i="1"/>
  <c r="J1277" i="1"/>
  <c r="J1278" i="1"/>
  <c r="J1279" i="1"/>
  <c r="J1280" i="1"/>
  <c r="J1281" i="1"/>
  <c r="J1282" i="1"/>
  <c r="J1283" i="1"/>
  <c r="J1284" i="1"/>
  <c r="J1285" i="1"/>
  <c r="J1286" i="1"/>
  <c r="J1287" i="1"/>
  <c r="J1288" i="1"/>
  <c r="J1289" i="1"/>
  <c r="J1290" i="1"/>
  <c r="J1291" i="1"/>
  <c r="J1292" i="1"/>
  <c r="J1293" i="1"/>
  <c r="J1294" i="1"/>
  <c r="J1295" i="1"/>
  <c r="J1296" i="1"/>
  <c r="J1297" i="1"/>
  <c r="J1298" i="1"/>
  <c r="J1299" i="1"/>
  <c r="J1300" i="1"/>
  <c r="J1301" i="1"/>
  <c r="J1302" i="1"/>
  <c r="J1303" i="1"/>
  <c r="J1304" i="1"/>
  <c r="J1305" i="1"/>
  <c r="J1306" i="1"/>
  <c r="J1307" i="1"/>
  <c r="J1308" i="1"/>
  <c r="J1309" i="1"/>
  <c r="J1310" i="1"/>
  <c r="J1311" i="1"/>
  <c r="J1312" i="1"/>
  <c r="J1313" i="1"/>
  <c r="J1314" i="1"/>
  <c r="J1315" i="1"/>
  <c r="J1316" i="1"/>
  <c r="J1317" i="1"/>
  <c r="J1318" i="1"/>
  <c r="J1319" i="1"/>
  <c r="J1320" i="1"/>
  <c r="J1321" i="1"/>
  <c r="J1322" i="1"/>
  <c r="J1323" i="1"/>
  <c r="J1324" i="1"/>
  <c r="J1325" i="1"/>
  <c r="J1326" i="1"/>
  <c r="J1327" i="1"/>
  <c r="J1328" i="1"/>
  <c r="J1329" i="1"/>
  <c r="J1330" i="1"/>
  <c r="J1331" i="1"/>
  <c r="J1332" i="1"/>
  <c r="J1333" i="1"/>
  <c r="J1334" i="1"/>
  <c r="J1335" i="1"/>
  <c r="J1336" i="1"/>
  <c r="J1337" i="1"/>
  <c r="J1338" i="1"/>
  <c r="J1339" i="1"/>
  <c r="J1340" i="1"/>
  <c r="J1341" i="1"/>
  <c r="J1342" i="1"/>
  <c r="J1343" i="1"/>
  <c r="J1344" i="1"/>
  <c r="J1345" i="1"/>
  <c r="J1346" i="1"/>
  <c r="J1347" i="1"/>
  <c r="J1348" i="1"/>
  <c r="J1349" i="1"/>
  <c r="J1350" i="1"/>
  <c r="J1351" i="1"/>
  <c r="J1352" i="1"/>
  <c r="J1353" i="1"/>
  <c r="J1354" i="1"/>
  <c r="J1355" i="1"/>
  <c r="J1356" i="1"/>
  <c r="J1357" i="1"/>
  <c r="J1358" i="1"/>
  <c r="J1359" i="1"/>
  <c r="J1360" i="1"/>
  <c r="J1361" i="1"/>
  <c r="J1362" i="1"/>
  <c r="J1363" i="1"/>
  <c r="J1364" i="1"/>
  <c r="J1365" i="1"/>
  <c r="J1366" i="1"/>
  <c r="J1367" i="1"/>
  <c r="J1368" i="1"/>
  <c r="J1369" i="1"/>
  <c r="J1370" i="1"/>
  <c r="J1371" i="1"/>
  <c r="J1372" i="1"/>
  <c r="J1373" i="1"/>
  <c r="J1374" i="1"/>
  <c r="J1375" i="1"/>
  <c r="J1376" i="1"/>
  <c r="J1377" i="1"/>
  <c r="J1378" i="1"/>
  <c r="J1379" i="1"/>
  <c r="J1380" i="1"/>
  <c r="J1381" i="1"/>
  <c r="J1382" i="1"/>
  <c r="J1383" i="1"/>
  <c r="J1384" i="1"/>
  <c r="J1385" i="1"/>
  <c r="J1386" i="1"/>
  <c r="J1387" i="1"/>
  <c r="J1388" i="1"/>
  <c r="J1389" i="1"/>
  <c r="J1390" i="1"/>
  <c r="J1391" i="1"/>
  <c r="J1392" i="1"/>
  <c r="J1393" i="1"/>
  <c r="J1394" i="1"/>
  <c r="J1395" i="1"/>
  <c r="J1396" i="1"/>
  <c r="J1397" i="1"/>
  <c r="J1398" i="1"/>
  <c r="J1399" i="1"/>
  <c r="J1400" i="1"/>
  <c r="J1401" i="1"/>
  <c r="J1402" i="1"/>
  <c r="J1403" i="1"/>
  <c r="J1404" i="1"/>
  <c r="J1405" i="1"/>
  <c r="J1406" i="1"/>
  <c r="J1407" i="1"/>
  <c r="J1408" i="1"/>
  <c r="J1409" i="1"/>
  <c r="J1410" i="1"/>
  <c r="J1411" i="1"/>
  <c r="J1412" i="1"/>
  <c r="J1413" i="1"/>
  <c r="J1414" i="1"/>
  <c r="J1415" i="1"/>
  <c r="J1416" i="1"/>
  <c r="J1417" i="1"/>
  <c r="J1418" i="1"/>
  <c r="J1419" i="1"/>
  <c r="J1420" i="1"/>
  <c r="J1421" i="1"/>
  <c r="J1422" i="1"/>
  <c r="J1423" i="1"/>
  <c r="J1424" i="1"/>
  <c r="J1425" i="1"/>
  <c r="J1426" i="1"/>
  <c r="J1427" i="1"/>
  <c r="J1428" i="1"/>
  <c r="J1429" i="1"/>
  <c r="J1430" i="1"/>
  <c r="J1431" i="1"/>
  <c r="J1432" i="1"/>
  <c r="J1433" i="1"/>
  <c r="J1434" i="1"/>
  <c r="J1435" i="1"/>
  <c r="J1436" i="1"/>
  <c r="J1437" i="1"/>
  <c r="J1438" i="1"/>
  <c r="J1439" i="1"/>
  <c r="J1440" i="1"/>
  <c r="J1441" i="1"/>
  <c r="J1442" i="1"/>
  <c r="J1443" i="1"/>
  <c r="J1444" i="1"/>
  <c r="J1445" i="1"/>
  <c r="J1446" i="1"/>
  <c r="J1447" i="1"/>
  <c r="J1448" i="1"/>
  <c r="J1449" i="1"/>
  <c r="J1450" i="1"/>
  <c r="J1451" i="1"/>
  <c r="J1452" i="1"/>
  <c r="J1453" i="1"/>
  <c r="J1454" i="1"/>
  <c r="J1455" i="1"/>
  <c r="J1456" i="1"/>
  <c r="J1457" i="1"/>
  <c r="J1458" i="1"/>
  <c r="J1459" i="1"/>
  <c r="J1460" i="1"/>
  <c r="J1461" i="1"/>
  <c r="J1462" i="1"/>
  <c r="J1463" i="1"/>
  <c r="J1464" i="1"/>
  <c r="J1465" i="1"/>
  <c r="J1466" i="1"/>
  <c r="J1467" i="1"/>
  <c r="J1468" i="1"/>
  <c r="J1469" i="1"/>
  <c r="J1470" i="1"/>
  <c r="J1471" i="1"/>
  <c r="J1472" i="1"/>
  <c r="J1473" i="1"/>
  <c r="J1474" i="1"/>
  <c r="J1475" i="1"/>
  <c r="J1476" i="1"/>
  <c r="J1477" i="1"/>
  <c r="J1478" i="1"/>
  <c r="J1479" i="1"/>
  <c r="J1480" i="1"/>
  <c r="J1481" i="1"/>
  <c r="J1482" i="1"/>
  <c r="J1483" i="1"/>
  <c r="J1484" i="1"/>
  <c r="J1485" i="1"/>
  <c r="J1486" i="1"/>
  <c r="J1487" i="1"/>
  <c r="J1488" i="1"/>
  <c r="J1489" i="1"/>
  <c r="J1490" i="1"/>
  <c r="J1491" i="1"/>
  <c r="J1492" i="1"/>
  <c r="J1493" i="1"/>
  <c r="J1494" i="1"/>
  <c r="J1495" i="1"/>
  <c r="J1496" i="1"/>
  <c r="J1497" i="1"/>
  <c r="J1498" i="1"/>
  <c r="J1499" i="1"/>
  <c r="J1500" i="1"/>
  <c r="J1501" i="1"/>
  <c r="J1502" i="1"/>
  <c r="J1503" i="1"/>
  <c r="J1504" i="1"/>
  <c r="J1505" i="1"/>
  <c r="J1506" i="1"/>
  <c r="J1507" i="1"/>
  <c r="J1508" i="1"/>
  <c r="J1509" i="1"/>
  <c r="J1510" i="1"/>
  <c r="J1511" i="1"/>
  <c r="J1512" i="1"/>
  <c r="J1513" i="1"/>
  <c r="J1514" i="1"/>
  <c r="J1515" i="1"/>
  <c r="J1516" i="1"/>
  <c r="J1517" i="1"/>
  <c r="J1518" i="1"/>
  <c r="J1519" i="1"/>
  <c r="J1520" i="1"/>
  <c r="J1521" i="1"/>
  <c r="J1522" i="1"/>
  <c r="J1523" i="1"/>
  <c r="J1524" i="1"/>
  <c r="J1525" i="1"/>
  <c r="J1526" i="1"/>
  <c r="J1527" i="1"/>
  <c r="J1528" i="1"/>
  <c r="J1529" i="1"/>
  <c r="J1530" i="1"/>
  <c r="J1531" i="1"/>
  <c r="J1532" i="1"/>
  <c r="J1533" i="1"/>
  <c r="J1534" i="1"/>
  <c r="J1535" i="1"/>
  <c r="J1536" i="1"/>
  <c r="J1537" i="1"/>
  <c r="J1538" i="1"/>
  <c r="J1539" i="1"/>
  <c r="J1540" i="1"/>
  <c r="J1541" i="1"/>
  <c r="J1542" i="1"/>
  <c r="J1543" i="1"/>
  <c r="J1544" i="1"/>
  <c r="J1545" i="1"/>
  <c r="J1546" i="1"/>
  <c r="J1547" i="1"/>
  <c r="J1548" i="1"/>
  <c r="J1549" i="1"/>
  <c r="J1550" i="1"/>
  <c r="J1551" i="1"/>
  <c r="J1552" i="1"/>
  <c r="J1553" i="1"/>
  <c r="J1554" i="1"/>
  <c r="J1555" i="1"/>
  <c r="J1556" i="1"/>
  <c r="J1557" i="1"/>
  <c r="J1558" i="1"/>
  <c r="J1559" i="1"/>
  <c r="J1560" i="1"/>
  <c r="J1561" i="1"/>
  <c r="J1562" i="1"/>
  <c r="J1563" i="1"/>
  <c r="J1564" i="1"/>
  <c r="J1565" i="1"/>
  <c r="J1566" i="1"/>
  <c r="J1567" i="1"/>
  <c r="J1568" i="1"/>
  <c r="J1569" i="1"/>
  <c r="J1570" i="1"/>
  <c r="J1571" i="1"/>
  <c r="J1572" i="1"/>
  <c r="J1573" i="1"/>
  <c r="J1574" i="1"/>
  <c r="J1575" i="1"/>
  <c r="J1576" i="1"/>
  <c r="J1577" i="1"/>
  <c r="J1578" i="1"/>
  <c r="J1579" i="1"/>
  <c r="J1580" i="1"/>
  <c r="J1581" i="1"/>
  <c r="J1582" i="1"/>
  <c r="J1583" i="1"/>
  <c r="J1584" i="1"/>
  <c r="J1585" i="1"/>
  <c r="J1586" i="1"/>
  <c r="J1587" i="1"/>
  <c r="J1588" i="1"/>
  <c r="J1589" i="1"/>
  <c r="J1590" i="1"/>
  <c r="J1591" i="1"/>
  <c r="J1592" i="1"/>
  <c r="J1593" i="1"/>
  <c r="J1594" i="1"/>
  <c r="J1595" i="1"/>
  <c r="J1596" i="1"/>
  <c r="J1597" i="1"/>
  <c r="J1598" i="1"/>
  <c r="J1599" i="1"/>
  <c r="J1600" i="1"/>
  <c r="J1601" i="1"/>
  <c r="J1602" i="1"/>
  <c r="J1603" i="1"/>
  <c r="J1604" i="1"/>
  <c r="J1605" i="1"/>
  <c r="J1606" i="1"/>
  <c r="J1607" i="1"/>
  <c r="J1608" i="1"/>
  <c r="J1609" i="1"/>
  <c r="J1610" i="1"/>
  <c r="J1611" i="1"/>
  <c r="J1612" i="1"/>
  <c r="J1613" i="1"/>
  <c r="J1614" i="1"/>
  <c r="J1615" i="1"/>
  <c r="J1616" i="1"/>
  <c r="J1617" i="1"/>
  <c r="J1618" i="1"/>
  <c r="J1619" i="1"/>
  <c r="J1620" i="1"/>
  <c r="J1621" i="1"/>
  <c r="J1622" i="1"/>
  <c r="J1623" i="1"/>
  <c r="J1624" i="1"/>
  <c r="J1625" i="1"/>
  <c r="J1626" i="1"/>
  <c r="J1627" i="1"/>
  <c r="J1628" i="1"/>
  <c r="J1629" i="1"/>
  <c r="J1630" i="1"/>
  <c r="J1631" i="1"/>
  <c r="J1632" i="1"/>
  <c r="J1633" i="1"/>
  <c r="J1634" i="1"/>
  <c r="J1635" i="1"/>
  <c r="J1636" i="1"/>
  <c r="J1637" i="1"/>
  <c r="J1638" i="1"/>
  <c r="J1639" i="1"/>
  <c r="J1640" i="1"/>
  <c r="J1641" i="1"/>
  <c r="J1642" i="1"/>
  <c r="J1643" i="1"/>
  <c r="J1644" i="1"/>
  <c r="J1645" i="1"/>
  <c r="J1646" i="1"/>
  <c r="J1647" i="1"/>
  <c r="J1648" i="1"/>
  <c r="J1649" i="1"/>
  <c r="J1650" i="1"/>
  <c r="J1651" i="1"/>
  <c r="J1652" i="1"/>
  <c r="J1653" i="1"/>
  <c r="J1654" i="1"/>
  <c r="J1655" i="1"/>
  <c r="J1656" i="1"/>
  <c r="J1657" i="1"/>
  <c r="J1658" i="1"/>
  <c r="J1659" i="1"/>
  <c r="J1660" i="1"/>
  <c r="J1661" i="1"/>
  <c r="J1662" i="1"/>
  <c r="J1663" i="1"/>
  <c r="J1664" i="1"/>
  <c r="J1665" i="1"/>
  <c r="J1666" i="1"/>
  <c r="J1667" i="1"/>
  <c r="J1668" i="1"/>
  <c r="J1669" i="1"/>
  <c r="J1670" i="1"/>
  <c r="J1671" i="1"/>
  <c r="J1672" i="1"/>
  <c r="J1673" i="1"/>
  <c r="J1674" i="1"/>
  <c r="J1675" i="1"/>
  <c r="J1676" i="1"/>
  <c r="J1677" i="1"/>
  <c r="J1678" i="1"/>
  <c r="J1679" i="1"/>
  <c r="J1680" i="1"/>
  <c r="J1681" i="1"/>
  <c r="J1682" i="1"/>
  <c r="J1683" i="1"/>
  <c r="J1684" i="1"/>
  <c r="J1685" i="1"/>
  <c r="J1686" i="1"/>
  <c r="J1687" i="1"/>
  <c r="J1688" i="1"/>
  <c r="J1689" i="1"/>
  <c r="J1690" i="1"/>
  <c r="J1691" i="1"/>
  <c r="J1692" i="1"/>
  <c r="J1693" i="1"/>
  <c r="J1694" i="1"/>
  <c r="J1695" i="1"/>
  <c r="J1696" i="1"/>
  <c r="J1697" i="1"/>
  <c r="J1698" i="1"/>
  <c r="J1699" i="1"/>
  <c r="J1700" i="1"/>
  <c r="J1701" i="1"/>
  <c r="J1702" i="1"/>
  <c r="J1703" i="1"/>
  <c r="J1704" i="1"/>
  <c r="J1705" i="1"/>
  <c r="J1706" i="1"/>
  <c r="J1707" i="1"/>
  <c r="J1708" i="1"/>
  <c r="J1709" i="1"/>
  <c r="J1710" i="1"/>
  <c r="J1711" i="1"/>
  <c r="J1712" i="1"/>
  <c r="J1713" i="1"/>
  <c r="J1714" i="1"/>
  <c r="J1715" i="1"/>
  <c r="J1716" i="1"/>
  <c r="J1717" i="1"/>
  <c r="J1718" i="1"/>
  <c r="J1719" i="1"/>
  <c r="J1720" i="1"/>
  <c r="J1721" i="1"/>
  <c r="J1722" i="1"/>
  <c r="J1723" i="1"/>
  <c r="J1724" i="1"/>
  <c r="J1725" i="1"/>
  <c r="J1726" i="1"/>
  <c r="J1727" i="1"/>
  <c r="J1728" i="1"/>
  <c r="J1729" i="1"/>
  <c r="J1730" i="1"/>
  <c r="J1731" i="1"/>
  <c r="J1732" i="1"/>
  <c r="J1733" i="1"/>
  <c r="J1734" i="1"/>
  <c r="J1735" i="1"/>
  <c r="J1736" i="1"/>
  <c r="J1737" i="1"/>
  <c r="J1738" i="1"/>
  <c r="J1739" i="1"/>
  <c r="J1740" i="1"/>
  <c r="J1741" i="1"/>
  <c r="J1742" i="1"/>
  <c r="J1743" i="1"/>
  <c r="J1744" i="1"/>
  <c r="J1745" i="1"/>
  <c r="J1746" i="1"/>
  <c r="J1747" i="1"/>
  <c r="J1748" i="1"/>
  <c r="J1749" i="1"/>
  <c r="J1750" i="1"/>
  <c r="J1751" i="1"/>
  <c r="J1752" i="1"/>
  <c r="J1753" i="1"/>
  <c r="J1754" i="1"/>
  <c r="J1755" i="1"/>
  <c r="J1756" i="1"/>
  <c r="J1757" i="1"/>
  <c r="J1758" i="1"/>
  <c r="J1759" i="1"/>
  <c r="J1760" i="1"/>
  <c r="J1761" i="1"/>
  <c r="J1762" i="1"/>
  <c r="J1763" i="1"/>
  <c r="J1764" i="1"/>
  <c r="J1765" i="1"/>
  <c r="J1766" i="1"/>
  <c r="J1767" i="1"/>
  <c r="J1768" i="1"/>
  <c r="J1769" i="1"/>
  <c r="J1770" i="1"/>
  <c r="J1771" i="1"/>
  <c r="J1772" i="1"/>
  <c r="J1773" i="1"/>
  <c r="J1774" i="1"/>
  <c r="J1775" i="1"/>
  <c r="J1776" i="1"/>
  <c r="J1777" i="1"/>
  <c r="J1778" i="1"/>
  <c r="J1779" i="1"/>
  <c r="J1780" i="1"/>
  <c r="J1781" i="1"/>
  <c r="J1782" i="1"/>
  <c r="J1783" i="1"/>
  <c r="J1784" i="1"/>
  <c r="J1785" i="1"/>
  <c r="J1786" i="1"/>
  <c r="J1787" i="1"/>
  <c r="J1788" i="1"/>
  <c r="J1789" i="1"/>
  <c r="J1790" i="1"/>
  <c r="J1791" i="1"/>
  <c r="J1792" i="1"/>
  <c r="J1793" i="1"/>
  <c r="J1794" i="1"/>
  <c r="J1795" i="1"/>
  <c r="J1796" i="1"/>
  <c r="J1797" i="1"/>
  <c r="J1798" i="1"/>
  <c r="J1799" i="1"/>
  <c r="J1800" i="1"/>
  <c r="J1801" i="1"/>
  <c r="J1802" i="1"/>
  <c r="J1803" i="1"/>
  <c r="J1804" i="1"/>
  <c r="J1805" i="1"/>
  <c r="J1806" i="1"/>
  <c r="J1807" i="1"/>
  <c r="J1808" i="1"/>
  <c r="J1809" i="1"/>
  <c r="J1810" i="1"/>
  <c r="J1811" i="1"/>
  <c r="J1812" i="1"/>
  <c r="J1813" i="1"/>
  <c r="J1814" i="1"/>
  <c r="J1815" i="1"/>
  <c r="J1816" i="1"/>
  <c r="J1817" i="1"/>
  <c r="J1818" i="1"/>
  <c r="J1819" i="1"/>
  <c r="J1820" i="1"/>
  <c r="J1821" i="1"/>
  <c r="J1822" i="1"/>
  <c r="J1823" i="1"/>
  <c r="J1824" i="1"/>
  <c r="J1825" i="1"/>
  <c r="J1826" i="1"/>
  <c r="J1827" i="1"/>
  <c r="J1828" i="1"/>
  <c r="J1829" i="1"/>
  <c r="J1830" i="1"/>
  <c r="J1831" i="1"/>
  <c r="J1832" i="1"/>
  <c r="J1833" i="1"/>
  <c r="J1834" i="1"/>
  <c r="J1835" i="1"/>
  <c r="J1836" i="1"/>
  <c r="J1837" i="1"/>
  <c r="J1838" i="1"/>
  <c r="J1839" i="1"/>
  <c r="J1840" i="1"/>
  <c r="J1841" i="1"/>
  <c r="J1842" i="1"/>
  <c r="J1843" i="1"/>
  <c r="J1844" i="1"/>
  <c r="J1845" i="1"/>
  <c r="J1846" i="1"/>
  <c r="J1847" i="1"/>
  <c r="J1848" i="1"/>
  <c r="J1849" i="1"/>
  <c r="J1850" i="1"/>
  <c r="J1851" i="1"/>
  <c r="J1852" i="1"/>
  <c r="J1853" i="1"/>
  <c r="J1854" i="1"/>
  <c r="J1855" i="1"/>
  <c r="J1856" i="1"/>
  <c r="J1857" i="1"/>
  <c r="J1858" i="1"/>
  <c r="J1859" i="1"/>
  <c r="J1860" i="1"/>
  <c r="J1861" i="1"/>
  <c r="J1862" i="1"/>
  <c r="J1863" i="1"/>
  <c r="J1864" i="1"/>
  <c r="J1865" i="1"/>
  <c r="J1866" i="1"/>
  <c r="J1867" i="1"/>
  <c r="J1868" i="1"/>
  <c r="J1869" i="1"/>
  <c r="J1870" i="1"/>
  <c r="J1871" i="1"/>
  <c r="J1872" i="1"/>
  <c r="J1873" i="1"/>
  <c r="J1874" i="1"/>
  <c r="J1875" i="1"/>
  <c r="J1876" i="1"/>
  <c r="J1877" i="1"/>
  <c r="J1878" i="1"/>
  <c r="J1879" i="1"/>
  <c r="J1880" i="1"/>
  <c r="J1881" i="1"/>
  <c r="J1882" i="1"/>
  <c r="J1883" i="1"/>
  <c r="J1884" i="1"/>
  <c r="J1885" i="1"/>
  <c r="J1886" i="1"/>
  <c r="J1887" i="1"/>
  <c r="J1888" i="1"/>
  <c r="J1889" i="1"/>
  <c r="J1890" i="1"/>
  <c r="J1891" i="1"/>
  <c r="J1892" i="1"/>
  <c r="J1893" i="1"/>
  <c r="J1894" i="1"/>
  <c r="J1895" i="1"/>
  <c r="J1896" i="1"/>
  <c r="J1897" i="1"/>
  <c r="J1898" i="1"/>
  <c r="J1899" i="1"/>
  <c r="J1900" i="1"/>
  <c r="J1901" i="1"/>
  <c r="J1902" i="1"/>
  <c r="J1903" i="1"/>
  <c r="J1904" i="1"/>
  <c r="J1905" i="1"/>
  <c r="J1906" i="1"/>
  <c r="J1907" i="1"/>
  <c r="J1908" i="1"/>
  <c r="J1909" i="1"/>
  <c r="J1910" i="1"/>
  <c r="J1911" i="1"/>
  <c r="J1912" i="1"/>
  <c r="J1913" i="1"/>
  <c r="J1914" i="1"/>
  <c r="J1915" i="1"/>
  <c r="J1916" i="1"/>
  <c r="J1917" i="1"/>
  <c r="J1918" i="1"/>
  <c r="J1919" i="1"/>
  <c r="J1920" i="1"/>
  <c r="J1921" i="1"/>
  <c r="J1922" i="1"/>
  <c r="J1923" i="1"/>
  <c r="J1924" i="1"/>
  <c r="J1925" i="1"/>
  <c r="J1926" i="1"/>
  <c r="J1927" i="1"/>
  <c r="J1928" i="1"/>
  <c r="J1929" i="1"/>
  <c r="J1930" i="1"/>
  <c r="J1931" i="1"/>
  <c r="J1932" i="1"/>
  <c r="J1933" i="1"/>
  <c r="J1934" i="1"/>
  <c r="J1935" i="1"/>
  <c r="J1936" i="1"/>
  <c r="J1937" i="1"/>
  <c r="J1938" i="1"/>
  <c r="J1939" i="1"/>
  <c r="J1940" i="1"/>
  <c r="J1941" i="1"/>
  <c r="J1942" i="1"/>
  <c r="J1943" i="1"/>
  <c r="J1944" i="1"/>
  <c r="J1945" i="1"/>
  <c r="J1946" i="1"/>
  <c r="J1947" i="1"/>
  <c r="J1948" i="1"/>
  <c r="J1949" i="1"/>
  <c r="J1950" i="1"/>
  <c r="J1951" i="1"/>
  <c r="J1952" i="1"/>
  <c r="J1953" i="1"/>
  <c r="J1954" i="1"/>
  <c r="J1955" i="1"/>
  <c r="J1956" i="1"/>
  <c r="J1957" i="1"/>
  <c r="J1958" i="1"/>
  <c r="J1959" i="1"/>
  <c r="J1960" i="1"/>
  <c r="J1961" i="1"/>
  <c r="J1962" i="1"/>
  <c r="J1963" i="1"/>
  <c r="J1964" i="1"/>
  <c r="J1965" i="1"/>
  <c r="J1966" i="1"/>
  <c r="J1967" i="1"/>
  <c r="J1968" i="1"/>
  <c r="J1969" i="1"/>
  <c r="J1970" i="1"/>
  <c r="J1971" i="1"/>
  <c r="J1972" i="1"/>
  <c r="J1973" i="1"/>
  <c r="J1974" i="1"/>
  <c r="J1975" i="1"/>
  <c r="J1976" i="1"/>
  <c r="J1977" i="1"/>
  <c r="J1978" i="1"/>
  <c r="J1979" i="1"/>
  <c r="J1980" i="1"/>
  <c r="J1981" i="1"/>
  <c r="J1982" i="1"/>
  <c r="J1983" i="1"/>
  <c r="J1984" i="1"/>
  <c r="J1985" i="1"/>
  <c r="J1986" i="1"/>
  <c r="J1987" i="1"/>
  <c r="J1988" i="1"/>
  <c r="J1989" i="1"/>
  <c r="J1990" i="1"/>
  <c r="J1991" i="1"/>
  <c r="J1992" i="1"/>
  <c r="J1993" i="1"/>
  <c r="J1994" i="1"/>
  <c r="J1995" i="1"/>
  <c r="J1996" i="1"/>
  <c r="J1997" i="1"/>
  <c r="J1998" i="1"/>
  <c r="J1999" i="1"/>
  <c r="J2000" i="1"/>
  <c r="J2001" i="1"/>
  <c r="J2002" i="1"/>
  <c r="J2003" i="1"/>
  <c r="J2004" i="1"/>
  <c r="J2005" i="1"/>
  <c r="J2006" i="1"/>
  <c r="J2007" i="1"/>
  <c r="J2008" i="1"/>
  <c r="J2009" i="1"/>
  <c r="J2010" i="1"/>
  <c r="J2011" i="1"/>
  <c r="J2012" i="1"/>
  <c r="J2013" i="1"/>
  <c r="J2014" i="1"/>
  <c r="J2015" i="1"/>
  <c r="J2016" i="1"/>
  <c r="J2017" i="1"/>
  <c r="J2018" i="1"/>
  <c r="J2019" i="1"/>
  <c r="J2020" i="1"/>
  <c r="J2021" i="1"/>
  <c r="J2022" i="1"/>
  <c r="J2023" i="1"/>
  <c r="J2024" i="1"/>
  <c r="J2025" i="1"/>
  <c r="J2026" i="1"/>
  <c r="J2027" i="1"/>
  <c r="J2028" i="1"/>
  <c r="J2029" i="1"/>
  <c r="J2030" i="1"/>
  <c r="J2031" i="1"/>
  <c r="J2032" i="1"/>
  <c r="J2033" i="1"/>
  <c r="J2034" i="1"/>
  <c r="J2035" i="1"/>
  <c r="J2036" i="1"/>
  <c r="J2037" i="1"/>
  <c r="J2038" i="1"/>
  <c r="J2039" i="1"/>
  <c r="J2040" i="1"/>
  <c r="J2041" i="1"/>
  <c r="J2042" i="1"/>
  <c r="J2043" i="1"/>
  <c r="J2044" i="1"/>
  <c r="J2045" i="1"/>
  <c r="J2046" i="1"/>
  <c r="J2047" i="1"/>
  <c r="J2048" i="1"/>
  <c r="J2049" i="1"/>
  <c r="J2050" i="1"/>
  <c r="J2051" i="1"/>
  <c r="J2052" i="1"/>
  <c r="J2053" i="1"/>
  <c r="J2054" i="1"/>
  <c r="J2055" i="1"/>
  <c r="J2056" i="1"/>
  <c r="J2057" i="1"/>
  <c r="J2058" i="1"/>
  <c r="J2059" i="1"/>
  <c r="J2060" i="1"/>
  <c r="J2061" i="1"/>
  <c r="J2062" i="1"/>
  <c r="J2063" i="1"/>
  <c r="J2064" i="1"/>
  <c r="J2065" i="1"/>
  <c r="J2066" i="1"/>
  <c r="J2067" i="1"/>
  <c r="J2068" i="1"/>
  <c r="J2069" i="1"/>
  <c r="J2070" i="1"/>
  <c r="J2071" i="1"/>
  <c r="J2072" i="1"/>
  <c r="J2073" i="1"/>
  <c r="J2074" i="1"/>
  <c r="J2075" i="1"/>
  <c r="J39" i="1"/>
  <c r="H2076" i="1" l="1"/>
  <c r="H2077" i="1" l="1"/>
  <c r="H207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Mario Lopera Arango</author>
  </authors>
  <commentList>
    <comment ref="K38" authorId="0" shapeId="0" xr:uid="{732DA58A-F59E-4512-813E-5F5CFDE2EB6E}">
      <text>
        <r>
          <rPr>
            <b/>
            <sz val="9"/>
            <color indexed="81"/>
            <rFont val="Tahoma"/>
            <family val="2"/>
          </rPr>
          <t>Carlos Mario Lopera Arango:</t>
        </r>
        <r>
          <rPr>
            <sz val="9"/>
            <color indexed="81"/>
            <rFont val="Tahoma"/>
            <family val="2"/>
          </rPr>
          <t xml:space="preserve">
Precios de HOMECENTER, CASA FERRETERA, ETC.</t>
        </r>
      </text>
    </comment>
    <comment ref="K713" authorId="0" shapeId="0" xr:uid="{891289E1-BC45-4BD6-A41F-39A6861DA30D}">
      <text>
        <r>
          <rPr>
            <b/>
            <sz val="9"/>
            <color indexed="81"/>
            <rFont val="Tahoma"/>
            <family val="2"/>
          </rPr>
          <t>Carlos Mario Lopera Arango:</t>
        </r>
        <r>
          <rPr>
            <sz val="9"/>
            <color indexed="81"/>
            <rFont val="Tahoma"/>
            <family val="2"/>
          </rPr>
          <t xml:space="preserve">
Mundo Ingenieria</t>
        </r>
      </text>
    </comment>
    <comment ref="K715" authorId="0" shapeId="0" xr:uid="{1E05CB65-A3A3-4AC9-BD0E-A9A8724290F1}">
      <text>
        <r>
          <rPr>
            <b/>
            <sz val="9"/>
            <color indexed="81"/>
            <rFont val="Tahoma"/>
            <family val="2"/>
          </rPr>
          <t>Carlos Mario Lopera Arango:</t>
        </r>
        <r>
          <rPr>
            <sz val="9"/>
            <color indexed="81"/>
            <rFont val="Tahoma"/>
            <family val="2"/>
          </rPr>
          <t xml:space="preserve">
Mundo Ingenieria</t>
        </r>
      </text>
    </comment>
    <comment ref="K716" authorId="0" shapeId="0" xr:uid="{72BA7BB5-EC2B-45F8-80E5-BEF09DDA448F}">
      <text>
        <r>
          <rPr>
            <b/>
            <sz val="9"/>
            <color indexed="81"/>
            <rFont val="Tahoma"/>
            <family val="2"/>
          </rPr>
          <t>Carlos Mario Lopera Arango:</t>
        </r>
        <r>
          <rPr>
            <sz val="9"/>
            <color indexed="81"/>
            <rFont val="Tahoma"/>
            <family val="2"/>
          </rPr>
          <t xml:space="preserve">
Mundo Ingenieria</t>
        </r>
      </text>
    </comment>
    <comment ref="K717" authorId="0" shapeId="0" xr:uid="{E9DBE187-4A98-40F5-BDF0-DDDB6C58FB9C}">
      <text>
        <r>
          <rPr>
            <b/>
            <sz val="9"/>
            <color indexed="81"/>
            <rFont val="Tahoma"/>
            <family val="2"/>
          </rPr>
          <t>Carlos Mario Lopera Arango:</t>
        </r>
        <r>
          <rPr>
            <sz val="9"/>
            <color indexed="81"/>
            <rFont val="Tahoma"/>
            <family val="2"/>
          </rPr>
          <t xml:space="preserve">
Mundo Ingenieria</t>
        </r>
      </text>
    </comment>
    <comment ref="K780" authorId="0" shapeId="0" xr:uid="{EC3421DA-81C1-4CDE-B180-32B7CA0C7722}">
      <text>
        <r>
          <rPr>
            <b/>
            <sz val="9"/>
            <color indexed="81"/>
            <rFont val="Tahoma"/>
            <family val="2"/>
          </rPr>
          <t>Carlos Mario Lopera Arango:</t>
        </r>
        <r>
          <rPr>
            <sz val="9"/>
            <color indexed="81"/>
            <rFont val="Tahoma"/>
            <family val="2"/>
          </rPr>
          <t xml:space="preserve">
Mundo Ingenieria</t>
        </r>
      </text>
    </comment>
    <comment ref="K898" authorId="0" shapeId="0" xr:uid="{44446CE2-5C1F-425B-9AA1-EDD4EF6DBC1B}">
      <text>
        <r>
          <rPr>
            <b/>
            <sz val="9"/>
            <color indexed="81"/>
            <rFont val="Tahoma"/>
            <family val="2"/>
          </rPr>
          <t>Carlos Mario Lopera Arango:</t>
        </r>
        <r>
          <rPr>
            <sz val="9"/>
            <color indexed="81"/>
            <rFont val="Tahoma"/>
            <family val="2"/>
          </rPr>
          <t xml:space="preserve">
Mundo Ingenieria</t>
        </r>
      </text>
    </comment>
    <comment ref="K917" authorId="0" shapeId="0" xr:uid="{1A496326-3355-402A-B59D-61BB371277C9}">
      <text>
        <r>
          <rPr>
            <b/>
            <sz val="9"/>
            <color indexed="81"/>
            <rFont val="Tahoma"/>
            <family val="2"/>
          </rPr>
          <t>Carlos Mario Lopera Arango:</t>
        </r>
        <r>
          <rPr>
            <sz val="9"/>
            <color indexed="81"/>
            <rFont val="Tahoma"/>
            <family val="2"/>
          </rPr>
          <t xml:space="preserve">
Mundo Ingenieria</t>
        </r>
      </text>
    </comment>
    <comment ref="K1074" authorId="0" shapeId="0" xr:uid="{978DE63C-52E4-456B-A184-F6F8FB1396F2}">
      <text>
        <r>
          <rPr>
            <b/>
            <sz val="9"/>
            <color indexed="81"/>
            <rFont val="Tahoma"/>
            <family val="2"/>
          </rPr>
          <t>Carlos Mario Lopera Arango:</t>
        </r>
        <r>
          <rPr>
            <sz val="9"/>
            <color indexed="81"/>
            <rFont val="Tahoma"/>
            <family val="2"/>
          </rPr>
          <t xml:space="preserve">
Mundo Ingenieria</t>
        </r>
      </text>
    </comment>
    <comment ref="K1156" authorId="0" shapeId="0" xr:uid="{7D67A367-680A-4972-B58A-033631C8E0A1}">
      <text>
        <r>
          <rPr>
            <b/>
            <sz val="9"/>
            <color indexed="81"/>
            <rFont val="Tahoma"/>
            <family val="2"/>
          </rPr>
          <t>Carlos Mario Lopera Arango:</t>
        </r>
        <r>
          <rPr>
            <sz val="9"/>
            <color indexed="81"/>
            <rFont val="Tahoma"/>
            <family val="2"/>
          </rPr>
          <t xml:space="preserve">
Mundo Ingenieria</t>
        </r>
      </text>
    </comment>
    <comment ref="K1234" authorId="0" shapeId="0" xr:uid="{FF1623ED-5775-40A3-99EF-1E0A8B87396C}">
      <text>
        <r>
          <rPr>
            <b/>
            <sz val="9"/>
            <color indexed="81"/>
            <rFont val="Tahoma"/>
            <family val="2"/>
          </rPr>
          <t>Carlos Mario Lopera Arango:</t>
        </r>
        <r>
          <rPr>
            <sz val="9"/>
            <color indexed="81"/>
            <rFont val="Tahoma"/>
            <family val="2"/>
          </rPr>
          <t xml:space="preserve">
Mundo Ingenieria</t>
        </r>
      </text>
    </comment>
  </commentList>
</comments>
</file>

<file path=xl/sharedStrings.xml><?xml version="1.0" encoding="utf-8"?>
<sst xmlns="http://schemas.openxmlformats.org/spreadsheetml/2006/main" count="4144" uniqueCount="2121">
  <si>
    <t>IDENTIFICACIÓN DE LA NECESIDAD Y DEFINICIÓN DEL PRESUPUESTO</t>
  </si>
  <si>
    <t>CÓDIGO</t>
  </si>
  <si>
    <t>FBS 090</t>
  </si>
  <si>
    <t>VERSIÓN</t>
  </si>
  <si>
    <t>03</t>
  </si>
  <si>
    <t>FECHA</t>
  </si>
  <si>
    <t>29-09-2023</t>
  </si>
  <si>
    <t>OBJETO A CONTRATAR</t>
  </si>
  <si>
    <t>ITEM</t>
  </si>
  <si>
    <t>ESPECIFICACIONES TÉCNICAS DETALLADAS</t>
  </si>
  <si>
    <t>UNIDAD</t>
  </si>
  <si>
    <t>CANT.</t>
  </si>
  <si>
    <t>VALOR  TOTAL ANTES DEL IVA</t>
  </si>
  <si>
    <t>VALOR TOTAL ANTES DEL IVA</t>
  </si>
  <si>
    <t>VALOR TOTAL IVA INCLUIDO</t>
  </si>
  <si>
    <t>Un</t>
  </si>
  <si>
    <t>Galón</t>
  </si>
  <si>
    <t>Cuñete</t>
  </si>
  <si>
    <t>Cuarto</t>
  </si>
  <si>
    <t>Bulto</t>
  </si>
  <si>
    <t>Libra</t>
  </si>
  <si>
    <t>Galon</t>
  </si>
  <si>
    <t>Kilo</t>
  </si>
  <si>
    <t>Lechada concolor cualquier color x 2 kg</t>
  </si>
  <si>
    <t>Caja</t>
  </si>
  <si>
    <t>Lechada concolor cualquier color x 5 kg</t>
  </si>
  <si>
    <t>Caneca</t>
  </si>
  <si>
    <t>CARMENAGRO S.A.S</t>
  </si>
  <si>
    <t>Suministro a demanda de elementos de construcción, ferretería, materiales, herramientas, accesorios para equipo industrial y elementos afines para el correcto funcionamiento de los procesos misionales, estratégicos y de apoyo que integran el Instituto Tecnológico Metropolitano, hasta por el valor del presupuesto oficial y con entregas periódicas</t>
  </si>
  <si>
    <t>% IVA</t>
  </si>
  <si>
    <t>VALOR DEL IVA</t>
  </si>
  <si>
    <t>Paquete</t>
  </si>
  <si>
    <t>Abasto cromado lavamanos</t>
  </si>
  <si>
    <t>Abasto cromado lavamanos + acople flexible</t>
  </si>
  <si>
    <t xml:space="preserve">Abasto cromado sanitario </t>
  </si>
  <si>
    <t>Abasto cromado sanitario + acople flexible</t>
  </si>
  <si>
    <t xml:space="preserve">Abrazadera cremallera 1 x 1 1/2" </t>
  </si>
  <si>
    <t xml:space="preserve">Abrazadera cremallera 1/4 x 5/8" </t>
  </si>
  <si>
    <t xml:space="preserve">Abrazadera cremallera 2 x 2 1/2" </t>
  </si>
  <si>
    <t xml:space="preserve">Abrazadera cremallera 7/16 x 25/32" </t>
  </si>
  <si>
    <t>Abrazadera de aluminio 2"</t>
  </si>
  <si>
    <t>Abrazadera de aluminio 3"</t>
  </si>
  <si>
    <t xml:space="preserve">Abrazadera metálica doble ala 1/2" </t>
  </si>
  <si>
    <t>Abrazaderas de Acero Inoxidable 5"</t>
  </si>
  <si>
    <t>Ácido oxálico</t>
  </si>
  <si>
    <t>Acople flexible lavamanos/lavaplatos x 40 cm</t>
  </si>
  <si>
    <t>Acople flexible sanitario x 40 cm</t>
  </si>
  <si>
    <t xml:space="preserve">Acople macho de pvc de 1" </t>
  </si>
  <si>
    <t xml:space="preserve">Acrilcor-50 Corona </t>
  </si>
  <si>
    <t xml:space="preserve">Acronal </t>
  </si>
  <si>
    <t>Adaptador hembra cpvc de 1/2"</t>
  </si>
  <si>
    <t xml:space="preserve">Adaptador hembra cpvc presión de 1" </t>
  </si>
  <si>
    <t>Adaptador hembra de cobre 1"</t>
  </si>
  <si>
    <t>Adaptador hembra de cobre 1/2"</t>
  </si>
  <si>
    <t>Adaptador hembra de cobre 3/4"</t>
  </si>
  <si>
    <t>Adaptador hembra PVC presión 1 1/2"</t>
  </si>
  <si>
    <t xml:space="preserve">Adaptador hembra PVC presión 1 1/4" </t>
  </si>
  <si>
    <t xml:space="preserve">Adaptador hembra PVC presión 1" </t>
  </si>
  <si>
    <t xml:space="preserve">Adaptador hembra PVC presión 1/2" </t>
  </si>
  <si>
    <t xml:space="preserve">Adaptador hembra PVC presión 2 1/2" </t>
  </si>
  <si>
    <t xml:space="preserve">Adaptador hembra PVC presión 2" </t>
  </si>
  <si>
    <t>Adaptador hembra PVC presión 3"</t>
  </si>
  <si>
    <t xml:space="preserve">Adaptador hembra PVC presión 3/4" </t>
  </si>
  <si>
    <t xml:space="preserve">Adaptador hembra PVC presión 4" </t>
  </si>
  <si>
    <t xml:space="preserve">Adaptador imantado para tornillo ruspert de 12x3 rosca discontinua </t>
  </si>
  <si>
    <t xml:space="preserve">Adaptador limpieza sanitaria 2" </t>
  </si>
  <si>
    <t xml:space="preserve">Adaptador limpieza sanitaria 3" </t>
  </si>
  <si>
    <t xml:space="preserve">Adaptador limpieza sanitaria 4" </t>
  </si>
  <si>
    <t xml:space="preserve">Adaptador limpieza sanitaria 6" </t>
  </si>
  <si>
    <t>Adaptador macho cpvc 1/2"</t>
  </si>
  <si>
    <t>Adaptador macho de cobre 1"</t>
  </si>
  <si>
    <t>Adaptador macho de cobre 1/2"</t>
  </si>
  <si>
    <t>Adaptador macho de cobre 3/4"</t>
  </si>
  <si>
    <t>Adaptador macho PVC presión 1 1/2"</t>
  </si>
  <si>
    <t xml:space="preserve">Adaptador macho PVC presión 1 1/4" </t>
  </si>
  <si>
    <t xml:space="preserve">Adaptador macho PVC presión 1" </t>
  </si>
  <si>
    <t xml:space="preserve">Adaptador macho PVC presión 1/2" </t>
  </si>
  <si>
    <t xml:space="preserve">Adaptador macho PVC presión 2 1/2" </t>
  </si>
  <si>
    <t xml:space="preserve">Adaptador macho PVC presión 2" </t>
  </si>
  <si>
    <t xml:space="preserve">Adaptador macho PVC presión 3" </t>
  </si>
  <si>
    <t>Adaptador macho PVC presión 3/4"</t>
  </si>
  <si>
    <t xml:space="preserve">Adaptador macho PVC presión 4" </t>
  </si>
  <si>
    <t xml:space="preserve">Adaptador magnetico 5/16" </t>
  </si>
  <si>
    <t>Adaptador sifón gricol de 1 1/2"</t>
  </si>
  <si>
    <t>Adaptador sifón gricol de 1 1/4"</t>
  </si>
  <si>
    <t xml:space="preserve">Adobe catalan horizontal de 10 cm x 15 cm x 30 cm </t>
  </si>
  <si>
    <t xml:space="preserve">Adobe catalan vertical de 10 cm x 15 cm x 30 cm </t>
  </si>
  <si>
    <t>Adobe de arcilla de 10 cm x 20 cm x 40 cm (exento de IVA)</t>
  </si>
  <si>
    <t>Adobe de arcilla de 15 cm x 20 cm x 40 cm (exento de IVA)</t>
  </si>
  <si>
    <t>Adobe sencillo 7 cm x 20 cm x 40 cm rayado (exento de IVA)</t>
  </si>
  <si>
    <t>Adoquín amarillo 10 x 20 x 6, tipo indural</t>
  </si>
  <si>
    <t xml:space="preserve">Aerosol negro 16 onz </t>
  </si>
  <si>
    <t>Afirmado base granular</t>
  </si>
  <si>
    <t>m3</t>
  </si>
  <si>
    <t xml:space="preserve">Aguja de arrea </t>
  </si>
  <si>
    <t>Alambre de púa cal 12.5 x 350 m; 36 kg</t>
  </si>
  <si>
    <t>Rollo</t>
  </si>
  <si>
    <t>Alambre de púa cal 14 x 500 m; 38 kg</t>
  </si>
  <si>
    <t>Alambre de púa cal 16.5 x 400 m; 15.3 kg</t>
  </si>
  <si>
    <t>Alambre galvanizado cal 10.5</t>
  </si>
  <si>
    <t>Alambre galvanizado cal 14</t>
  </si>
  <si>
    <t>Alambre galvanizado cal 16</t>
  </si>
  <si>
    <t>Alambre galvanizado cal 18</t>
  </si>
  <si>
    <t>Alambre galvanizado cal 20</t>
  </si>
  <si>
    <t>Alambre negro recocido 25k Calibre 17 (Alambre quemado)</t>
  </si>
  <si>
    <t xml:space="preserve">Alicate cortafrío macho de 6", filos de corte pulidos a precisión </t>
  </si>
  <si>
    <t xml:space="preserve">Alicate de punta larga mango caucho ergonomico pro de 8"  </t>
  </si>
  <si>
    <t>Alicate hombresolo de 10" curvo Ref. 84-369</t>
  </si>
  <si>
    <t>Alicate pela cable y corta cables de 7 pulgadas.
Debe estar fabricado en acero al carbono. Acabado niquelado. Resorte de auto-apertura y seguro. Cuchillas curvas para corte de cable de 15 mm. Para pelar 4 calibres distintos de cables de 8 a 14 AWG.</t>
  </si>
  <si>
    <t>Alicate pelacable cuchillas curvas paracorte de cable de 15 mm. Calibre 8 a 24 AWG</t>
  </si>
  <si>
    <t xml:space="preserve">Alicate pinza punta larga mango caucho ergonomico pro de 8" </t>
  </si>
  <si>
    <t>Alicate universal 7"</t>
  </si>
  <si>
    <t xml:space="preserve">Alicate universal multiproposito de 8" con mango de caucho de acero </t>
  </si>
  <si>
    <t>Almádana de 4 Lb con cabo</t>
  </si>
  <si>
    <t>Almádana de 6 Lb con cabo</t>
  </si>
  <si>
    <t>Amarras negras plasticas 30 cm</t>
  </si>
  <si>
    <t>Amarre plástico 3.6 x 250mm (Negro) x 100 unidades.
Ancho: 3.6mm
Largo: 250mm
Color: negro
Fabricado en Nylon</t>
  </si>
  <si>
    <t xml:space="preserve">Amarre Teja Tapa Metalica 26cm Cal 18 </t>
  </si>
  <si>
    <t>Amarre Teja Tapa Plástica 26cm Cal 18</t>
  </si>
  <si>
    <t>Amarre transparente 15 cm de largo x 0,36 cm de ancho por 100 unidades</t>
  </si>
  <si>
    <t xml:space="preserve">Amarres Plásticos Abrazadera 2mm X 10 Cm Paquete X 100 </t>
  </si>
  <si>
    <t xml:space="preserve">Amarres Plásticos Abrazadera 3.5mm X 16 Cm Paquete X 100 </t>
  </si>
  <si>
    <t>Amarres Plásticos Abrazadera 3mm X 20 Cm Paquete X 100. Color blanco</t>
  </si>
  <si>
    <t>Amarres Plásticos Abrazadera 3mm X 30 Cm Paquete X 100. Color blanco</t>
  </si>
  <si>
    <t>Amarres Plásticos Abrazadera 4.8mm X 40 Cm Paquete X 100</t>
  </si>
  <si>
    <t>Amarres Plásticos Abrazadera de 16 X 0.25 cm Negro X 100 Unidades Uyustools</t>
  </si>
  <si>
    <t>Angeo 10 x 1.22m Gris Fibra Vidrio</t>
  </si>
  <si>
    <t xml:space="preserve">Ángulo aluminio de 1 1/4” x 1/8” x 6 m  </t>
  </si>
  <si>
    <t xml:space="preserve">Ángulo aluminio de 1” x 1/8” x 6 m  </t>
  </si>
  <si>
    <t xml:space="preserve">Ángulo aluminio de 3/4” x 1/8” x 6 m </t>
  </si>
  <si>
    <t>Ángulo esquinero protector de 90º estriado blanco x 2.44 mts</t>
  </si>
  <si>
    <t>Ángulo galvanizado para estructura 3/4" x 3/4" x 2.44 mts cal 27</t>
  </si>
  <si>
    <t>Ángulo hierro de 1 1/2" x 1/4" x 6 m</t>
  </si>
  <si>
    <t>Ángulo hierro de 1 1/2" x 1/8" x 6 m</t>
  </si>
  <si>
    <t>Ángulo hierro de 1 1/2" x 3/16" x 6 m</t>
  </si>
  <si>
    <t>Ángulo hierro de 1 1/4" x 1/8" x 6 m</t>
  </si>
  <si>
    <t>Ángulo hierro de 1 1/4" x 3/16" x 6 m</t>
  </si>
  <si>
    <t>Ángulo hierro de 1'' x 1/8" x 6 m</t>
  </si>
  <si>
    <t>Ángulo hierro de 1" x 3/16" x 6 m</t>
  </si>
  <si>
    <t>Ángulo hierro de 2 1/2'' x 3/16" x 6 m</t>
  </si>
  <si>
    <t>Ángulo hierro de 2 1/2" x 1/4 x 6 m</t>
  </si>
  <si>
    <t>Ángulo hierro de 2'' x 1/8" x 6 m</t>
  </si>
  <si>
    <t>Ángulo hierro de 2'' x 3/16" x 6 m</t>
  </si>
  <si>
    <t>Ángulo hierro de 2" x 1/4 x 6 m</t>
  </si>
  <si>
    <t>Ángulo hierro de 3" x 1/4 x 6 m</t>
  </si>
  <si>
    <t>Ángulo hierro de 3/4” x 1/8” x 6 m</t>
  </si>
  <si>
    <t>Ángulo hierro de 4" x 1/4 x 6 m</t>
  </si>
  <si>
    <t>Anjeo Mosquito en Fibra de Vidrio Gris de 2.00 X 30 Mts</t>
  </si>
  <si>
    <t>Anode set (2 bags)</t>
  </si>
  <si>
    <t xml:space="preserve">Arandela de presión de 1/2 </t>
  </si>
  <si>
    <t xml:space="preserve">Arandela de presión de 3/16 </t>
  </si>
  <si>
    <t xml:space="preserve">Arandela de presión de 3/4 </t>
  </si>
  <si>
    <t xml:space="preserve">Arandela de presión de 5/16 </t>
  </si>
  <si>
    <t xml:space="preserve">Arandela de presión de 5/8 </t>
  </si>
  <si>
    <t>Arandela galvanizada de 1"</t>
  </si>
  <si>
    <t>Arandela galvanizada de 1/2"</t>
  </si>
  <si>
    <t>Arandela galvanizada de 1/4"</t>
  </si>
  <si>
    <t>Arandela galvanizada de 3/16"</t>
  </si>
  <si>
    <t xml:space="preserve">Arandela galvanizada de 3/4" </t>
  </si>
  <si>
    <t xml:space="preserve">Arandela galvanizada de 3/8" </t>
  </si>
  <si>
    <t>Arandela galvanizada de 5/16"</t>
  </si>
  <si>
    <t>Arandela galvanizada de 5/32"</t>
  </si>
  <si>
    <t xml:space="preserve">Arandela galvanizada de 5/8" </t>
  </si>
  <si>
    <t>Arandela inoxidable de 1/4"</t>
  </si>
  <si>
    <t>Arandela tubo enlace fluxómetro</t>
  </si>
  <si>
    <t xml:space="preserve">Arbol mandril 3/8 1 1/4 </t>
  </si>
  <si>
    <t xml:space="preserve">Arbol sierra copa 1 1/4-6" vastago 7/16" </t>
  </si>
  <si>
    <t xml:space="preserve">Arcilla para artesanías </t>
  </si>
  <si>
    <t xml:space="preserve">Arco de sierra ajustable PRO 12" Ref. 15-555 </t>
  </si>
  <si>
    <t xml:space="preserve">Arena de concreto </t>
  </si>
  <si>
    <t>Lata</t>
  </si>
  <si>
    <t>Arena de cuarzo x 25 kg</t>
  </si>
  <si>
    <t>Arena de media pega</t>
  </si>
  <si>
    <t xml:space="preserve">Arena de pega </t>
  </si>
  <si>
    <t xml:space="preserve">Arena de revoque </t>
  </si>
  <si>
    <t>Arenilla</t>
  </si>
  <si>
    <t>Arenon chino #1 x 10 kg</t>
  </si>
  <si>
    <t>Arenon chino #2 x 10 kg</t>
  </si>
  <si>
    <t xml:space="preserve">Asfalto Listo 50lb Ez Street </t>
  </si>
  <si>
    <t>Asiento sanitario cierre suave alongado B Grival (Se justifica la marca porque es un repuesto para un sanitario existente)</t>
  </si>
  <si>
    <t>Asiento sanitario comodor blanco 82900 (Se justifica la marca porque es un repuesto para un sanitario existente)</t>
  </si>
  <si>
    <t>Asiento sanitario laguna blanco 4.8 (Se justifica la referencia porque es un repuesto para un sanitario existente)</t>
  </si>
  <si>
    <t>Asiento sanitario montecarlo (Se justifica la referencia porque es un repuesto para un sanitario existente)</t>
  </si>
  <si>
    <t>Asiento tasa sanitario fluxómetro blanco</t>
  </si>
  <si>
    <t>Asiento tasa sanitario tradicional blanco</t>
  </si>
  <si>
    <t>Avellanador 1/2-pulg Vástago Hexagonal 1/4-pulg, Mandril: 1/2-pulg (13mm). Ángulo: 40°. Material: ACERO CR-V.</t>
  </si>
  <si>
    <t xml:space="preserve">Baldosa caracolí granit 30 cm </t>
  </si>
  <si>
    <t>m2</t>
  </si>
  <si>
    <t xml:space="preserve">Baldosín blanco 20 cm x 20 cm </t>
  </si>
  <si>
    <t xml:space="preserve">Baldosín blanco 25.5 cm x 25.5 cm </t>
  </si>
  <si>
    <t>Baliza de señalización vial de 1,27 mt</t>
  </si>
  <si>
    <t xml:space="preserve">Barra de acero de 16 libras </t>
  </si>
  <si>
    <t xml:space="preserve">Barra patecabra 18" </t>
  </si>
  <si>
    <t xml:space="preserve">Bisagra 2" x 2" </t>
  </si>
  <si>
    <t>Bisagra cierre lento parche recta 35 mm</t>
  </si>
  <si>
    <t>Bisagra común 1 1/2" cobrizada</t>
  </si>
  <si>
    <t xml:space="preserve">Bisagra de 3 1/2" x 3 1/2" </t>
  </si>
  <si>
    <t xml:space="preserve">Bisagra de 3 x 3 de parche </t>
  </si>
  <si>
    <t>Bisagra de 3" x 3" cal 14</t>
  </si>
  <si>
    <t>Bisagra de capsula con 3 aletas 2"x4"</t>
  </si>
  <si>
    <t>Bisagra de cápsula de 1/2"  3 cuerpos</t>
  </si>
  <si>
    <t xml:space="preserve">Bisagra de cápsula de 5/8"  3 cuerpos </t>
  </si>
  <si>
    <t>Bisagra escualizable de 10"</t>
  </si>
  <si>
    <t>Par</t>
  </si>
  <si>
    <t>Bisagra escualizable de 12"</t>
  </si>
  <si>
    <t>Bisturí de 18 mm, uso profesional, cuchilla con protector de filo para mayor vida útil, ajuste suave y bloqueo automático de la hoja.</t>
  </si>
  <si>
    <t>Bisturí retráctil metálico de trabajo pesado
- Cuchilla liviana y económica de tres posiciones de corte.
- Ideal para múltiples aplicaciones.
- Mecanismo patentado de nariz superpuesta mantiene segura la hoja en su posición.
- Incluye 1 hoja.</t>
  </si>
  <si>
    <t xml:space="preserve">Blanco zinc </t>
  </si>
  <si>
    <t>Lb</t>
  </si>
  <si>
    <t xml:space="preserve">Bloque concreto de 20cm x 20cm x 40cm </t>
  </si>
  <si>
    <t>Bloque de concreto 20cm x 20cm x 40cm una cara lisa y la otra troquelada</t>
  </si>
  <si>
    <t xml:space="preserve">Bloque de concreto de 10cm x 20cm x 40cm  </t>
  </si>
  <si>
    <t xml:space="preserve">Bloque de concreto de 15cm x 20cm x 40cm </t>
  </si>
  <si>
    <t>Bloque de concreto de 20cm x 10cm x 40cm</t>
  </si>
  <si>
    <t>Bolardo en concreto 29h 75 cm</t>
  </si>
  <si>
    <t>Bolardo en concreto 39h 75 cm</t>
  </si>
  <si>
    <t>Bolsa de carnaza x 500 gramos</t>
  </si>
  <si>
    <t>Bongo mezclero</t>
  </si>
  <si>
    <t xml:space="preserve">Boquilla para pipeta de gas mapp 16 oz </t>
  </si>
  <si>
    <t>Bordillo de concreto de 3 caras 40 x 35 x 15</t>
  </si>
  <si>
    <t>Bordillo de concreto de 3 caras 80 x 35 x 15</t>
  </si>
  <si>
    <t xml:space="preserve">Botón para sanitarios línea azul single 38mm Corona </t>
  </si>
  <si>
    <t xml:space="preserve">Brilla metal liquido </t>
  </si>
  <si>
    <t>Litro</t>
  </si>
  <si>
    <t>Broca Escalonada 3/16'' a 7/8'' de 12 Escalones Óxido Negro</t>
  </si>
  <si>
    <t>Broca Escalonada 7/16'' a 1.1/8'' 12 Escalones Óxido Negro</t>
  </si>
  <si>
    <t>Broca Forstner 1/2 Pulgadas
Modelo 1966896
Código 618817</t>
  </si>
  <si>
    <t>Broca Forstner 1-1/2 Pulgadas
Modelo 1966934
Código 618391</t>
  </si>
  <si>
    <t>Broca Forstner 1-1/8 Pulgadas
Modelo 1966931
Código 618393</t>
  </si>
  <si>
    <t>Broca Forstner 1-7/8 Pulgadas
Modelo 1966937
Código 618389</t>
  </si>
  <si>
    <t>Broca Forstner 3/8 Pulgadas
Modelo 1966895
Código 618694</t>
  </si>
  <si>
    <t>Broca Forstner de 1.90 cm Precision
Modelo PB-005
Código 618702</t>
  </si>
  <si>
    <t>Broca Forstner de 3.81 cm Precision
Modelo PB-011
Código 618756</t>
  </si>
  <si>
    <t>Broca Forstner para Madera 2-1/8 Pulgadas
Modelo 1966939
Código 618364</t>
  </si>
  <si>
    <t>Broca Forstner Vástago 7/8 Pulgadas
Modelo PB-006
Código 618805</t>
  </si>
  <si>
    <t>Broca hss (metal) 1/16" (resistente a trabajos pesados tipo Dewalt, Irwin, Bosch, o similar)</t>
  </si>
  <si>
    <t>Broca hss (metal) 1/4" (resistente a trabajos pesados tipo Dewalt, Irwin, Bosch, o similar)</t>
  </si>
  <si>
    <t>Broca hss (metal) 1/8" (resistente a trabajos pesados tipo Dewalt, Irwin, Bosch, o similar)</t>
  </si>
  <si>
    <t>Broca hss (metal) 11/32" (resistente a trabajos pesados)</t>
  </si>
  <si>
    <t>Broca hss (metal) 11/64" (resistente a trabajos pesados tipo Dewalt, Irwin, Bosch, o similar)</t>
  </si>
  <si>
    <t>Broca hss (metal) 13/32" (resistente a trabajos pesados tipo Dewalt, Irwin, Bosch, o similar)</t>
  </si>
  <si>
    <t>Broca hss (metal) 13/64" (resistente a trabajos pesados tipo Dewalt, Irwin, Bosch, o similar)</t>
  </si>
  <si>
    <t>Broca hss (metal) 15/32" (resistente a trabajos pesados tipo Dewalt, Irwin, Bosch, o similar)</t>
  </si>
  <si>
    <t>Broca hss (metal) 15/64" (resistente a trabajos pesados, tipo Dewalt, Irwin, Bosch, o similar)</t>
  </si>
  <si>
    <t>Broca hss (metal) 17/64" (resistente a trabajos pesados)</t>
  </si>
  <si>
    <t xml:space="preserve">Broca hss (metal) 19/64" (resistente a trabajos pesados) </t>
  </si>
  <si>
    <t>Broca hss (metal) 21/64" (resistente a trabajos pesados, tipo Dewalt, Irwin, Bosch, o similar)</t>
  </si>
  <si>
    <t>Broca hss (metal) 23/64" (resistente a trabajos pesados)</t>
  </si>
  <si>
    <t>Broca hss (metal) 25/64" (resistente a trabajos pesados, tipo Dewalt, Irwin, Bosch, o similar)</t>
  </si>
  <si>
    <t>Broca hss (metal) 27/64" (resistente a trabajos pesados)</t>
  </si>
  <si>
    <t>Broca hss (metal) 29/64" (resistente a trabajos pesados)</t>
  </si>
  <si>
    <t>Broca hss (metal) 3/16" (resistente a trabajos pesados, tipo Dewalt, Irwin, Bosch, o similar)</t>
  </si>
  <si>
    <t>Broca hss (metal) 3/32" (resistente a trabajos pesados, tipo Dewalt, Irwin, Bosch, o similar)</t>
  </si>
  <si>
    <t>Broca hss (metal) 3/8" (resistente a trabajos pesados, tipo Dewalt, Irwin, Bosch, o similar)</t>
  </si>
  <si>
    <t>Broca hss (metal) 31/64" (resistente a trabajos pesados)</t>
  </si>
  <si>
    <t>Broca hss (metal) 5/16" (resistente a trabajos pesados, tipo Dewalt, Irwin, Bosch, o similar)</t>
  </si>
  <si>
    <t>Broca hss (metal) 5/32" (resistente a trabajos pesados, tipo Dewalt, Irwin, Bosch, o similar)</t>
  </si>
  <si>
    <t>Broca hss (metal) 5/64" (resistente a trabajos pesados, tipo Dewalt, Irwin, Bosch, o similar)</t>
  </si>
  <si>
    <t>Broca hss (metal) 7/16" (resistente a trabajos pesados, tipo Dewalt, Irwin, Bosch, o similar)</t>
  </si>
  <si>
    <t>Broca hss (metal) 7/32" (resistente a trabajos pesados, tipo Dewalt, Irwin, Bosch, o similar)</t>
  </si>
  <si>
    <t>Broca hss (metal) 7/64" (resistente a trabajos pesados, tipo Dewalt, Irwin, Bosch, o similar)</t>
  </si>
  <si>
    <t>Broca hss (metal) 9/32" (resistente a trabajos pesados, tipo Dewalt, Irwin, Bosch, o similar)</t>
  </si>
  <si>
    <t>Broca hss (metal) 9/64" (resistente a trabajos pesados, tipo Dewalt, Irwin, Bosch, o similar)</t>
  </si>
  <si>
    <t>Broca hss (metal) de 1/2" (resistente a trabajos pesados, tipo Dewalt, Irwin, Bosch, o similar)</t>
  </si>
  <si>
    <t>Broca Madera  3/16"
Broca HSS 3/16 Pulgadas, modelo IW1457
código 325628.
Ideal para aplicaciones más comunes sobre metal, plástico y madera.</t>
  </si>
  <si>
    <t>Broca Madera 11/32". Broca HSS 11/32 Pulgada Modelo IW1468, código 325638</t>
  </si>
  <si>
    <t>Broca Madera 11/64"
Broca Hss 11/64 Pulgadas Ref DW131164C
Modelo DW131164C, código 82035.
Ideal para aplicaciones más comunes sobre metal, plástico y madera.</t>
  </si>
  <si>
    <t>Broca Madera 13/64" Broca Hss 13/64 Pulgadas Ref DW131364C, modelo DW131364C, código 82037. Ideal para aplicaciones más comunes sobre metal, plástico y madera.</t>
  </si>
  <si>
    <t>Broca Madera 15/32". Broca Acero Rápido de 15/32'' Largo 6'' Zanco Triangular
Código 624176</t>
  </si>
  <si>
    <t>Broca Madera 15/64". Broca Hss 15/64 Pulgadas Ref DW131564C, Modelo DW131564C, código 82039. Ideal para aplicaciones más comunes sobre metal, plástico y madera.</t>
  </si>
  <si>
    <t>Broca Madera 19/64". Broca H.S.S. 19/64"
Modelo 338-19/64, código 565133. Ideal para aplicaciones más comunes sobre metal, plástico y madera.</t>
  </si>
  <si>
    <t>Broca Madera 21/64". Broca Hss 21/64 Pulgadas Ref DW132164C, modelo DW132164C, código 82045.  Ideal para aplicaciones más comunes sobre metal, plástico y madera.</t>
  </si>
  <si>
    <t>Broca Madera 23/64". Broca para Taladro de Óxido Negro 23/64 Pulgadas Modelo DW1123
Código 615872</t>
  </si>
  <si>
    <t>Broca Madera 29/64". Broca para Taladro 29/64 Pulgadas con Vástago Reducido
Modelo 73829
Código 618463</t>
  </si>
  <si>
    <t>Broca Madera 31/64". Set por 5 Brocas Hierro 31/64'' x 6'' Alta Velocidad
Código 662418</t>
  </si>
  <si>
    <t>Broca Madera 5/16 Pulgadas X 4 Pulgadas Set X 10 Unidades Superior</t>
  </si>
  <si>
    <t>Broca Madera 5/32", Código: 122445160
Cód. tienda: 624346. Broca para Madera de 5/32'' Largo 75 mm y Punta Centradora.</t>
  </si>
  <si>
    <t>Broca Madera 7/16". Broca Hss 7/16 Pulgadas Ref DW130716C. Modelo DW130716C
Código 82052</t>
  </si>
  <si>
    <t>Broca Madera 7/32". Broca Hss 7/32 Pulgadas Ref DW130732C, Modelo DW130732C
Código 82038. Ideal para aplicaciones más comunes sobre metal, plástico y madera.</t>
  </si>
  <si>
    <t>Broca Madera 9/32". Broca Hss 9/32 Pulgadas Ref DW130932C, modelo DW130932C
Código 82042.  Ideal para aplicaciones más comunes sobre metal, plástico y madera.</t>
  </si>
  <si>
    <t>Broca Madera17/64". Broca Hss 17/64 Pulgadas Ref DW131764C, código 82041. Ideal para aplicaciones más comunes sobre metal, plástico y madera.</t>
  </si>
  <si>
    <t>Broca Madera25/64", Broca Hss 25/64 Pulgadas Ref DW132564C, m odelo DW132564C, código 82049</t>
  </si>
  <si>
    <t>Broca Madera27/64" Broca Hss 27/64 Pulgadas Ref DW132764C</t>
  </si>
  <si>
    <t xml:space="preserve">Broca mamposteria de 1/2" x 12" </t>
  </si>
  <si>
    <t xml:space="preserve">Broca mamposteria de 1/2" x 6" </t>
  </si>
  <si>
    <t xml:space="preserve">Broca mamposteria de 1/4" x 4" </t>
  </si>
  <si>
    <t xml:space="preserve">Broca mamposteria de 1/4" x 6" </t>
  </si>
  <si>
    <t xml:space="preserve">Broca mamposteria de 1/4" x 8" </t>
  </si>
  <si>
    <t xml:space="preserve">Broca mamposteria de 1/8" x 2 1/2" </t>
  </si>
  <si>
    <t xml:space="preserve">Broca mamposteria de 3/16" x 3 1/2" </t>
  </si>
  <si>
    <t xml:space="preserve">Broca mamposteria de 3/4" x 6" </t>
  </si>
  <si>
    <t xml:space="preserve">Broca mamposteria de 3/8" x 12" </t>
  </si>
  <si>
    <t xml:space="preserve">Broca mamposteria de 3/8" x 5" </t>
  </si>
  <si>
    <t>Broca mamposteria de 3/8" x 6"</t>
  </si>
  <si>
    <t xml:space="preserve">Broca mamposteria de 5/16" x 12" </t>
  </si>
  <si>
    <t xml:space="preserve">Broca mamposteria de 5/16" x 4" </t>
  </si>
  <si>
    <t xml:space="preserve">Broca mamposteria de 5/16" x 6" </t>
  </si>
  <si>
    <t xml:space="preserve">Broca mamposteria de 5/32" x 3" </t>
  </si>
  <si>
    <t xml:space="preserve">Broca mamposteria de 5/8" x 6" </t>
  </si>
  <si>
    <t xml:space="preserve">Broca muro Tungsteno trabajo pesado 1/2" x 13" </t>
  </si>
  <si>
    <t xml:space="preserve">Broca muro Tungsteno trabajo pesado 1/4" x 13" </t>
  </si>
  <si>
    <t xml:space="preserve">Broca muro Tungsteno trabajo pesado 3/8" x 12" </t>
  </si>
  <si>
    <t>Broca para concreto de 1/2 x 12"</t>
  </si>
  <si>
    <t xml:space="preserve">Broca para concreto de 1/2 x 6" </t>
  </si>
  <si>
    <t>Broca para concreto de 1/4 x 12"</t>
  </si>
  <si>
    <t xml:space="preserve">Broca para concreto de 1/4 x 4" </t>
  </si>
  <si>
    <t xml:space="preserve">Broca para concreto de 1/4 x 6" </t>
  </si>
  <si>
    <t xml:space="preserve">Broca para concreto de 1/8 x 3" </t>
  </si>
  <si>
    <t xml:space="preserve">Broca para concreto de 3/16 x 3 1/2" </t>
  </si>
  <si>
    <t xml:space="preserve">Broca para concreto de 3/16 x 6" </t>
  </si>
  <si>
    <t xml:space="preserve">Broca para concreto de 3/4 x 12" </t>
  </si>
  <si>
    <t xml:space="preserve">Broca para concreto de 3/8 x 12" </t>
  </si>
  <si>
    <t xml:space="preserve">Broca para concreto de 3/8 x 6" </t>
  </si>
  <si>
    <t xml:space="preserve">Broca para concreto de 5/16 x 12" </t>
  </si>
  <si>
    <t xml:space="preserve">Broca para concreto de 5/16 x 6" </t>
  </si>
  <si>
    <t xml:space="preserve">Broca para concreto de 5/32 x 6" </t>
  </si>
  <si>
    <t xml:space="preserve">Broca para concreto de 5/8 x 12" </t>
  </si>
  <si>
    <t xml:space="preserve">Broca para concreto de 5/8 x 6" </t>
  </si>
  <si>
    <t xml:space="preserve">Broca para concreto de 7/32 x 6" </t>
  </si>
  <si>
    <t xml:space="preserve">Broca SDS Plus 1/2 x 10 x 12" </t>
  </si>
  <si>
    <t xml:space="preserve">Broca SDS Plus 1/2 x 4 x 6" </t>
  </si>
  <si>
    <t xml:space="preserve">Broca SDS Plus 1/4 x 10 x 12" </t>
  </si>
  <si>
    <t xml:space="preserve">Broca SDS Plus 1/4 x 4 x 6" </t>
  </si>
  <si>
    <t xml:space="preserve">Broca SDS Plus 3/16 x 4 1/2 x 6 1/2" </t>
  </si>
  <si>
    <t xml:space="preserve">Broca SDS Plus 3/4 x 10 x 12" </t>
  </si>
  <si>
    <t xml:space="preserve">Broca SDS Plus 3/8 x 10 x 12" </t>
  </si>
  <si>
    <t xml:space="preserve">Broca SDS Plus 3/8 x 4 x 6" </t>
  </si>
  <si>
    <t xml:space="preserve">Broca SDS Plus 5/16 x 4 x 6" </t>
  </si>
  <si>
    <t xml:space="preserve">Broca SDS Plus 5/16 x 6 x 8" </t>
  </si>
  <si>
    <t xml:space="preserve">Broca SDS Plus 5/32 x 4 1/2 x 6 1/2" </t>
  </si>
  <si>
    <t xml:space="preserve">Broca SDS Plus 5/8 x 10 x 12" </t>
  </si>
  <si>
    <t xml:space="preserve">Broca SDS Plus 5/8 x 6 x 8" </t>
  </si>
  <si>
    <t>Broca sierra para metal 1 1/8" (resistente a trabajos pesados)</t>
  </si>
  <si>
    <t>Broca sierra para metal 2 1/2" (resistente a trabajos pesados)</t>
  </si>
  <si>
    <t>Broca sierra para metal 2" (resistente a trabajos pesados)</t>
  </si>
  <si>
    <t>Broca sierra para metal 3" (resistente a trabajos pesados)</t>
  </si>
  <si>
    <t>Broca sierra para metal 3/4" (resistente a trabajos pesados)</t>
  </si>
  <si>
    <t>Broncoelástico blanco x 24.8 kg</t>
  </si>
  <si>
    <t>Broncoelástico blanco x 4.8 kg</t>
  </si>
  <si>
    <t>Broncoelástico gris x 24 kg</t>
  </si>
  <si>
    <t>Broncoelástico gris x 4.8 kg</t>
  </si>
  <si>
    <t>Broncoplug x 5 kg</t>
  </si>
  <si>
    <t>Broncosil blanco x 25 kg</t>
  </si>
  <si>
    <t>Broncosil blanco x 5 kg</t>
  </si>
  <si>
    <t>Broncosil gris x 25 kg</t>
  </si>
  <si>
    <t>Broncosil gris x 5 kg</t>
  </si>
  <si>
    <t xml:space="preserve">Buje caucho 1 1/2 lavaplatos </t>
  </si>
  <si>
    <t xml:space="preserve">Buje de caucho 1 1/4" lavamanos </t>
  </si>
  <si>
    <t>Buje roscado presión 1 1/2" x 1 1/4"</t>
  </si>
  <si>
    <t xml:space="preserve">Buje roscado presión 1 1/2" x 1" </t>
  </si>
  <si>
    <t xml:space="preserve">Buje roscado presión 1 1/2" x 1/2" </t>
  </si>
  <si>
    <t xml:space="preserve">Buje roscado presión 1 1/2" x 3/4" </t>
  </si>
  <si>
    <t xml:space="preserve">Buje roscado presión 1 1/4" x 1" </t>
  </si>
  <si>
    <t xml:space="preserve">Buje roscado presión 1 1/4" x 1/2" </t>
  </si>
  <si>
    <t xml:space="preserve">Buje roscado presión 1 1/4" x 3/4" </t>
  </si>
  <si>
    <t xml:space="preserve">Buje roscado presión 1" x 1/2" </t>
  </si>
  <si>
    <t xml:space="preserve">Buje roscado presión 1" x 3/4" </t>
  </si>
  <si>
    <t xml:space="preserve">Buje roscado presión 1/2" x 3/8" </t>
  </si>
  <si>
    <t xml:space="preserve">Buje roscado presión 2" x 1 1/2" </t>
  </si>
  <si>
    <t xml:space="preserve">Buje roscado presión 2" x 3/4" </t>
  </si>
  <si>
    <t xml:space="preserve">Buje roscado presión 3" x 2" </t>
  </si>
  <si>
    <t xml:space="preserve">Buje roscado presión 3/4" x 1/2" </t>
  </si>
  <si>
    <t xml:space="preserve">Buje soldado presión 1 1/2" x 1 1/4" </t>
  </si>
  <si>
    <t>Buje soldado presión 1 1/2" x 1"</t>
  </si>
  <si>
    <t xml:space="preserve">Buje soldado presión 1 1/2" x 1/2" </t>
  </si>
  <si>
    <t xml:space="preserve">Buje soldado presión 1 1/2" x 3/4" </t>
  </si>
  <si>
    <t xml:space="preserve">Buje soldado presión 1 1/4" x 1" </t>
  </si>
  <si>
    <t xml:space="preserve">Buje soldado presión 1 1/4" x 1/2" </t>
  </si>
  <si>
    <t xml:space="preserve">Buje soldado presión 1 1/4" x 3/4" </t>
  </si>
  <si>
    <t xml:space="preserve">Buje soldado presión 1" x 1/2" </t>
  </si>
  <si>
    <t xml:space="preserve">Buje soldado presión 1" x 3/4" </t>
  </si>
  <si>
    <t xml:space="preserve">Buje soldado presión 2 1/2" x 2" </t>
  </si>
  <si>
    <t xml:space="preserve">Buje soldado presión 2" x 1 1/4" </t>
  </si>
  <si>
    <t xml:space="preserve">Buje soldado presión 2" x 1" </t>
  </si>
  <si>
    <t>Buje soldado presión 2" x 1/2"</t>
  </si>
  <si>
    <t>Buje soldado presión 2" x 3/4"</t>
  </si>
  <si>
    <t xml:space="preserve">Buje soldado presión 3" x 2 1/2" </t>
  </si>
  <si>
    <t xml:space="preserve">Buje soldado presión 3" x 2" </t>
  </si>
  <si>
    <t xml:space="preserve">Buje soldado presión 3/4" x 1/2" </t>
  </si>
  <si>
    <t>Buje soldado presión 4" x 2 1/2"</t>
  </si>
  <si>
    <t xml:space="preserve">Buje soldado presión 4" x 2" </t>
  </si>
  <si>
    <t xml:space="preserve">Buje soldado presión 4" x 3" </t>
  </si>
  <si>
    <t xml:space="preserve">Buje soldado sanitaria 2" x 1 1/2" </t>
  </si>
  <si>
    <t xml:space="preserve">Buje soldado sanitaria 3" x 1 1/2" </t>
  </si>
  <si>
    <t xml:space="preserve">Buje soldado sanitaria 3" x 2" </t>
  </si>
  <si>
    <t xml:space="preserve">Buje soldado sanitaria 4" x 2" </t>
  </si>
  <si>
    <t xml:space="preserve">Buje soldado sanitaria 4" x 3" </t>
  </si>
  <si>
    <t xml:space="preserve">Buje soldado sanitaria 6" x 4" </t>
  </si>
  <si>
    <t>Bulto grano # 1 rio claro x 25 kg blanco</t>
  </si>
  <si>
    <t>Bulto grano # 1 travertino x 25 kg café</t>
  </si>
  <si>
    <t>Bulto grano # 1 x 25 kg negro san gil</t>
  </si>
  <si>
    <t xml:space="preserve">Bulto grano # 1 x 35 kg negro </t>
  </si>
  <si>
    <t>Bulto grano # 2 rio claro x 20 kg blanco</t>
  </si>
  <si>
    <t>Bulto grano # 2 travertino x 25 kg café</t>
  </si>
  <si>
    <t>Bulto grano # 2 x 25 kg negro san gil</t>
  </si>
  <si>
    <t>Bulto grano # 3 x 20 kg blanco</t>
  </si>
  <si>
    <t>Bulto grano # 3 x 20 kg café</t>
  </si>
  <si>
    <t>Bulto grano # 3 x 20 kg negro</t>
  </si>
  <si>
    <t xml:space="preserve">Cable de acero inoxidable, diämetro de 0.1 mm por metro </t>
  </si>
  <si>
    <t>Cabuya de fique x tambor de 1.5 kg</t>
  </si>
  <si>
    <t>Cabuya x 1 kilo 220 mts</t>
  </si>
  <si>
    <t>Tambor</t>
  </si>
  <si>
    <t>Cadena galvanizada eslabonada de 1/4"</t>
  </si>
  <si>
    <t>m</t>
  </si>
  <si>
    <t>Cadena galvanizada eslabonada de 1/8"</t>
  </si>
  <si>
    <t xml:space="preserve">Cadena metálica 5/16" </t>
  </si>
  <si>
    <t xml:space="preserve">Cadena para motosierra MS250 de 40cm  .325¨ </t>
  </si>
  <si>
    <t>Cadena para motosierra MS250 de 50cm .325¨</t>
  </si>
  <si>
    <t xml:space="preserve">Cadena plástica amarilla </t>
  </si>
  <si>
    <t xml:space="preserve">Cadena plástica negra </t>
  </si>
  <si>
    <t>Caja organizadora con broche de 12 Lt</t>
  </si>
  <si>
    <t>Caja organizadora con broche de 4 Lt</t>
  </si>
  <si>
    <t xml:space="preserve">Caja organizadora con ruedas 57,5 x 37,5 x 37 cm 40 Lt Natural </t>
  </si>
  <si>
    <t xml:space="preserve">Caja remache pop (4-10) 1/8" x 3/4" x 250 un </t>
  </si>
  <si>
    <t>Caja remache pop (4-2) 1/8" x 1/4" x 250 un</t>
  </si>
  <si>
    <t>Caja remache pop (4-3) 1/8" x 5/16" x 250 un</t>
  </si>
  <si>
    <t>Caja remache pop (4-4) 1/8" x 3/8" x 250 un</t>
  </si>
  <si>
    <t>Caja remache pop (4-6) 1/8" x 1/2" x 250 un</t>
  </si>
  <si>
    <t>Caja remache pop (4-7) 1/8" x 9/16" x 250 un</t>
  </si>
  <si>
    <t>Caja remache pop (4-8) 1/8" x 5/8" x 250 un</t>
  </si>
  <si>
    <t xml:space="preserve">Caja remache pop (5-10) 5/32" x 3/4" x 250 un </t>
  </si>
  <si>
    <t>Caja remache pop (5-2) 5/32" x 1/4" x 250 un</t>
  </si>
  <si>
    <t>Caja remache pop (5-3) 5/32" x 5/16" x 250 un</t>
  </si>
  <si>
    <t>Caja remache pop (5-4) 5/32" x 3/8" x 250 un</t>
  </si>
  <si>
    <t>Caja remache pop (5-5) 5/32" x 7/16" x 250 un</t>
  </si>
  <si>
    <t>Caja remache pop (5-6) 5/32" x 1/2" x 250 un</t>
  </si>
  <si>
    <t>Caja remache pop (5-8) 5/32" x 5/8" x 250 un</t>
  </si>
  <si>
    <t>Caja remache pop (6-10) 3/16" x 3/4" x 250 un</t>
  </si>
  <si>
    <t>Caja remache pop (6-2) 3/16" x 1/4" x 250 un</t>
  </si>
  <si>
    <t>Caja remache pop (6-3) 3/16" x 5/16" x 250 un</t>
  </si>
  <si>
    <t>Caja remache pop (6-4) 3/16" x 3/8" x 250 un</t>
  </si>
  <si>
    <t>Caja remache pop (6-5) 3/16" x 7/16" x 250 un</t>
  </si>
  <si>
    <t>Caja remache pop (6-6) 3/16" x 1/2" x 250 un</t>
  </si>
  <si>
    <t>Caja remache pop (6-7) 3/16" x 9/16" x 250 un</t>
  </si>
  <si>
    <t>Caja remache pop (6-8) 3/16" x 5/8" x 250 un</t>
  </si>
  <si>
    <t xml:space="preserve">Caja remache pop 3/16" x 1" x 250 un </t>
  </si>
  <si>
    <t>Caja remache pop 3/32" x 3/4" x 250 un</t>
  </si>
  <si>
    <t>Caja remache pop 5/32" x 3/4" x 250 un</t>
  </si>
  <si>
    <t xml:space="preserve">Calado 10 19 cm x 10 cm x 19 cm </t>
  </si>
  <si>
    <t xml:space="preserve">Calibrador pie de rey pulgada-centimetro escala 1/128 6" 1042 C </t>
  </si>
  <si>
    <t>Calibre Pie de Rey, Tipo Universal Cuadrimensionales, de acero inoxidable. 0-150 mm - 0-6"
Grabado de las escalas hechos a laser en bajo relieve, proporcionando mayor vida útil.
Número de serie grabado para efectos de calibración y rastreo.
Precisión conforme Norma NBR NM216:2000.
Con tornillo de traba para fijar las medidas y recubiertos de titanio</t>
  </si>
  <si>
    <t>Canal Base 6 2-1/2 x 1" 0.38mm 2.44m</t>
  </si>
  <si>
    <t>Canal Base 9 3-5/8 x 1" 0.38mm 2.44m</t>
  </si>
  <si>
    <t>Canasta para gavion 1*1*1 en alambre galvanizado calibre 13 triple torcion ojo de 0.08 cm</t>
  </si>
  <si>
    <t>Canasta para gavion 2*1*1 en alambre galvanizado calibre 13 ojo de 0.08 cm</t>
  </si>
  <si>
    <t>Canastilla 4" Pvc para Desague Lavaplatos Borde Aluminio y Sosco Pvc</t>
  </si>
  <si>
    <t xml:space="preserve">Canastilla lavaplatos </t>
  </si>
  <si>
    <t xml:space="preserve">Cancamo abierto # 12  </t>
  </si>
  <si>
    <t>Cancamo cerrado cobrizado # 10</t>
  </si>
  <si>
    <t>Cancamo cerrado cobrizado # 12</t>
  </si>
  <si>
    <t xml:space="preserve">Candado 110-40 mm </t>
  </si>
  <si>
    <t>Candado 110-50 mm</t>
  </si>
  <si>
    <t>Candado 110-60 mm</t>
  </si>
  <si>
    <t xml:space="preserve">Candado 110-70 mm </t>
  </si>
  <si>
    <t xml:space="preserve">Candado aleman 800-50 mm </t>
  </si>
  <si>
    <t xml:space="preserve">Candado aleman 800-70 mm </t>
  </si>
  <si>
    <t>Candado para intemperie 61 mm</t>
  </si>
  <si>
    <t>Caneca Pedal 44 L Negro - No aprovechable</t>
  </si>
  <si>
    <t xml:space="preserve">Canecas pedal 10 L negro no aprovechable 35.5 cm * 25 cm * 32.5 cm </t>
  </si>
  <si>
    <t>Canto PVC 15 mm roble mallado</t>
  </si>
  <si>
    <t xml:space="preserve">Cañamo </t>
  </si>
  <si>
    <t>Carbón para tronzadora de hierro Dewalt D28700-B3 (Se justifica la marca por ser un repuesto de maquina existente)</t>
  </si>
  <si>
    <t>Carpincol express en aerosol</t>
  </si>
  <si>
    <t>Carreta de nylon 40 libras</t>
  </si>
  <si>
    <t>Carreta de nylon 60 libras</t>
  </si>
  <si>
    <t>Carreta de nylon 70 libras</t>
  </si>
  <si>
    <t>Carreta de nylon 90 libras</t>
  </si>
  <si>
    <t>Carro aspirador de 8 ruedas splash en acero inoxidable</t>
  </si>
  <si>
    <t xml:space="preserve">Carro para riel colgante de 4 ruedas metalicas </t>
  </si>
  <si>
    <t>Cartón corrugado de 1.20 m x 40 m</t>
  </si>
  <si>
    <t>Cartucho 3 M ref. 6001 (Se justifica la marca porque corresponden a careta de protección facial existente)</t>
  </si>
  <si>
    <t>Cartucho para gases 6003 3 M (Se justifica la marca porque corresponden a careta de protección facial existente)</t>
  </si>
  <si>
    <t>Cartucho push sanitario grival ref. 021141111 (Se justifica la marca por ser un repuesto de sanitario existente)</t>
  </si>
  <si>
    <t>Cartuchos para rotuladora X2 Cinta Rotuladora Letratag Papel Dymo Original Lt100h o que cumpla las mismas características</t>
  </si>
  <si>
    <t>Casco tipo ingeniero</t>
  </si>
  <si>
    <t>Catalizador poliescol 1/8"</t>
  </si>
  <si>
    <t xml:space="preserve">Catalizador poliester BPO-50 para masilla (tubo) </t>
  </si>
  <si>
    <t>Cautín para soldadura de estaño</t>
  </si>
  <si>
    <t xml:space="preserve">Celda repuesto color Q </t>
  </si>
  <si>
    <t>Cemento blanco x 2 kg</t>
  </si>
  <si>
    <t>Cemento blanco x 20 kg</t>
  </si>
  <si>
    <t>Cemento blanco x 40 kg</t>
  </si>
  <si>
    <t xml:space="preserve">Cemento gris </t>
  </si>
  <si>
    <t>Cemento gris bolsa x 5 kilos</t>
  </si>
  <si>
    <t xml:space="preserve">Cemento gris estructural 42.5 kg </t>
  </si>
  <si>
    <t>Cemento gris x 25 kilos</t>
  </si>
  <si>
    <t>Cemento gris x 50 kilos</t>
  </si>
  <si>
    <t>Cepillo alambre 4 x 16 mango plástico</t>
  </si>
  <si>
    <t>Cepillo cerdas de alambre de cobre con mango de madera o plástico</t>
  </si>
  <si>
    <t>Cepillo de alambre 6 x 19 con base de madera y cabo</t>
  </si>
  <si>
    <t>Cepillo drywall 5-1/2" (tipo Stanley o similar)</t>
  </si>
  <si>
    <t>Cerámica duropiso 33.8 cm x 33.8 cm color a definir</t>
  </si>
  <si>
    <t xml:space="preserve">Cerámica duropiso 33.8 x 33.8 color blanco </t>
  </si>
  <si>
    <t>Cerámica para pared 25 cm x 25 cm color a definir</t>
  </si>
  <si>
    <t>Cerámica para pared 30 cm x 30 cm color a definir</t>
  </si>
  <si>
    <t>Cerámica para pared 30 cm x 60 cm color a definir</t>
  </si>
  <si>
    <t xml:space="preserve">Cerámica para pared 35 cm x 25 cm color blanco </t>
  </si>
  <si>
    <t>Cerámica para pared 60 cm x 60 cm color a definir</t>
  </si>
  <si>
    <t xml:space="preserve">Cerradura de sobreponer derecha </t>
  </si>
  <si>
    <t>Cerradura escritorio</t>
  </si>
  <si>
    <t>Cerrojo con indicador de ocupado Socoda o similar (Se justifica la marca porque las cabinas fueron elaboradas por Socoda)</t>
  </si>
  <si>
    <t xml:space="preserve">Chaleco Naranja Con Reflectivo 4.5cm </t>
  </si>
  <si>
    <t xml:space="preserve">Chapa de seguridad media luna </t>
  </si>
  <si>
    <t>Chapa media cara mate</t>
  </si>
  <si>
    <t>Chapa media cara negra</t>
  </si>
  <si>
    <t>Chapa para vitrina tipo cremallera. Cerradura para vitrinas y muebles con puertas corredizas. Macho de 120 mm de longitud. Tornillería incluida. Dos llaves niqueladas.</t>
  </si>
  <si>
    <t xml:space="preserve">Chapeta colgar lavamanos </t>
  </si>
  <si>
    <t>Chazo clavo plástico 1 1/2"</t>
  </si>
  <si>
    <t>Chazo cola de marrano de 1/4" con tornillos</t>
  </si>
  <si>
    <t>Chazo cola de marrano de 3/8" con tornillos</t>
  </si>
  <si>
    <t xml:space="preserve">Chazo cola de marrano de 5/16" con tornillo </t>
  </si>
  <si>
    <t>Chazo cola de marrano de 5/8" con tornillos</t>
  </si>
  <si>
    <t>Chazo colapsible naylon bloque hueco de 1/4" con tornillo</t>
  </si>
  <si>
    <t>Chazo colapsible naylon bloque hueco de 5/16" x 1 5/8" con tornillo</t>
  </si>
  <si>
    <t>Chazo estriado 1/4" con tornillo de 8 x 1 1/4"</t>
  </si>
  <si>
    <t xml:space="preserve">Chazo estriado de 3/8" con tornillo </t>
  </si>
  <si>
    <t>Chazo estriado de 5/16" con tornillo</t>
  </si>
  <si>
    <t>Chazo mariposa de 1/4" con tornillo</t>
  </si>
  <si>
    <t>Chazo mariposa de 3/8" con tornillo</t>
  </si>
  <si>
    <t>Chazo mariposa de 5/16" con tornillo</t>
  </si>
  <si>
    <t>Chazo metálico expansivo 1/2" x 3"</t>
  </si>
  <si>
    <t>Chazo metálico expansivo 1/4" x 1 3/8''</t>
  </si>
  <si>
    <t>Chazo metálico expansivo 3/8" x 2''</t>
  </si>
  <si>
    <t>Chazo metálico expansivo 3/8" x 2 1/2"</t>
  </si>
  <si>
    <t>Chazo metálico expansivo 3/8" x 3"</t>
  </si>
  <si>
    <t>Chazo metálico expansivo 3/8" x 4"</t>
  </si>
  <si>
    <t>Chazo metálico expansivo 5/16" x 1 1/2"</t>
  </si>
  <si>
    <t>Chazo metalico expansivo 5/16" x 2 1/2"</t>
  </si>
  <si>
    <t>Chazo para drywall 1/4" con tornillo</t>
  </si>
  <si>
    <t xml:space="preserve">Chazo plástico liso de 1/2" con tornillo </t>
  </si>
  <si>
    <t>Chazo plástico liso de 1/4" con tornillo</t>
  </si>
  <si>
    <t>Chazo plástico liso de 3/16" con tornillo</t>
  </si>
  <si>
    <t>Chazo plástico liso de 3/8" con tornillo</t>
  </si>
  <si>
    <t>Chazo plástico liso de 5/16" con tornillo</t>
  </si>
  <si>
    <t>Chazo plástico tipo drywall cola ratón 5/16"</t>
  </si>
  <si>
    <t xml:space="preserve">Cheque horizontal de 1/2" 150 PSI </t>
  </si>
  <si>
    <t xml:space="preserve">Cierra puerta hidráulico </t>
  </si>
  <si>
    <t>Cilindros de acero, 20 mm de diámetro, 25 mm de altura.</t>
  </si>
  <si>
    <t>Cincel de 400 mm punta sds pog d -1915</t>
  </si>
  <si>
    <t>Cincel pala de 1" x 12"</t>
  </si>
  <si>
    <t>Cincel pala de 3/4 x 10" sds plus</t>
  </si>
  <si>
    <t xml:space="preserve">Cincel punta 10" sds plus </t>
  </si>
  <si>
    <t>Cinta adhesiva amarilla 50 mm x 33 mts demarcación</t>
  </si>
  <si>
    <t>Cinta adhesiva amarilla-negra 50 mm x 33 mts demarcación</t>
  </si>
  <si>
    <t>Cinta adhesiva doble faz de 18mm x rollo de 20 metros</t>
  </si>
  <si>
    <t>Cinta adhesiva doble faz de 24mm x rollo de 20 metros</t>
  </si>
  <si>
    <t>Cinta de empaque marron de 2" (48 mm) x 40 m</t>
  </si>
  <si>
    <t xml:space="preserve">Cinta de empaque transparente de 2" (48 mm) x 100 m </t>
  </si>
  <si>
    <t xml:space="preserve">Cinta de empaque transparente de 2" (48 mm) x 200 m </t>
  </si>
  <si>
    <t xml:space="preserve">Cinta de enmascarar  verde de 1 pulgada </t>
  </si>
  <si>
    <t>Cinta de enmascarar azul de 1 1/2" (38 mm) x 50 m</t>
  </si>
  <si>
    <t>Cinta de enmascarar azul de 1" (25 mm) x 50 m</t>
  </si>
  <si>
    <t>Cinta de enmascarar azul de 2" (50 mm) x 50 m</t>
  </si>
  <si>
    <t>Cinta de enmascarar azul de 3/4" (19 mm) x 50 m</t>
  </si>
  <si>
    <t>Cinta de enmascarar de 1 1/2" (36 mm) x rollo de 40 metros</t>
  </si>
  <si>
    <t>Cinta de enmascarar de 1" (24 mm) x rollo de 40 metros</t>
  </si>
  <si>
    <t>Cinta de enmascarar de 1/2" (12 mm) x rollo de 40 metros</t>
  </si>
  <si>
    <t>Cinta de enmascarar de 2"  (48 mm) x rollo de 40 metros</t>
  </si>
  <si>
    <t>Cinta de enmascarar de 3/4" (18 mm) x rollo de 40 metros</t>
  </si>
  <si>
    <t xml:space="preserve">Cinta de papel x 75 metros x 50 mm </t>
  </si>
  <si>
    <t>Cinta demarcacion peligro/no pase ancho 10cm x 500 mts</t>
  </si>
  <si>
    <t>Cinta gaffer colores surtidos  25 m X 25 mm</t>
  </si>
  <si>
    <t>Cinta gaffer Mate Negra 50 m X 50 mm</t>
  </si>
  <si>
    <t>Cinta malla fibra de vidrio autoadhesiva x 150 m x 50 mm</t>
  </si>
  <si>
    <t>Cinta malla fibra de vidrio autoadhesiva x 45 mts x 50 mm</t>
  </si>
  <si>
    <t xml:space="preserve">Cinta malla fibra de vidrio autoadhesiva x 90 metros x 50 mm </t>
  </si>
  <si>
    <t>Cinta metálica x 30 metros  x 50 mm</t>
  </si>
  <si>
    <t xml:space="preserve">Cinta o sierra para sin fin soldada, de 3/8"X4Z a 3.35 MTS, para corte de madera.    </t>
  </si>
  <si>
    <t>Cinta reflectiva 10 cm ancha de 100 metros</t>
  </si>
  <si>
    <t>Cinta teflón 1/2" x 10m x 0.30 densidad</t>
  </si>
  <si>
    <t xml:space="preserve">Cinta teflon industrial 3/4 X 10 m </t>
  </si>
  <si>
    <t>Cinta teflón uso general 1" x 10 m</t>
  </si>
  <si>
    <t>Cinta teflón uso general 1" x 50 m</t>
  </si>
  <si>
    <t>Cinta teflón uso general 1/2" x 10 m</t>
  </si>
  <si>
    <t>Cinta teflón uso general 1/2" x 50 m</t>
  </si>
  <si>
    <t>Cinta teflón uso general 3/4" x 10 m</t>
  </si>
  <si>
    <t>Cinta teflón uso general 3/4" x 50 m</t>
  </si>
  <si>
    <t>Cizalla corta perno profesional 14"; perno 1/4"</t>
  </si>
  <si>
    <t>Clavija plana polarizada industrial blanco</t>
  </si>
  <si>
    <t>Clavillo cal 18 de 1 1/2" x 5000 unidades A x 17</t>
  </si>
  <si>
    <t>Clavillo cal 18 de 1 1/4" x 5000 unidades A x 15</t>
  </si>
  <si>
    <t xml:space="preserve">Clavillo cal 18 de 1" x 5000 unidades A x 13 </t>
  </si>
  <si>
    <t xml:space="preserve">Clavillo cal 18 de 3/4" x 5000 unidades A x 11 </t>
  </si>
  <si>
    <t>Clavo Acero Estriado Vertical 2”</t>
  </si>
  <si>
    <t xml:space="preserve">Clavo acero liso 1 1/2" </t>
  </si>
  <si>
    <t>Clavo acero liso 1"</t>
  </si>
  <si>
    <t xml:space="preserve">Clavo acero liso 3/4" </t>
  </si>
  <si>
    <t xml:space="preserve">Clavo común de 1" </t>
  </si>
  <si>
    <t>Clavo comun de 1" sin cabeza</t>
  </si>
  <si>
    <t xml:space="preserve">Clavo común de 11/2" </t>
  </si>
  <si>
    <t xml:space="preserve">Clavo común de 2 1/2" </t>
  </si>
  <si>
    <t xml:space="preserve">Clavo común de 2" </t>
  </si>
  <si>
    <t>Clavo común de 2" sin cabeza</t>
  </si>
  <si>
    <t xml:space="preserve">Clavo común de 3" </t>
  </si>
  <si>
    <t xml:space="preserve">Clavo común de 4" </t>
  </si>
  <si>
    <t xml:space="preserve">Clavo de acero liso de 2 1/2" </t>
  </si>
  <si>
    <t xml:space="preserve">Clavo de acero liso de 2" </t>
  </si>
  <si>
    <t xml:space="preserve">Clavo de acero liso de 3" </t>
  </si>
  <si>
    <t xml:space="preserve">Clavo de concreto de 1" </t>
  </si>
  <si>
    <t xml:space="preserve">Clavo de concreto de 11/2" </t>
  </si>
  <si>
    <t xml:space="preserve">Clavo de concreto de 2 1/2" </t>
  </si>
  <si>
    <t xml:space="preserve">Clavo de concreto de 2" </t>
  </si>
  <si>
    <t xml:space="preserve">Clavo de concreto de 3" </t>
  </si>
  <si>
    <t xml:space="preserve">Clavo de concreto de 4" </t>
  </si>
  <si>
    <t>Codal aluminio 1" x 2" x 6 m</t>
  </si>
  <si>
    <t xml:space="preserve">Codo 90° hembra-macho 1/2" Dicol </t>
  </si>
  <si>
    <t>Codo cobre de 1/2"</t>
  </si>
  <si>
    <t xml:space="preserve">Codo cpvc presión de 1" </t>
  </si>
  <si>
    <t xml:space="preserve">Codos 90° CPVC presión 1/2" </t>
  </si>
  <si>
    <t xml:space="preserve">Codos 90° de 11/2" C x C sanitaria PVC </t>
  </si>
  <si>
    <t xml:space="preserve">Codos 90° de 11/2" C x E sanitaria </t>
  </si>
  <si>
    <t xml:space="preserve">Codos 90° de 2" C x C sanitaria PVC </t>
  </si>
  <si>
    <t xml:space="preserve">Codos 90° de 2" C x E sanitaria PVC </t>
  </si>
  <si>
    <t xml:space="preserve">Codos 90° de 3" C x C sanitaria PVC </t>
  </si>
  <si>
    <t xml:space="preserve">Codos 90° de 3" C x E sanitaria PVC </t>
  </si>
  <si>
    <t xml:space="preserve">Codos 90° de 4" C x C sanitaria PVC </t>
  </si>
  <si>
    <t xml:space="preserve">Codos 90° de 4" C x E sanitaria PVC </t>
  </si>
  <si>
    <t>Codos 90° galvanizado de 1"</t>
  </si>
  <si>
    <t>Codos 90° galvanizado de 1/2"</t>
  </si>
  <si>
    <t>Codos 90° galvanizado de 3/4"</t>
  </si>
  <si>
    <t>Codos 90° galvanizado de 3/8"</t>
  </si>
  <si>
    <t xml:space="preserve">Codos 90° PVC presión 1 1/2" </t>
  </si>
  <si>
    <t xml:space="preserve">Codos 90° PVC presión 1 1/4" </t>
  </si>
  <si>
    <t xml:space="preserve">Codos 90° PVC presión 1" </t>
  </si>
  <si>
    <t xml:space="preserve">Codos 90° PVC presión 1/2" </t>
  </si>
  <si>
    <t xml:space="preserve">Codos 90° PVC presión 2 1/2" </t>
  </si>
  <si>
    <t xml:space="preserve">Codos 90° PVC presión 2" </t>
  </si>
  <si>
    <t>Codos 90° PVC presión 3"</t>
  </si>
  <si>
    <t xml:space="preserve">Codos 90° PVC presión 3/4" </t>
  </si>
  <si>
    <t xml:space="preserve">Codos 90° PVC presión 4" </t>
  </si>
  <si>
    <t>Collar de derivación PVC de 2 "x 3/4"</t>
  </si>
  <si>
    <t>Collar de derivación PVC de 3 "x 3/4"</t>
  </si>
  <si>
    <t>Collar de derivación PVC de 4 "x 3/4"</t>
  </si>
  <si>
    <t>Combo de Orinal Mediano con Griferia tipo Push Antivandalica</t>
  </si>
  <si>
    <t xml:space="preserve">Conector para cadena enrollable  </t>
  </si>
  <si>
    <t xml:space="preserve">Cono Pvc 45Cm Cinta Reflectiva </t>
  </si>
  <si>
    <t>Cono reflectivo de 0.90 metros 3 bandas reflectivas base cuadrada</t>
  </si>
  <si>
    <t>Contac transparente ancho 45cm x 20 m</t>
  </si>
  <si>
    <t>Contenedor de basura 80 lts verde con tapa y ruedas</t>
  </si>
  <si>
    <t>Contenedor plastico de 240 lts con tapa y ruedas</t>
  </si>
  <si>
    <t>Contenedor plástico de 360 lts con tapa y ruedas</t>
  </si>
  <si>
    <t xml:space="preserve">Control para cortina R16 premium </t>
  </si>
  <si>
    <t xml:space="preserve">Control para cortina R8 premium </t>
  </si>
  <si>
    <t xml:space="preserve">Copa 8 mm imantada </t>
  </si>
  <si>
    <t>Copa piedra 5 pulgadas para pulidora original #120</t>
  </si>
  <si>
    <t xml:space="preserve">Copa piedra 5 pulgadas para pulidora original #60 </t>
  </si>
  <si>
    <t xml:space="preserve">Cordel nylon trenzado x 100 m x 3/8 (tambor) </t>
  </si>
  <si>
    <t>Correa amarre blanca 10 cm (bolsa por 100 unidades)</t>
  </si>
  <si>
    <t>Correa amarre negra 10 cm (bolsa por 100 unidades)</t>
  </si>
  <si>
    <t>Correa amarre negra 20 cm (bolsa por 100 unidades)</t>
  </si>
  <si>
    <t>Correa amarre negra 30 cm (bolsa por 100 unidades)</t>
  </si>
  <si>
    <t>Correa industrial para polea A 37</t>
  </si>
  <si>
    <t xml:space="preserve">Cortador de vidrio de 5-1/8" </t>
  </si>
  <si>
    <t>Cortafrío con punta inclinada de 6" de corte plano de 2.45º, con mango antideslizante. SNWX05</t>
  </si>
  <si>
    <t>Cortafrios Frontal Aislado 1000V 8 Pulgadas Stanley o una marca con las mismas características</t>
  </si>
  <si>
    <t>Costal de polipropileno</t>
  </si>
  <si>
    <t xml:space="preserve">Cruz hembra-hembra-hembra de 1/2" roscada </t>
  </si>
  <si>
    <t>Cuchilla para bisturí de hoja de trapecio , referencia 11911 x 5 unidades.Herramientas de Corte y Terminacion Hojas de Repuesto para Uso General - 5 Piezas · 0.017 pul Grosor
Hojas con alto contenido de carbono para mayor duración.</t>
  </si>
  <si>
    <t>Desagüe sencillo integrado con rebose lavamanos</t>
  </si>
  <si>
    <t xml:space="preserve">Desagüe sencillo integrado sin rebose para lavamanos </t>
  </si>
  <si>
    <t xml:space="preserve">Destornillador de estrella 1/4" x 6 " </t>
  </si>
  <si>
    <t>Destornillador de estrella de 1/4" x 8"</t>
  </si>
  <si>
    <t>Destornillador de estrella grande 3/8" x 12"</t>
  </si>
  <si>
    <t>Destornillador de pala  de 1/4 x 6"</t>
  </si>
  <si>
    <t>Destornillador de pala de 1/4" x 8"</t>
  </si>
  <si>
    <t>Destornillador de pala grande 3/8" x 12"</t>
  </si>
  <si>
    <t>Destornillador industrial estrella 02-1/4" x 1-1/2" (marca Stanley o con las mismas características)</t>
  </si>
  <si>
    <t>Destornillador industrial pala 02-1/4" x 1-1/2" (marca Stanley o con las mismas características)</t>
  </si>
  <si>
    <t>Destornillador PRO para gabinete 3/16" (5 mm) x 6" (150 mm) Punta Plana. Mango Hexa lobular (6 lados) Ergonómico diseñado para mayor comodidad y aplicación de torque.
Mangos coordinados por color: rojo (estándar), azul (Phillips®). Medida y tipo de punta claramente indicada en el mango. Barras en acero Cromo Vanadio tratadas térmicamente.
Barra cromada resistente a la corrosión. Punta anti-resbalante fosfatada y magnética para mejor agarre.</t>
  </si>
  <si>
    <t>Diafragma fluxometro corona  (Se justifica la marca por que es el respuesto del sanitario instalado)</t>
  </si>
  <si>
    <t>Diafragma G1007 a para fluxómetro de sanitario  (Se justifica la referencia por que es el respuesto del sanitario instalado)</t>
  </si>
  <si>
    <t>Diafragma para lavamanos Grival (Se justifica la marca por que es el respuesto del lavamanos instalado)</t>
  </si>
  <si>
    <t>Diafragma para sanitario sloan  (Se justifica la marca por que es el respuesto del sanitario instalado)</t>
  </si>
  <si>
    <t>Dilatador aluminio liso de 3/4" x 3cm</t>
  </si>
  <si>
    <t>Disco abrasivo 4 1/2" x 1/8" x 7/8" para metal. Remoción rápida del material, larga vida útil. Características adicionales: Tipo 42, velocidad max de 80 m/s, RPM max de 13300 RPM.</t>
  </si>
  <si>
    <t>Disco abrasivo corte fino P/Metal 4 1/2" x 0.045" x 7/8" (Tipo Dewalt, Bosch, o similar),  extra fino, flexible y ultra delgado, diseñado para cortes rápidos en metal y acero. De larga vida útil y disminuye el desperdicio de material al proveer forma, filo, dureza y flexibilidad. 100% granos vírgenes para mayor rendimiento. Certificados OSA de seguridad e ISO 9001:2000 de calidad. RPM max de 13300 RPM</t>
  </si>
  <si>
    <t xml:space="preserve">Disco abrasivo corte fino P/Metal 7" x 0.055 x 7/8" (Tipo Dewalt, Bosch, o similar) </t>
  </si>
  <si>
    <t>Disco Abrasivo Corte Metal de 114.3 mm (4-1/2")</t>
  </si>
  <si>
    <t>Disco Abrasivo Desbaste Metal de 114.3 mm (4-1/2")</t>
  </si>
  <si>
    <t xml:space="preserve">Disco corta metal tronzadora de 14" (Tipo Dewalt, Bosch, o similar) </t>
  </si>
  <si>
    <t xml:space="preserve">Disco corte madera 4 1/2" (Tipo Dewalt, Bosch, o similar) </t>
  </si>
  <si>
    <t>Disco de corte de diamante. Enlace metálico de alta concentración para metales ferrosos y cerámica media/dura 150mm dia x0,5 mm x 12,7 mm</t>
  </si>
  <si>
    <t xml:space="preserve">Disco desbaste metal 4 1/2" x 1/4" (Tipo Dewalt, Bosch, o similar) </t>
  </si>
  <si>
    <t xml:space="preserve">Disco desbaste metal 7" x 1/4" (Tipo Dewalt, Bosch, o similar) </t>
  </si>
  <si>
    <t xml:space="preserve">Disco diamantado continuo 4 1/2" (Tipo Dewalt, Bosch, o similar) </t>
  </si>
  <si>
    <t xml:space="preserve">Disco flap de zirconio para pulir madera de 4 1/2" grano 100 (Tipo Dewalt, Bosch, o similar) </t>
  </si>
  <si>
    <t xml:space="preserve">Disco flap de zirconio para pulir madera de 4 1/2" grano 80 (Tipo Dewalt, Bosch, o similar) </t>
  </si>
  <si>
    <t xml:space="preserve">Disco para mamposteria diamantado segmentado 4 1/2" (Tipo Dewalt, Bosch, o similar) </t>
  </si>
  <si>
    <t xml:space="preserve">Dosificador de cloro con pastillas al 91% de 4.2 Libras </t>
  </si>
  <si>
    <t xml:space="preserve">Dosificador en linea de pastillas de cloro grande de 9 libras </t>
  </si>
  <si>
    <t>Ducha anti vandálica con regadera de seguridad</t>
  </si>
  <si>
    <t>Empaque base pequeño asiento para fluxómetro</t>
  </si>
  <si>
    <t>Empaque de canilla con tornillo</t>
  </si>
  <si>
    <t>Empaque gorro válvula H 584 sloan (Se justifica la marca y referencia por que es el respuesto del sanitario instalado)</t>
  </si>
  <si>
    <t>Empaque mediano asiento para fluxómetro</t>
  </si>
  <si>
    <t>Empaque para fluxómetro G 78 (Se justifica la marca y referencia por que es el respuesto del sanitario instalado)</t>
  </si>
  <si>
    <t>Empaque para manguera</t>
  </si>
  <si>
    <t xml:space="preserve">Empaque protector para teja </t>
  </si>
  <si>
    <t>Empaque racor taza</t>
  </si>
  <si>
    <t>Empaque sello llave industrial grival 01869 (Se justifica la marca y referencia por que es el respuesto del sanitario instalado)</t>
  </si>
  <si>
    <t>Empaque tubo enlace fluxómetro</t>
  </si>
  <si>
    <t>Empaque unidad selle Grival (Se justifica la marca por que es el respuesto del sanitario instalado)</t>
  </si>
  <si>
    <t>Empaque vulcanizado mediano ref 3H (Se justifica la referencia por que es el respuesto del sanitario instalado)</t>
  </si>
  <si>
    <t xml:space="preserve">Empaque vulcanizado pequeño </t>
  </si>
  <si>
    <t>Empaques de manguera de 1/2"</t>
  </si>
  <si>
    <t>Empaques removible resorte y empaque mono control Grival (Se justifica la marca y referencia por que es el respuesto del sanitario instalado)</t>
  </si>
  <si>
    <t xml:space="preserve">Emulsión asfáltica </t>
  </si>
  <si>
    <t xml:space="preserve">Enganche sistema 50-20 natural </t>
  </si>
  <si>
    <t>Escala vitrificada morena 25 cm x 25 cm</t>
  </si>
  <si>
    <t>ml</t>
  </si>
  <si>
    <t>Escalera 3 pasos tipo tijera en aluminio. Debe estar certificada y entregar la ficha técnica.</t>
  </si>
  <si>
    <t xml:space="preserve">Escalera en Fibra de Vidrio Tipo tijera de 2.40 Metros, DOBLE SUBIDA, 8 pies De largo, 7 peldaños planos en aluminio ranurado, EN AMBOS CUERPOS (14 Peldaños) , meseta plataforma en ALUMINIO, tijeras exterior seguras (PINCH- PROOF) y zapatas con caucho antideslizante, INDUSTRIAL, PARA USO ELECTRICO, capacidad para 150 Kg., 300 Libras, 19 Kg. de Peso. </t>
  </si>
  <si>
    <t>Escalera en Fibra de Vidrio Tipo tijera de 2.40 Mts. 8 pies de largo, 7 peldaños planos en aluminio ranurados, meseta plataforma en plástica en polipropileno de alto impacto, tijeras exterior seguras (PINCH- PROOF) y zapatas con caucho antideslizante, INDUSTRIAL USO ELECTRICO, capacidad de 137 Kg., 300 libras, 18 Kg. de Peso.</t>
  </si>
  <si>
    <t xml:space="preserve">Escalgres sahara 30 cm x 30 cm </t>
  </si>
  <si>
    <t xml:space="preserve">Escobillon cerdas de cobre, diametro: 1 pulgada, niple 1/4 pulgada, largo total: 8 - 1/2 pulgada, largo cubierta 6 pulgadas, </t>
  </si>
  <si>
    <t xml:space="preserve">Escobillón para limpieza de greca </t>
  </si>
  <si>
    <t xml:space="preserve">Escuadra fija 12" </t>
  </si>
  <si>
    <t xml:space="preserve">Esfera de acero de diámetro 10 mm </t>
  </si>
  <si>
    <t>Esfera de acero de diámetro 20 mm</t>
  </si>
  <si>
    <t xml:space="preserve">Espatula 10" drywall </t>
  </si>
  <si>
    <t xml:space="preserve">Espatula 12" drywall </t>
  </si>
  <si>
    <t xml:space="preserve">Espatula 8" drywall </t>
  </si>
  <si>
    <t xml:space="preserve">Espátula plástica de 3",
Superficie de aplicación : Multiuso, características : Espátula Plástica 3" Resistentes a solventes. Fabricadas en polipropileno. </t>
  </si>
  <si>
    <t xml:space="preserve">Espátulas aceradas de 4" cuadrada </t>
  </si>
  <si>
    <t>Espátulas de 2'' mango de madera</t>
  </si>
  <si>
    <t>Espátulas de 3" mango de madera</t>
  </si>
  <si>
    <t>Espátulas de 5'' mango de madera</t>
  </si>
  <si>
    <t>Espuma Limpiadora Multiuso Y Para Pc, Pantallas Y Tv por 650 mL</t>
  </si>
  <si>
    <t>Espuma limpiadora x 16 onz</t>
  </si>
  <si>
    <t>Esquinero plástico perforado</t>
  </si>
  <si>
    <t>Esquinero plástico x 2,44 metros</t>
  </si>
  <si>
    <t xml:space="preserve">Estacón de madera inmunizada 2.20 m </t>
  </si>
  <si>
    <t>Estiba Antiderrame. Elaborada en polietileno de alta densidad, moldeada por sopladura  para mayor resistencia junto con la rejilla que también es de polietileno . Estas plataformas son modulares, pueden  ponerse en muchas configuraciones.  Son ideales para derrames de canecas, bidones, recipientes, baterías, etc. Dimensiones: 66*130*16,5</t>
  </si>
  <si>
    <t>Estiba de contención antiderrame polietileno de 91 lts 2 posiciones</t>
  </si>
  <si>
    <t>Estiba de madera plástica de 100 cm x 120 cm</t>
  </si>
  <si>
    <t>Estiba de madera plástica de 80 cm x 100 cm</t>
  </si>
  <si>
    <t>Estiba de madera plástica de 90 cm x 100 cm</t>
  </si>
  <si>
    <t>Estiba en madera plástica antiderrame de 70 cm x 53 cm</t>
  </si>
  <si>
    <t>Estiba en madera plástica antiderrame de 74 cm x 53 cm</t>
  </si>
  <si>
    <t>Estiba en madera plástica antiderrame de 90 cm x 90 cm</t>
  </si>
  <si>
    <t xml:space="preserve">Estiba para contención de derrames, fabricada en polietileno de alta densidad, con capacidad de almacenamiento para una caneca de 55 galones. Incluye drenaje y una rejilla interna en HDPE de fácil remoción y limpieza.
DIMENSIONES: 66 Cm de largo x 66 Cm de ancho x 15 Cm de alto </t>
  </si>
  <si>
    <t>Falleba de incrustar</t>
  </si>
  <si>
    <t xml:space="preserve">Falleba de pie negra </t>
  </si>
  <si>
    <t>Fibra de carbono x m2</t>
  </si>
  <si>
    <t>Fijador de roscas fuerza media presentación 36 g Endurece cuando se aplica entre superficies metálicas ajustadas en ausencia de aire, y es especialmente adecuado para superficies poco activas como el acero inoxidable y superficies con recubrimiento</t>
  </si>
  <si>
    <t>Film stretch calibre 6 de 12.5cm x 300 m</t>
  </si>
  <si>
    <t>Film Stretch Calibre 6,  30cm x 350m Aprox105m2
Película stretch auto-adherente para embalaje, color transparente.</t>
  </si>
  <si>
    <t>Film stretch calibre 7 de 20cm x 300 m</t>
  </si>
  <si>
    <t>Film stretch calibre 7 de 30cm x 457 m</t>
  </si>
  <si>
    <t>Film stretch calibre 7 de 45cm x 457 m</t>
  </si>
  <si>
    <t>Film stretch calibre 7 de 50cm x 457 m</t>
  </si>
  <si>
    <t>Flapper advance sanitario (Sello lengüeta)</t>
  </si>
  <si>
    <t>Flexometros de 3 metros o 10" x 1/2" con dimensiones de 15x9.7x10.2 cm Modelo L510ME con cinta con revestimeinto epoxico, fabricado en plastico ABS color naranja, negro, blanco y amarillo</t>
  </si>
  <si>
    <t>Flexometros de 5 metros o 16" x 3/4" con peso de 1.1 kg  con cinta con revestimeinto epoxico, fabricado en plastico ABS color naranja, negro, blanco y amarillo</t>
  </si>
  <si>
    <t xml:space="preserve">Flujometro 1.5" GPM/LPM </t>
  </si>
  <si>
    <t>Fluxómetro completo sloan (Se justifica la marca y referencia por que es el respuesto del sanitario instalado)</t>
  </si>
  <si>
    <t>Fluxómetro de lavamanos (Se justifica la marca y referencia por que es el respuesto del sanitario instalado)</t>
  </si>
  <si>
    <t>Fregadero prefabricado 55 cm x 60 cm x 20 cm</t>
  </si>
  <si>
    <t>Fresa Redondeo Por Moldura 1.1/4'' x 5/8''  Cuchilla de carburo de tungsteno. Rectificada. Balero que hace el corte más suave y rápido. Zanco de 1/4". Medida: 1.1/4" X 5/8".}</t>
  </si>
  <si>
    <t>Fresa vertical cilíndrica HSS Co8, diámetro de corte de 1/2", longitud de corte mayor o igual a 90 mm, de 4 hilos</t>
  </si>
  <si>
    <t>Fresa vertical cilíndrica HSS Co8, diámetro de corte de 8 mm, longitud de corte mayor o igual a 38 mm, de 4 hilos</t>
  </si>
  <si>
    <t>Fresa vertical cilíndrica K-2 de carburo de tugsteno, diámetro de corte de 10 mm, longitud de corte mayor o igual a 20 mm, de 4 hilos</t>
  </si>
  <si>
    <t>Fresa vertical cilíndrica K-2 de carburo de tugsteno, diámetro de corte de 12 mm, longitud de corte mayor o igual a 20 mm, de 4 hilos</t>
  </si>
  <si>
    <t>Fresa vertical cilindrica K-2 de carburo de tugsteno, diámetro de corte de 6 mm, longitud de corte mayor o igual a 20 mm, de 4 hilos</t>
  </si>
  <si>
    <t>Fresa vertical cilindrica K-2 HSSCo8, diámetro de corte de 16 mm, longitud de corte mayor o igual a 32 mm, de 4 hilos</t>
  </si>
  <si>
    <t>Fresa vertical cilindrica K-2 HSSCo8, diámetro de corte de 20 mm, longitud de corte mayor o igual a 38 mm, de 4 hilos</t>
  </si>
  <si>
    <t>Fresa vertical cilíndrica material HSS, diámetro de corte de 4 mm, longitud de corte mayor o igual a 24 mm, de 4 hilos</t>
  </si>
  <si>
    <t>Fresa vertical de punta redonda K-2 de carburo de tugsteno, diámetro de corte de 4 mm, longitud de corte mayor o igual a 20 mm, de 4 hilos</t>
  </si>
  <si>
    <t>Fresa vertical de punta redonda K-2 de carburo de tugsteno, diámetro de corte de 6 mm, longitud de corte mayor o igual a 20 mm, de 4 hilos</t>
  </si>
  <si>
    <t>Frescasa Eco Sin Papel 3-1/2Pg 15.24x1.22m</t>
  </si>
  <si>
    <t xml:space="preserve">Frescasa sin papel 600mm x 48mm x 3.5 mts </t>
  </si>
  <si>
    <t>Galones de liquido de niebla Chauvet (premium haze fluid chauvet por indicación del manual del fabricante)</t>
  </si>
  <si>
    <t>Grapa para zunchos</t>
  </si>
  <si>
    <t>Grapa plástica x bolsa de 400 un</t>
  </si>
  <si>
    <t>Grapadora trabajo pesado</t>
  </si>
  <si>
    <t xml:space="preserve">Grapas doble ala 1" metálica </t>
  </si>
  <si>
    <t>Grapas doble ala 1/2" metálica</t>
  </si>
  <si>
    <t xml:space="preserve">Grapas doble ala 3" metálica </t>
  </si>
  <si>
    <t>Grasa multiusos saponificada a base de litio con base de aceite mineral. Recomendada para el uso en rodamientos y cojinetes de deslizamiento. NLGI 2 x 400 g (ficha de seguridad que cumpla con el Sistema Globalmente Armonizado).</t>
  </si>
  <si>
    <t xml:space="preserve">Grata circular alambre trenzado 4" </t>
  </si>
  <si>
    <t xml:space="preserve">Griferia Lavaplatos Agua Fria Flexible Doble Chorro Acero Inoxidable </t>
  </si>
  <si>
    <t xml:space="preserve">Griferia para laboratorio de cuello angular de 25 cm de alcance y giro de 360° </t>
  </si>
  <si>
    <t>Grillete galvanizado 1/4"</t>
  </si>
  <si>
    <t>Grillete galvanizado 1/8"</t>
  </si>
  <si>
    <t>Grillete galvanizado 3/16"</t>
  </si>
  <si>
    <t xml:space="preserve">Guante Carnaza Sencillo Corto, piel vacuna 100 %, alta resistencia a la abrasión y la perforación. </t>
  </si>
  <si>
    <t>Guante Carnaza y Vaqueta Largo Puño 15 Cms</t>
  </si>
  <si>
    <t xml:space="preserve">Guante de nitrilo TouchNTuff 92-500 </t>
  </si>
  <si>
    <t>Guante Nylon Recubierto en Poliuretano (s-m-l)</t>
  </si>
  <si>
    <t>Guante Poliester Recubierto Poliuretano (s-m-l)</t>
  </si>
  <si>
    <t>Guante protex de caucho (industrial) cal. 35 talla 39</t>
  </si>
  <si>
    <t xml:space="preserve">Guardaescoba 8x1cm 2.40m </t>
  </si>
  <si>
    <t>Guasa galvanizada de 1/2"</t>
  </si>
  <si>
    <t>Guasa galvanizada de 1/4"</t>
  </si>
  <si>
    <t>Guasa galvanizada de 3/16"</t>
  </si>
  <si>
    <t>Guasa galvanizada de 3/8"</t>
  </si>
  <si>
    <t>Guasa galvanizada de 5/16"</t>
  </si>
  <si>
    <t>Guaya o cable acero galvanizado de 1/4"</t>
  </si>
  <si>
    <t>Guaya o cable acero galvanizado de 1/8"</t>
  </si>
  <si>
    <t>Guaya o cable acero galvanizado de 3/16"</t>
  </si>
  <si>
    <t xml:space="preserve">Hoja de icopor de 100 cm x 100 cm x 1 cm </t>
  </si>
  <si>
    <t>Hoja de madera súper T de 1.83m X 2.44m</t>
  </si>
  <si>
    <t>Hoja de sierra 12"</t>
  </si>
  <si>
    <t xml:space="preserve">Hoja de sierra 12-18 </t>
  </si>
  <si>
    <t>Hoja drywall de 1/2"</t>
  </si>
  <si>
    <t>Hoja drywall de 3/8"</t>
  </si>
  <si>
    <t xml:space="preserve">Hoja lija de agua # 100 </t>
  </si>
  <si>
    <t>Hoja lija de agua # 120</t>
  </si>
  <si>
    <t>Hoja lija de agua # 150</t>
  </si>
  <si>
    <t xml:space="preserve">Hoja lija de agua # 180  </t>
  </si>
  <si>
    <t xml:space="preserve">Hoja lija de agua # 220 </t>
  </si>
  <si>
    <t xml:space="preserve">Hoja lija de agua # 240 </t>
  </si>
  <si>
    <t>Hoja lija de agua # 280</t>
  </si>
  <si>
    <t xml:space="preserve">Hoja lija de agua # 320 </t>
  </si>
  <si>
    <t xml:space="preserve">Hoja lija de agua # 360 </t>
  </si>
  <si>
    <t xml:space="preserve">Hoja lija de agua # 400 </t>
  </si>
  <si>
    <t xml:space="preserve">Hoja lija de agua # 600 </t>
  </si>
  <si>
    <t xml:space="preserve">Hoja lija de agua # 80 </t>
  </si>
  <si>
    <t>Hoja lija de agua # 800</t>
  </si>
  <si>
    <t xml:space="preserve">Hoja lija de agua #1000 </t>
  </si>
  <si>
    <t xml:space="preserve">Hoja lija de agua #1200 </t>
  </si>
  <si>
    <t xml:space="preserve">Hoja lija de agua #1500 </t>
  </si>
  <si>
    <t xml:space="preserve">Hoja lija de agua #2000 </t>
  </si>
  <si>
    <t xml:space="preserve">Hoja lija de agua #2500 </t>
  </si>
  <si>
    <t>Hombre solo curvo de 10"</t>
  </si>
  <si>
    <t xml:space="preserve">Hombre solo curvo de 7" </t>
  </si>
  <si>
    <t>Impermeabilizante para madera</t>
  </si>
  <si>
    <t xml:space="preserve">Jamba #10 x 2.13 C-20 CR </t>
  </si>
  <si>
    <t>Juego de Brocas 29 Piezas HSS 1/16" a 1/2" Din338 Superior
Código 730085</t>
  </si>
  <si>
    <t xml:space="preserve">Juego de de 9 llaves 8, 9, 10, 11, 12, 13, 14, 15 y 17 mm, de acuerdo a la normas ANSI B107.6, con estuche para ordenar </t>
  </si>
  <si>
    <t>Juego de destornilladores 152 en 1 con punta magnetica, hecho de material de acero de aleación de cromo vanadio de alta calidad, superficie anodizada, resistente a la corrosión</t>
  </si>
  <si>
    <t>Juego de extractores de tornillos de 3 mm  a 20 mm</t>
  </si>
  <si>
    <t>Juego de extractores de tornillos, set por 5 piezas o mas.
1 Extractor de 1/8 pulgadas - 1/4 pulgadas
1 Extractor de 1/4 pulgadas - 5/16 pulgadas
1 Extractor de 5/16 pulgadas - 7/16 pulgadas 
1 Extractor de 7/16 pulgadas - 9/16 pulgadas
1 Extractor de 9/16 pulgadas - 3/4 pulgadas.
Fabricados en acero al cromo; Dureza: 46 HRc.
Garantía: 10 años</t>
  </si>
  <si>
    <t>Juego de herramientas ratchet copas de 4 mm a 14, con mango deslizante, destornillador adaptador, extensiones, llave chicharra, disco acople rápido, junta universal y extensiones</t>
  </si>
  <si>
    <t>Juego de racor bronce para manguera de 1/2"</t>
  </si>
  <si>
    <t>Juego de rodachinas de 3 '' giratorio con freno, capacidad de carga de 100 kg o superior.</t>
  </si>
  <si>
    <t xml:space="preserve">Juego de tamices certificado de acero inoxidable.
Incluye certificado de conformidad del fabricante. </t>
  </si>
  <si>
    <t>Juego desagüe lavamanos completo</t>
  </si>
  <si>
    <t>Juegos De Llaves Boca Fija - Métrico Y Mixto
22 piezas, con medidas mixtas entre métricas y pulgadas, de  Cromo-Vanadio. Se debe contar con:
11 Llaves métricas: 6 mm, 8 mm, 9 mm, 10 mm, 11 mm, 12 mm, 13 mm, 14 mm, 15 mm, 17 mm y 19 mm.
11 Laves en pulgadas: 1/4", 5/16", 3/8", 7/16", 1/2", 9/16", 5/8", 11/16", 3/4", 13/16" y 7/8".</t>
  </si>
  <si>
    <t>Junta de expansión sanitaria PVC 3"</t>
  </si>
  <si>
    <t>Junta de expansión sanitaria PVC 4"</t>
  </si>
  <si>
    <t>Junta de reparación PVC sanitaria de 3"</t>
  </si>
  <si>
    <t>Junta de reparación PVC sanitaria de 4"</t>
  </si>
  <si>
    <t>Kit brazo 19 mm RB-0117-00 lavaplatos</t>
  </si>
  <si>
    <t xml:space="preserve">Kit control derrames químicos para 5 galones </t>
  </si>
  <si>
    <t xml:space="preserve">Kit de fijación teja termoplas </t>
  </si>
  <si>
    <t>Kit de manija sloan fluxometro </t>
  </si>
  <si>
    <t xml:space="preserve">Kit de palanca sloan </t>
  </si>
  <si>
    <t>Kit de Taladro Percutor/Atornillador de 1/2" (13mm) Inalámbrico 20V MAX Brushless + 2 Baterías
Incluye
(1) Taladro Percutor/Atornillador de 20V MAX* DCD7781
(2) Baterías de Ion de Litio de 20V MÁX.* (2,0 Ah)
(1) Cargador
(1) Bolso
Color de carcasa amarillo con negro
Posiciones del embrague: 15
Tamaño del mandril: 1/2 in
Capacidad máxima de perforación (albañilería): 1/2 in
Capacidad máxima de perforación (albañilería): 13 mm
Sin velocidad de carga (RPM): 500
Tasa de impacto por min: 0-8500 / 0-29750
Potencia de salida: 340 W
Torque Máximo: 65 Nm
Luz LED: Sí
Capacidad máxima de perforación (metal): 1/2 in
Voltaje: 20 V
Tamaño del mandril: 13 mm
Capacidad máxima de perforación (metal): 13 mm
Fuente de alimentación: Inalámbrico
Capacidad máxima de perforación (madera): 25 mm
Indicador de carga en la batería
Dos velocidades mecánicas, permite un rango mayor de aplicaciones de perforación y fijación.
Interruptor de velocidad variable para mayor control y precisión en materiales delicados.
Garantía: 3 años</t>
  </si>
  <si>
    <t>Kit griferia tanque laguna boton  (Se justifica la marca y referencia por que es el respuesto del sanitario instalado)</t>
  </si>
  <si>
    <t>Kit sanitario grival (grifería atlas grival 26 cm)  (Se justifica la marca y referencia por que es el respuesto del sanitario instalado)</t>
  </si>
  <si>
    <t>Kit sifón para orinal</t>
  </si>
  <si>
    <t xml:space="preserve">Kit silla tee 160mm x 110mm con sus respectivas abrazaderas y empaque </t>
  </si>
  <si>
    <t xml:space="preserve">Kit silla tee 200mm x 110mm con sus respectivas abrazaderas y empaque </t>
  </si>
  <si>
    <t xml:space="preserve">Kit silla tee 200mm x 160mm con sus respectivas abrazaderas y empaque </t>
  </si>
  <si>
    <t xml:space="preserve">Kit silla tee 250mm x 110mm con sus respectivas abrazaderas y empaque </t>
  </si>
  <si>
    <t xml:space="preserve">Kit silla tee 250mm x 160mm con sus respectivas abrazaderas y empaque </t>
  </si>
  <si>
    <t xml:space="preserve">Kit silla yee 160mm x 110mm con sus respectivas abrazaderas y empaque </t>
  </si>
  <si>
    <t xml:space="preserve">Kit silla yee 200mm x 110mm con sus respectivas abrazaderas y empaque </t>
  </si>
  <si>
    <t xml:space="preserve">Kit silla yee 200mm x 160mm con sus respectivas abrazaderas y empaque </t>
  </si>
  <si>
    <t xml:space="preserve">Kit silla yee 250mm x 110mm con sus respectivas abrazaderas y empaque </t>
  </si>
  <si>
    <t xml:space="preserve">Kit silla yee 250mm x 160mm con sus respectivas abrazaderas y empaque </t>
  </si>
  <si>
    <t>Kit tanque sanitario Grival Plus (Se justifica la marca y referencia por que es el respuesto del sanitario instalado)</t>
  </si>
  <si>
    <t>Kit válvula control H541 a sloan  (Se justifica la marca y referencia por que es el respuesto del sanitario instalado)</t>
  </si>
  <si>
    <t>Lagrimales de 20 cm</t>
  </si>
  <si>
    <t xml:space="preserve">Lama de aluminio all 019 bright plata x 4 mts </t>
  </si>
  <si>
    <t xml:space="preserve">Lamina aglomerado MDP RH formaleta crudo Novopan; medidas: 2.15 x 2.44 mts; 15 mm </t>
  </si>
  <si>
    <t xml:space="preserve">Lamina aglomerado MDP RH formaleta crudo Novopan; medidas: 2.15 x 2.44 mts; 20 mm </t>
  </si>
  <si>
    <t xml:space="preserve">Lamina Alfajor de hierro de  3 metros de largo por 1 metro de ancho por 2,5 milímetros de grueso </t>
  </si>
  <si>
    <t xml:space="preserve">Lamina Alfajor de hierro de 1/8" x 3 metros de largo por 1 metro de ancho </t>
  </si>
  <si>
    <t xml:space="preserve">Lamina alveolar 11.80 x 2.10 x 8 mm Opal </t>
  </si>
  <si>
    <t>Lámina de acrílico 100%; azul (color institucional, se debe verificar el tono con los encargados del espacio antes de traer el producto) mate de 3mm de espesor; 1.8m x 1.2m</t>
  </si>
  <si>
    <t>Lámina de acrílico 100%; transparente de 2mm de espesor; 1.8m x 1.2m</t>
  </si>
  <si>
    <t>Lámina de acrílico 100%; transparente de 3mm de espesor; 1.8m x 1.2m</t>
  </si>
  <si>
    <t>Lámina de acrílico 100%; transparente de 4mm de espesor; 1.8m x 1.2m</t>
  </si>
  <si>
    <t>Lámina de acrílico 100%; transparente de 5mm de espesor; 1.8m x 1.2m</t>
  </si>
  <si>
    <t xml:space="preserve">Lamina de acrílico azul rey (color institucional, se debe verificar el tono con los encargados del espacio antes de traer el producto) mate no traslúcido de 2.5 mm, medidas: 120 x 180 cm. </t>
  </si>
  <si>
    <t xml:space="preserve">Lámina de acrílico blanco 120*180cm, de 3mm </t>
  </si>
  <si>
    <t xml:space="preserve">Lámina de acrílico negro 120*180cm, de 3mm </t>
  </si>
  <si>
    <t>Lamina galvanizada cal 10</t>
  </si>
  <si>
    <t>Lamina galvanizada cal 12</t>
  </si>
  <si>
    <t>Lamina galvanizada cal 14</t>
  </si>
  <si>
    <t>Lamina galvanizada cal 16</t>
  </si>
  <si>
    <t xml:space="preserve">Lamina galvanizada cal 18 </t>
  </si>
  <si>
    <t>Lamina galvanizada cal 20</t>
  </si>
  <si>
    <t>Lamina galvanizada cal 22</t>
  </si>
  <si>
    <t>Lamina galvanizada cal 24</t>
  </si>
  <si>
    <t>Lamina galvanizada cal 26</t>
  </si>
  <si>
    <t>Larguero de madera común 2" x 4" x 3,5 m</t>
  </si>
  <si>
    <t>Larguero de madera común 2” x 2” x 3 m</t>
  </si>
  <si>
    <t>Larguero de madera común 3” x 2” x 3 m</t>
  </si>
  <si>
    <t xml:space="preserve">Lavaescobas 60 x 60 x 40 grano blanco con bisel </t>
  </si>
  <si>
    <t xml:space="preserve">Lavaescobas granito blanco 40 cm x 40 cm x 30 cm </t>
  </si>
  <si>
    <t xml:space="preserve">Lavaplatos empotrar 53x43 cm monocontrol </t>
  </si>
  <si>
    <t>Libra vaselina</t>
  </si>
  <si>
    <t>Lienza de 30 metros fibra de vidrio</t>
  </si>
  <si>
    <t>Lienza de 50 metros fibra de vidrio</t>
  </si>
  <si>
    <t>Lienza de acero15 m / 50 pulgadas ( carcasa amarilla, texto blanco y amarillo)</t>
  </si>
  <si>
    <t>Lija de banda # 100 de 4"</t>
  </si>
  <si>
    <t>Lija de banda # 120 de 4"</t>
  </si>
  <si>
    <t>Lija de banda # 150 de 4"</t>
  </si>
  <si>
    <t xml:space="preserve">Lija de banda # 220 de 4" </t>
  </si>
  <si>
    <t>Lija de banda # 60 de 4"</t>
  </si>
  <si>
    <t>Lija de banda # 80 de 4"</t>
  </si>
  <si>
    <t>Lija de banda para lijadora de banco de 4" x 36"
Paquete de 10 Lijas para Lijadora de Banda 4" X 36" Grano 80 Wild Falcon
Código 721357</t>
  </si>
  <si>
    <t>Lija de banda para lijadora de banco de 6" x 48" (  10.16 X 91.44 cm). Modelo Modelo BELT4X361PK36, grano 36, espesor
1.75 pulgadas.</t>
  </si>
  <si>
    <t>Lija de banda para lijadora de banco de 6" x 48" (  15,24 x 121,92 cm), grano 120</t>
  </si>
  <si>
    <t>Lija de banda para lijadora de banco de 6" x 48" (  15,24 x 121,92 cm), grano 60</t>
  </si>
  <si>
    <t>LIja de banda para lijadora manual ( 3x21") de 76 x 533mm, grano 36. Modelo BELT3X211PK36
Código 626997</t>
  </si>
  <si>
    <t>Set</t>
  </si>
  <si>
    <t>Lijadora Rotoorbital 5 Pulgadas 300W 12000Opm</t>
  </si>
  <si>
    <t>Lima bastarda de 10"</t>
  </si>
  <si>
    <t>Lima plana 8 pulgadas 15F8111</t>
  </si>
  <si>
    <t xml:space="preserve">Lima plana para guias de motosierra </t>
  </si>
  <si>
    <t xml:space="preserve">Lima redonda motosierra MS250 </t>
  </si>
  <si>
    <t>Limpiador de tuberia de PVC  por 1/4  galones, con ficha de seguridad y etiqueta que cumpla con el Sistema Globalmente Armonizado.</t>
  </si>
  <si>
    <t>Limpiador de tuberia de PVC  por 1/8  galones, con ficha de seguridad y etiqueta que cumpla con el Sistema Globalmente Armonizado.</t>
  </si>
  <si>
    <t xml:space="preserve">Listón de pino alistonado seco e inmunizado 3 cm x 3 cm x 3.2 m de largo </t>
  </si>
  <si>
    <t xml:space="preserve">Listón de pino patula inmunizado de 2 cm x 4 cm x 3 mts  </t>
  </si>
  <si>
    <t xml:space="preserve">Listón de pino patula inmunizado de 4 cm x 4 cm x 3 mts  </t>
  </si>
  <si>
    <t xml:space="preserve">Listón de pino patula inmunizado de 4 cm x 6 cm x 3 mts  </t>
  </si>
  <si>
    <t>Liston de pino radiata 1.9 cm x 4.1 cm x 3.20 mts</t>
  </si>
  <si>
    <t>Liston de pino radiata 4.1 cm x 6.5 cm x 3.20 mts</t>
  </si>
  <si>
    <t>Listón de pino seco cepillado 1" x 2" (1.9 x 4.1 cm x 3.2 m de largo)</t>
  </si>
  <si>
    <t>Listón de pino seco cepillado 1" x 4" (1.9 x 9 cm x 3.2 m de largo)</t>
  </si>
  <si>
    <t>Listón de pino seco cepillado 2" x 2" (4.1 x 4.1 cm x 3.2 m de largo)</t>
  </si>
  <si>
    <t>Llana dentada plástico 13 x 13 x 13mm</t>
  </si>
  <si>
    <t>Llana dentada plástico 6 x 10 x 6mm</t>
  </si>
  <si>
    <t xml:space="preserve">Llana lisa 15x15 mango madera </t>
  </si>
  <si>
    <t xml:space="preserve">Llave (push) automática para lavamanos </t>
  </si>
  <si>
    <t xml:space="preserve">Llave (push) automática para orinal </t>
  </si>
  <si>
    <t>Llave Ajustable Cromada Aislada 1000V 10 Pulgadas Thiadw101 Total Tools</t>
  </si>
  <si>
    <t xml:space="preserve">Llave combinada 19 mm de acuerdo a las normas ANSI B107.6 </t>
  </si>
  <si>
    <t xml:space="preserve">Llave combinada 24 mm de acuerdo a las normas ANSI B107.6 </t>
  </si>
  <si>
    <t xml:space="preserve">Llave de expansión 10" </t>
  </si>
  <si>
    <t xml:space="preserve">Llave de expansión 12" </t>
  </si>
  <si>
    <t xml:space="preserve">Llave de expansión 6" </t>
  </si>
  <si>
    <t xml:space="preserve">Llave de expansión 8" </t>
  </si>
  <si>
    <t xml:space="preserve">Llave de lujo lavamanos </t>
  </si>
  <si>
    <t xml:space="preserve">Llave de tubo 18" </t>
  </si>
  <si>
    <t>Llave de tubo en aluminio 10"</t>
  </si>
  <si>
    <t xml:space="preserve">Llave jardín 1/2" bronce (canilla rosca muy fina) </t>
  </si>
  <si>
    <t>Llave Mixta 13 mm</t>
  </si>
  <si>
    <t xml:space="preserve">Lubricante Penetrante 5-56 por 400 Cc, que penetra aflojando las impurezas y limpia desplazando la humedad ,adicionalmente protege las superficies contra la oxidación. </t>
  </si>
  <si>
    <t>Machetes</t>
  </si>
  <si>
    <t>Malla 1.8mt x 10mt Metal 2-1/4 x 2-1/4 2.5mm Eslabonada (rollo x 10ml)</t>
  </si>
  <si>
    <t>Malla Electro soldada Medidas 6 x 2.35m Hueco 15x15cm Diámetro 4.0mm (XX-084)</t>
  </si>
  <si>
    <t>Malla mosquitera 8m x 8m</t>
  </si>
  <si>
    <t xml:space="preserve">Malla mosquito 14 x 14 mm, 0,90 x 5 metros </t>
  </si>
  <si>
    <t>Malla zaranda 5 x 5 de 0.90 m x 5 m</t>
  </si>
  <si>
    <t xml:space="preserve">Mango de sierra </t>
  </si>
  <si>
    <t>Manguera de caucho y lona hidráulica de 1/2"</t>
  </si>
  <si>
    <t>Manguera De Latex 7 X 11 mm por metro</t>
  </si>
  <si>
    <t>Manguera De Latex transparente 7 X 11 mm  por 10 metro</t>
  </si>
  <si>
    <t xml:space="preserve">Manguera de nivel de 1/2" cal.40 </t>
  </si>
  <si>
    <t>Manguera en poliuretano diametro 6 mm x 4 mm para sistemas neumáticos x metro color azul  x metro</t>
  </si>
  <si>
    <t xml:space="preserve">Manguera flexible de 2 pulgadas de diámetro para aire por metro </t>
  </si>
  <si>
    <t>Manguera multimarca 1/2 fenixneg 150 psi (rollo x 100 m)</t>
  </si>
  <si>
    <t>Manguera nivel de 3/8"</t>
  </si>
  <si>
    <t>Manguera para aspirar piscina de 15 metros</t>
  </si>
  <si>
    <t xml:space="preserve">Manguera para combustible diesel de 1/8" de diámetro interno y espesor de 3 mm </t>
  </si>
  <si>
    <t>Manguera para gas de 1/2" acoplada (hembra-macho)</t>
  </si>
  <si>
    <t>Manija derecha para ventana negra, café o cualquier color</t>
  </si>
  <si>
    <t xml:space="preserve">Manija tanque sanitario </t>
  </si>
  <si>
    <t xml:space="preserve">Manila de nylon para banderas 5/16" </t>
  </si>
  <si>
    <t>Manómetro glicer c/inox 2 1/2" x 1/4"</t>
  </si>
  <si>
    <t xml:space="preserve">Manto foil recubrimiento aluminio y adhesivo de 50 cm x 10 m </t>
  </si>
  <si>
    <t>Martillo de caucho fibra de vidrio 10 onzas</t>
  </si>
  <si>
    <t>Martillo de caucho fibra de vidrio 16 onzas</t>
  </si>
  <si>
    <t xml:space="preserve">Martillo de uña de 20 Onzas mango madera </t>
  </si>
  <si>
    <t xml:space="preserve">Martillo de uña de 7 Onzas mango madera </t>
  </si>
  <si>
    <t xml:space="preserve">Martillo demoledor 6 kg 1250W-8 Joules-SDS MAX electrónico AVC </t>
  </si>
  <si>
    <t xml:space="preserve">Masilla acrilica para madera (Porosil), base de agua x 1/4 de galon; color blanco  </t>
  </si>
  <si>
    <t>Masilla con catalizador x 1/4 galon</t>
  </si>
  <si>
    <t xml:space="preserve">Masilla para instalar vidrios </t>
  </si>
  <si>
    <t>Metro de Paño escorial negro de 1.50 x 1 metro</t>
  </si>
  <si>
    <t>Mezclador individual cuello ganzo</t>
  </si>
  <si>
    <t xml:space="preserve">Mezclador lavamanos de 4" </t>
  </si>
  <si>
    <t xml:space="preserve">Mezclador lavamanos de 8" </t>
  </si>
  <si>
    <t xml:space="preserve">Mezclador lavaplatos 8" </t>
  </si>
  <si>
    <t xml:space="preserve">Mezclador lavaplatos de 4" </t>
  </si>
  <si>
    <t>Moldura chaflan de madera de 2" x 2"</t>
  </si>
  <si>
    <t>Multiseal ruana adhesiva x 15 cm x 10 m</t>
  </si>
  <si>
    <t>Niple galvanizado roscado en ambos lado de 1/2" x 18 cm</t>
  </si>
  <si>
    <t>Niple galvanizado roscado en ambos lado de 1/2" x 35 cm</t>
  </si>
  <si>
    <t>Niple galvanizado roscado en ambos lado de 1/2" x 5 cm</t>
  </si>
  <si>
    <t>Niple galvanizado roscado en ambos lado de 1/2" x 6</t>
  </si>
  <si>
    <t>Niple galvanizado roscado en ambos lados de 1/2" x 10 cm</t>
  </si>
  <si>
    <t xml:space="preserve">Nivel aluminio 18" </t>
  </si>
  <si>
    <t xml:space="preserve">Nivel aluminio 24" </t>
  </si>
  <si>
    <t>Nivel thrifty 12"</t>
  </si>
  <si>
    <t xml:space="preserve">Nivel thrifty 24" </t>
  </si>
  <si>
    <t>Nivelador 5/16" x 35 mm x juego de 4 unidades</t>
  </si>
  <si>
    <t>Nivelador con tornillo de 5/16"</t>
  </si>
  <si>
    <t>Nivelador de piso de 1/2"</t>
  </si>
  <si>
    <t>Nivelador de piso de 3/8"</t>
  </si>
  <si>
    <t>Omega Lisa 2-5/16 x 3/4-pulg x 0.38mm x 2.44m</t>
  </si>
  <si>
    <t xml:space="preserve">Orrine de válvula de control sloan H 553 </t>
  </si>
  <si>
    <t>Orring diafragma</t>
  </si>
  <si>
    <t>Orring para fluxómetro</t>
  </si>
  <si>
    <t xml:space="preserve">Palas anti chispa </t>
  </si>
  <si>
    <t>Paleta de revoque de 10" x 15" en madera</t>
  </si>
  <si>
    <t>Paleta de revoque de 20" x 30" en madera</t>
  </si>
  <si>
    <t xml:space="preserve">Palustre 5" mango Madera </t>
  </si>
  <si>
    <t xml:space="preserve">Palustre 7" mango Madera </t>
  </si>
  <si>
    <t xml:space="preserve">Palustre 8" mango Madera </t>
  </si>
  <si>
    <t>Paño absorbente en microfibra, paquete por 12 unidades</t>
  </si>
  <si>
    <t xml:space="preserve">Paño para pulido de 10” de diámetro con adhesivo para pulido intermedio y uso con abrasivos de 1 a 9 μm. Presentación caja por 10 unidades. </t>
  </si>
  <si>
    <t>Paño para pulido Diámetro 10" (~250mm) con adhesivo para pulido fino, uso recomendado pulido final para todos los materiales; Presentación en caja por 10 unidades</t>
  </si>
  <si>
    <t>Paños de limpieza  x 70, reemplazan los trapos, estopas y toallas de tela. Tienen una alta capacidad de absorción de líquidos y aceites y una baja liberación de pelusa. Dimensiones: 42 x 28 cm</t>
  </si>
  <si>
    <t>Papel aluminio rollo de 40m</t>
  </si>
  <si>
    <t>Par de guantes protectores dielectrico, que permitan ensamble de precision, que permitan manipulacion de pequeñas piezas electricaselectronicas, ensamble de tableros, manejo de paneles de control e inspeciones que presenten sencibilidad tactil de un guante delgado, con la protecteccion de un guante, que sea recubierto, y resistente a la abrasion.</t>
  </si>
  <si>
    <t xml:space="preserve">Paraguas Blanco Terraza Cubierta 5gl 23 Kg </t>
  </si>
  <si>
    <t xml:space="preserve">Cuñete </t>
  </si>
  <si>
    <t>Paral Base 6 2-1/2 x 1-1/4pg 0.38mm 2.44m</t>
  </si>
  <si>
    <t>Paral Base 6 2-1/2 x 1-1/4pg 0.38mm 3.05m</t>
  </si>
  <si>
    <t>Paral Base 9 3-5/8 x 1-1/4pg 0.38mm 2.44m</t>
  </si>
  <si>
    <t>Paral Base 9 3-5/8 x 1-1/4pg 0.38mm 3.05m</t>
  </si>
  <si>
    <t xml:space="preserve">Pared cerámica duomo 30 x 45 cm caja 1.5 m2 negro </t>
  </si>
  <si>
    <t>Pasador en acero inoxidable</t>
  </si>
  <si>
    <t xml:space="preserve">Pasamanos en aluminio brillado piscina </t>
  </si>
  <si>
    <t xml:space="preserve">Pasta fundente cobre 4 onz </t>
  </si>
  <si>
    <t>Patecabra de uña de 24"( 60 cm )</t>
  </si>
  <si>
    <t xml:space="preserve">Pegante para Madera  x 4 Kg ( 1 Galón) (carpincol o con las mismas propiedades)
Profesional, para alta exigencia, a base de poli acetato de vinilo, sirva para pegues y reparaciones de alta exigencia de madera, aglomerados, MDF y contrachapados, </t>
  </si>
  <si>
    <t>Pegante PL-285 2000 ml</t>
  </si>
  <si>
    <t>Pegante tipo PL 285 por 750m L. 
Posee un alto contenido de sólidos, lo que proporciona alto rendimiento y fuerza de pegue. Adicionalmente, su agarre inicial permite fijar fácilmente los materiales a pegar. Su viscosidad le proporciona un buen cubrimiento de las superficies permitiéndole aplicar el adhesivo fácilmente. Por su tiempo abierto, el producto conserva su pegajosidad, lo cual es favorable en ensambles de gran tamaño. Su alta resistencia a la temperatura le proporciona a la unión resistencia a temperaturas ambientales elevadas.</t>
  </si>
  <si>
    <t>Perfil C GR36 120 x 60 x 1.2mm x 6m negro</t>
  </si>
  <si>
    <t>Perfil C GR36 150 x 50 x 1.2mm x 6m negro</t>
  </si>
  <si>
    <t>Perfil C Gr50 100 x 50 x 2.0mm x 6m Negro</t>
  </si>
  <si>
    <t>Perfil C Gr50 150 x 50 x 2.0mm x 6m Negro</t>
  </si>
  <si>
    <t xml:space="preserve">Perno de expansión anclaje 3/8x1 7/8 c/tuerca </t>
  </si>
  <si>
    <t>Picaporte Negro 3" con Cadena</t>
  </si>
  <si>
    <t>Pie Amigo Acero Fijo de 8x10 Pulgadas blanco</t>
  </si>
  <si>
    <t>Pie amigo de 25 cm x 30 cm negro</t>
  </si>
  <si>
    <t>Pie de Amigo Blanco de Acero 20 Kg. 20 cm x 25 cm</t>
  </si>
  <si>
    <t xml:space="preserve">Piedra entresuelo </t>
  </si>
  <si>
    <t>Piedra limpieza  "Dressing Stone"</t>
  </si>
  <si>
    <t xml:space="preserve">Piedra royal 0,15 cm x 1 m según muestra </t>
  </si>
  <si>
    <t>Piedra royal 15 cm x 30  cm</t>
  </si>
  <si>
    <t>Piedra royal dorada de 30 cm x 80 cm</t>
  </si>
  <si>
    <t>Pin carro aspirador en V x 3 unidades</t>
  </si>
  <si>
    <t>Pinza de 5″ SNZZ05</t>
  </si>
  <si>
    <t>Pipeta de gas mapp 16 oz</t>
  </si>
  <si>
    <t xml:space="preserve">Pirograbador 13w con profundidad de cote 0.1-0.5mm EG013 </t>
  </si>
  <si>
    <t>Piso baldosa 30 cm x 30 cm color a definir</t>
  </si>
  <si>
    <t>Piso baldosa 35 cm x 35 cm color a definir</t>
  </si>
  <si>
    <t>Piso baldosa 40 cm x 40 cm color a definir</t>
  </si>
  <si>
    <t>Piso cerámica 100 cm x 60 cm color a definir</t>
  </si>
  <si>
    <t>Piso cerámica 50 cm x 50 cm color a definir</t>
  </si>
  <si>
    <t>Piso cerámica 60 cm x 60 cm color a definir</t>
  </si>
  <si>
    <t xml:space="preserve">Piso cerámica selene marfil 60 x 60 </t>
  </si>
  <si>
    <t>Piso exterior cara única de 33,8 cm x 33,8 cm. Tráfico comercial moderado. Unidad: m2</t>
  </si>
  <si>
    <t xml:space="preserve">Piso laminado 6mm NOGAL AC-3-23 caja x 2.921 m2 </t>
  </si>
  <si>
    <t>Piso Pared Vancouver Gris Caras Diferenciadas 30x60; caja x 1.62 m2</t>
  </si>
  <si>
    <t xml:space="preserve">Caja </t>
  </si>
  <si>
    <t>Piso porcelanato 60 x 60 color a definir</t>
  </si>
  <si>
    <t>Piso rio blanco esmaltado HD 5021 unico 43 x 43</t>
  </si>
  <si>
    <t xml:space="preserve">Pistola de calafateo acero 9" </t>
  </si>
  <si>
    <t>Pistola de Calafateo Reforzada para Siliconas de 22 cm
Doble varilla de empuje y medición.;Muela robusta de acero para asegurar el trinquete.;Medida de cartucho: 21.8 x 5.15 cm.</t>
  </si>
  <si>
    <t xml:space="preserve">Pistola de calor; potencia absorbida: 2000W; Peso: 0.65 kg; Temperatura de trabajo: 50 - 630 °C; Caudal de aire: 150 - 500 l/min; Regulación, caudal de aire: 3 niveles. </t>
  </si>
  <si>
    <t>Pistola doble de calafateo</t>
  </si>
  <si>
    <t xml:space="preserve">Pistola metálica de 1/2" manguera </t>
  </si>
  <si>
    <t xml:space="preserve">Pistola para manguera pitón cobre 5" con refuerzo plástico verde en el sistema de apertura </t>
  </si>
  <si>
    <t>Pistón repair kit Sloan GEM G1003A  (Se justifica la marca y referencia por que es el respuesto del sanitario instalado)</t>
  </si>
  <si>
    <t>Placa de aglomerado de PVC de 122X244cmx 6mm</t>
  </si>
  <si>
    <t>Placa de yeso espesor:1/2" RH; medidas: 1.22 x 2.44m</t>
  </si>
  <si>
    <t>Placa de yeso espesor:1/2"; medidas: 1.22 x 2.44m</t>
  </si>
  <si>
    <t>Placa de yeso espesor:3/8"; medidas: 1.22 x 2.44m</t>
  </si>
  <si>
    <t>Placa fibrocemento de 10 mm; medidas: 1.22 x 2.44m</t>
  </si>
  <si>
    <t>Placa fibrocemento de 14 mm; medidas: 1.22 x 2.44m</t>
  </si>
  <si>
    <t>Placa fibrocemento de 17 mm; medidas: 1.22 x 2.44m</t>
  </si>
  <si>
    <t>Placa fibrocemento de 20 mm; medidas: 1.22 x 2.44m</t>
  </si>
  <si>
    <t>Placa fibrocemento de 4 mm; medidas: 1.22 x 2.44m</t>
  </si>
  <si>
    <t>Placa fibrocemento de 6 mm; medidas: 1.22 x 2.44m</t>
  </si>
  <si>
    <t>Placa fibrocemento de 8 mm; medidas: 1.22 x 2.44m</t>
  </si>
  <si>
    <t>Platina 2 1/2" acero inoxidable</t>
  </si>
  <si>
    <t>Platina 2" acero inoxidable</t>
  </si>
  <si>
    <t xml:space="preserve">Platina aluminio 1" x 1/8" x 6 m </t>
  </si>
  <si>
    <t>Platina aluminio 1/2 x 1/8" x 6 m</t>
  </si>
  <si>
    <t>Platina hierro 3/4" x 1/8" x 6 mts</t>
  </si>
  <si>
    <t>Platina hierro de 1 1/2" x 1/2" x 6 m</t>
  </si>
  <si>
    <t>Platina hierro de 1 1/2" x 1/4" x 6 m</t>
  </si>
  <si>
    <t>Platina hierro de 1 1/2" x 1/8" x 6 m</t>
  </si>
  <si>
    <t>Platina hierro de 1 1/2" x 3/16" x 6 m</t>
  </si>
  <si>
    <t>Platina hierro de 1 1/2" x 3/8" x 6 m</t>
  </si>
  <si>
    <t>Platina hierro de 1 1/4" x 1/4" x 6 m</t>
  </si>
  <si>
    <t>Platina hierro de 1 1/4" x 1/8" x 6 m</t>
  </si>
  <si>
    <t>Platina hierro de 1 1/4" x 3/16" x 6 m</t>
  </si>
  <si>
    <t>Platina hierro de 1" x 1/4" x 6 m</t>
  </si>
  <si>
    <t>Platina hierro de 1" x 1/8" x 6 m</t>
  </si>
  <si>
    <t>Platina hierro de 1" x 3/16" x 6 m</t>
  </si>
  <si>
    <t>Platina hierro de 1" x 3/8" x 6 m</t>
  </si>
  <si>
    <t>Platina hierro de 2 1/2" x 1/2" x 6 m</t>
  </si>
  <si>
    <t>Platina hierro de 2 1/2" x 1/4" x 6 m</t>
  </si>
  <si>
    <t>Platina hierro de 2 1/2" x 3/16" x 6 m</t>
  </si>
  <si>
    <t>Platina hierro de 2 1/2" x 3/8" x 6 m</t>
  </si>
  <si>
    <t>Platina hierro de 2" x 1/2" x 6 m</t>
  </si>
  <si>
    <t>Platina hierro de 2" x 1/4" x 6 m</t>
  </si>
  <si>
    <t>Platina hierro de 2" x 1/8" x 6 m</t>
  </si>
  <si>
    <t>Platina hierro de 2" x 3/16" x 6 m</t>
  </si>
  <si>
    <t>Platina hierro de 2" x 3/8" x 6 m</t>
  </si>
  <si>
    <t>Platina hierro de 3" x 1/2" x 6 m</t>
  </si>
  <si>
    <t>Platina hierro de 3" x 1/4" x 6 m</t>
  </si>
  <si>
    <t>Platina hierro de 3" x 1/8" x 6 m</t>
  </si>
  <si>
    <t>Platina hierro de 3" x 3/16" x 6 m</t>
  </si>
  <si>
    <t>Platina hierro de 3" x 3/8" x 6 m</t>
  </si>
  <si>
    <t>Platina hierro de 4" x 1/4" x 6 m</t>
  </si>
  <si>
    <t>Plomada de castaña grande</t>
  </si>
  <si>
    <t>Plomada de castaña pequeña</t>
  </si>
  <si>
    <t>Poli sombra al 80% de 4 metros de ancho</t>
  </si>
  <si>
    <t>Poliescol con catalizador x 1/8" galon</t>
  </si>
  <si>
    <t xml:space="preserve">Pomo ducha iris cierre rápido transparente </t>
  </si>
  <si>
    <t>Pomo transparente de estría</t>
  </si>
  <si>
    <t xml:space="preserve">Prensa en C 4", color gris oscuro
Fabricadas en hierro fundido, ideales para trabajo industrial y automotriz,  con eslabón giratorio que reduce daños en superficie de trabajo y aumenta estabilidad. Manija más grande aumenta presión reduce esfuerzo y fatiga.  </t>
  </si>
  <si>
    <t>Prensa en C, 6", color gris oscuro
Fabricadas en hierro fundido, ideales para trabajo industrial y automotriz,  con eslabón giratorio que reduce daños en superficie de trabajo y aumenta estabilidad. Manija más grande aumenta presión reduce esfuerzo y fatiga.  Ancho 15 cm X Largo 6,5 cm.</t>
  </si>
  <si>
    <t xml:space="preserve">Puerta de aluminio 100 cm x 210 cm altura con marco y cerradura tipo bola; con apertura a definir, incluye bisagras </t>
  </si>
  <si>
    <t xml:space="preserve">Puerta de aluminio 60 cm x 210 cm altura con marco y cerradura tipo bola; con apertura a definir, incluye bisagras </t>
  </si>
  <si>
    <t xml:space="preserve">Puerta de aluminio 80 cm x 210 cm altura con marco y cerradura tipo bola; con apertura a definir, incluye bisagras </t>
  </si>
  <si>
    <t xml:space="preserve">Puerta madera entamborada 100 cm x 210 cm altura con marco y cerradura tipo bola; con apertura a definir, incluye bisagras </t>
  </si>
  <si>
    <t xml:space="preserve">Puerta madera entamborada 60 cm x 210 cm altura con marco y cerradura tipo bola; con apertura a definir, incluye bisagras </t>
  </si>
  <si>
    <t xml:space="preserve">Puerta madera entamborada 80 cm x 210 cm altura con marco y cerradura tipo bola; con apertura a definir, incluye bisagras </t>
  </si>
  <si>
    <t xml:space="preserve">Puerta madera maciza color a definir 100 cm x 210 cm altura con marco y cerradura tipo bola; con apertura a definir, incluye bisagras </t>
  </si>
  <si>
    <t xml:space="preserve">Puerta madera maciza color a definir 60 cm x 210 cm altura con marco y cerradura tipo bola; con apertura a definir, incluye bisagras </t>
  </si>
  <si>
    <t xml:space="preserve">Puerta madera maciza color a definir 80 cm x 210 cm altura con marco y cerradura tipo bola; con apertura a definir, incluye bisagras </t>
  </si>
  <si>
    <t xml:space="preserve">Puerta metálica cal. 18; 100 cm x 210 cm altura con marco y chapa de sobreponer; con apertura a definir, incluye bisagras </t>
  </si>
  <si>
    <t xml:space="preserve">Puerta metálica cal. 18; 90 cm x 210 cm altura con marco y chapa de sobreponer; con apertura a definir, incluye bisagras </t>
  </si>
  <si>
    <t xml:space="preserve">Pulidora de 4 1/2" 1200W </t>
  </si>
  <si>
    <t xml:space="preserve">Pulidora industrial de 4 1/2" 670W </t>
  </si>
  <si>
    <t xml:space="preserve">Punta estrella #2 x 2" </t>
  </si>
  <si>
    <t xml:space="preserve">Punta tope para drywall </t>
  </si>
  <si>
    <t xml:space="preserve">Push de pared para Ducha antivandalica </t>
  </si>
  <si>
    <t>Push para sanitario de niños Intermatex (Botón accionador válvula de salida infantil)</t>
  </si>
  <si>
    <t>Racor hembra de bronce 1/2" para gas</t>
  </si>
  <si>
    <t>Racor macho de bronce 1/2" para gas</t>
  </si>
  <si>
    <t>Racor neumático B-68 diámetro exterior 6 mm, rosca 1/4" NPT</t>
  </si>
  <si>
    <t>Racor neumático B-68 diámetro exterior 6 mm, rosca 1/8" NPT</t>
  </si>
  <si>
    <t>Racor neumático B-69 diámetro exterior 6 mm, rosca 1/4" NPT</t>
  </si>
  <si>
    <t xml:space="preserve">Racor plástico de fluxómetro </t>
  </si>
  <si>
    <t xml:space="preserve">Racor taza fluxometro sloan (empaque blanco) original  </t>
  </si>
  <si>
    <t xml:space="preserve">Reata Con Ratchet 2" 8.23 Mts Set x 2 Kangaroo </t>
  </si>
  <si>
    <t xml:space="preserve">Regadera Ducha sencilla Dalia </t>
  </si>
  <si>
    <t xml:space="preserve">Registro ducha de lujo </t>
  </si>
  <si>
    <t>Rejilla antiolor cuadrada en acero inoxidable de 3" x 3"</t>
  </si>
  <si>
    <t>Rejilla cobre de 2" x 1 1/2"</t>
  </si>
  <si>
    <t>Rejilla cobre de 3" para patio</t>
  </si>
  <si>
    <t>Rejilla cobre de 3" x 2"</t>
  </si>
  <si>
    <t>Rejilla cobre de 4" x 3"</t>
  </si>
  <si>
    <t>Rejilla cúpula 3.5" x 2" Aluminio tubería 2"</t>
  </si>
  <si>
    <t>Rejilla cúpula 4" x 3" Aluminio tubería 3"</t>
  </si>
  <si>
    <t>Rejilla cúpula 5" x 3" Aluminio tubería 3"</t>
  </si>
  <si>
    <t>Rejilla cúpula 5" x 4" Aluminio tubería 4"</t>
  </si>
  <si>
    <t>Rejilla cúpula 6" x 4" Aluminio tubería 4"</t>
  </si>
  <si>
    <t>Rejilla de cobre con sifón 2" redonda</t>
  </si>
  <si>
    <t xml:space="preserve">Rejilla de cobre para Lavapiés con tapón de 1 ½” </t>
  </si>
  <si>
    <t xml:space="preserve">Rejilla de cobre para Lavapiés con tapón de 2” </t>
  </si>
  <si>
    <t>Rejilla de desague de 1 1/2"</t>
  </si>
  <si>
    <t>Rejilla desague cobre de 1 1/2"</t>
  </si>
  <si>
    <t>Rejilla para poceta de 2" de cobre</t>
  </si>
  <si>
    <t>Rejilla plastica antiolores linea milenio de 3 x 2"</t>
  </si>
  <si>
    <t>Rejilla plastica antiolores linea milenio de 5 x 4"</t>
  </si>
  <si>
    <t>Rejilla Tradicional 3" x 2" Plástico Bl Tubería 2"</t>
  </si>
  <si>
    <t>Rejilla Tradicional 4" x 2" Plástico Bl Tubería 2"</t>
  </si>
  <si>
    <t>Rejilla Tradicional 4" x 3" Plástico Bl Tubería 3"</t>
  </si>
  <si>
    <t>Rejilla Tradicional 5" x 4" Plástico Bl Tubería 4"</t>
  </si>
  <si>
    <t>Rejilla tradicional aluminio 3" x 2" tubería 2"</t>
  </si>
  <si>
    <t>Rejilla tradicional aluminio 4" x 2" tubería 2"</t>
  </si>
  <si>
    <t>Rejilla tradicional aluminio 4" x 3" tubería 3"</t>
  </si>
  <si>
    <t>Rejilla tradicional aluminio 5" x 3" tubería 3"</t>
  </si>
  <si>
    <t>Rejilla tradicional aluminio 5" x 4" tubería 4"</t>
  </si>
  <si>
    <t>Rejilla tradicional aluminio 6" x 4" tubería 4"</t>
  </si>
  <si>
    <t xml:space="preserve">Rejilla Ventilación 8x8(20x20Cm)Ventana Plástico Bl </t>
  </si>
  <si>
    <t xml:space="preserve">Rejilla Ventilación Aluminio Aletas Humboldt g </t>
  </si>
  <si>
    <t xml:space="preserve">Remachadora trabajo extrapesado </t>
  </si>
  <si>
    <t xml:space="preserve">Repuesto push para lavamanos </t>
  </si>
  <si>
    <t>Repuesto push para orinal</t>
  </si>
  <si>
    <t>Restaurador piezas negras 240 cc</t>
  </si>
  <si>
    <t xml:space="preserve">Riel colgante para carro de 4 ruedas en V </t>
  </si>
  <si>
    <t>Riel full extensión de 40 cm</t>
  </si>
  <si>
    <t>Riel full extensión de 45 cm</t>
  </si>
  <si>
    <t xml:space="preserve">Riel inferior para sistema 5020 natural mate x 6 ml </t>
  </si>
  <si>
    <t xml:space="preserve">Riel inferior para sistema 8025 natural mate x 6 ml </t>
  </si>
  <si>
    <t>Rocadura (masilla para metal)</t>
  </si>
  <si>
    <t>Rodaja 10105 canal en V con balinera 3 1/2"</t>
  </si>
  <si>
    <t xml:space="preserve">Rodaja para sistema monumental metalica </t>
  </si>
  <si>
    <t xml:space="preserve">Rodamiento canal en V tipo truck 4" R310806 </t>
  </si>
  <si>
    <t>Rodamiento para puerta corrediza 744 (incluye guias)</t>
  </si>
  <si>
    <t xml:space="preserve">Rodamiento sistema 5020 importado + guias </t>
  </si>
  <si>
    <t xml:space="preserve">Rodamiento sistema 80-25 con guias </t>
  </si>
  <si>
    <t>Rollo cinta aislante x 18 metros, color negro</t>
  </si>
  <si>
    <t>Rollo de concertina máxima seguridad de 10 mts</t>
  </si>
  <si>
    <t>Rollo de papel aluminio de 100 metros x 30 cm</t>
  </si>
  <si>
    <t xml:space="preserve">Rotomartillo SDS Plus 26 mm incluye maletin plástico </t>
  </si>
  <si>
    <t xml:space="preserve">Rotomartillo uso industrial SDS-Plus 820W; 3.4 Joules; 2.9 Kilos </t>
  </si>
  <si>
    <t>Rotulador electronico  LT-100H Letratag Dymo ( o con las mismas características)
•	Imprime variedad de símbolos y en diversos formatos. 
•	Memoria hasta de 10 etiquetas. 
•	No utiliza tinta (imprime por transferencia térmica). 
•	Fuente de alimentación: 4 pilas doble A (no incluidas) y/o se puede conectar a un adaptador AC de 9 voltios no incluido. 
•	Impresión de 2 líneas. 
•	5 tamaños de letras y 8 estilos de recuadro. 
•	Apagado automático para ahorro de energía. 
•	Función de fecha y hora.</t>
  </si>
  <si>
    <t>Ruana asfaltica de aluminio de 50 cm x 10 mts</t>
  </si>
  <si>
    <t>Rueda 4 x 1" PB balinera de precisión de 5/16</t>
  </si>
  <si>
    <t>Rueda acanalada en v fundición de hierro de 4" balinera de precisión eje de 1/2"</t>
  </si>
  <si>
    <t>Rueda industrial de 3" de 60 kg de capacidad con freno</t>
  </si>
  <si>
    <t>Rueda maciza para carreta de 500 kg de eje 25 mm</t>
  </si>
  <si>
    <t xml:space="preserve">Rueda para silla de escritorio set x 5 unidades </t>
  </si>
  <si>
    <t xml:space="preserve">Rueda Z 08-01-75-211 giratoria de 3" capacidad 65 Kg </t>
  </si>
  <si>
    <t>Ruteadora 1/8", 38 mm, d = 1,00 mm (39 mil) (paquete por 10 unidades)</t>
  </si>
  <si>
    <t>Sanitario acuacer blanco ref. 30038</t>
  </si>
  <si>
    <t>Sanitario infantil kiddy single</t>
  </si>
  <si>
    <t>Sellador acrilico x 20 L</t>
  </si>
  <si>
    <t xml:space="preserve">Sellalón (yumbolo) en diámetros de7/8” </t>
  </si>
  <si>
    <t>Sellalon de 3/8" (yumbolo)</t>
  </si>
  <si>
    <t>Semicodos 45 ° galvanizado de 1"</t>
  </si>
  <si>
    <t>Semicodos 45 ° galvanizado de 1/2"</t>
  </si>
  <si>
    <t>Semicodos 45 ° galvanizado de 3/4"</t>
  </si>
  <si>
    <t>Semicodos 45° C x C sanitaria de 1 1/2" PVC</t>
  </si>
  <si>
    <t xml:space="preserve">Semicodos 45° C x C sanitaria de 2" PVC </t>
  </si>
  <si>
    <t xml:space="preserve">Semicodos 45° C x C sanitaria de 3" PVC </t>
  </si>
  <si>
    <t>Semicodos 45° C x C sanitaria de 4" PVC</t>
  </si>
  <si>
    <t xml:space="preserve">Semicodos 45° C x E sanitaria de 1 1/2" PVC </t>
  </si>
  <si>
    <t xml:space="preserve">Semicodos 45° C x E sanitaria de 2" PVC </t>
  </si>
  <si>
    <t>Semicodos 45° C x E sanitaria de 3" PVC</t>
  </si>
  <si>
    <t xml:space="preserve">Semicodos 45° C x E sanitaria de 4" PVC </t>
  </si>
  <si>
    <t xml:space="preserve">Semicodos 45° presión  de 1 1/2'' PVC </t>
  </si>
  <si>
    <t xml:space="preserve">Semicodos 45° presión  de 1 1/4'' PVC </t>
  </si>
  <si>
    <t xml:space="preserve">Semicodos 45° presión  de 1'' PVC </t>
  </si>
  <si>
    <t xml:space="preserve">Semicodos 45° presión  de 1/2'' PVC </t>
  </si>
  <si>
    <t xml:space="preserve">Semicodos 45° presión  de 2'' PVC </t>
  </si>
  <si>
    <t xml:space="preserve">Semicodos 45° presión  de 3'' PVC </t>
  </si>
  <si>
    <t xml:space="preserve">Semicodos 45° presión  de 3/4'' PVC </t>
  </si>
  <si>
    <t>Separadores de plástico de 3 mm x 2 mm  x 200 unidades</t>
  </si>
  <si>
    <t>Serrucho arco soqueador 24"</t>
  </si>
  <si>
    <t xml:space="preserve">Serrucho de punta drywall </t>
  </si>
  <si>
    <t>Set 6 hojas caladora 722101A</t>
  </si>
  <si>
    <t xml:space="preserve">Sierra copa bimetalica 1x 1/4" </t>
  </si>
  <si>
    <t xml:space="preserve">Sierra copa bimetalica 1x 1/8" </t>
  </si>
  <si>
    <t xml:space="preserve">Sierra copa bimetalica 1x 3/4" </t>
  </si>
  <si>
    <t xml:space="preserve">Sierra copa bimetalica 1x 3/8" </t>
  </si>
  <si>
    <t xml:space="preserve">Sierra copa bimetalica 2" </t>
  </si>
  <si>
    <t xml:space="preserve">Sierra copa bimetalica 3" </t>
  </si>
  <si>
    <t xml:space="preserve">Sierra copa bimetalica 3/4" </t>
  </si>
  <si>
    <t xml:space="preserve">Sierra copa bimetalica 7/8" </t>
  </si>
  <si>
    <t>Sifón botella cuello flexible metalizado</t>
  </si>
  <si>
    <t xml:space="preserve">Sifón con registro PVC sanitaria 1 1/2" </t>
  </si>
  <si>
    <t xml:space="preserve">Sifón con registro PVC sanitaria 2" </t>
  </si>
  <si>
    <t xml:space="preserve">Sifón en p con adaptador </t>
  </si>
  <si>
    <t>Sifon plástico flexible</t>
  </si>
  <si>
    <t xml:space="preserve">Sifón plástico gris orinal </t>
  </si>
  <si>
    <t xml:space="preserve">Sifón sin registro PVC sanitaria 2" </t>
  </si>
  <si>
    <t xml:space="preserve">Sifon sin registro PVC sanitario de 1 1/2" </t>
  </si>
  <si>
    <t xml:space="preserve">Sifón tipo botella gris </t>
  </si>
  <si>
    <t>Sika sello baños y cocinas Blanco Cartucho x 280 ml o similar</t>
  </si>
  <si>
    <t>Sikadur 31 dos componentes adhesivoo similar de 0.5 kg</t>
  </si>
  <si>
    <t>Sikadur 31 dos componentes, adhesivo o similar x 2 kg</t>
  </si>
  <si>
    <t>Sikadur 32 primer o similar de 1 kg</t>
  </si>
  <si>
    <t>Sikadur 32 primer o similar de 3 kg</t>
  </si>
  <si>
    <t>Sikadur anchorfix 4 o similar 600cc</t>
  </si>
  <si>
    <t xml:space="preserve">Sikadur Panel Adhesivo Epóxico Multiproposito, Juntas Rígidas 2kg </t>
  </si>
  <si>
    <t>Sikaflex 1A gris o similar 300ml</t>
  </si>
  <si>
    <t>Sikaflex 1A I - Cure Plus Sellador Poliuretano Elástico Sin Burbujas Blanco 300 ml</t>
  </si>
  <si>
    <t>Sikaflex 1A plus o similar blanco 300ml</t>
  </si>
  <si>
    <t xml:space="preserve">Sikaflex 401 pavement sellante autonivelante para pisos 300 ml </t>
  </si>
  <si>
    <t xml:space="preserve">Sikaguard 62 o similar x 2 kg </t>
  </si>
  <si>
    <t>Sikaguard 62 o similar x 3 kg</t>
  </si>
  <si>
    <t>Sikalisto piso para mortero x 50 kgo similar</t>
  </si>
  <si>
    <t>Sikatop 107 o similar + componente</t>
  </si>
  <si>
    <t>Sikatop 121 Plus 25 Kg o similar</t>
  </si>
  <si>
    <t>Sikatop 122 Plus 25 Kg o similar</t>
  </si>
  <si>
    <t>Silenciador neumático cónico de bronce rosca 1/4 NPT</t>
  </si>
  <si>
    <t>Silenciador neumático cónico de bronce rosca 1/8 NPT</t>
  </si>
  <si>
    <t xml:space="preserve">Silicona antihongos uso general gris 280 CC </t>
  </si>
  <si>
    <t>Silicona antihongos uso general transparente 280 CC</t>
  </si>
  <si>
    <t>Silicona blanca x 300 gr</t>
  </si>
  <si>
    <t xml:space="preserve">Silicona líquida de 100 ml </t>
  </si>
  <si>
    <t>Silicona para superficies plasticas con porteccion UV3 Citrus por 300 mL</t>
  </si>
  <si>
    <t>Silicona transparente x 10 unidades, barra gruesa</t>
  </si>
  <si>
    <t>Silla tee 160mm x 110mm</t>
  </si>
  <si>
    <t>Silla tee 200mm x 110mm</t>
  </si>
  <si>
    <t>Silla tee 200mm x 160mm</t>
  </si>
  <si>
    <t>Silla tee 250mm x 110mm</t>
  </si>
  <si>
    <t>Silla tee 250mm x 160mm</t>
  </si>
  <si>
    <t>Silla tee 250mm x 200mm</t>
  </si>
  <si>
    <t>Silla tee 315mm x 110mm</t>
  </si>
  <si>
    <t>Silla tee 315mm x 160mm</t>
  </si>
  <si>
    <t>Silla tee 400mm x 200mm</t>
  </si>
  <si>
    <t>Silla yee 160mm x 110mm</t>
  </si>
  <si>
    <t>Silla yee 200mm x 110mm</t>
  </si>
  <si>
    <t>Silla yee 200mm x 160mm</t>
  </si>
  <si>
    <t>Silla yee 250mm x 110mm</t>
  </si>
  <si>
    <t>Silla yee 250mm x 160mm</t>
  </si>
  <si>
    <t>Silla yee 250mm x 200mm</t>
  </si>
  <si>
    <t>Silla yee 315mm x 110mm</t>
  </si>
  <si>
    <t>Silla yee 315mm x 160mm</t>
  </si>
  <si>
    <t>Silla yee 400mm x 200mm</t>
  </si>
  <si>
    <t>Sinte solda 10 minutos por 14 gramos</t>
  </si>
  <si>
    <t xml:space="preserve">Sintesolda adhesivo epoxico 31 gr 24 horas Sinteco </t>
  </si>
  <si>
    <t>Soda caustica</t>
  </si>
  <si>
    <t xml:space="preserve">Soldadura 308L acero inoxidable 3/32 </t>
  </si>
  <si>
    <t>Soldadura 6013 x 1/8"</t>
  </si>
  <si>
    <t xml:space="preserve">Soldadura CPVC </t>
  </si>
  <si>
    <t>Soldadura de estaño en barra</t>
  </si>
  <si>
    <t>Soldadura de tuberia de PVC por 1/4  galones, color claro, con ficha de seguridad y etiqueta que cumpla con el Sistema Globalmente Armonizado.</t>
  </si>
  <si>
    <t>Soldadura de tuberia de PVC por 1/8  galones, color claro, con ficha de seguridad y etiqueta que cumpla con el Sistema Globalmente Armonizado.</t>
  </si>
  <si>
    <t xml:space="preserve">Soldadura en frio para cobre 36ml </t>
  </si>
  <si>
    <t xml:space="preserve">Soldadura MIG E70 S-6 de 0.8 mm </t>
  </si>
  <si>
    <t>Carreta</t>
  </si>
  <si>
    <t xml:space="preserve">Soporte mensula sencillo de 30 cm galvanizado </t>
  </si>
  <si>
    <t>Sostén plegable vera</t>
  </si>
  <si>
    <t xml:space="preserve">Subconjunto de griferia lavamanos monocontrol palma alto </t>
  </si>
  <si>
    <t>Tabla común 2m x 10 cm</t>
  </si>
  <si>
    <t>Tabla de madera común  1" x 3m</t>
  </si>
  <si>
    <t>Tabla de madera comun de 10 cm x 2 cm x 3 m</t>
  </si>
  <si>
    <t>Tabla de madera comun de 9 cm x 2 cm x 3 m</t>
  </si>
  <si>
    <t>Tablero alistonado de madera Teca de 122 x 244 x 1,5 cm</t>
  </si>
  <si>
    <t xml:space="preserve">Tablero laminado de roble 18mm x 122 cm x 244 cm </t>
  </si>
  <si>
    <t>Tablero MDF 2.44 x 1.22 m / espesor 3 mm</t>
  </si>
  <si>
    <t>Tablero MDF 2.44 x 1.83 m / espesor 12 mm</t>
  </si>
  <si>
    <t>Tablero MDF 2.44 x 1.83 m / espesor 15 mm</t>
  </si>
  <si>
    <t>Tablero MDF 2.44 x 1.83 m / espesor 18 mm</t>
  </si>
  <si>
    <t>Tablero MDF 2.44 x 1.83 m / espesor 2.5 mm</t>
  </si>
  <si>
    <t>Tablero MDF 2.44 x 1.83 m / espesor 5.5 mm</t>
  </si>
  <si>
    <t>Tablero MDF 2.44 x 1.83 m / espesor 9 mm</t>
  </si>
  <si>
    <t>Tablero OSB 1.22 x 2.44 m / espesor 11 mm</t>
  </si>
  <si>
    <t>Tablero OSB 1.22 x 2.44 m / espesor 15 mm</t>
  </si>
  <si>
    <t>Tablero piso techo OSB 1.22 x 2.44 m / espesor 9.5 mm</t>
  </si>
  <si>
    <t xml:space="preserve">Tableta degres clásica 10 cm x 20 cm lisa roja </t>
  </si>
  <si>
    <t xml:space="preserve">Tableta gres 25 x 25 </t>
  </si>
  <si>
    <t>Tablilla de pino de 3 mts de largo</t>
  </si>
  <si>
    <t>Tablilla para zócalo madera zapan</t>
  </si>
  <si>
    <t>Taladro de árbol ELITE TA750 de 1 Hp (750W.) 12 Velocidades. Uso profesional; Motor de inducción de alto rendimiento y aislamiento de clase B.; Switch de seguridad; Cremalleras endurecidas; Uso industrial; Mecanismos de alta precisión; Mandril de trabajo pesado; Potencia: 750 Watts - 1 HP; Capacidad de mandril: 20 mm - 3/4"; Cono mandril: MT3; Altura: 173 cm; No. Velocidades: 12; Desplazamiento vertical: 80 mm; Velocidad: 180 - 2.940 RPM; Uso industrial.</t>
  </si>
  <si>
    <t>Tambor en fibre en polipropileno x 500 m</t>
  </si>
  <si>
    <t xml:space="preserve">Tapa en madera plástica para medidor de acueducto 34 x 50 </t>
  </si>
  <si>
    <t>Tapa hueco lavamanos / lavaplatos</t>
  </si>
  <si>
    <t>Tapa maholl 70 cm</t>
  </si>
  <si>
    <t xml:space="preserve">Tapa para difusor de lavaojos </t>
  </si>
  <si>
    <t>Tapa registro de 20 x 20</t>
  </si>
  <si>
    <t>Tapa registro para techo 40 x 40 metálica</t>
  </si>
  <si>
    <t xml:space="preserve">Tapete Piso Lamina En Caucho X4 Und Cuadriculado Trafico Pesado 50x50x1cm </t>
  </si>
  <si>
    <t>Tapón bota inclinada de 1.9" diámetro en polipropileno</t>
  </si>
  <si>
    <t>Tapón de 2" en acero inoxidable</t>
  </si>
  <si>
    <t>Tapon de caucho cuadrado de 1 1/2"</t>
  </si>
  <si>
    <t>Tapon de caucho de 1"</t>
  </si>
  <si>
    <t>Tapon de caucho de 1/2"</t>
  </si>
  <si>
    <t>Tapon de caucho de 3/4"</t>
  </si>
  <si>
    <t>Tapón de caucho externo para tubo de 1 1/2"</t>
  </si>
  <si>
    <t>Tapón de cobre de 1 1/2"</t>
  </si>
  <si>
    <t xml:space="preserve">Tapón de prueba sanitario de 1 1/2" </t>
  </si>
  <si>
    <t xml:space="preserve">Tapón de prueba sanitario de 2" </t>
  </si>
  <si>
    <t xml:space="preserve">Tapón de prueba sanitario de 3" </t>
  </si>
  <si>
    <t xml:space="preserve">Tapón de prueba sanitario de 4" </t>
  </si>
  <si>
    <t>Tapón galvanizado rosca externa 1"</t>
  </si>
  <si>
    <t>Tapón galvanizado rosca externa 1/2"</t>
  </si>
  <si>
    <t>Tapón galvanizado rosca externa 3/4"</t>
  </si>
  <si>
    <t>Tapón galvanizado rosca interna 1"</t>
  </si>
  <si>
    <t>Tapón galvanizado rosca interna 1/2"</t>
  </si>
  <si>
    <t>Tapón galvanizado rosca interna 3/4"</t>
  </si>
  <si>
    <t xml:space="preserve">Tapón roscado presion 1 1/2" </t>
  </si>
  <si>
    <t xml:space="preserve">Tapón roscado presion 1 1/4" </t>
  </si>
  <si>
    <t xml:space="preserve">Tapón roscado presion 1" </t>
  </si>
  <si>
    <t xml:space="preserve">Tapón roscado presion 1/2" </t>
  </si>
  <si>
    <t xml:space="preserve">Tapón roscado presion 2" </t>
  </si>
  <si>
    <t xml:space="preserve">Tapón roscado presion 3/4" </t>
  </si>
  <si>
    <t xml:space="preserve">Tapón soldado presión 1 1/2" </t>
  </si>
  <si>
    <t xml:space="preserve">Tapón soldado presión 1 1/4" </t>
  </si>
  <si>
    <t>Tapón soldado presión 1"</t>
  </si>
  <si>
    <t>Tapón soldado presión 1/2"</t>
  </si>
  <si>
    <t xml:space="preserve">Tapón soldado presión 2" </t>
  </si>
  <si>
    <t xml:space="preserve">Tapón soldado presión 3/4" </t>
  </si>
  <si>
    <t xml:space="preserve">Tee cobre de 1/2” </t>
  </si>
  <si>
    <t xml:space="preserve">Tee cpvc presión de 1" </t>
  </si>
  <si>
    <t>Tee cpvc presión de 1/2"</t>
  </si>
  <si>
    <t>Tee galvanizada 1"</t>
  </si>
  <si>
    <t>Tee galvanizada 1/2"</t>
  </si>
  <si>
    <t>Tee galvanizada 3/4"</t>
  </si>
  <si>
    <t>Tee galvanizada 3/8"</t>
  </si>
  <si>
    <t xml:space="preserve">Tee PVC presión 1 1/2" </t>
  </si>
  <si>
    <t>Tee PVC presión 1 1/4"</t>
  </si>
  <si>
    <t xml:space="preserve">Tee PVC presión 1" </t>
  </si>
  <si>
    <t xml:space="preserve">Tee PVC presión 1/2" </t>
  </si>
  <si>
    <t>Tee PVC presión 2"</t>
  </si>
  <si>
    <t xml:space="preserve">Tee PVC presión 3" </t>
  </si>
  <si>
    <t xml:space="preserve">Tee PVC presión 3/4" </t>
  </si>
  <si>
    <t xml:space="preserve">Tee PVC presión 4" </t>
  </si>
  <si>
    <t xml:space="preserve">Tee PVC sanitaria 1 1/2" </t>
  </si>
  <si>
    <t>Tee PVC sanitaria 2"</t>
  </si>
  <si>
    <t>Tee PVC sanitaria 3"</t>
  </si>
  <si>
    <t xml:space="preserve">Tee PVC sanitaria 4" </t>
  </si>
  <si>
    <t>Teja 2mm 11.8X0.94 cualquier color UPVC</t>
  </si>
  <si>
    <t>Teja Blanca 5.9X0.94M 2.5Mm Upvc Forte Au:5.2M2</t>
  </si>
  <si>
    <t>Teja de barro (exento de IVA)</t>
  </si>
  <si>
    <t>Teja Termoacustica Ecoroof Asa 37 UPVC 2.5mm cualquier color 1.07 x 5.9 Mts</t>
  </si>
  <si>
    <t>Teja termoplas 2.5 mm; 1.07 m x 11.80 m</t>
  </si>
  <si>
    <t>Tela elastosil</t>
  </si>
  <si>
    <t>Tela impermeabilizante rollo 28 mts espesor 1.22 mm-Geo albercas</t>
  </si>
  <si>
    <t>Tela poliéster x 10 m2</t>
  </si>
  <si>
    <t>Tela zaram x 2,10 x 100 m</t>
  </si>
  <si>
    <t>Tensor de 3/8" con ojos abiertos</t>
  </si>
  <si>
    <t>Terminal manguera piscina</t>
  </si>
  <si>
    <t xml:space="preserve">Tijera aviación recta </t>
  </si>
  <si>
    <t xml:space="preserve">Tijera multifunional 8",  5.5x20.3x1.7cm, hoja en acero, mango anatomico, encauchetado. </t>
  </si>
  <si>
    <t>Tijera multiusos 7,5 pulgadas</t>
  </si>
  <si>
    <t>Tiradera cromada para puerta</t>
  </si>
  <si>
    <t xml:space="preserve">Tiradera inyectada # 4 cromo </t>
  </si>
  <si>
    <t xml:space="preserve">Tope 41 x 47.38 x 25 mm </t>
  </si>
  <si>
    <t>Tope llantas 60 x 30 x 11 concreto con anclaje</t>
  </si>
  <si>
    <t>Tope para puerta</t>
  </si>
  <si>
    <t>Tope puerta plegable</t>
  </si>
  <si>
    <t>Tornillo 8 x 3/4" zincado</t>
  </si>
  <si>
    <t>Tornillo acero inoxidable de 1/4" x 1 1/2"</t>
  </si>
  <si>
    <t>Tornillo auto perforante lamina 1 1/2"</t>
  </si>
  <si>
    <t>Tornillo auto perforante lamina 1"</t>
  </si>
  <si>
    <t>Tornillo auto perforante lamina 1/2"</t>
  </si>
  <si>
    <t>Tornillo auto perforante lamina 2 1/2"</t>
  </si>
  <si>
    <t>Tornillo auto perforante lamina 2"</t>
  </si>
  <si>
    <t>Tornillo auto perforante lamina 3 1/2"</t>
  </si>
  <si>
    <t>Tornillo auto perforante lamina 3"</t>
  </si>
  <si>
    <t xml:space="preserve">Tornillo auto perforante lamina 3/4" </t>
  </si>
  <si>
    <t>Tornillo auto perforante lamina 4 1/2"</t>
  </si>
  <si>
    <t>Tornillo auto perforante lamina 4"</t>
  </si>
  <si>
    <t>Tornillo autoperforante 3" inoxidable cabeza hexagonal</t>
  </si>
  <si>
    <t>Tornillo autoperforante hexagono C/neo 12 x 2 1/2"</t>
  </si>
  <si>
    <t>Tornillo avellanado de 5/32 x 1/2"</t>
  </si>
  <si>
    <t>Tornillo avellanado phillips de zinc de 8 x 1/2"</t>
  </si>
  <si>
    <t>Tornillo avellanado phillips de zinc de 8 x 5/8"</t>
  </si>
  <si>
    <t>Tornillo avellanado phillips zincado de 1/4" x 1 1/4"</t>
  </si>
  <si>
    <t>Tornillo c/estufa c/av galvanizado 1/4" x 2"</t>
  </si>
  <si>
    <t>Tornillo cabeza de lenteja punta aguda 6 x 1 1/4"</t>
  </si>
  <si>
    <t>Tornillo cabeza de lenteja punta aguda 6 x 2"</t>
  </si>
  <si>
    <t>Tornillo cabeza de lenteja punta aguda 8 x 1/2"</t>
  </si>
  <si>
    <t>Tornillo cabeza de lenteja punta aguda 8 x 3/4"</t>
  </si>
  <si>
    <t>Tornillo cabeza de lenteja punta aguda 8 x 9/16"</t>
  </si>
  <si>
    <t>Tornillo cabeza de lenteja punta de broca 8 x 1"</t>
  </si>
  <si>
    <t>Tornillo cabeza de lenteja punta de broca 8 x 1/2"</t>
  </si>
  <si>
    <t>Tornillo cabeza de lenteja punta de broca 8 x 3/4"</t>
  </si>
  <si>
    <t xml:space="preserve">Tornillo cabeza hexagonal de 4 mm x 2 cm </t>
  </si>
  <si>
    <t xml:space="preserve">Tornillo cabeza hexagonal de 5 mm x 2 cm </t>
  </si>
  <si>
    <t xml:space="preserve">Tornillo cabeza hexagonal inoxidable 1/7 x 3/4 </t>
  </si>
  <si>
    <t>Tornillo cabeza hexagonal punta de broca 10 x 1"</t>
  </si>
  <si>
    <t>Tornillo cabeza hexagonal punta de broca 10 x 1/2"</t>
  </si>
  <si>
    <t>Tornillo cabeza hexagonal punta de broca 10 x 3/4"</t>
  </si>
  <si>
    <t>Tornillo cabeza hexagonal punta de broca 8 x 3/4"</t>
  </si>
  <si>
    <t xml:space="preserve">Tornillo cabeza paraguas 3/8" x 7" </t>
  </si>
  <si>
    <t xml:space="preserve">Tornillo cabeza plana rosca fina de 1 1/2" según muestra </t>
  </si>
  <si>
    <t>Tornillo cabeza redonda galvanizada de 1/4 x 2 con tuerca</t>
  </si>
  <si>
    <t>Tornillo cabeza redonda zin de 1/4" x 2 1/2"</t>
  </si>
  <si>
    <t>Tornillo cabeza redonda zin de 3/16" x 1/2"</t>
  </si>
  <si>
    <t>Tornillo carriage zin de 3/8" x 1 1/2"</t>
  </si>
  <si>
    <t>Tornillo carruaje 1/4 x 1 1/2" con tuerca</t>
  </si>
  <si>
    <t>Tornillo carruaje 1/4 x 1" con tuerca</t>
  </si>
  <si>
    <t>Tornillo carruaje 1/4 x 2" con tuerca</t>
  </si>
  <si>
    <t>Tornillo cr negro 8 x 1/2"</t>
  </si>
  <si>
    <t>Tornillo cr negro 8 x 3/8"</t>
  </si>
  <si>
    <t>Tornillo crudo de 6 x 1/2"</t>
  </si>
  <si>
    <t>Tornillo crudo de 8 x 3/4"</t>
  </si>
  <si>
    <t>Tornillo de 1/4" x 1 1/2" con tuerca cabeza plana</t>
  </si>
  <si>
    <t>Tornillo de 1/4" x 2 1/2" con tuerca cabeza plana</t>
  </si>
  <si>
    <t>Tornillo de 1/4" x 2" con tuerca cabeza plana</t>
  </si>
  <si>
    <t>Tornillo de 3/16" x 2 1/2" con tuerca cabeza plana</t>
  </si>
  <si>
    <t>Tornillo de 5/16" x  2" con tuerca cabeza plana</t>
  </si>
  <si>
    <t>Tornillo de 5/16" x 2 1/2" con tuerca cabeza plana</t>
  </si>
  <si>
    <t>Tornillo de 5/32" x 1/2" con tuerca</t>
  </si>
  <si>
    <t>Tornillo de ensamble 6 x 1 1/4"</t>
  </si>
  <si>
    <t>Tornillo de ensamble 6 x 1 1/8"</t>
  </si>
  <si>
    <t>Tornillo de ensamble 6 x 1 3/4"</t>
  </si>
  <si>
    <t>Tornillo de ensamble 6 x 1 5/8"</t>
  </si>
  <si>
    <t>Tornillo de ensamble 6 x 1"</t>
  </si>
  <si>
    <t>Tornillo de ensamble 6 x 2 1/2"</t>
  </si>
  <si>
    <t>Tornillo de ensamble 6 x 2 1/4"</t>
  </si>
  <si>
    <t>Tornillo de ensamble 6 x 2"</t>
  </si>
  <si>
    <t>Tornillo de ensamble 6 x 3"</t>
  </si>
  <si>
    <t>Tornillo de ensamble 6 x 3/4"</t>
  </si>
  <si>
    <t>Tornillo de ensamble 8 x 1 1/2"</t>
  </si>
  <si>
    <t>Tornillo de ensamble 8 x 1 1/4"</t>
  </si>
  <si>
    <t>Tornillo de ensamble 8 x 1"</t>
  </si>
  <si>
    <t>Tornillo de ensamble 8 x 2"</t>
  </si>
  <si>
    <t>Tornillo de ensamble 8 x 3"</t>
  </si>
  <si>
    <t xml:space="preserve">Tornillo de ensamble galvanizado 8 x 1 1/2"  </t>
  </si>
  <si>
    <t xml:space="preserve">Tornillo de ensamble galvanizado 8 x 1 1/4" </t>
  </si>
  <si>
    <t xml:space="preserve">Tornillo de ensamble galvanizado 8 x 1" </t>
  </si>
  <si>
    <t xml:space="preserve">Tornillo de ensamble galvanizado 8 x 2 1/2" </t>
  </si>
  <si>
    <t xml:space="preserve">Tornillo de ensamble galvanizado 8 x 2" </t>
  </si>
  <si>
    <t xml:space="preserve">Tornillo de ensamble galvanizado 8 x 3" </t>
  </si>
  <si>
    <t>Tornillo de lámina pan comb 8 x 1"</t>
  </si>
  <si>
    <t>Tornillo de lámina pan comb zinc 10 x 1"</t>
  </si>
  <si>
    <t>Tornillo de lámina pan phl zinc 6 x 1"</t>
  </si>
  <si>
    <t>Tornillo de madera av</t>
  </si>
  <si>
    <t>Tornillo de placa</t>
  </si>
  <si>
    <t xml:space="preserve">Tornillo de placa para drywall </t>
  </si>
  <si>
    <t>Tornillo de tanque sanitario aluminio gricol</t>
  </si>
  <si>
    <t>Tornillo de tanque sanitario plastico gricol</t>
  </si>
  <si>
    <t>Tornillo estructura drywall 7 x 7/16"</t>
  </si>
  <si>
    <t>Tornillo estufa galv 1/4" x 11/2" con tuerca y arandela</t>
  </si>
  <si>
    <t>Tornillo estufa galvanizado de 5/32 x 1 1/2"</t>
  </si>
  <si>
    <t>Tornillo extraplano 8" x 1 1/4"</t>
  </si>
  <si>
    <t>Tornillo extraplano 8" x 2"</t>
  </si>
  <si>
    <t>Tornillo extraplano klath (para maniguetas de ventana)</t>
  </si>
  <si>
    <t>Tornillo fijacion lamina drywall 10 x 1 1/2"</t>
  </si>
  <si>
    <t>Tornillo fijacion lamina drywall 10 x 2"</t>
  </si>
  <si>
    <t>Tornillo galvanizado 1/4 x 1 1/2” rosca ordinaria avellanada</t>
  </si>
  <si>
    <t>Tornillo galvanizado 1/4 x 1 1/2” rosca ordinaria cabeza hexagonal</t>
  </si>
  <si>
    <t>Tornillo galvanizado 1/4 x 1 1/4” rosca ordinaria cabeza hexagonal</t>
  </si>
  <si>
    <t>Tornillo galvanizado 1/4 x 1” rosca ordinaria cabeza hexagonal</t>
  </si>
  <si>
    <t>Tornillo galvanizado 1/4 x 2 1/2” rosca ordinaria avellanada</t>
  </si>
  <si>
    <t>Tornillo galvanizado 1/4 x 2” rosca ordinaria avellanada</t>
  </si>
  <si>
    <t>Tornillo galvanizado 1/4 x 2” rosca ordinaria cabeza hexagonal</t>
  </si>
  <si>
    <t>Tornillo galvanizado 1/4 x 3/4” rosca ordinaria cabeza hexagonal</t>
  </si>
  <si>
    <t>Tornillo galvanizado cabeza hexagonal 1/4" x 1/2"</t>
  </si>
  <si>
    <t>Tornillo galvanizado cabeza pan 3/16 * 2 1/2 con tuerca</t>
  </si>
  <si>
    <t>Tornillo galvanizado hexágono de 5/16" x 1 1/4"</t>
  </si>
  <si>
    <t>Tornillo galvanizado phill 8 x 1</t>
  </si>
  <si>
    <t>Tornillo galvanizado phill 8 x 2</t>
  </si>
  <si>
    <t>Tornillo goloso 8 x 1/2” lamina</t>
  </si>
  <si>
    <t>Tornillo goloso 8 x 3/4 lamina</t>
  </si>
  <si>
    <t>Tornillo herraje asiento sanitario</t>
  </si>
  <si>
    <t>Tornillo hex galv 5/16" x 3" con tuerca y arandela</t>
  </si>
  <si>
    <t>Tornillo hexagonal de 1/4" x 1/2"</t>
  </si>
  <si>
    <t>Tornillo hexagonal G5 negro AO5 3/8 x 1 1/2"</t>
  </si>
  <si>
    <t xml:space="preserve">Tornillo hexagonal inoxidable 5/16" x 1 1/2" </t>
  </si>
  <si>
    <t>Tornillo hexagonal negro G8 7/16" x 1"</t>
  </si>
  <si>
    <t>Tornillo hexagono PB 10 x 1 1/2" paquete x 25 uni</t>
  </si>
  <si>
    <t>Tornillo lamina  pan com zinc de 10 x 11/2"</t>
  </si>
  <si>
    <t>Tornillo lamina 7 x 7 1/6"</t>
  </si>
  <si>
    <t>Tornillo lamina 8 x 3/4</t>
  </si>
  <si>
    <t>Tornillo lamina 8 x 8 1/6"</t>
  </si>
  <si>
    <t>Tornillo lamina c/r 1/2" x 8"</t>
  </si>
  <si>
    <t>Tornillo lamina c/r 8 x 1/2"</t>
  </si>
  <si>
    <t>Tornillo lamina c/redonda phillips 2 1/2"x10</t>
  </si>
  <si>
    <t>Tornillo lamina c/redondo phillips 2 1/2" x 10</t>
  </si>
  <si>
    <t>Tornillo lamina cabeza cilin phillips de 10 x 2</t>
  </si>
  <si>
    <t>Tornillo lamina cabeza lenteja punta broca  8 x 3/4</t>
  </si>
  <si>
    <t>Tornillo lamina cabeza plana</t>
  </si>
  <si>
    <t>Tornillo lamina de 5/32" x 1"</t>
  </si>
  <si>
    <t>Tornillo lamina galvanizado 6 x 1 1/2"</t>
  </si>
  <si>
    <t>Tornillo lamina galvanizado de 3/16" x 2"</t>
  </si>
  <si>
    <t>Tornillo lámina pan comb 10 x 11/4</t>
  </si>
  <si>
    <t>Tornillo lámina pan comb zinc 12 x 11/4</t>
  </si>
  <si>
    <t>Tornillo lamina phillips cabeza redonda de 12 x 1 1/2</t>
  </si>
  <si>
    <t>Tornillo lamina phillips cabeza redonda de 14 x 2</t>
  </si>
  <si>
    <t>Tornillo lamina pph 12 x 2</t>
  </si>
  <si>
    <t>Tornillo lámina pph comb 12* 2</t>
  </si>
  <si>
    <t xml:space="preserve">Tornillo Madera Avellanado Irizado 8X1 </t>
  </si>
  <si>
    <t>Tornillo Micrométrico de Exterior Digital Rango : 0 a 25 mm</t>
  </si>
  <si>
    <t>Tornillo milimetrico 35mm</t>
  </si>
  <si>
    <t>Tornillo para chazo de 1/2"</t>
  </si>
  <si>
    <t>Tornillo para chazo de 3/8"</t>
  </si>
  <si>
    <t>Tornillo para estructura 7 x 7/16</t>
  </si>
  <si>
    <t>Tornillo para lámina galvanizada 5/32"x1" cabeza redonda tipo estrella</t>
  </si>
  <si>
    <t>un</t>
  </si>
  <si>
    <t>Tornillo para lámina galvanizada 5/32"x11/2" cabeza redonda tipo estrella</t>
  </si>
  <si>
    <t>Tornillo para mueble de sanitario</t>
  </si>
  <si>
    <t>Tornillo phillips 1x35</t>
  </si>
  <si>
    <t xml:space="preserve">Tornillo placa fibro cemento punta broca 7  x 1 1/4 </t>
  </si>
  <si>
    <t xml:space="preserve">Tornillo placa fibro cemento punta broca 8 x 1 1/3 </t>
  </si>
  <si>
    <t>Tornillo plastico tanque sanitario y empaques</t>
  </si>
  <si>
    <t>Tornillo zincado 8 x 1</t>
  </si>
  <si>
    <t xml:space="preserve">Tornillos de anclaje de tanque plásticos para sanitario </t>
  </si>
  <si>
    <t>Torre reflectiva plástica baliza</t>
  </si>
  <si>
    <t xml:space="preserve">Transportador de vinilo adhesivo de papel. Rollo de 61 cm x 91,4mts </t>
  </si>
  <si>
    <t>Triturado de 1/2"</t>
  </si>
  <si>
    <t xml:space="preserve">Triturado de 1/2" </t>
  </si>
  <si>
    <t xml:space="preserve">Triturado de 1/4" </t>
  </si>
  <si>
    <t xml:space="preserve">Triturado de 3/4" </t>
  </si>
  <si>
    <t xml:space="preserve">Triturado de 3/8" </t>
  </si>
  <si>
    <t>Tubería  lluvia PVC 4" X 6 m</t>
  </si>
  <si>
    <t xml:space="preserve">Tubería CPVC presión 1" x 6 m </t>
  </si>
  <si>
    <t>Tubería PVC presión 1 1/2" 21-200 PSI</t>
  </si>
  <si>
    <t>Tubería PVC presión 1 1/2" 21-200 PSI x 6 m</t>
  </si>
  <si>
    <t xml:space="preserve">Tubería PVC presión 1 1/4" 21-200 PSI </t>
  </si>
  <si>
    <t>Tubería PVC presión 1 1/4" 21-200 PSI x 6 m</t>
  </si>
  <si>
    <t>Tubería PVC presión 1"  13.5-315 PSI</t>
  </si>
  <si>
    <t>Tubería PVC presión 1"  13.5-315 PSI x 6 m</t>
  </si>
  <si>
    <t xml:space="preserve">Tubería PVC presión 1"  21-200 PSI </t>
  </si>
  <si>
    <t>Tubería PVC presión 1"  21-200 PSI x 6 m</t>
  </si>
  <si>
    <t xml:space="preserve">Tubería PVC presión 1/2"  13.5-315 PSI </t>
  </si>
  <si>
    <t>Tubería PVC presión 1/2"  13.5-315 PSI x 6 m</t>
  </si>
  <si>
    <t xml:space="preserve">Tubería PVC presión 1/2"  9-500 PSI </t>
  </si>
  <si>
    <t>Tubería PVC presión 1/2"  9-500 PSI x 6 m</t>
  </si>
  <si>
    <t>Tubería PVC presión 2 1/2" 21-200 PSI</t>
  </si>
  <si>
    <t>Tubería PVC presión 2 1/2" 21-200 PSI x 6 m</t>
  </si>
  <si>
    <t xml:space="preserve">Tubería PVC presión 2" 21-200 PSI </t>
  </si>
  <si>
    <t>Tubería PVC presión 2" 21-200 PSI x 6 m</t>
  </si>
  <si>
    <t xml:space="preserve">Tubería PVC presión 3" 21-200 PSI </t>
  </si>
  <si>
    <t>Tubería PVC presión 3" 21-200 PSI x 6 m</t>
  </si>
  <si>
    <t xml:space="preserve">Tubería PVC presión 3/4"  11-400 PSI </t>
  </si>
  <si>
    <t xml:space="preserve">Tubería PVC presión 3/4"  21-200 PSI </t>
  </si>
  <si>
    <t>Tubería PVC presión 3/4"  21-200 PSI x 6 m</t>
  </si>
  <si>
    <t>Tubería PVC presión 4" 21-200 PSI x 6 m</t>
  </si>
  <si>
    <t xml:space="preserve">Tubería PVC sanitaria 1 1/2" </t>
  </si>
  <si>
    <t>Tubería PVC sanitaria 1 1/2" x 6 m</t>
  </si>
  <si>
    <t>Tubería PVC sanitaria 2"</t>
  </si>
  <si>
    <t>Tubería PVC sanitaria 2" x 6 m</t>
  </si>
  <si>
    <t xml:space="preserve">Tubería PVC sanitaria 3" </t>
  </si>
  <si>
    <t>Tubería PVC sanitaria 3" x 6 m</t>
  </si>
  <si>
    <t xml:space="preserve">Tubería PVC sanitaria 4" </t>
  </si>
  <si>
    <t>Tubería PVC sanitaria 4" x 6 m</t>
  </si>
  <si>
    <t xml:space="preserve">Tubería PVC sanitaria 6" </t>
  </si>
  <si>
    <t>Tubería PVC sanitaria 6" x 6 m</t>
  </si>
  <si>
    <t>Tubería PVC ventilacion (aguas lluvias) 1 1/2"</t>
  </si>
  <si>
    <t>Tubería PVC ventilacion (aguas lluvias) 1 1/2" x 6 m</t>
  </si>
  <si>
    <t xml:space="preserve">Tubería PVC ventilacion (aguas lluvias) 2"  </t>
  </si>
  <si>
    <t>Tubería PVC ventilacion (aguas lluvias) 2" x 6 m</t>
  </si>
  <si>
    <t xml:space="preserve">Tubería PVC ventilacion (aguas lluvias) 3"  </t>
  </si>
  <si>
    <t>Tubería PVC ventilacion (aguas lluvias) 3" x 6 m</t>
  </si>
  <si>
    <t xml:space="preserve">Tubería PVC ventilacion (aguas lluvias) 4"  </t>
  </si>
  <si>
    <t>Tubería PVC ventilacion (aguas lluvias) 4" x 6 m</t>
  </si>
  <si>
    <t>Tubo cerramiento galvanizado 1 " cal. 16 x 1.50 m</t>
  </si>
  <si>
    <t>Tubo cerramiento galvanizado 1 1/2" cal .16 x 6 m</t>
  </si>
  <si>
    <t>Tubo cerramiento galvanizado 1 1/4" cal. 16 x 1.50 m</t>
  </si>
  <si>
    <t xml:space="preserve">Tubo cerramiento galvanizado 1 1/4" x 4.5 mm x 6 mts </t>
  </si>
  <si>
    <t xml:space="preserve">Tubo cerramiento galvanizado 3" x 6 mts cal 14 </t>
  </si>
  <si>
    <t>Tubo cerramiento galvanizado 3/4 " cal. 16 x 1.50 m</t>
  </si>
  <si>
    <t>Tubo cerramiento galvanizado de 1 1/2" cal. 14 x 6 mts</t>
  </si>
  <si>
    <t xml:space="preserve">Tubo cobre 1/2" </t>
  </si>
  <si>
    <t>Tubo cuadrado aluminio 1 1/2" x 6 mts</t>
  </si>
  <si>
    <t>Tubo cuadrado de 1" cal.14 x 6 mts</t>
  </si>
  <si>
    <t>Tubo cuadrado de 1" cal.16 x 6 mts</t>
  </si>
  <si>
    <t xml:space="preserve">Tubo cuadrado de 1" cal.18 x 6 mts </t>
  </si>
  <si>
    <t>Tubo cuadrado de 3/4" cal.16 x 6 mts</t>
  </si>
  <si>
    <t>Tubo cuadrado de aluminio de 1 ½” natural mate</t>
  </si>
  <si>
    <t>Tubo cuadrado de aluminio de 1 ½” negro</t>
  </si>
  <si>
    <t>Tubo cuadrado mecánico 1" 1/2" x 6 m</t>
  </si>
  <si>
    <t>Tubo cuadrado mecánico 1" x 6 m</t>
  </si>
  <si>
    <t>Tubo de 1/2" para ducha</t>
  </si>
  <si>
    <t>Tubo de enlace lavamanos</t>
  </si>
  <si>
    <t>Tubo de extension para lavaplatos</t>
  </si>
  <si>
    <t>Tubo de hierro cuadrado de 3/4" cal 16 x 6 m</t>
  </si>
  <si>
    <t>Tubo de hierro rectangular 2" x 1" cal 16 x 6 mts</t>
  </si>
  <si>
    <t>Tubo de hierro rectangular de 10 cm x 5 cm calibre 14 x 6 mts</t>
  </si>
  <si>
    <t>Tubo en aluminio de 1 1/4" x 6 m</t>
  </si>
  <si>
    <t xml:space="preserve">Tubo galvanizado de 1.9" con rosca en ambos lados de 17 cm </t>
  </si>
  <si>
    <t>Tubo galvanizado de 3/4" x 6 mts</t>
  </si>
  <si>
    <t>Tubo galvanizado para agua de 1" x 6 m</t>
  </si>
  <si>
    <t>Tubo galvanizado para agua de 2" x 6 m</t>
  </si>
  <si>
    <t xml:space="preserve">Tubo inoxidable T304 RD 50.8mm x 1.2mm x 6 mts </t>
  </si>
  <si>
    <t>Tubo metálico cuadrado de 3/4" calibre 18 por 6 m</t>
  </si>
  <si>
    <t xml:space="preserve">Tubo PTS 120 x 60 en 2.5 x 6 </t>
  </si>
  <si>
    <t xml:space="preserve">Tubo PTS cuadrado 100mm x 100mm x 2 mm x 6 mts </t>
  </si>
  <si>
    <t xml:space="preserve">Tubo PTS cuadrado 100mm x 100mm x 4 mm x 6 mts </t>
  </si>
  <si>
    <t>Tubo PTS cuadrado 50mm x 50mm x 1.5 mm x 6 mts</t>
  </si>
  <si>
    <t>Tubo PTS cuadrado de 1" x 1" x 2.0 mm x 6 mts</t>
  </si>
  <si>
    <t xml:space="preserve">Tubo PTS rectangular 100mm x 50mm x 2.0 mm x 6 mts </t>
  </si>
  <si>
    <t>Tubo rectangular 2" x 1" cal 16 x 6 mts</t>
  </si>
  <si>
    <t>Tubo rectangular 20 x 40 mm x 6 m</t>
  </si>
  <si>
    <t>Tubo rectangular de 3" x 1 1/2" x 6 mts cal.14</t>
  </si>
  <si>
    <t xml:space="preserve">Tubo rectangular de 3" x 1 1/2" x 6 mts cal.16 </t>
  </si>
  <si>
    <t xml:space="preserve">Tubo rectangular de 3" x 1 1/2" x 6 mts cal.18 </t>
  </si>
  <si>
    <t>Tubo redondo de 1 1/2 cal 16 negro de 1/5 espesor</t>
  </si>
  <si>
    <t>Tubo redondo de hierro negro 1" cal 16 x 6 m</t>
  </si>
  <si>
    <t>Tubo redondo negro de 2" en 3mm x 6 m</t>
  </si>
  <si>
    <t>Tubo telescópico de piscina de 6 m a 12 m</t>
  </si>
  <si>
    <t xml:space="preserve">Tuerca 11 mm acero inoxidable según muestra </t>
  </si>
  <si>
    <t>Tuerca acero G8 7/16" hexagonal</t>
  </si>
  <si>
    <t xml:space="preserve">Tuerca Anclaje Mueble Zinc 5/16" X 7/16" (2U) </t>
  </si>
  <si>
    <t>Tuerca chapola niquelada de 1/2"</t>
  </si>
  <si>
    <t>Tuerca ciega de 1/2" cromada</t>
  </si>
  <si>
    <t>Tuerca cuadrada zinc 1/4" x 20</t>
  </si>
  <si>
    <t>Tuerca de 1/2 galvanizada</t>
  </si>
  <si>
    <t>Tuerca de seguridad acero inoxidable de 1/4"</t>
  </si>
  <si>
    <t>Tuerca de uña de 3/8" galvanizada</t>
  </si>
  <si>
    <t>Tuerca en acero inoxidable M4</t>
  </si>
  <si>
    <t>Tuerca galvanizada 3/16" x 7/8"</t>
  </si>
  <si>
    <t>Tuerca galvanizada ciega niquelada de 1/4"</t>
  </si>
  <si>
    <t>Tuerca galvanizada de 3/16"</t>
  </si>
  <si>
    <t xml:space="preserve">Tuerca galvanizada de 3/8" </t>
  </si>
  <si>
    <t>Tuerca galvanizada de 5/16"</t>
  </si>
  <si>
    <t>Tuerca galvanizada de 5/32"</t>
  </si>
  <si>
    <t>Tuerca galvanizado de 1/4” rosca ordinaria</t>
  </si>
  <si>
    <t>Tuerca hexagonal G5 3/8</t>
  </si>
  <si>
    <t>Tuerca hexagonal galvanizada 1/4"</t>
  </si>
  <si>
    <t>Unión cobre de 1/2”</t>
  </si>
  <si>
    <t xml:space="preserve">Union cpvc presión de 1" </t>
  </si>
  <si>
    <t>Unión cpvc presión de 1/2"</t>
  </si>
  <si>
    <t>Unión de canal bajante C-9</t>
  </si>
  <si>
    <t>Unión de canal C-9</t>
  </si>
  <si>
    <t xml:space="preserve">Unión de reparación pvc corrediza de 1 1/2" </t>
  </si>
  <si>
    <t xml:space="preserve">Unión de reparación pvc corrediza de 1/2" </t>
  </si>
  <si>
    <t xml:space="preserve">Unión de reparación pvc corrediza de 2" </t>
  </si>
  <si>
    <t xml:space="preserve">Unión dresser pvc de 1 1/2" </t>
  </si>
  <si>
    <t xml:space="preserve">Unión dresser pvc de 1" </t>
  </si>
  <si>
    <t xml:space="preserve">Unión dresser pvc de 2" </t>
  </si>
  <si>
    <t xml:space="preserve">Unión dresser pvc de 3/4" </t>
  </si>
  <si>
    <t>Unión esquina interior canal C9</t>
  </si>
  <si>
    <t>Unión galvanizado 1"</t>
  </si>
  <si>
    <t>Unión galvanizado 1/2"</t>
  </si>
  <si>
    <t>Unión galvanizado 3/4”</t>
  </si>
  <si>
    <t>Unión galvanizado 3/8"</t>
  </si>
  <si>
    <t>Union Hembra - Hembra  1/2 pulg PVC presion soldar.</t>
  </si>
  <si>
    <t xml:space="preserve">Unión hembra-hembra de 1/2 Plimex </t>
  </si>
  <si>
    <t xml:space="preserve">Unión PVC presión 1 1/2” </t>
  </si>
  <si>
    <t>Unión PVC presión 1 1/4”</t>
  </si>
  <si>
    <t>Unión PVC presión 1/2”</t>
  </si>
  <si>
    <t xml:space="preserve">Unión PVC presión 1” </t>
  </si>
  <si>
    <t xml:space="preserve">Unión PVC presión 2 1/2” </t>
  </si>
  <si>
    <t xml:space="preserve">Unión PVC presión 2” </t>
  </si>
  <si>
    <t xml:space="preserve">Unión PVC presión 3/4” </t>
  </si>
  <si>
    <t xml:space="preserve">Unión PVC presión 3” </t>
  </si>
  <si>
    <t xml:space="preserve">Unión PVC presión 4" </t>
  </si>
  <si>
    <t>Unión PVC sanitario 1 1/2"</t>
  </si>
  <si>
    <t xml:space="preserve">Unión PVC sanitario 2" </t>
  </si>
  <si>
    <t xml:space="preserve">Unión PVC sanitario 3" </t>
  </si>
  <si>
    <t xml:space="preserve">Unión PVC sanitario 4" </t>
  </si>
  <si>
    <t>Unión PVC sanitario 6"</t>
  </si>
  <si>
    <t xml:space="preserve">Unión universal PVC presión de 1 1/2" </t>
  </si>
  <si>
    <t xml:space="preserve">Unión universal PVC presión de 1 1/4"  </t>
  </si>
  <si>
    <t xml:space="preserve">Unión universal PVC presión de 1"  </t>
  </si>
  <si>
    <t xml:space="preserve">Unión universal PVC presión de 1/2" </t>
  </si>
  <si>
    <t xml:space="preserve">Unión universal PVC presión de 2" </t>
  </si>
  <si>
    <t>Universal galvanizado de 2"</t>
  </si>
  <si>
    <t xml:space="preserve">Válvula bola rosca de 1 1/2" metálica </t>
  </si>
  <si>
    <t xml:space="preserve">Válvula bola rosca de 1 1/2" PVC </t>
  </si>
  <si>
    <t xml:space="preserve">Válvula bola rosca de 1 1/4" metálica </t>
  </si>
  <si>
    <t xml:space="preserve">Válvula bola rosca de 1 1/4" PVC </t>
  </si>
  <si>
    <t xml:space="preserve">Válvula bola rosca de 1" metálica </t>
  </si>
  <si>
    <t xml:space="preserve">Válvula bola rosca de 1" PVC </t>
  </si>
  <si>
    <t xml:space="preserve">Válvula bola rosca de 1/2" metálica </t>
  </si>
  <si>
    <t xml:space="preserve">Válvula bola rosca de 1/2" PVC </t>
  </si>
  <si>
    <t xml:space="preserve">Válvula bola rosca de 2" PVC </t>
  </si>
  <si>
    <t xml:space="preserve">Válvula bola rosca de 3/4" metálica </t>
  </si>
  <si>
    <t xml:space="preserve">Válvula bola rosca de 3/4" PVC </t>
  </si>
  <si>
    <t xml:space="preserve">Válvula bola soldar de 1 1/2" PVC </t>
  </si>
  <si>
    <t xml:space="preserve">Válvula bola soldar de 1 1/4" PVC </t>
  </si>
  <si>
    <t xml:space="preserve">Válvula bola soldar de 1" CPVC </t>
  </si>
  <si>
    <t xml:space="preserve">Válvula bola soldar de 1" PVC </t>
  </si>
  <si>
    <t xml:space="preserve">Válvula bola soldar de 1/2" PVC </t>
  </si>
  <si>
    <t xml:space="preserve">Válvula bola soldar de 2" PVC </t>
  </si>
  <si>
    <t xml:space="preserve">Válvula bola soldar de 3/4" PVC </t>
  </si>
  <si>
    <t xml:space="preserve">Valvula Cheque Cortina Sello Metalico 1" Helman </t>
  </si>
  <si>
    <t xml:space="preserve">Valvula Cheque Cortina Sello Metalico 1/2" Helman </t>
  </si>
  <si>
    <t xml:space="preserve">Valvula Cheque Cortina Sello Metalico 1-1/2" Helman </t>
  </si>
  <si>
    <t xml:space="preserve">Valvula Cheque Cortina Sello Metalico 1-1/4" Helman </t>
  </si>
  <si>
    <t xml:space="preserve">Valvula Cheque Cortina Sello Metalico 2" Helman </t>
  </si>
  <si>
    <t xml:space="preserve">Valvula Cheque Cortina Sello Metalico 3/4" Helman </t>
  </si>
  <si>
    <t xml:space="preserve">Válvula completa tanque Helman </t>
  </si>
  <si>
    <t xml:space="preserve">Válvula completa tanque Helman bola y cuerpo en bronce de 1" </t>
  </si>
  <si>
    <t xml:space="preserve">Válvula compuerta 1" </t>
  </si>
  <si>
    <t xml:space="preserve">Válvula compuerta 1/2" </t>
  </si>
  <si>
    <t xml:space="preserve">Válvula compuerta 3/4" </t>
  </si>
  <si>
    <t>Válvula Cortina 1 x 200psi</t>
  </si>
  <si>
    <t>Válvula Cortina 1.1/2 x 200psi</t>
  </si>
  <si>
    <t>Válvula Cortina 1.1/4 x 200psi</t>
  </si>
  <si>
    <t>Válvula cortina 1.1/4plg agua</t>
  </si>
  <si>
    <t>Válvula Cortina 1/2 x 200psi</t>
  </si>
  <si>
    <t xml:space="preserve">Válvula Cortina 2" x 200psi </t>
  </si>
  <si>
    <t>Válvula Cortina 3/4 x 200psi</t>
  </si>
  <si>
    <t>Válvula de entrada intermatex para sanitario de niños</t>
  </si>
  <si>
    <t xml:space="preserve">Válvula de expansión termostática de refrigerante 134a </t>
  </si>
  <si>
    <t xml:space="preserve">Válvula de salida sanitaria </t>
  </si>
  <si>
    <t xml:space="preserve">Válvula entrada hidrostática Humboldt </t>
  </si>
  <si>
    <t>Válvula flotador en cobre de ½” para controlar el nivel del agua. Incluye todos los accesorios</t>
  </si>
  <si>
    <t>Válvula flotador en cobre de 2” para controlar el nivel del agua. Incluye todos los accesorios</t>
  </si>
  <si>
    <t xml:space="preserve">Válvula hellman de 2" </t>
  </si>
  <si>
    <t>Válvula para llanta de carro sellomatic</t>
  </si>
  <si>
    <t>Válvula paso libre de bronce 1"</t>
  </si>
  <si>
    <t>Válvula paso libre de bronce 3"</t>
  </si>
  <si>
    <t>Varilla corrugada de 1/2” x 6m</t>
  </si>
  <si>
    <t>Varilla corrugada de 1/4" x 6 m</t>
  </si>
  <si>
    <t>Varilla corrugada de 3/8” x 6m</t>
  </si>
  <si>
    <t>Varilla corrugada de 5/8” x 6m</t>
  </si>
  <si>
    <t>Varilla de dilatación de 1/2" x 6</t>
  </si>
  <si>
    <t>Varilla de dilatación en aluminio 1"</t>
  </si>
  <si>
    <t>Varilla de hierro lisa redonda de 1/2" x 6 mts</t>
  </si>
  <si>
    <t>Varilla de hierro lisa redonda de 1/4" x 6 mts</t>
  </si>
  <si>
    <t>Varilla de hierro lisa redonda de 3/8" x 6 mts</t>
  </si>
  <si>
    <t>Varilla de madera para zocalo de 1 x 2 x 3 mts</t>
  </si>
  <si>
    <t xml:space="preserve">Varilla hierro cuadrada de 1/2" x 6 mts </t>
  </si>
  <si>
    <t>Varilla hierro lisa 12mm x 6m</t>
  </si>
  <si>
    <t>Varilla hierro lisa 5/8" x 6 mts</t>
  </si>
  <si>
    <t>Varilla madera triangular 25 mm x 3 mts</t>
  </si>
  <si>
    <t>Varilla para dilatación de 6 cm ancho x 2 cm grueso x 3 m largo</t>
  </si>
  <si>
    <t>Varilla plástica para baldosín de 3 m</t>
  </si>
  <si>
    <t>Varilla redonda de 3/8" x 6 m acero inoxidable</t>
  </si>
  <si>
    <t>Varilla redonda lisa de 1" x 6 mts</t>
  </si>
  <si>
    <t>Varilla redonda lisa de 4mm x 6 mts</t>
  </si>
  <si>
    <t>Velcro</t>
  </si>
  <si>
    <t>Venda de yeso  8 x 5 yardas</t>
  </si>
  <si>
    <t xml:space="preserve">Vidrio crudo 4 mm </t>
  </si>
  <si>
    <t xml:space="preserve">Vidrio crudo 6 mm </t>
  </si>
  <si>
    <t xml:space="preserve">Vidrio crudo 8 mm </t>
  </si>
  <si>
    <t xml:space="preserve">Vidrio laminado 4 mm </t>
  </si>
  <si>
    <t xml:space="preserve">Vidrio laminado 6 mm </t>
  </si>
  <si>
    <t xml:space="preserve">Vidrio laminado 8 mm </t>
  </si>
  <si>
    <t xml:space="preserve">Vidrio templado 4 mm </t>
  </si>
  <si>
    <t xml:space="preserve">Vidrio templado 6 mm </t>
  </si>
  <si>
    <t xml:space="preserve">Vidrio templado 8 mm </t>
  </si>
  <si>
    <t>Viga IP 120  x 64  6 m</t>
  </si>
  <si>
    <t>Viga IPEE 100 x 6 ml 6.0 m</t>
  </si>
  <si>
    <t>Vitrificado D´gress sahara</t>
  </si>
  <si>
    <t xml:space="preserve">Vitrificado de 25 x 25 color rojo </t>
  </si>
  <si>
    <t xml:space="preserve">Vitrificado tipo sahara de 20 cm x 20 cm </t>
  </si>
  <si>
    <t>WypAll  o con las mismas características x60 Jumbo x 890 Paños. Recomendado para limpieza general. Formato: Rollo jumbo.
Color: Blanco, con Pre-corte Rollo x 890 paños.
Tamaño del paño: 30,1 x 27,2 cm.
Composición: Fibras de celulosa y polipropileno.
Alta resistencia y absorción de aceites y líquidos.
Remueven la suciedad y la grasa.
Mayor rendimiento.
Reutilizables, lavables.</t>
  </si>
  <si>
    <t xml:space="preserve">Yee PVC sanitaria 1 1/2" </t>
  </si>
  <si>
    <t xml:space="preserve">Yee PVC sanitaria 2" </t>
  </si>
  <si>
    <t xml:space="preserve">Yee PVC sanitaria 3" </t>
  </si>
  <si>
    <t xml:space="preserve">Yee PVC sanitaria 4" </t>
  </si>
  <si>
    <t>Yee reducción PVC sanitaria 3" x 2"</t>
  </si>
  <si>
    <t>Yee reducción PVC sanitaria 4" x 2"</t>
  </si>
  <si>
    <t>Yee reducción PVC sanitaria 4" x 3"</t>
  </si>
  <si>
    <t>Zuncho plástico x 1000 m</t>
  </si>
  <si>
    <t xml:space="preserve">VALOR DEL IVA </t>
  </si>
  <si>
    <t>Angulo Esquinero Protector 90° Liso 26x26mm xx 2,44 Mts (Color Negro o Aluminio)
*PVC 100% Original autoextinguible resistente a golpes. 5 años de garantía.</t>
  </si>
  <si>
    <t>Crema limpiadora por 1000 gr con dispensador.
Limpiador único en su formulación que garantiza la fácil remoción de todo tipo de manchas y suciedad de prendas y todo tipo de superficies. Desmancha, despercude y desengrasa.
Mezcla de sales de ácido palmítico esteárico y oleico; dodecilbenceno sulfónico, propilenglicol, perfume, carbonato de sodio, sulfato de sodio y agua.
Crema pastosa de textura suave y homogénea de color blanco.</t>
  </si>
  <si>
    <t xml:space="preserve">Pistola de silicona de 20 W, pequeña
Resistencia tipo PTC que ahorra energía de forma eficaz
Puede usarse con barras de silicona de 7 mm hasta 7,5 mm
</t>
  </si>
  <si>
    <t>Yeso amarillo tipo III x 450 gr Hidrocal, con Ficha de Datos de Seguridad que cumpla con el Sistema Globalmente Armonizado.</t>
  </si>
  <si>
    <t>Bolardo pitalito 20x20x50 (bolardo poligonal 50x15x15 concreto)</t>
  </si>
  <si>
    <t xml:space="preserve">Espuma Expansiva Poliuretano 500 ml </t>
  </si>
  <si>
    <t xml:space="preserve">Vidrio crudo 5 mm 112 x 56 </t>
  </si>
  <si>
    <t xml:space="preserve">Anclaje estructural 600cc </t>
  </si>
  <si>
    <t xml:space="preserve">Lavamanos Milano Blanco </t>
  </si>
  <si>
    <t xml:space="preserve">Sellador autobrillante 20 L </t>
  </si>
  <si>
    <t xml:space="preserve">Tubo mecanico cuadrado 1 1/2" C-16 (1,040 mm) x 6 mts </t>
  </si>
  <si>
    <t xml:space="preserve">Tubo mecanico rectangular 3 x 1 1/2" C-16 (1,40 mm) x 6 mts </t>
  </si>
  <si>
    <t xml:space="preserve">Tornillo goloso galvanizado 12 x 2 1/2" </t>
  </si>
  <si>
    <t xml:space="preserve">Caballete Upvc Roja Indust 2 Mm, ancho: 40; largo: 107 </t>
  </si>
  <si>
    <t xml:space="preserve">Silla Yee 4" </t>
  </si>
  <si>
    <t xml:space="preserve">Silla Tee 4" </t>
  </si>
  <si>
    <t xml:space="preserve">Hidrofugo base agua para ladrillo Siliconite 7 Transparente </t>
  </si>
  <si>
    <t xml:space="preserve">Cinta Multiseal Biluminosa Autoadhesiva Impermeabilizante Aluminio 15 1.2mm 15 cm x 10 m Sika </t>
  </si>
  <si>
    <t xml:space="preserve">Sikafloor 161 imprimante x 18kg </t>
  </si>
  <si>
    <t xml:space="preserve">Sikalastic M850 poliurea x 25kg </t>
  </si>
  <si>
    <t xml:space="preserve">Sikalastic 701 acabados x 12,5kg </t>
  </si>
  <si>
    <t xml:space="preserve">Sikaquartz F5 x 25kg </t>
  </si>
  <si>
    <t xml:space="preserve">Guante Industrial Caucho Negro Calibre 35 Talla 10 </t>
  </si>
  <si>
    <t xml:space="preserve">Juego de machuelos HSS de 3/16" UNC (24 HPP), juego por 3 piezas </t>
  </si>
  <si>
    <t xml:space="preserve">Boquilla de extrusión AISI H-13 </t>
  </si>
  <si>
    <t xml:space="preserve">Tubo estructural 4"x4" calibre 14 x 6 metros </t>
  </si>
  <si>
    <t xml:space="preserve">Tubo PTS rectangular 4" x 2" x calibre 14 x 6 mts </t>
  </si>
  <si>
    <t>Tubo rectangular de 76mm x 38mm x 6 mts cal. 1,5 mm</t>
  </si>
  <si>
    <t xml:space="preserve">Pared Cerámica Egeo Blanco 30x60 Cm Caja 1.44 M2 </t>
  </si>
  <si>
    <t xml:space="preserve">Mineral negro aleman </t>
  </si>
  <si>
    <t xml:space="preserve">Perros para cable galvanizado 1/4" </t>
  </si>
  <si>
    <t xml:space="preserve">Anclaje y Cancamo Cerrado 1/2X3" </t>
  </si>
  <si>
    <t xml:space="preserve">Tuerca hexagonal y arandela plana 1/2" x 10 uni </t>
  </si>
  <si>
    <t xml:space="preserve">Tornillo galvanizado hexagonal rosca ordinaria 3/8 x 3" </t>
  </si>
  <si>
    <t xml:space="preserve">Resorte cortina 1 1/2" </t>
  </si>
  <si>
    <t xml:space="preserve">Canal cortina en G 5 x 5 x 2,40 C-16 </t>
  </si>
  <si>
    <t xml:space="preserve">Micromortero </t>
  </si>
  <si>
    <t>Kg</t>
  </si>
  <si>
    <t xml:space="preserve">Malla de fibra de vidrio </t>
  </si>
  <si>
    <t xml:space="preserve">Microcemento </t>
  </si>
  <si>
    <t xml:space="preserve">Jamba #15 x 2.13 C-20 CR  </t>
  </si>
  <si>
    <t xml:space="preserve">Tablon entrusca long sahara 30 x 7,1  </t>
  </si>
  <si>
    <t xml:space="preserve">Dilatación Z de 11 Mm x 3.05 mts / Blanco Set X 100 Unidades </t>
  </si>
  <si>
    <t xml:space="preserve">Masilla en polvo x 25kg Gyplac Romeral </t>
  </si>
  <si>
    <t xml:space="preserve">Ángulo acero de 4.5 x 50 mm </t>
  </si>
  <si>
    <t xml:space="preserve">Vigueta Para Pvc 1-1/2 X 3/4" X 0.35Mm X 2.44M </t>
  </si>
  <si>
    <t xml:space="preserve">Tubo PTS cuadrado 100 mm x 100 mm x 3 mm x 6 mts G50C </t>
  </si>
  <si>
    <t xml:space="preserve">Riel corredera sencillo para cajón carga liviana de 15 kg de 45cm </t>
  </si>
  <si>
    <t xml:space="preserve">Riel corredera sencillo para cajón carga liviana de 15 kg de 40cm </t>
  </si>
  <si>
    <t>Sifon acordeon blanco</t>
  </si>
  <si>
    <t>Racor Macho 18X1/2 Pulg Pealpe Npt</t>
  </si>
  <si>
    <t>Boquilla Concolor Junta Estrecha Gris Claro 5kg</t>
  </si>
  <si>
    <t>Esquinero rotulado</t>
  </si>
  <si>
    <t>Masilla en polvo Romeral</t>
  </si>
  <si>
    <t>Felpa industrial destronzadora</t>
  </si>
  <si>
    <t>Dilatación bronce escalera 1.1/2"</t>
  </si>
  <si>
    <t>Metro</t>
  </si>
  <si>
    <t xml:space="preserve">Collarin de 2 1/2" a 3/4" polietileno </t>
  </si>
  <si>
    <t xml:space="preserve">Unión de reparación pvc corrediza de 2 1/2" </t>
  </si>
  <si>
    <t xml:space="preserve">Remache Pop 1/8X1/4 </t>
  </si>
  <si>
    <t xml:space="preserve">Alicate universal de 7" pulgadas (18 cm) para trabajo liviano </t>
  </si>
  <si>
    <t xml:space="preserve">Respaldo pulidora roto orbital makita </t>
  </si>
  <si>
    <t xml:space="preserve">Lamina toperol color negro 50 x 50 </t>
  </si>
  <si>
    <t xml:space="preserve">Pasador sueco de 3" </t>
  </si>
  <si>
    <t xml:space="preserve">Chazo metálico expansivo 1/2" x 2" </t>
  </si>
  <si>
    <t xml:space="preserve">Tableta degres 30,5 cm x 30,5 cm texturizada color ladrillo claro, (según muestra) </t>
  </si>
  <si>
    <t>Tableta degres 30,5 cm x 30,5 cm texturizada color ladrillo oscuro, (según muestra)</t>
  </si>
  <si>
    <t>Baldosa biselada color ladrillo 25 cm x 25 cm según muestra</t>
  </si>
  <si>
    <t>Sinti solda 10 minutos</t>
  </si>
  <si>
    <t>Juego 39 Pz destornillador puntas y 9 copas 5 a 13 mm</t>
  </si>
  <si>
    <t xml:space="preserve">Juego broca HSS 1/16-1/4 13pz </t>
  </si>
  <si>
    <t>Juego</t>
  </si>
  <si>
    <t>Broca escalonada jgox3 HSS titanio</t>
  </si>
  <si>
    <t xml:space="preserve">Rodamientos Ref 6203-SFK </t>
  </si>
  <si>
    <t>Rodamientos Ref 62O1-SFK</t>
  </si>
  <si>
    <t>Rodamientos Ref 62O4-SFK</t>
  </si>
  <si>
    <t>Rodamientos Ref 62O2-SFK</t>
  </si>
  <si>
    <t>Juego broca HSS 1/16-1/4 13pz</t>
  </si>
  <si>
    <t xml:space="preserve">Broca escalonada jgox3 HSS titanio </t>
  </si>
  <si>
    <t>Llave Expansion 6 y 10 Pulgadas Ref 87-431LA</t>
  </si>
  <si>
    <t xml:space="preserve">Sinti solda 10 minutos </t>
  </si>
  <si>
    <t xml:space="preserve">Jardinera gota de cemento de 40 x 50 </t>
  </si>
  <si>
    <t xml:space="preserve">Rodamientos Ref 62O5-SFK </t>
  </si>
  <si>
    <t xml:space="preserve">Flexometro x 8 metros </t>
  </si>
  <si>
    <t xml:space="preserve">Cinta Métrica Fibra de Vidrio Tipo Cruceta 50m  </t>
  </si>
  <si>
    <t xml:space="preserve">Cinta Métrica Fibra de Vidrio Tipo Cruceta 30m  </t>
  </si>
  <si>
    <t xml:space="preserve">Bisturi navaja metalico 19x61mm super select total </t>
  </si>
  <si>
    <t xml:space="preserve">Juego 6 Destornilladores Sl-Ph  TOTAL </t>
  </si>
  <si>
    <t xml:space="preserve">Cortafrio Corte Diagonal 7 Emtop </t>
  </si>
  <si>
    <t xml:space="preserve">Alicate de Punta Larga de 7 Pulgadas Mango Comfort Grip </t>
  </si>
  <si>
    <t xml:space="preserve">Llave mixta x 7 piezas ref CHP7-56 </t>
  </si>
  <si>
    <t xml:space="preserve">Caja organizadora de plástico grande 20" </t>
  </si>
  <si>
    <t xml:space="preserve">Flexometro 7,5 metros Uduk </t>
  </si>
  <si>
    <t xml:space="preserve">Vidrio crudo 5mm; 75,5 x 161 </t>
  </si>
  <si>
    <t xml:space="preserve">Tubo galvanizado para agua de diametro exterior 4" x 6 m cal. 18 </t>
  </si>
  <si>
    <t xml:space="preserve">Tubo cuadrado metalico de 2" x 3 mm de espesor </t>
  </si>
  <si>
    <t xml:space="preserve">Tubo cuadrado metalico de 1,5" x 3 mm de espesor </t>
  </si>
  <si>
    <t>Tubo mecanico rectangular 2 x 1 C-16 (1,40 mm) x 6 mts</t>
  </si>
  <si>
    <t>Lamina plana WPC W-600V-121; 60 cm x 290 cm</t>
  </si>
  <si>
    <t xml:space="preserve">W-Clip (Soporte para instalacion de WPC interior) </t>
  </si>
  <si>
    <t xml:space="preserve">Tubo estructural 38 x 38 x 1.1 mm x 6 m </t>
  </si>
  <si>
    <t xml:space="preserve">Tubo estructural 100 x 40 x 1.9 mm x 6 m </t>
  </si>
  <si>
    <t xml:space="preserve">Tubo estructural 76 x 38 x 1.4 mm x 6 m </t>
  </si>
  <si>
    <t xml:space="preserve">Metaldeck 2" 940mm x 6100mm cal. 22 0,75 mm </t>
  </si>
  <si>
    <t xml:space="preserve">Tuerca  de seguridad en acero inoxidable con oring 304 1/2" </t>
  </si>
  <si>
    <t>Unidad</t>
  </si>
  <si>
    <t xml:space="preserve">Guia inoxidable 12 mm </t>
  </si>
  <si>
    <t xml:space="preserve">Arandela en acero inoxidable 304 1/2" </t>
  </si>
  <si>
    <t xml:space="preserve">Tensor inoxidable 1/2" </t>
  </si>
  <si>
    <t xml:space="preserve">Tiro de anclaje tipo anillo en d referencia L7BA30 marca longdyes </t>
  </si>
  <si>
    <t>Kit</t>
  </si>
  <si>
    <t xml:space="preserve">Epoxico Hilti HY 200 </t>
  </si>
  <si>
    <t xml:space="preserve">Nivel de torpedo lectura superrior de 9 pulg </t>
  </si>
  <si>
    <t xml:space="preserve">Porta herramientas 21x32 cm tela/gancho ref STST511324LA </t>
  </si>
  <si>
    <t xml:space="preserve">Taza Baltico Plus Entrada Posterior 4,8 litros </t>
  </si>
  <si>
    <t>Paquete de tuerca de 3/8" rosca fina (NF) x 50.</t>
  </si>
  <si>
    <t>Paquete de tuerca de 1/2" rosca fina (NF) x 50.</t>
  </si>
  <si>
    <t>Estopa para limpieza blanca x 1 kilo.</t>
  </si>
  <si>
    <t>Codo acero 3/8" npt</t>
  </si>
  <si>
    <t>Manguera siliconada 3/8"</t>
  </si>
  <si>
    <t>Guante de nitrilo negro caja x 100 und Talla L</t>
  </si>
  <si>
    <t xml:space="preserve">Baldosa romana 30 cm x 60 cm </t>
  </si>
  <si>
    <t>Varilla lisa cuadrada de acero A36, de 5/16'' x 5/16'' x 6 m</t>
  </si>
  <si>
    <t>Set por 3 lijas de banda para lijadora de banda manual de 3 x 21" ( 76 x 533 mm),  grano 120</t>
  </si>
  <si>
    <t>Set por 3 lijas de banda para lijadora de banda manual de 3 x 21" ( 76 x 533 mm), grano 50</t>
  </si>
  <si>
    <t>Set por 100 unidades, Punta Ph2 X 2 Pulgadas Bulk Set X 100 Unidades</t>
  </si>
  <si>
    <t xml:space="preserve">Calibrador pie de rey pulgada TOTAL TMT311501  </t>
  </si>
  <si>
    <t>Hoja de sierra de acero rápido x 2, de 18 dientes x pulg. Alto</t>
  </si>
  <si>
    <t>Organizador de piezas de tornillo, color negro</t>
  </si>
  <si>
    <t xml:space="preserve">Comparador de carátula dial, precisión 0.002 mm  </t>
  </si>
  <si>
    <t xml:space="preserve">Palanca completa fluxómetro sloan </t>
  </si>
  <si>
    <t xml:space="preserve">Baldosa cemento roja 25 cm x 25 cm  </t>
  </si>
  <si>
    <t>Baldosa cemento verde 25 cm x 25 cm </t>
  </si>
  <si>
    <t xml:space="preserve">Buje soldado presión 2" x 1 1/2" </t>
  </si>
  <si>
    <t xml:space="preserve">Válvula para Orinal Push Entrada Superior Empotrada Antimicrobiano </t>
  </si>
  <si>
    <t xml:space="preserve">Tornillo hexagonal inoxidable 5/8" x 3 1/2" con doble arandela y tuerca (segun muestra) </t>
  </si>
  <si>
    <t xml:space="preserve">Tornillo hexagonal inoxidable 5/8" x 6" con doble arandela y tuerca (segun muestra) </t>
  </si>
  <si>
    <t>VALOR MERCADO</t>
  </si>
  <si>
    <t>NOMBRE O RAZÓN SOCIAL DEL COTIZANTE</t>
  </si>
  <si>
    <t>NIT DEL COTIZANTE</t>
  </si>
  <si>
    <t>901.346.477-3</t>
  </si>
  <si>
    <t>DIRECCIÓN COMPLETA - CIUDAD - DEPARTAMENTO</t>
  </si>
  <si>
    <t>CALLE 25 CRA 58C-102 Bello Antioquia</t>
  </si>
  <si>
    <t>TELÉFONO FIJO / CELULAR</t>
  </si>
  <si>
    <t>CORREO ELECTRÓNICO</t>
  </si>
  <si>
    <t>carmenagro2020@gmail.com</t>
  </si>
  <si>
    <t>FECHA DE COTIZACIÓN</t>
  </si>
  <si>
    <t>VIGENCIA DE COTIZACIÓN</t>
  </si>
  <si>
    <t>30 de Abril de 2026</t>
  </si>
  <si>
    <t>26 de Enero de 2026</t>
  </si>
  <si>
    <t>VALOR 2025</t>
  </si>
  <si>
    <t>VALOR 2025+IPC</t>
  </si>
  <si>
    <t>CONTINENTAL TEAM S.A.S.</t>
  </si>
  <si>
    <t>901.550.498-1</t>
  </si>
  <si>
    <t>CALLE 27 D SUR # 27 C - 50 BLOQUE 6 OFICINA 116</t>
  </si>
  <si>
    <t>continentalteamcolombia@gmail.com</t>
  </si>
  <si>
    <t>3 MESES</t>
  </si>
  <si>
    <t>TECNOLOGIA MODULAR S.A.S</t>
  </si>
  <si>
    <t>900.580.736-4</t>
  </si>
  <si>
    <t>Envigado - Antioquia</t>
  </si>
  <si>
    <t>tecnologiamodular.sas@gmail.com</t>
  </si>
  <si>
    <t>06 de Febrero de 2026</t>
  </si>
  <si>
    <t>11 de febrero de 2026</t>
  </si>
  <si>
    <t>Aceite lubricante de cadena de motosierra</t>
  </si>
  <si>
    <t xml:space="preserve">Adaptador 5/16 </t>
  </si>
  <si>
    <t xml:space="preserve">Adaptador rapido de puntas </t>
  </si>
  <si>
    <t xml:space="preserve">Broca madera 1/8" </t>
  </si>
  <si>
    <t xml:space="preserve">Caballete Articulado Superior Barroca </t>
  </si>
  <si>
    <t>Cautín profesional de 35 W</t>
  </si>
  <si>
    <t>Cautín sp t/lapicero</t>
  </si>
  <si>
    <t xml:space="preserve">Cinta Métrica Fibra de Vidrio Tipo Cruceta 100m </t>
  </si>
  <si>
    <t xml:space="preserve">Correa Ratchet 5X800cm </t>
  </si>
  <si>
    <t xml:space="preserve">Cortador de vidrio marca </t>
  </si>
  <si>
    <t>Destornillador De Estrella 1/8 x 8". Vástago fabricado en CR-V con temple adicional en la punta para mayor dureza y resistencia a la torsión. Mango fabricado en PVC altamente resistente a diluyentes y al impacto. Punta magnetizada que facilita la captura y colocación de los tornillos en lugares de difícil acceso. Punta con acabado pavonado para mayor resistencia a la oxidación. Mango traslucido con protuberancias y depresiones que facilitan el agarre y mayor ergonomía</t>
  </si>
  <si>
    <t xml:space="preserve">Disco corte acero inoxidable fino 7" x 1/16" x 7/8 </t>
  </si>
  <si>
    <t xml:space="preserve">Disco diamantado segmentado 7" </t>
  </si>
  <si>
    <t xml:space="preserve">Disco flap zirconio 4 1/2 x 7/8" grano 60 acero inoxidable </t>
  </si>
  <si>
    <t xml:space="preserve">Ductolon negro 1 pulgadas 1,82 metros </t>
  </si>
  <si>
    <t xml:space="preserve">Escalerilla gris metalizado </t>
  </si>
  <si>
    <t>Griferia tanque sanitario junior</t>
  </si>
  <si>
    <t xml:space="preserve">Gubias para linóleo x 5 unidades con mango </t>
  </si>
  <si>
    <t xml:space="preserve">Hoja lija en seco premier red grano #100 </t>
  </si>
  <si>
    <t xml:space="preserve">Hoja lija en seco premier red grano #1000 </t>
  </si>
  <si>
    <t xml:space="preserve">Hoja lija en seco premier red grano #120 </t>
  </si>
  <si>
    <t xml:space="preserve">Hoja lija en seco premier red grano #1200 </t>
  </si>
  <si>
    <t xml:space="preserve">Hoja lija en seco premier red grano #150 </t>
  </si>
  <si>
    <t xml:space="preserve">Hoja lija en seco premier red grano #180 </t>
  </si>
  <si>
    <t xml:space="preserve">Hoja lija en seco premier red grano #220 </t>
  </si>
  <si>
    <t xml:space="preserve">Hoja lija en seco premier red grano #240 </t>
  </si>
  <si>
    <t xml:space="preserve">Hoja lija en seco premier red grano #280 </t>
  </si>
  <si>
    <t xml:space="preserve">Hoja lija en seco premier red grano #320 </t>
  </si>
  <si>
    <t xml:space="preserve">Hoja lija en seco premier red grano #400 </t>
  </si>
  <si>
    <t xml:space="preserve">Hoja lija en seco premier red grano #60 </t>
  </si>
  <si>
    <t xml:space="preserve">Hoja lija en seco premier red grano #600 </t>
  </si>
  <si>
    <t xml:space="preserve">Hoja lija en seco premier red grano #80 </t>
  </si>
  <si>
    <t xml:space="preserve">Hoja lija en seco premier red grano #800 </t>
  </si>
  <si>
    <t>Impermeabilizante SelloKryl o similar</t>
  </si>
  <si>
    <t>Impermeabilizante Xypex Concentrado Gris 25kg o similar</t>
  </si>
  <si>
    <t>Impermeabilizante Y Pegante Fibratex - 5gl - Impermeabilización Y Reparación De Humedad | Texsa o similar</t>
  </si>
  <si>
    <t>Invecryl 500 caneca de 20 kg o similar</t>
  </si>
  <si>
    <t>Juego de 14 llaves combinadas métricas 7 a 24mm 86-081 Stanley o similar</t>
  </si>
  <si>
    <t>Juego De 61 Puntas De Destornillador Profesional Magnético Truper o similar</t>
  </si>
  <si>
    <t>Juego de Herramientas 109 Piezas Combinadas Mando 3/8'' Y 1/4'' Pretul o similar</t>
  </si>
  <si>
    <t xml:space="preserve">Juego de llaves Hexagonales SAE/Métricas 20 Piezas Stanley 69-255 o similar </t>
  </si>
  <si>
    <t>Kit para mototool, DREMEL  set kits para Cortar, Esmerilar, Grabar y Lijar o similar</t>
  </si>
  <si>
    <t>Kit taladro atornillador inalámbrico de 1/2" (13mm) 20V MAX; motor sin carbones (brushless); incluye dos baterias de iones de litio de 20V MAX* (2.0 Ah), cargador y caja de kit Ref. DCD791D2-B3 o similar</t>
  </si>
  <si>
    <t>Kit Taladro Percutor 3/8-pulg 600W 3000RPM VVR + 90 Accesorios | Bauker | Herramientas, Modelo ID600E 90-CO o similar</t>
  </si>
  <si>
    <t>Combo sanitario laguna beige o similar</t>
  </si>
  <si>
    <t>Combo sanitario laguna blanco o similar</t>
  </si>
  <si>
    <t>Combo sanitario laguna blanco con pedestal o similar</t>
  </si>
  <si>
    <t>Lavamanos colgar acuacer blanco o similar</t>
  </si>
  <si>
    <t>Lavamanos happy blanco con semipedestal o similar</t>
  </si>
  <si>
    <t>Lija de banda 3 x 21" GR 100 Carborundum o similar</t>
  </si>
  <si>
    <t>Lija de banda 3 x 21" GR 120 Carborundum o similar</t>
  </si>
  <si>
    <t>Lija de banda 3 x 21" GR 50 Carborundum o similar</t>
  </si>
  <si>
    <t>Lija de banda 3 x 21" GR 60 Carborundum
( 76 x 533mm), grano 60 X 3 PZS. D59271
Referencia D59271 o similar</t>
  </si>
  <si>
    <t>Lija de banda 3x 21" GR 80 Carborundum o similar</t>
  </si>
  <si>
    <t>Lija de banda 4 x 24" GR 100 Carborundum o similar</t>
  </si>
  <si>
    <t>Lija de banda 4 x 24" GR 60 Carborundum o similar</t>
  </si>
  <si>
    <t>Lija de banda 4 x 24" GR 80 Carborundum o similar</t>
  </si>
  <si>
    <t>Lija de banda 6 x 48" GR 50 Carborundum o similar</t>
  </si>
  <si>
    <t>Listón Pino 1x2-pulg 3.2mt Cepillado 1.9x4.1cm Timbermac o similar</t>
  </si>
  <si>
    <t>Loctite 495 x 22 gr o similar</t>
  </si>
  <si>
    <t>Loctite fuerza media o similar</t>
  </si>
  <si>
    <t>Manguera de 25 pies pool style o similar</t>
  </si>
  <si>
    <t>Manto texsaplas AL 3.6 mm foil aluminio 10 m2 o similar</t>
  </si>
  <si>
    <t>Masilla plástica ultrafina Duretan Pintuco x 1/8 Galón o similar</t>
  </si>
  <si>
    <t>Masilla texplaca x 30 kg uso exterior o similar</t>
  </si>
  <si>
    <t>Masilla texplaca x 6.8 kg uso exterior o similar</t>
  </si>
  <si>
    <t>Mochila para herramientas Stanley 16 x 35 x 44 cms o similar</t>
  </si>
  <si>
    <t>Orinal mediano Corona o similar</t>
  </si>
  <si>
    <t>Orinal petite con grifería push o similar</t>
  </si>
  <si>
    <t>Paquete de 10 Lijas para Lijadora de Banda 4" X 36" Grano 80 Wild Falcon o similar
Código 721357</t>
  </si>
  <si>
    <t>Paquete por 100 unidades de bolsas ziploc 17 X 25 cm o similar</t>
  </si>
  <si>
    <t>Paquete por 100 unidades de bolsas ziploc resellables pequeñas (reutilizables), 10*15 cm o similar</t>
  </si>
  <si>
    <t>Paquete por 100 unidades de bolsas ziploc resellables pequeñas (reutilizables), 18*14 cm o similar</t>
  </si>
  <si>
    <t>Paquete por 100 unidades de bolsas ziploc resellables pequeñas (reutilizables), 25*36 cm o similar</t>
  </si>
  <si>
    <t>Paquete por 100 unidades de bolsas ziploc resellables pequeñas (reutilizables), 5*6 cm o similar</t>
  </si>
  <si>
    <t>Pasador Cromado Plano 3-1/8pg Master o similar</t>
  </si>
  <si>
    <t>Pegacor blanco x 10 kg o similar</t>
  </si>
  <si>
    <t>Pegacor blanco x 25 kg o similar</t>
  </si>
  <si>
    <t>Pegacor flex exteriores gris x 25 kilos o similar</t>
  </si>
  <si>
    <t>Pegacor gris x 10 kg o similar</t>
  </si>
  <si>
    <t>Pegacor gris x 25 kg o similar</t>
  </si>
  <si>
    <t>Pegacor max porcelanato blanco x 25 kg o similar</t>
  </si>
  <si>
    <t>Pegacor max porcelanato gris  x 25 kg o similar</t>
  </si>
  <si>
    <t>Permofit papelin 1.20 cm x rollo 20 m o similar</t>
  </si>
  <si>
    <t>Pinza 8" pela cables automática, 22 a 10 AWG-TRUPER o similar</t>
  </si>
  <si>
    <t>Piso pared plano fenicia beige Corona 30 x 60 o similar</t>
  </si>
  <si>
    <t>Plástico negro 150 m de largo x 3 m de ancho cal.3.5 Monplast o similar</t>
  </si>
  <si>
    <t>Poliuretano 100% Tubo 300 ml Gris Corona o similar</t>
  </si>
  <si>
    <t>Poliuretano 100% Tubo 300 ml Negro Corona o similar</t>
  </si>
  <si>
    <t>Rejilla piso anti olores 2" Grival o similar</t>
  </si>
  <si>
    <t>Rotomartillo Sds-Plus 1350w 800rpm Bauker; Garantia: 3 años; Fuerza de impacto: 5J; Velocidad: 920 RPM o similar</t>
  </si>
  <si>
    <t>Sanitario laguna beige con asiento o similar</t>
  </si>
  <si>
    <t>Sello Puertas y Ventanas Transparente Tubo 300 ml Corona o similar</t>
  </si>
  <si>
    <t>Set 5 Discos De Lija Orbital Velcro 5" Grano 120 Dewalt o similar</t>
  </si>
  <si>
    <t>Set 5 Discos De Lija Orbital Velcro 5" Grano 80 Dewalt o similar</t>
  </si>
  <si>
    <t>Set 5 Discos Velcro Surtido 5 Pulgadas 8Huecos Ref DW4307 Dewalt o similar</t>
  </si>
  <si>
    <t>Sika 1 mortero gris en polvo x 25 kg o similar</t>
  </si>
  <si>
    <t>Sika 1 o similar x 4 kg impermeabilizante integral para morteros o similar</t>
  </si>
  <si>
    <t>Sika acril techo 7 color blanco o similar x 20 kg o similar</t>
  </si>
  <si>
    <t>Sika acril techo 7 color blanco o similar x 4.2 kg o similar</t>
  </si>
  <si>
    <t>Sika acril techo 7 color gris o similar x 20 kg o similar</t>
  </si>
  <si>
    <t>Sika acril techo 7 color gris o similar x 4.2 kg o similar</t>
  </si>
  <si>
    <t>Sika boom o similar 250 ml o similar</t>
  </si>
  <si>
    <t>Sika impermur barrera impermeabilizante muro humedad 4 kg o similar</t>
  </si>
  <si>
    <t>Sika set L o similar x 5 kg o similar</t>
  </si>
  <si>
    <t>Sika top seal componente A o similar x 16 kg o similar</t>
  </si>
  <si>
    <t>Sika top seal componente B o similar x 4 kg o similar</t>
  </si>
  <si>
    <t>Sika-101 Mortero Plus blanco o similar x 10 Kg o similar</t>
  </si>
  <si>
    <t>Sika-101 Mortero Plus blanco o similar x 25 Kg o similar</t>
  </si>
  <si>
    <t>Sika-101 Mortero Plus gris o similar x 10 Kg o similar</t>
  </si>
  <si>
    <t>Sika-101 Mortero Plus gris o similar x 25 Kg o similar</t>
  </si>
  <si>
    <t>Soldadura PVC 1/4 GL SOLDAMAX PAVCO color verde o similar</t>
  </si>
  <si>
    <t>Soldadura PVC 1/8 GL en humedo Durman o similar</t>
  </si>
  <si>
    <t>Tapón decorativo grival plastico o similar</t>
  </si>
  <si>
    <t>Tela no tejida Paraguas x 25 mts Corona o similar</t>
  </si>
  <si>
    <t>Tornillo aglomerado autoperforante 8 x 1 1/4" 100 uni Fixser o similar</t>
  </si>
  <si>
    <t>Tornillo Ensamble para madera dorado FIXSER- 3" #10 o similar</t>
  </si>
  <si>
    <t>Válvula de entrada fluid master o similar</t>
  </si>
  <si>
    <t>Válvula de salida fluid master o similar</t>
  </si>
  <si>
    <t>Válvula sanitaria Corona 1 1/4" o similar</t>
  </si>
  <si>
    <t>Bisagra Omega Puerta 3 Pulg. Zincada Set X 3 Und. Discover o similar</t>
  </si>
  <si>
    <t>Burbuja Acrílica minidomo Axis o similar</t>
  </si>
  <si>
    <t>Varilla Roscada 1/2 50Cm Fixser o similar</t>
  </si>
  <si>
    <t>Grapa 1/2 Grapadora Trabajo Pesado Ref TRA708T Stanley o similar</t>
  </si>
  <si>
    <t>Gato Cierra Puerta Plateado 80 Kg Yale 2234 o similar</t>
  </si>
  <si>
    <t>Rejilla lavaplatos con filtro in GRIVAL o similar</t>
  </si>
  <si>
    <t>Bisagra Cierre Lento Parche Recta 35mm10Und 95 Grados - Fixser o similar</t>
  </si>
  <si>
    <t>Broca HHS Cobalto 3/16pulg Ubermann o similar</t>
  </si>
  <si>
    <t>Grapas 8 Bauker o similar</t>
  </si>
  <si>
    <t>Broca HSS Escalonada 9/16-1-pulg Ubermann o similar</t>
  </si>
  <si>
    <t>Broca HSS Escalonada 1/4-3/4-pulg Ubermann o similar</t>
  </si>
  <si>
    <t>UCF 204 - 12 (3/4) Koyo o similar</t>
  </si>
  <si>
    <t>Silicona negra alta temperatura 71g LOCTITE o similar</t>
  </si>
  <si>
    <t>Disco corte finoT41 9" X 5/64" X 7/8" Dewalt DW8067LA o similar</t>
  </si>
  <si>
    <t>Silicona roja alta temperatura 71g LOCTITE o similar</t>
  </si>
  <si>
    <t>Hito Vial 75 Cm Para Anclar Fixser o similar</t>
  </si>
  <si>
    <t>Rache con copas stanley 3/8 x 10 pcs pulgada o similar</t>
  </si>
  <si>
    <t>Juego de Destornilladores Aislados 6 Piezas Sl y Ph 1000V  Total Tools o similar</t>
  </si>
  <si>
    <t>Juego de destornilladores dieléctricos 6 piezas Truper o similar</t>
  </si>
  <si>
    <t>Alicate electricista profesional 9" Truper o similar</t>
  </si>
  <si>
    <t>Alicate de punta larga pro 8" 203 mm Stanley o similar</t>
  </si>
  <si>
    <t>Alicate de corte frio Truper o similar</t>
  </si>
  <si>
    <t>Bisturi multiusos Bauker o similar</t>
  </si>
  <si>
    <t>Broca De Centro Hss No.5 - 3/16 Demax o similar</t>
  </si>
  <si>
    <t>VALOR UNITARIO</t>
  </si>
  <si>
    <t>NOTA 1: La adjudicación del contrato se hará por el valor del presupuesto oficial al proponente que ofrezca la oferta de menor valor conforme la sumatoria de los valores unitarios IVA INCLUIDO.</t>
  </si>
  <si>
    <t xml:space="preserve">NOTA 2: Los proponentes cotizarán la totalidad de los ítems por valor unitario. La adjudicación del contrato se hará a la oferta de menor valor una vez finalizada la subasta y el contrato se hará por el valor del presupuesto oficial. De acuerdo con las necesidades del ITM, se harán pedidos al contratista en las cantidades requeridas. El presupuesto oficial adjudicado podrá o no, ejecutarse en su totalidad. </t>
  </si>
  <si>
    <t>NOTA 3: El precio o precios ofertados deberán incluir todos los costos relacionados con la legalización, impuestos, administración, variaciones monetarias, derechos laborales y prestaciones sociales, pérdidas, personal administrativo, logístico y operativo y transporte, entre otros; y corresponderá dentro del área comercial del oferente cerciorarse y calcular todas estas variables, por lo tanto, el ITM no será responsable por reclamaciones que tengan como causa los elementos antes descritos. En todo caso; en los precios unitarios ofertados, no deberán superar los estimados por la entidad.</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</si>
  <si>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</si>
  <si>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</si>
  <si>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</si>
  <si>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</si>
  <si>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</si>
  <si>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</si>
  <si>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</si>
  <si>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</si>
  <si>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</si>
  <si>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</si>
  <si>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</si>
  <si>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 xml:space="preserve">CC. o NIT </t>
  </si>
  <si>
    <t>(Es obligatoria la presentación de este formato con la propuesta)</t>
  </si>
  <si>
    <t>FORMATO  2</t>
  </si>
  <si>
    <t xml:space="preserve"> PROPUESTA ECONÓMICA  </t>
  </si>
  <si>
    <t>SEÑORES
INSTITUCIÓN UNIVERSITARIA ITM
MEDELLÍN
CONTRATACIÓN SELECCIÓN ABREVIADA DE MENOR CUANTIA POR SUBASTA INVERSA ELECTRONICA No. SA 12 DE 2026
OBJETO: Suministro, a demanda, de materiales, insumos y herramientas, pinturas, herramientas e insumos para jardinería; componentes eléctricos, electromecánicos y electrónicos, requeridos para la oportuna prestación de los servicios y el correcto funcionamiento de los procesos misionales, estratégicos y de apoyo que integran la Institución Universitaria ITM, en los campus que lo conforman. GRUPO 2: Suministro a demanda de elementos de construcción, ferretería, materiales, herramientas, accesorios para equipo industrial y elementos afines para el correcto funcionamiento de los procesos misionales, estratégicos y de apoyo que integran la Institución Universitaria ITM, hasta por el valor del presupuesto oficial y con entregas periódicas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</si>
</sst>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quot;$&quot;\ #,##0"/>
    <numFmt numFmtId="165" formatCode="_-&quot;$&quot;\ * #,##0_-;\-&quot;$&quot;\ * #,##0_-;_-&quot;$&quot;\ * &quot;-&quot;??_-;_-@_-"/>
    <numFmt numFmtId="166" formatCode="&quot;$&quot;#,##0"/>
  </numFmts>
  <fonts count="7" x14ac:knownFonts="1">
    <font>
      <sz val="11"/>
      <color theme="1"/>
      <name val="Calibri"/>
      <family val="2"/>
      <scheme val="minor"/>
    </font>
    <font>
      <sz val="11"/>
      <color theme="1"/>
      <name val="Calibri"/>
      <family val="2"/>
      <scheme val="minor"/>
    </font>
    <font>
      <b/>
      <sz val="11"/>
      <name val="Arial Narrow"/>
      <family val="2"/>
    </font>
    <font>
      <sz val="11"/>
      <name val="Arial Narrow"/>
      <family val="2"/>
    </font>
    <font>
      <sz val="9"/>
      <color indexed="81"/>
      <name val="Tahoma"/>
      <family val="2"/>
    </font>
    <font>
      <b/>
      <sz val="9"/>
      <color indexed="81"/>
      <name val="Tahoma"/>
      <family val="2"/>
    </font>
    <font>
      <b/>
      <sz val="10"/>
      <name val="Arial Narrow"/>
      <family val="2"/>
    </font>
  </fonts>
  <fills count="11">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theme="6"/>
        <bgColor indexed="64"/>
      </patternFill>
    </fill>
    <fill>
      <patternFill patternType="solid">
        <fgColor rgb="FFFFFFFF"/>
        <bgColor indexed="64"/>
      </patternFill>
    </fill>
    <fill>
      <patternFill patternType="solid">
        <fgColor theme="0"/>
        <bgColor rgb="FF000000"/>
      </patternFill>
    </fill>
    <fill>
      <patternFill patternType="solid">
        <fgColor rgb="FFFFFF00"/>
        <bgColor indexed="64"/>
      </patternFill>
    </fill>
    <fill>
      <patternFill patternType="solid">
        <fgColor theme="4" tint="0.39997558519241921"/>
        <bgColor indexed="64"/>
      </patternFill>
    </fill>
    <fill>
      <patternFill patternType="solid">
        <fgColor theme="4" tint="0.79998168889431442"/>
        <bgColor indexed="64"/>
      </patternFill>
    </fill>
  </fills>
  <borders count="4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3">
    <xf numFmtId="0" fontId="0" fillId="0" borderId="0" xfId="0"/>
    <xf numFmtId="0" fontId="2" fillId="0" borderId="13" xfId="0" applyFont="1" applyBorder="1" applyAlignment="1">
      <alignment horizontal="right"/>
    </xf>
    <xf numFmtId="0" fontId="2" fillId="0" borderId="2" xfId="0" applyFont="1" applyBorder="1" applyAlignment="1">
      <alignment horizontal="right"/>
    </xf>
    <xf numFmtId="0" fontId="3" fillId="0" borderId="0" xfId="0" applyFont="1"/>
    <xf numFmtId="164"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164" fontId="3" fillId="0" borderId="34"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2" xfId="0" applyFont="1" applyFill="1" applyBorder="1" applyAlignment="1">
      <alignment vertical="center" wrapText="1"/>
    </xf>
    <xf numFmtId="0" fontId="3" fillId="4" borderId="2" xfId="0" applyFont="1" applyFill="1" applyBorder="1" applyAlignment="1">
      <alignment vertical="center"/>
    </xf>
    <xf numFmtId="0" fontId="3" fillId="4" borderId="2" xfId="0" applyFont="1" applyFill="1" applyBorder="1" applyAlignment="1">
      <alignment wrapText="1"/>
    </xf>
    <xf numFmtId="0" fontId="3" fillId="4" borderId="2" xfId="0" applyFont="1" applyFill="1" applyBorder="1" applyAlignment="1" applyProtection="1">
      <alignment horizontal="left" vertical="center" wrapText="1"/>
      <protection locked="0"/>
    </xf>
    <xf numFmtId="9" fontId="3" fillId="4" borderId="2" xfId="0" applyNumberFormat="1" applyFont="1" applyFill="1" applyBorder="1" applyAlignment="1">
      <alignment horizontal="center" vertical="center" wrapText="1"/>
    </xf>
    <xf numFmtId="0" fontId="3" fillId="4" borderId="2" xfId="0" applyFont="1" applyFill="1" applyBorder="1" applyAlignment="1">
      <alignment horizontal="left" vertical="top" wrapText="1"/>
    </xf>
    <xf numFmtId="0" fontId="3" fillId="4" borderId="2" xfId="0" applyFont="1" applyFill="1" applyBorder="1" applyAlignment="1" applyProtection="1">
      <alignment wrapText="1"/>
      <protection locked="0"/>
    </xf>
    <xf numFmtId="0" fontId="2" fillId="5" borderId="2" xfId="0" applyFont="1" applyFill="1" applyBorder="1" applyAlignment="1">
      <alignment horizontal="center" vertical="center" wrapText="1"/>
    </xf>
    <xf numFmtId="166" fontId="3" fillId="4" borderId="2" xfId="1" applyNumberFormat="1" applyFont="1" applyFill="1" applyBorder="1" applyAlignment="1">
      <alignment horizontal="center" vertical="center"/>
    </xf>
    <xf numFmtId="6" fontId="3" fillId="7" borderId="2" xfId="0" applyNumberFormat="1" applyFont="1" applyFill="1" applyBorder="1" applyAlignment="1">
      <alignment horizontal="center" vertical="center"/>
    </xf>
    <xf numFmtId="0" fontId="3" fillId="0" borderId="40" xfId="0" applyFont="1" applyBorder="1"/>
    <xf numFmtId="0" fontId="3" fillId="8" borderId="2" xfId="0" applyFont="1" applyFill="1" applyBorder="1" applyAlignment="1">
      <alignment horizontal="left" vertical="center" wrapText="1"/>
    </xf>
    <xf numFmtId="0" fontId="3" fillId="8" borderId="2" xfId="0" applyFont="1" applyFill="1" applyBorder="1" applyAlignment="1">
      <alignment horizontal="center" vertical="center" wrapText="1"/>
    </xf>
    <xf numFmtId="164" fontId="3" fillId="8" borderId="2" xfId="0" applyNumberFormat="1" applyFont="1" applyFill="1" applyBorder="1" applyAlignment="1">
      <alignment horizontal="center" vertical="center" wrapText="1"/>
    </xf>
    <xf numFmtId="164" fontId="3" fillId="8" borderId="34" xfId="0" applyNumberFormat="1" applyFont="1" applyFill="1" applyBorder="1" applyAlignment="1">
      <alignment horizontal="center" vertical="center" wrapText="1"/>
    </xf>
    <xf numFmtId="0" fontId="3" fillId="8" borderId="2" xfId="0" applyFont="1" applyFill="1" applyBorder="1" applyAlignment="1">
      <alignment vertical="center" wrapText="1"/>
    </xf>
    <xf numFmtId="0" fontId="2" fillId="3" borderId="28"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18" xfId="0" applyFont="1" applyBorder="1" applyAlignment="1">
      <alignment horizontal="center"/>
    </xf>
    <xf numFmtId="0" fontId="3" fillId="0" borderId="19" xfId="0" applyFont="1" applyBorder="1" applyAlignment="1">
      <alignment horizontal="center"/>
    </xf>
    <xf numFmtId="0" fontId="2" fillId="0" borderId="35"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xf numFmtId="0" fontId="3" fillId="0" borderId="14" xfId="0" applyFont="1" applyBorder="1"/>
    <xf numFmtId="0" fontId="3" fillId="0" borderId="20" xfId="0" applyFont="1" applyBorder="1" applyAlignment="1">
      <alignment horizontal="center"/>
    </xf>
    <xf numFmtId="0" fontId="3" fillId="0" borderId="11" xfId="0" applyFont="1" applyBorder="1" applyAlignment="1">
      <alignment horizont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3" fillId="0" borderId="15" xfId="0" applyFont="1" applyBorder="1"/>
    <xf numFmtId="0" fontId="3" fillId="0" borderId="21" xfId="0" applyFont="1" applyBorder="1" applyAlignment="1">
      <alignment horizontal="center"/>
    </xf>
    <xf numFmtId="0" fontId="3" fillId="0" borderId="12" xfId="0" applyFont="1" applyBorder="1" applyAlignment="1">
      <alignment horizont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2" xfId="0" applyFont="1" applyBorder="1" applyAlignment="1">
      <alignment horizontal="center" vertical="center"/>
    </xf>
    <xf numFmtId="0" fontId="3" fillId="0" borderId="20" xfId="0" applyFont="1" applyBorder="1"/>
    <xf numFmtId="0" fontId="3" fillId="0" borderId="8" xfId="0" applyFont="1" applyBorder="1"/>
    <xf numFmtId="0" fontId="3" fillId="0" borderId="22" xfId="0" applyFont="1" applyBorder="1"/>
    <xf numFmtId="0" fontId="2" fillId="0" borderId="23" xfId="0" applyFont="1" applyBorder="1" applyAlignment="1">
      <alignment horizontal="left" vertical="center"/>
    </xf>
    <xf numFmtId="0" fontId="2" fillId="0" borderId="5" xfId="0" applyFont="1" applyBorder="1" applyAlignment="1">
      <alignment horizontal="left" vertical="center"/>
    </xf>
    <xf numFmtId="0" fontId="2" fillId="0" borderId="10" xfId="0" applyFont="1" applyBorder="1" applyAlignment="1">
      <alignment horizontal="left" vertical="center"/>
    </xf>
    <xf numFmtId="0" fontId="2" fillId="0" borderId="21" xfId="0" applyFont="1" applyBorder="1" applyAlignment="1">
      <alignment horizontal="left" vertical="center"/>
    </xf>
    <xf numFmtId="0" fontId="2" fillId="0" borderId="8" xfId="0" applyFont="1" applyBorder="1" applyAlignment="1">
      <alignment horizontal="left" vertical="center"/>
    </xf>
    <xf numFmtId="0" fontId="2" fillId="0" borderId="12" xfId="0" applyFont="1" applyBorder="1" applyAlignment="1">
      <alignment horizontal="left" vertical="center"/>
    </xf>
    <xf numFmtId="0" fontId="3" fillId="0" borderId="0" xfId="0" applyFont="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3" fillId="0" borderId="36"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2" fillId="0" borderId="2" xfId="0" applyFont="1" applyBorder="1" applyAlignment="1">
      <alignment horizontal="left" vertical="center" wrapText="1"/>
    </xf>
    <xf numFmtId="0" fontId="2" fillId="0" borderId="34" xfId="0" applyFont="1" applyBorder="1" applyAlignment="1">
      <alignment horizontal="left" vertical="center" wrapText="1"/>
    </xf>
    <xf numFmtId="0" fontId="3" fillId="0" borderId="2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8" xfId="0" applyFont="1" applyBorder="1" applyAlignment="1">
      <alignment horizontal="center"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1" xfId="0" applyFont="1" applyBorder="1"/>
    <xf numFmtId="0" fontId="6" fillId="9" borderId="44"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42" xfId="0" applyFont="1" applyFill="1" applyBorder="1" applyAlignment="1">
      <alignment horizontal="center" vertical="center"/>
    </xf>
    <xf numFmtId="0" fontId="6" fillId="9" borderId="2" xfId="0" applyFont="1" applyFill="1" applyBorder="1" applyAlignment="1">
      <alignment horizontal="center" vertical="center"/>
    </xf>
    <xf numFmtId="0" fontId="6" fillId="9" borderId="15" xfId="0" applyFont="1" applyFill="1" applyBorder="1" applyAlignment="1">
      <alignment horizontal="center" vertical="center"/>
    </xf>
    <xf numFmtId="0" fontId="6" fillId="10" borderId="42"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15"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shrinkToFit="1"/>
    </xf>
    <xf numFmtId="9" fontId="3" fillId="0" borderId="2" xfId="2" applyFont="1" applyFill="1" applyBorder="1" applyAlignment="1" applyProtection="1">
      <alignment horizontal="center" vertical="center"/>
      <protection locked="0"/>
    </xf>
    <xf numFmtId="164" fontId="3" fillId="4" borderId="15" xfId="1" applyNumberFormat="1" applyFont="1" applyFill="1" applyBorder="1" applyAlignment="1">
      <alignment horizontal="center" vertical="center" wrapText="1"/>
    </xf>
    <xf numFmtId="165" fontId="3" fillId="6" borderId="2" xfId="1" applyNumberFormat="1" applyFont="1" applyFill="1" applyBorder="1" applyAlignment="1">
      <alignment vertical="center"/>
    </xf>
    <xf numFmtId="1" fontId="3" fillId="4" borderId="2" xfId="0" applyNumberFormat="1" applyFont="1" applyFill="1" applyBorder="1" applyAlignment="1">
      <alignment horizontal="center" vertical="center" shrinkToFit="1"/>
    </xf>
    <xf numFmtId="9" fontId="3" fillId="4" borderId="2" xfId="2" applyFont="1" applyFill="1" applyBorder="1" applyAlignment="1" applyProtection="1">
      <alignment horizontal="center" vertical="center"/>
      <protection locked="0"/>
    </xf>
    <xf numFmtId="0" fontId="3" fillId="4" borderId="0" xfId="0" applyFont="1" applyFill="1"/>
    <xf numFmtId="0" fontId="3" fillId="4" borderId="2" xfId="0" applyFont="1" applyFill="1" applyBorder="1" applyAlignment="1">
      <alignment horizontal="center" vertical="center"/>
    </xf>
    <xf numFmtId="165" fontId="3" fillId="4" borderId="2" xfId="1" applyNumberFormat="1" applyFont="1" applyFill="1" applyBorder="1" applyAlignment="1">
      <alignment vertical="center"/>
    </xf>
    <xf numFmtId="9" fontId="3" fillId="4" borderId="2" xfId="0" applyNumberFormat="1" applyFont="1" applyFill="1" applyBorder="1" applyAlignment="1">
      <alignment horizontal="center" vertical="center"/>
    </xf>
    <xf numFmtId="165" fontId="3" fillId="4" borderId="2" xfId="1" applyNumberFormat="1" applyFont="1" applyFill="1" applyBorder="1" applyAlignment="1">
      <alignment horizontal="center" vertical="center"/>
    </xf>
    <xf numFmtId="1" fontId="3" fillId="8" borderId="2" xfId="0" applyNumberFormat="1" applyFont="1" applyFill="1" applyBorder="1" applyAlignment="1">
      <alignment horizontal="center" vertical="center" shrinkToFit="1"/>
    </xf>
    <xf numFmtId="9" fontId="3" fillId="8" borderId="2" xfId="2" applyFont="1" applyFill="1" applyBorder="1" applyAlignment="1" applyProtection="1">
      <alignment horizontal="center" vertical="center"/>
      <protection locked="0"/>
    </xf>
    <xf numFmtId="164" fontId="3" fillId="8" borderId="15" xfId="1" applyNumberFormat="1" applyFont="1" applyFill="1" applyBorder="1" applyAlignment="1">
      <alignment horizontal="center" vertical="center" wrapText="1"/>
    </xf>
    <xf numFmtId="2" fontId="3" fillId="4" borderId="2" xfId="0" applyNumberFormat="1" applyFont="1" applyFill="1" applyBorder="1" applyAlignment="1">
      <alignment horizontal="center"/>
    </xf>
    <xf numFmtId="165" fontId="3" fillId="0" borderId="2" xfId="1" applyNumberFormat="1" applyFont="1" applyFill="1" applyBorder="1" applyAlignment="1">
      <alignment vertical="center"/>
    </xf>
    <xf numFmtId="0" fontId="3" fillId="8" borderId="2" xfId="0" applyFont="1" applyFill="1" applyBorder="1" applyAlignment="1">
      <alignment horizontal="center" vertical="center"/>
    </xf>
    <xf numFmtId="0" fontId="3" fillId="4" borderId="2" xfId="0" applyFont="1" applyFill="1" applyBorder="1" applyAlignment="1" applyProtection="1">
      <alignment horizontal="center" vertical="center"/>
      <protection locked="0"/>
    </xf>
    <xf numFmtId="165" fontId="3" fillId="0" borderId="2" xfId="1" applyNumberFormat="1" applyFont="1" applyBorder="1" applyAlignment="1">
      <alignment vertical="center"/>
    </xf>
    <xf numFmtId="164" fontId="2" fillId="4" borderId="15" xfId="1" applyNumberFormat="1" applyFont="1" applyFill="1" applyBorder="1" applyAlignment="1">
      <alignment horizontal="center" vertical="center" wrapText="1"/>
    </xf>
    <xf numFmtId="165" fontId="3" fillId="0" borderId="0" xfId="0" applyNumberFormat="1" applyFont="1"/>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164" fontId="2" fillId="4" borderId="17" xfId="1" applyNumberFormat="1" applyFont="1" applyFill="1" applyBorder="1" applyAlignment="1">
      <alignment horizontal="center" vertical="center" wrapText="1"/>
    </xf>
    <xf numFmtId="0" fontId="6" fillId="0" borderId="42" xfId="0" applyFont="1" applyBorder="1" applyAlignment="1">
      <alignment horizontal="left" vertical="center" wrapText="1"/>
    </xf>
    <xf numFmtId="0" fontId="6" fillId="0" borderId="2" xfId="0" applyFont="1" applyBorder="1" applyAlignment="1">
      <alignment horizontal="left" vertical="center" wrapText="1"/>
    </xf>
    <xf numFmtId="0" fontId="6" fillId="0" borderId="15" xfId="0" applyFont="1" applyBorder="1" applyAlignment="1">
      <alignment horizontal="left" vertical="center" wrapText="1"/>
    </xf>
    <xf numFmtId="0" fontId="6" fillId="0" borderId="42" xfId="0" applyFont="1" applyBorder="1" applyAlignment="1">
      <alignment horizontal="left" vertical="top" wrapText="1"/>
    </xf>
    <xf numFmtId="0" fontId="6" fillId="0" borderId="2" xfId="0" applyFont="1" applyBorder="1" applyAlignment="1">
      <alignment horizontal="left" vertical="top" wrapText="1"/>
    </xf>
    <xf numFmtId="0" fontId="6" fillId="0" borderId="15" xfId="0" applyFont="1" applyBorder="1" applyAlignment="1">
      <alignment horizontal="left" vertical="top" wrapText="1"/>
    </xf>
    <xf numFmtId="0" fontId="2" fillId="9" borderId="42" xfId="0" applyFont="1" applyFill="1" applyBorder="1" applyAlignment="1">
      <alignment horizontal="center" vertical="center"/>
    </xf>
    <xf numFmtId="0" fontId="2" fillId="9" borderId="2" xfId="0" applyFont="1" applyFill="1" applyBorder="1" applyAlignment="1">
      <alignment horizontal="center" vertical="center"/>
    </xf>
    <xf numFmtId="0" fontId="2" fillId="9" borderId="15" xfId="0" applyFont="1" applyFill="1" applyBorder="1" applyAlignment="1">
      <alignment horizontal="center" vertical="center"/>
    </xf>
    <xf numFmtId="0" fontId="3" fillId="0" borderId="42" xfId="0" applyFont="1" applyBorder="1" applyAlignment="1">
      <alignment horizontal="left" vertical="center"/>
    </xf>
    <xf numFmtId="0" fontId="3" fillId="0" borderId="2" xfId="0" applyFont="1" applyBorder="1" applyAlignment="1">
      <alignment horizontal="left" vertical="center"/>
    </xf>
    <xf numFmtId="0" fontId="2" fillId="0" borderId="2" xfId="0" applyFont="1" applyBorder="1" applyAlignment="1">
      <alignment horizontal="center" vertical="center"/>
    </xf>
    <xf numFmtId="0" fontId="2" fillId="0" borderId="15" xfId="0" applyFont="1" applyBorder="1" applyAlignment="1">
      <alignment horizontal="center" vertical="center"/>
    </xf>
    <xf numFmtId="0" fontId="3" fillId="0" borderId="23" xfId="0" applyFont="1" applyBorder="1" applyAlignment="1">
      <alignment horizontal="center"/>
    </xf>
    <xf numFmtId="0" fontId="3" fillId="0" borderId="5" xfId="0" applyFont="1" applyBorder="1" applyAlignment="1">
      <alignment horizontal="center"/>
    </xf>
    <xf numFmtId="0" fontId="3" fillId="0" borderId="38" xfId="0" applyFont="1" applyBorder="1" applyAlignment="1">
      <alignment horizontal="center"/>
    </xf>
    <xf numFmtId="0" fontId="3" fillId="0" borderId="0" xfId="0" applyFont="1" applyAlignment="1">
      <alignment horizontal="center"/>
    </xf>
    <xf numFmtId="0" fontId="3" fillId="0" borderId="22" xfId="0" applyFont="1" applyBorder="1" applyAlignment="1">
      <alignment horizontal="center"/>
    </xf>
    <xf numFmtId="44" fontId="3" fillId="0" borderId="22" xfId="1" applyFont="1" applyBorder="1" applyAlignment="1"/>
    <xf numFmtId="0" fontId="3" fillId="0" borderId="43" xfId="0" applyFont="1" applyBorder="1"/>
    <xf numFmtId="44" fontId="3" fillId="0" borderId="41" xfId="1" applyFont="1" applyBorder="1" applyAlignment="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1770530</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ecnologiamodular.sas@gmail.com" TargetMode="External"/><Relationship Id="rId1" Type="http://schemas.openxmlformats.org/officeDocument/2006/relationships/hyperlink" Target="mailto:carmenagro2020@gmai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AE2100"/>
  <sheetViews>
    <sheetView tabSelected="1" topLeftCell="A34" zoomScaleNormal="100" workbookViewId="0">
      <pane ySplit="5" topLeftCell="A39" activePane="bottomLeft" state="frozen"/>
      <selection activeCell="A34" sqref="A34"/>
      <selection pane="bottomLeft" activeCell="M37" sqref="M37"/>
    </sheetView>
  </sheetViews>
  <sheetFormatPr baseColWidth="10" defaultColWidth="11.42578125" defaultRowHeight="16.5" x14ac:dyDescent="0.3"/>
  <cols>
    <col min="1" max="1" width="5.42578125" style="3" bestFit="1" customWidth="1" collapsed="1"/>
    <col min="2" max="2" width="56.85546875" style="3" customWidth="1" collapsed="1"/>
    <col min="3" max="3" width="8" style="3" bestFit="1" customWidth="1" collapsed="1"/>
    <col min="4" max="4" width="6.42578125" style="3" customWidth="1" collapsed="1"/>
    <col min="5" max="5" width="6.42578125" style="3" customWidth="1"/>
    <col min="6" max="6" width="23.85546875" style="3" customWidth="1" collapsed="1"/>
    <col min="7" max="7" width="23.85546875" style="3" customWidth="1"/>
    <col min="8" max="8" width="23.85546875" style="3" customWidth="1" collapsed="1"/>
    <col min="9" max="10" width="11.42578125" style="3" hidden="1" customWidth="1"/>
    <col min="11" max="11" width="12.42578125" style="3" hidden="1" customWidth="1"/>
    <col min="12" max="16" width="11.42578125" style="3"/>
    <col min="17" max="17" width="11.42578125" style="3" collapsed="1"/>
    <col min="18" max="20" width="11.42578125" style="3"/>
    <col min="21" max="21" width="11.42578125" style="3" collapsed="1"/>
    <col min="22" max="24" width="11.42578125" style="3"/>
    <col min="25" max="25" width="11.42578125" style="3" collapsed="1"/>
    <col min="26" max="31" width="11.42578125" style="3"/>
    <col min="32" max="16384" width="11.42578125" style="3" collapsed="1"/>
  </cols>
  <sheetData>
    <row r="1" spans="1:8" s="3" customFormat="1" x14ac:dyDescent="0.3">
      <c r="A1" s="32"/>
      <c r="B1" s="33"/>
      <c r="C1" s="34" t="s">
        <v>0</v>
      </c>
      <c r="D1" s="35"/>
      <c r="E1" s="35"/>
      <c r="F1" s="36"/>
      <c r="G1" s="1" t="s">
        <v>1</v>
      </c>
      <c r="H1" s="37" t="s">
        <v>2</v>
      </c>
    </row>
    <row r="2" spans="1:8" s="3" customFormat="1" x14ac:dyDescent="0.3">
      <c r="A2" s="38"/>
      <c r="B2" s="39"/>
      <c r="C2" s="40"/>
      <c r="D2" s="41"/>
      <c r="E2" s="41"/>
      <c r="F2" s="42"/>
      <c r="G2" s="2" t="s">
        <v>3</v>
      </c>
      <c r="H2" s="43" t="s">
        <v>4</v>
      </c>
    </row>
    <row r="3" spans="1:8" s="3" customFormat="1" x14ac:dyDescent="0.3">
      <c r="A3" s="44"/>
      <c r="B3" s="45"/>
      <c r="C3" s="46"/>
      <c r="D3" s="47"/>
      <c r="E3" s="47"/>
      <c r="F3" s="48"/>
      <c r="G3" s="2" t="s">
        <v>5</v>
      </c>
      <c r="H3" s="43" t="s">
        <v>6</v>
      </c>
    </row>
    <row r="4" spans="1:8" s="3" customFormat="1" x14ac:dyDescent="0.3">
      <c r="A4" s="49"/>
      <c r="E4" s="50"/>
      <c r="H4" s="51"/>
    </row>
    <row r="5" spans="1:8" s="3" customFormat="1" x14ac:dyDescent="0.3">
      <c r="A5" s="52" t="s">
        <v>7</v>
      </c>
      <c r="B5" s="53"/>
      <c r="C5" s="54"/>
      <c r="D5" s="29" t="s">
        <v>28</v>
      </c>
      <c r="E5" s="29"/>
      <c r="F5" s="29"/>
      <c r="G5" s="30"/>
      <c r="H5" s="31"/>
    </row>
    <row r="6" spans="1:8" s="3" customFormat="1" ht="42" customHeight="1" x14ac:dyDescent="0.3">
      <c r="A6" s="55"/>
      <c r="B6" s="56"/>
      <c r="C6" s="57"/>
      <c r="D6" s="29"/>
      <c r="E6" s="29"/>
      <c r="F6" s="29"/>
      <c r="G6" s="30"/>
      <c r="H6" s="31"/>
    </row>
    <row r="7" spans="1:8" s="3" customFormat="1" ht="17.25" thickBot="1" x14ac:dyDescent="0.35">
      <c r="A7" s="49"/>
      <c r="B7" s="58"/>
      <c r="C7" s="58"/>
      <c r="H7" s="51"/>
    </row>
    <row r="8" spans="1:8" s="3" customFormat="1" x14ac:dyDescent="0.3">
      <c r="A8" s="59" t="s">
        <v>1932</v>
      </c>
      <c r="B8" s="59"/>
      <c r="C8" s="60"/>
      <c r="D8" s="61" t="s">
        <v>27</v>
      </c>
      <c r="E8" s="62"/>
      <c r="F8" s="62"/>
      <c r="G8" s="62"/>
      <c r="H8" s="63"/>
    </row>
    <row r="9" spans="1:8" s="3" customFormat="1" x14ac:dyDescent="0.3">
      <c r="A9" s="64" t="s">
        <v>1933</v>
      </c>
      <c r="B9" s="64"/>
      <c r="C9" s="65"/>
      <c r="D9" s="66" t="s">
        <v>1934</v>
      </c>
      <c r="E9" s="67"/>
      <c r="F9" s="67"/>
      <c r="G9" s="67"/>
      <c r="H9" s="68"/>
    </row>
    <row r="10" spans="1:8" s="3" customFormat="1" x14ac:dyDescent="0.3">
      <c r="A10" s="64" t="s">
        <v>1935</v>
      </c>
      <c r="B10" s="64"/>
      <c r="C10" s="65"/>
      <c r="D10" s="69" t="s">
        <v>1936</v>
      </c>
      <c r="E10" s="70"/>
      <c r="F10" s="70"/>
      <c r="G10" s="70"/>
      <c r="H10" s="71"/>
    </row>
    <row r="11" spans="1:8" s="3" customFormat="1" x14ac:dyDescent="0.3">
      <c r="A11" s="64" t="s">
        <v>1937</v>
      </c>
      <c r="B11" s="64"/>
      <c r="C11" s="65"/>
      <c r="D11" s="66">
        <v>3162906138</v>
      </c>
      <c r="E11" s="67"/>
      <c r="F11" s="67"/>
      <c r="G11" s="67"/>
      <c r="H11" s="68"/>
    </row>
    <row r="12" spans="1:8" s="3" customFormat="1" x14ac:dyDescent="0.3">
      <c r="A12" s="64" t="s">
        <v>1938</v>
      </c>
      <c r="B12" s="64"/>
      <c r="C12" s="65"/>
      <c r="D12" s="69" t="s">
        <v>1939</v>
      </c>
      <c r="E12" s="70"/>
      <c r="F12" s="70"/>
      <c r="G12" s="70"/>
      <c r="H12" s="71"/>
    </row>
    <row r="13" spans="1:8" s="3" customFormat="1" x14ac:dyDescent="0.3">
      <c r="A13" s="64" t="s">
        <v>1940</v>
      </c>
      <c r="B13" s="64"/>
      <c r="C13" s="65"/>
      <c r="D13" s="72" t="s">
        <v>1943</v>
      </c>
      <c r="E13" s="73"/>
      <c r="F13" s="73"/>
      <c r="G13" s="73"/>
      <c r="H13" s="74"/>
    </row>
    <row r="14" spans="1:8" s="3" customFormat="1" ht="17.25" thickBot="1" x14ac:dyDescent="0.35">
      <c r="A14" s="75" t="s">
        <v>1941</v>
      </c>
      <c r="B14" s="75"/>
      <c r="C14" s="76"/>
      <c r="D14" s="77" t="s">
        <v>1942</v>
      </c>
      <c r="E14" s="78"/>
      <c r="F14" s="78"/>
      <c r="G14" s="78"/>
      <c r="H14" s="79"/>
    </row>
    <row r="15" spans="1:8" s="3" customFormat="1" x14ac:dyDescent="0.3">
      <c r="A15" s="49"/>
      <c r="B15" s="58"/>
      <c r="C15" s="58"/>
      <c r="H15" s="51"/>
    </row>
    <row r="16" spans="1:8" s="3" customFormat="1" ht="17.25" thickBot="1" x14ac:dyDescent="0.35">
      <c r="A16" s="49"/>
      <c r="B16" s="58"/>
      <c r="C16" s="58"/>
      <c r="D16" s="20"/>
      <c r="E16" s="20"/>
      <c r="F16" s="20"/>
      <c r="G16" s="20"/>
      <c r="H16" s="80"/>
    </row>
    <row r="17" spans="1:8" s="3" customFormat="1" x14ac:dyDescent="0.3">
      <c r="A17" s="59" t="s">
        <v>1932</v>
      </c>
      <c r="B17" s="59"/>
      <c r="C17" s="60"/>
      <c r="D17" s="69" t="s">
        <v>1946</v>
      </c>
      <c r="E17" s="70"/>
      <c r="F17" s="70"/>
      <c r="G17" s="70"/>
      <c r="H17" s="71"/>
    </row>
    <row r="18" spans="1:8" s="3" customFormat="1" x14ac:dyDescent="0.3">
      <c r="A18" s="64" t="s">
        <v>1933</v>
      </c>
      <c r="B18" s="64"/>
      <c r="C18" s="65"/>
      <c r="D18" s="66" t="s">
        <v>1947</v>
      </c>
      <c r="E18" s="67"/>
      <c r="F18" s="67"/>
      <c r="G18" s="67"/>
      <c r="H18" s="68"/>
    </row>
    <row r="19" spans="1:8" s="3" customFormat="1" x14ac:dyDescent="0.3">
      <c r="A19" s="64" t="s">
        <v>1935</v>
      </c>
      <c r="B19" s="64"/>
      <c r="C19" s="65"/>
      <c r="D19" s="69" t="s">
        <v>1948</v>
      </c>
      <c r="E19" s="70"/>
      <c r="F19" s="70"/>
      <c r="G19" s="70"/>
      <c r="H19" s="71"/>
    </row>
    <row r="20" spans="1:8" s="3" customFormat="1" x14ac:dyDescent="0.3">
      <c r="A20" s="64" t="s">
        <v>1937</v>
      </c>
      <c r="B20" s="64"/>
      <c r="C20" s="65"/>
      <c r="D20" s="66">
        <v>3115940891</v>
      </c>
      <c r="E20" s="67"/>
      <c r="F20" s="67"/>
      <c r="G20" s="67"/>
      <c r="H20" s="68"/>
    </row>
    <row r="21" spans="1:8" s="3" customFormat="1" x14ac:dyDescent="0.3">
      <c r="A21" s="64" t="s">
        <v>1938</v>
      </c>
      <c r="B21" s="64"/>
      <c r="C21" s="65"/>
      <c r="D21" s="69" t="s">
        <v>1949</v>
      </c>
      <c r="E21" s="70"/>
      <c r="F21" s="70"/>
      <c r="G21" s="70"/>
      <c r="H21" s="71"/>
    </row>
    <row r="22" spans="1:8" s="3" customFormat="1" x14ac:dyDescent="0.3">
      <c r="A22" s="64" t="s">
        <v>1940</v>
      </c>
      <c r="B22" s="64"/>
      <c r="C22" s="65"/>
      <c r="D22" s="72" t="s">
        <v>1956</v>
      </c>
      <c r="E22" s="73"/>
      <c r="F22" s="73"/>
      <c r="G22" s="73"/>
      <c r="H22" s="74"/>
    </row>
    <row r="23" spans="1:8" s="3" customFormat="1" ht="17.25" thickBot="1" x14ac:dyDescent="0.35">
      <c r="A23" s="75" t="s">
        <v>1941</v>
      </c>
      <c r="B23" s="75"/>
      <c r="C23" s="76"/>
      <c r="D23" s="77" t="s">
        <v>1950</v>
      </c>
      <c r="E23" s="78"/>
      <c r="F23" s="78"/>
      <c r="G23" s="78"/>
      <c r="H23" s="79"/>
    </row>
    <row r="24" spans="1:8" s="3" customFormat="1" x14ac:dyDescent="0.3">
      <c r="A24" s="49"/>
      <c r="B24" s="58"/>
      <c r="C24" s="58"/>
      <c r="H24" s="51"/>
    </row>
    <row r="25" spans="1:8" s="3" customFormat="1" ht="17.25" thickBot="1" x14ac:dyDescent="0.35">
      <c r="A25" s="49"/>
      <c r="B25" s="58"/>
      <c r="C25" s="58"/>
      <c r="D25" s="20"/>
      <c r="E25" s="20"/>
      <c r="F25" s="20"/>
      <c r="G25" s="20"/>
      <c r="H25" s="80"/>
    </row>
    <row r="26" spans="1:8" s="3" customFormat="1" x14ac:dyDescent="0.3">
      <c r="A26" s="59" t="s">
        <v>1932</v>
      </c>
      <c r="B26" s="59"/>
      <c r="C26" s="60"/>
      <c r="D26" s="69" t="s">
        <v>1951</v>
      </c>
      <c r="E26" s="70"/>
      <c r="F26" s="70"/>
      <c r="G26" s="70"/>
      <c r="H26" s="71"/>
    </row>
    <row r="27" spans="1:8" s="3" customFormat="1" x14ac:dyDescent="0.3">
      <c r="A27" s="64" t="s">
        <v>1933</v>
      </c>
      <c r="B27" s="64"/>
      <c r="C27" s="65"/>
      <c r="D27" s="66" t="s">
        <v>1952</v>
      </c>
      <c r="E27" s="67"/>
      <c r="F27" s="67"/>
      <c r="G27" s="67"/>
      <c r="H27" s="68"/>
    </row>
    <row r="28" spans="1:8" s="3" customFormat="1" x14ac:dyDescent="0.3">
      <c r="A28" s="64" t="s">
        <v>1935</v>
      </c>
      <c r="B28" s="64"/>
      <c r="C28" s="65"/>
      <c r="D28" s="69" t="s">
        <v>1953</v>
      </c>
      <c r="E28" s="70"/>
      <c r="F28" s="70"/>
      <c r="G28" s="70"/>
      <c r="H28" s="71"/>
    </row>
    <row r="29" spans="1:8" s="3" customFormat="1" x14ac:dyDescent="0.3">
      <c r="A29" s="64" t="s">
        <v>1937</v>
      </c>
      <c r="B29" s="64"/>
      <c r="C29" s="65"/>
      <c r="D29" s="66">
        <v>3128783375</v>
      </c>
      <c r="E29" s="67"/>
      <c r="F29" s="67"/>
      <c r="G29" s="67"/>
      <c r="H29" s="68"/>
    </row>
    <row r="30" spans="1:8" s="3" customFormat="1" x14ac:dyDescent="0.3">
      <c r="A30" s="64" t="s">
        <v>1938</v>
      </c>
      <c r="B30" s="64"/>
      <c r="C30" s="65"/>
      <c r="D30" s="69" t="s">
        <v>1954</v>
      </c>
      <c r="E30" s="70"/>
      <c r="F30" s="70"/>
      <c r="G30" s="70"/>
      <c r="H30" s="71"/>
    </row>
    <row r="31" spans="1:8" s="3" customFormat="1" x14ac:dyDescent="0.3">
      <c r="A31" s="64" t="s">
        <v>1940</v>
      </c>
      <c r="B31" s="64"/>
      <c r="C31" s="65"/>
      <c r="D31" s="72" t="s">
        <v>1955</v>
      </c>
      <c r="E31" s="73"/>
      <c r="F31" s="73"/>
      <c r="G31" s="73"/>
      <c r="H31" s="74"/>
    </row>
    <row r="32" spans="1:8" s="3" customFormat="1" ht="17.25" thickBot="1" x14ac:dyDescent="0.35">
      <c r="A32" s="75" t="s">
        <v>1941</v>
      </c>
      <c r="B32" s="75"/>
      <c r="C32" s="76"/>
      <c r="D32" s="77" t="s">
        <v>1950</v>
      </c>
      <c r="E32" s="78"/>
      <c r="F32" s="78"/>
      <c r="G32" s="78"/>
      <c r="H32" s="79"/>
    </row>
    <row r="33" spans="1:11" s="3" customFormat="1" ht="17.25" thickBot="1" x14ac:dyDescent="0.35">
      <c r="A33" s="49"/>
      <c r="B33" s="58"/>
      <c r="C33" s="58"/>
      <c r="H33" s="51"/>
    </row>
    <row r="34" spans="1:11" s="3" customFormat="1" x14ac:dyDescent="0.3">
      <c r="A34" s="81" t="s">
        <v>2118</v>
      </c>
      <c r="B34" s="82"/>
      <c r="C34" s="82"/>
      <c r="D34" s="82"/>
      <c r="E34" s="82"/>
      <c r="F34" s="82"/>
      <c r="G34" s="82"/>
      <c r="H34" s="83"/>
    </row>
    <row r="35" spans="1:11" s="3" customFormat="1" x14ac:dyDescent="0.3">
      <c r="A35" s="84" t="s">
        <v>2119</v>
      </c>
      <c r="B35" s="85"/>
      <c r="C35" s="85"/>
      <c r="D35" s="85"/>
      <c r="E35" s="85"/>
      <c r="F35" s="85"/>
      <c r="G35" s="85"/>
      <c r="H35" s="86"/>
    </row>
    <row r="36" spans="1:11" s="3" customFormat="1" ht="148.5" customHeight="1" x14ac:dyDescent="0.3">
      <c r="A36" s="87" t="s">
        <v>2120</v>
      </c>
      <c r="B36" s="88"/>
      <c r="C36" s="88"/>
      <c r="D36" s="88"/>
      <c r="E36" s="88"/>
      <c r="F36" s="88"/>
      <c r="G36" s="88"/>
      <c r="H36" s="89"/>
    </row>
    <row r="37" spans="1:11" s="3" customFormat="1" ht="45.75" customHeight="1" x14ac:dyDescent="0.3">
      <c r="A37" s="90" t="s">
        <v>8</v>
      </c>
      <c r="B37" s="91" t="s">
        <v>9</v>
      </c>
      <c r="C37" s="91" t="s">
        <v>10</v>
      </c>
      <c r="D37" s="91" t="s">
        <v>11</v>
      </c>
      <c r="E37" s="91" t="s">
        <v>29</v>
      </c>
      <c r="F37" s="91" t="s">
        <v>2101</v>
      </c>
      <c r="G37" s="91" t="s">
        <v>30</v>
      </c>
      <c r="H37" s="92" t="s">
        <v>12</v>
      </c>
    </row>
    <row r="38" spans="1:11" s="3" customFormat="1" ht="33" x14ac:dyDescent="0.3">
      <c r="A38" s="93"/>
      <c r="B38" s="94"/>
      <c r="C38" s="94"/>
      <c r="D38" s="94"/>
      <c r="E38" s="94"/>
      <c r="F38" s="94"/>
      <c r="G38" s="94"/>
      <c r="H38" s="95"/>
      <c r="I38" s="17" t="s">
        <v>1944</v>
      </c>
      <c r="J38" s="17" t="s">
        <v>1945</v>
      </c>
      <c r="K38" s="17" t="s">
        <v>1931</v>
      </c>
    </row>
    <row r="39" spans="1:11" s="3" customFormat="1" x14ac:dyDescent="0.3">
      <c r="A39" s="96">
        <v>1</v>
      </c>
      <c r="B39" s="6" t="s">
        <v>32</v>
      </c>
      <c r="C39" s="5" t="s">
        <v>15</v>
      </c>
      <c r="D39" s="97">
        <v>1</v>
      </c>
      <c r="E39" s="98">
        <v>0.19</v>
      </c>
      <c r="F39" s="4">
        <v>32987</v>
      </c>
      <c r="G39" s="7">
        <f>+E39*H39</f>
        <v>6267.53</v>
      </c>
      <c r="H39" s="99">
        <f>+F39*D39</f>
        <v>32987</v>
      </c>
      <c r="I39" s="100">
        <v>11591</v>
      </c>
      <c r="J39" s="100">
        <f>+I39*1.051</f>
        <v>12182.141</v>
      </c>
      <c r="K39" s="100">
        <v>39000</v>
      </c>
    </row>
    <row r="40" spans="1:11" s="103" customFormat="1" x14ac:dyDescent="0.3">
      <c r="A40" s="8">
        <v>2</v>
      </c>
      <c r="B40" s="9" t="s">
        <v>33</v>
      </c>
      <c r="C40" s="8" t="s">
        <v>15</v>
      </c>
      <c r="D40" s="101">
        <v>1</v>
      </c>
      <c r="E40" s="102">
        <v>0.19</v>
      </c>
      <c r="F40" s="4">
        <v>50298</v>
      </c>
      <c r="G40" s="7">
        <f>+E40*H40</f>
        <v>9556.6200000000008</v>
      </c>
      <c r="H40" s="99">
        <f>+F40*D40</f>
        <v>50298</v>
      </c>
      <c r="I40" s="100">
        <v>18105</v>
      </c>
      <c r="J40" s="100">
        <f t="shared" ref="J40:J103" si="0">+I40*1.051</f>
        <v>19028.355</v>
      </c>
      <c r="K40" s="100">
        <v>56000</v>
      </c>
    </row>
    <row r="41" spans="1:11" s="103" customFormat="1" x14ac:dyDescent="0.3">
      <c r="A41" s="104">
        <v>3</v>
      </c>
      <c r="B41" s="10" t="s">
        <v>34</v>
      </c>
      <c r="C41" s="8" t="s">
        <v>15</v>
      </c>
      <c r="D41" s="101">
        <v>1</v>
      </c>
      <c r="E41" s="102">
        <v>0.19</v>
      </c>
      <c r="F41" s="4">
        <v>32987</v>
      </c>
      <c r="G41" s="7">
        <f>+E41*H41</f>
        <v>6267.53</v>
      </c>
      <c r="H41" s="99">
        <f>+F41*D41</f>
        <v>32987</v>
      </c>
      <c r="I41" s="100">
        <v>11591</v>
      </c>
      <c r="J41" s="100">
        <f t="shared" si="0"/>
        <v>12182.141</v>
      </c>
      <c r="K41" s="100">
        <v>39000</v>
      </c>
    </row>
    <row r="42" spans="1:11" s="103" customFormat="1" x14ac:dyDescent="0.3">
      <c r="A42" s="96">
        <v>4</v>
      </c>
      <c r="B42" s="9" t="s">
        <v>35</v>
      </c>
      <c r="C42" s="8" t="s">
        <v>15</v>
      </c>
      <c r="D42" s="101">
        <v>1</v>
      </c>
      <c r="E42" s="102">
        <v>0.19</v>
      </c>
      <c r="F42" s="4">
        <v>50298</v>
      </c>
      <c r="G42" s="7">
        <f>+E42*H42</f>
        <v>9556.6200000000008</v>
      </c>
      <c r="H42" s="99">
        <f>+F42*D42</f>
        <v>50298</v>
      </c>
      <c r="I42" s="100">
        <v>18105</v>
      </c>
      <c r="J42" s="100">
        <f t="shared" si="0"/>
        <v>19028.355</v>
      </c>
      <c r="K42" s="100">
        <v>56000</v>
      </c>
    </row>
    <row r="43" spans="1:11" s="103" customFormat="1" x14ac:dyDescent="0.3">
      <c r="A43" s="8">
        <v>5</v>
      </c>
      <c r="B43" s="9" t="s">
        <v>36</v>
      </c>
      <c r="C43" s="8" t="s">
        <v>15</v>
      </c>
      <c r="D43" s="101">
        <v>1</v>
      </c>
      <c r="E43" s="102">
        <v>0.19</v>
      </c>
      <c r="F43" s="4">
        <v>2947</v>
      </c>
      <c r="G43" s="7">
        <f>+E43*H43</f>
        <v>559.92999999999995</v>
      </c>
      <c r="H43" s="99">
        <f>+F43*D43</f>
        <v>2947</v>
      </c>
      <c r="I43" s="100">
        <v>1103</v>
      </c>
      <c r="J43" s="100">
        <f t="shared" si="0"/>
        <v>1159.2529999999999</v>
      </c>
      <c r="K43" s="100"/>
    </row>
    <row r="44" spans="1:11" s="103" customFormat="1" x14ac:dyDescent="0.3">
      <c r="A44" s="104">
        <v>6</v>
      </c>
      <c r="B44" s="9" t="s">
        <v>37</v>
      </c>
      <c r="C44" s="8" t="s">
        <v>15</v>
      </c>
      <c r="D44" s="101">
        <v>1</v>
      </c>
      <c r="E44" s="102">
        <v>0.19</v>
      </c>
      <c r="F44" s="4">
        <v>2554</v>
      </c>
      <c r="G44" s="7">
        <f>+E44*H44</f>
        <v>485.26</v>
      </c>
      <c r="H44" s="99">
        <f>+F44*D44</f>
        <v>2554</v>
      </c>
      <c r="I44" s="105">
        <v>1103</v>
      </c>
      <c r="J44" s="100">
        <f t="shared" si="0"/>
        <v>1159.2529999999999</v>
      </c>
      <c r="K44" s="105">
        <v>1375</v>
      </c>
    </row>
    <row r="45" spans="1:11" s="103" customFormat="1" x14ac:dyDescent="0.3">
      <c r="A45" s="96">
        <v>7</v>
      </c>
      <c r="B45" s="9" t="s">
        <v>38</v>
      </c>
      <c r="C45" s="8" t="s">
        <v>15</v>
      </c>
      <c r="D45" s="101">
        <v>1</v>
      </c>
      <c r="E45" s="102">
        <v>0.19</v>
      </c>
      <c r="F45" s="4">
        <v>2146</v>
      </c>
      <c r="G45" s="7">
        <f>+E45*H45</f>
        <v>407.74</v>
      </c>
      <c r="H45" s="99">
        <f>+F45*D45</f>
        <v>2146</v>
      </c>
      <c r="I45" s="105">
        <v>1115</v>
      </c>
      <c r="J45" s="100">
        <f t="shared" si="0"/>
        <v>1171.865</v>
      </c>
      <c r="K45" s="105"/>
    </row>
    <row r="46" spans="1:11" s="103" customFormat="1" x14ac:dyDescent="0.3">
      <c r="A46" s="8">
        <v>8</v>
      </c>
      <c r="B46" s="9" t="s">
        <v>39</v>
      </c>
      <c r="C46" s="8" t="s">
        <v>15</v>
      </c>
      <c r="D46" s="101">
        <v>1</v>
      </c>
      <c r="E46" s="102">
        <v>0.19</v>
      </c>
      <c r="F46" s="4">
        <v>1584</v>
      </c>
      <c r="G46" s="7">
        <f>+E46*H46</f>
        <v>300.95999999999998</v>
      </c>
      <c r="H46" s="99">
        <f>+F46*D46</f>
        <v>1584</v>
      </c>
      <c r="I46" s="105">
        <v>613</v>
      </c>
      <c r="J46" s="100">
        <f t="shared" si="0"/>
        <v>644.26299999999992</v>
      </c>
      <c r="K46" s="105">
        <v>1425</v>
      </c>
    </row>
    <row r="47" spans="1:11" s="103" customFormat="1" x14ac:dyDescent="0.3">
      <c r="A47" s="104">
        <v>9</v>
      </c>
      <c r="B47" s="9" t="s">
        <v>40</v>
      </c>
      <c r="C47" s="8" t="s">
        <v>15</v>
      </c>
      <c r="D47" s="101">
        <v>1</v>
      </c>
      <c r="E47" s="102">
        <v>0.19</v>
      </c>
      <c r="F47" s="4">
        <v>4741</v>
      </c>
      <c r="G47" s="7">
        <f>+E47*H47</f>
        <v>900.79</v>
      </c>
      <c r="H47" s="99">
        <f>+F47*D47</f>
        <v>4741</v>
      </c>
      <c r="I47" s="105">
        <v>1774</v>
      </c>
      <c r="J47" s="100">
        <f t="shared" si="0"/>
        <v>1864.4739999999999</v>
      </c>
      <c r="K47" s="105"/>
    </row>
    <row r="48" spans="1:11" s="103" customFormat="1" x14ac:dyDescent="0.3">
      <c r="A48" s="96">
        <v>10</v>
      </c>
      <c r="B48" s="9" t="s">
        <v>41</v>
      </c>
      <c r="C48" s="8" t="s">
        <v>15</v>
      </c>
      <c r="D48" s="101">
        <v>1</v>
      </c>
      <c r="E48" s="102">
        <v>0.19</v>
      </c>
      <c r="F48" s="4">
        <v>5579</v>
      </c>
      <c r="G48" s="7">
        <f>+E48*H48</f>
        <v>1060.01</v>
      </c>
      <c r="H48" s="99">
        <f>+F48*D48</f>
        <v>5579</v>
      </c>
      <c r="I48" s="105">
        <v>2087</v>
      </c>
      <c r="J48" s="100">
        <f t="shared" si="0"/>
        <v>2193.4369999999999</v>
      </c>
      <c r="K48" s="105"/>
    </row>
    <row r="49" spans="1:11" s="103" customFormat="1" x14ac:dyDescent="0.3">
      <c r="A49" s="8">
        <v>11</v>
      </c>
      <c r="B49" s="9" t="s">
        <v>42</v>
      </c>
      <c r="C49" s="8" t="s">
        <v>15</v>
      </c>
      <c r="D49" s="101">
        <v>1</v>
      </c>
      <c r="E49" s="102">
        <v>0.19</v>
      </c>
      <c r="F49" s="4">
        <v>715</v>
      </c>
      <c r="G49" s="7">
        <f>+E49*H49</f>
        <v>135.85</v>
      </c>
      <c r="H49" s="99">
        <f>+F49*D49</f>
        <v>715</v>
      </c>
      <c r="I49" s="105">
        <v>268</v>
      </c>
      <c r="J49" s="100">
        <f t="shared" si="0"/>
        <v>281.66800000000001</v>
      </c>
      <c r="K49" s="105"/>
    </row>
    <row r="50" spans="1:11" s="103" customFormat="1" x14ac:dyDescent="0.3">
      <c r="A50" s="104">
        <v>12</v>
      </c>
      <c r="B50" s="9" t="s">
        <v>43</v>
      </c>
      <c r="C50" s="8" t="s">
        <v>15</v>
      </c>
      <c r="D50" s="101">
        <v>1</v>
      </c>
      <c r="E50" s="102">
        <v>0.19</v>
      </c>
      <c r="F50" s="4">
        <v>10115</v>
      </c>
      <c r="G50" s="7">
        <f>+E50*H50</f>
        <v>1921.85</v>
      </c>
      <c r="H50" s="99">
        <f>+F50*D50</f>
        <v>10115</v>
      </c>
      <c r="I50" s="105">
        <v>4887</v>
      </c>
      <c r="J50" s="100">
        <f t="shared" si="0"/>
        <v>5136.2370000000001</v>
      </c>
      <c r="K50" s="105"/>
    </row>
    <row r="51" spans="1:11" s="103" customFormat="1" x14ac:dyDescent="0.3">
      <c r="A51" s="96">
        <v>13</v>
      </c>
      <c r="B51" s="9" t="s">
        <v>1957</v>
      </c>
      <c r="C51" s="8" t="s">
        <v>16</v>
      </c>
      <c r="D51" s="101">
        <v>1</v>
      </c>
      <c r="E51" s="102">
        <v>0.19</v>
      </c>
      <c r="F51" s="4">
        <v>109745</v>
      </c>
      <c r="G51" s="7">
        <f>+E51*H51</f>
        <v>20851.55</v>
      </c>
      <c r="H51" s="99">
        <f>+F51*D51</f>
        <v>109745</v>
      </c>
      <c r="I51" s="100">
        <v>41055</v>
      </c>
      <c r="J51" s="100">
        <f t="shared" si="0"/>
        <v>43148.805</v>
      </c>
      <c r="K51" s="100"/>
    </row>
    <row r="52" spans="1:11" s="103" customFormat="1" x14ac:dyDescent="0.3">
      <c r="A52" s="8">
        <v>14</v>
      </c>
      <c r="B52" s="9" t="s">
        <v>44</v>
      </c>
      <c r="C52" s="8" t="s">
        <v>22</v>
      </c>
      <c r="D52" s="101">
        <v>1</v>
      </c>
      <c r="E52" s="102">
        <v>0.19</v>
      </c>
      <c r="F52" s="4">
        <v>45972</v>
      </c>
      <c r="G52" s="7">
        <f>+E52*H52</f>
        <v>8734.68</v>
      </c>
      <c r="H52" s="99">
        <f>+F52*D52</f>
        <v>45972</v>
      </c>
      <c r="I52" s="100">
        <v>17198</v>
      </c>
      <c r="J52" s="100">
        <f t="shared" si="0"/>
        <v>18075.097999999998</v>
      </c>
      <c r="K52" s="100"/>
    </row>
    <row r="53" spans="1:11" s="103" customFormat="1" x14ac:dyDescent="0.3">
      <c r="A53" s="104">
        <v>15</v>
      </c>
      <c r="B53" s="9" t="s">
        <v>45</v>
      </c>
      <c r="C53" s="8" t="s">
        <v>15</v>
      </c>
      <c r="D53" s="101">
        <v>1</v>
      </c>
      <c r="E53" s="102">
        <v>0.19</v>
      </c>
      <c r="F53" s="4">
        <v>11385</v>
      </c>
      <c r="G53" s="7">
        <f>+E53*H53</f>
        <v>2163.15</v>
      </c>
      <c r="H53" s="99">
        <f>+F53*D53</f>
        <v>11385</v>
      </c>
      <c r="I53" s="100">
        <v>4340</v>
      </c>
      <c r="J53" s="100">
        <f t="shared" si="0"/>
        <v>4561.34</v>
      </c>
      <c r="K53" s="100">
        <v>17000</v>
      </c>
    </row>
    <row r="54" spans="1:11" s="103" customFormat="1" x14ac:dyDescent="0.3">
      <c r="A54" s="96">
        <v>16</v>
      </c>
      <c r="B54" s="9" t="s">
        <v>46</v>
      </c>
      <c r="C54" s="8" t="s">
        <v>15</v>
      </c>
      <c r="D54" s="101">
        <v>1</v>
      </c>
      <c r="E54" s="102">
        <v>0.19</v>
      </c>
      <c r="F54" s="4">
        <v>25740</v>
      </c>
      <c r="G54" s="7">
        <f>+E54*H54</f>
        <v>4890.6000000000004</v>
      </c>
      <c r="H54" s="99">
        <f>+F54*D54</f>
        <v>25740</v>
      </c>
      <c r="I54" s="100">
        <v>9665</v>
      </c>
      <c r="J54" s="100">
        <f t="shared" si="0"/>
        <v>10157.914999999999</v>
      </c>
      <c r="K54" s="100">
        <v>17000</v>
      </c>
    </row>
    <row r="55" spans="1:11" s="103" customFormat="1" x14ac:dyDescent="0.3">
      <c r="A55" s="8">
        <v>17</v>
      </c>
      <c r="B55" s="9" t="s">
        <v>47</v>
      </c>
      <c r="C55" s="8" t="s">
        <v>15</v>
      </c>
      <c r="D55" s="101">
        <v>1</v>
      </c>
      <c r="E55" s="102">
        <v>0.19</v>
      </c>
      <c r="F55" s="4">
        <v>4661</v>
      </c>
      <c r="G55" s="7">
        <f>+E55*H55</f>
        <v>885.59</v>
      </c>
      <c r="H55" s="99">
        <f>+F55*D55</f>
        <v>4661</v>
      </c>
      <c r="I55" s="100">
        <v>1744</v>
      </c>
      <c r="J55" s="100">
        <f t="shared" si="0"/>
        <v>1832.944</v>
      </c>
      <c r="K55" s="100"/>
    </row>
    <row r="56" spans="1:11" s="103" customFormat="1" x14ac:dyDescent="0.3">
      <c r="A56" s="104">
        <v>18</v>
      </c>
      <c r="B56" s="9" t="s">
        <v>48</v>
      </c>
      <c r="C56" s="8" t="s">
        <v>16</v>
      </c>
      <c r="D56" s="101">
        <v>1</v>
      </c>
      <c r="E56" s="102">
        <v>0.19</v>
      </c>
      <c r="F56" s="4">
        <v>150239</v>
      </c>
      <c r="G56" s="7">
        <f>+E56*H56</f>
        <v>28545.41</v>
      </c>
      <c r="H56" s="99">
        <f>+F56*D56</f>
        <v>150239</v>
      </c>
      <c r="I56" s="100">
        <v>61483</v>
      </c>
      <c r="J56" s="100">
        <f t="shared" si="0"/>
        <v>64618.632999999994</v>
      </c>
      <c r="K56" s="100">
        <v>107900</v>
      </c>
    </row>
    <row r="57" spans="1:11" s="103" customFormat="1" x14ac:dyDescent="0.3">
      <c r="A57" s="96">
        <v>19</v>
      </c>
      <c r="B57" s="9" t="s">
        <v>49</v>
      </c>
      <c r="C57" s="8" t="s">
        <v>21</v>
      </c>
      <c r="D57" s="101">
        <v>1</v>
      </c>
      <c r="E57" s="102">
        <v>0.19</v>
      </c>
      <c r="F57" s="4">
        <v>83442</v>
      </c>
      <c r="G57" s="7">
        <f>+E57*H57</f>
        <v>15853.98</v>
      </c>
      <c r="H57" s="99">
        <f>+F57*D57</f>
        <v>83442</v>
      </c>
      <c r="I57" s="100">
        <v>31216</v>
      </c>
      <c r="J57" s="100">
        <f t="shared" si="0"/>
        <v>32808.015999999996</v>
      </c>
      <c r="K57" s="100"/>
    </row>
    <row r="58" spans="1:11" s="103" customFormat="1" x14ac:dyDescent="0.3">
      <c r="A58" s="8">
        <v>20</v>
      </c>
      <c r="B58" s="9" t="s">
        <v>1958</v>
      </c>
      <c r="C58" s="8" t="s">
        <v>15</v>
      </c>
      <c r="D58" s="101">
        <v>1</v>
      </c>
      <c r="E58" s="102">
        <v>0.19</v>
      </c>
      <c r="F58" s="4">
        <v>19599</v>
      </c>
      <c r="G58" s="7">
        <f>+E58*H58</f>
        <v>3723.81</v>
      </c>
      <c r="H58" s="99">
        <f>+F58*D58</f>
        <v>19599</v>
      </c>
      <c r="I58" s="100">
        <v>7045</v>
      </c>
      <c r="J58" s="100">
        <f t="shared" si="0"/>
        <v>7404.2949999999992</v>
      </c>
      <c r="K58" s="100">
        <v>21900</v>
      </c>
    </row>
    <row r="59" spans="1:11" s="103" customFormat="1" x14ac:dyDescent="0.3">
      <c r="A59" s="104">
        <v>21</v>
      </c>
      <c r="B59" s="10" t="s">
        <v>50</v>
      </c>
      <c r="C59" s="8" t="s">
        <v>15</v>
      </c>
      <c r="D59" s="101">
        <v>1</v>
      </c>
      <c r="E59" s="102">
        <v>0.19</v>
      </c>
      <c r="F59" s="4">
        <v>4327</v>
      </c>
      <c r="G59" s="7">
        <f>+E59*H59</f>
        <v>822.13</v>
      </c>
      <c r="H59" s="99">
        <f>+F59*D59</f>
        <v>4327</v>
      </c>
      <c r="I59" s="100">
        <v>1955</v>
      </c>
      <c r="J59" s="100">
        <f t="shared" si="0"/>
        <v>2054.7049999999999</v>
      </c>
      <c r="K59" s="100">
        <v>1628</v>
      </c>
    </row>
    <row r="60" spans="1:11" s="103" customFormat="1" x14ac:dyDescent="0.3">
      <c r="A60" s="96">
        <v>22</v>
      </c>
      <c r="B60" s="9" t="s">
        <v>51</v>
      </c>
      <c r="C60" s="8" t="s">
        <v>15</v>
      </c>
      <c r="D60" s="101">
        <v>1</v>
      </c>
      <c r="E60" s="102">
        <v>0.19</v>
      </c>
      <c r="F60" s="4">
        <v>4863</v>
      </c>
      <c r="G60" s="7">
        <f>+E60*H60</f>
        <v>923.97</v>
      </c>
      <c r="H60" s="99">
        <f>+F60*D60</f>
        <v>4863</v>
      </c>
      <c r="I60" s="100">
        <v>1819</v>
      </c>
      <c r="J60" s="100">
        <f t="shared" si="0"/>
        <v>1911.7689999999998</v>
      </c>
      <c r="K60" s="100"/>
    </row>
    <row r="61" spans="1:11" s="103" customFormat="1" x14ac:dyDescent="0.3">
      <c r="A61" s="8">
        <v>23</v>
      </c>
      <c r="B61" s="9" t="s">
        <v>52</v>
      </c>
      <c r="C61" s="8" t="s">
        <v>15</v>
      </c>
      <c r="D61" s="101">
        <v>1</v>
      </c>
      <c r="E61" s="102">
        <v>0.19</v>
      </c>
      <c r="F61" s="4">
        <v>19234</v>
      </c>
      <c r="G61" s="7">
        <f>+E61*H61</f>
        <v>3654.46</v>
      </c>
      <c r="H61" s="99">
        <f>+F61*D61</f>
        <v>19234</v>
      </c>
      <c r="I61" s="100">
        <v>7050</v>
      </c>
      <c r="J61" s="100">
        <f t="shared" si="0"/>
        <v>7409.5499999999993</v>
      </c>
      <c r="K61" s="100">
        <v>20400</v>
      </c>
    </row>
    <row r="62" spans="1:11" s="103" customFormat="1" x14ac:dyDescent="0.3">
      <c r="A62" s="104">
        <v>24</v>
      </c>
      <c r="B62" s="10" t="s">
        <v>53</v>
      </c>
      <c r="C62" s="8" t="s">
        <v>15</v>
      </c>
      <c r="D62" s="101">
        <v>1</v>
      </c>
      <c r="E62" s="102">
        <v>0.19</v>
      </c>
      <c r="F62" s="4">
        <v>5234</v>
      </c>
      <c r="G62" s="7">
        <f>+E62*H62</f>
        <v>994.46</v>
      </c>
      <c r="H62" s="99">
        <f>+F62*D62</f>
        <v>5234</v>
      </c>
      <c r="I62" s="105">
        <v>2137</v>
      </c>
      <c r="J62" s="100">
        <f t="shared" si="0"/>
        <v>2245.9870000000001</v>
      </c>
      <c r="K62" s="105">
        <v>3800</v>
      </c>
    </row>
    <row r="63" spans="1:11" s="103" customFormat="1" x14ac:dyDescent="0.3">
      <c r="A63" s="96">
        <v>25</v>
      </c>
      <c r="B63" s="9" t="s">
        <v>54</v>
      </c>
      <c r="C63" s="8" t="s">
        <v>15</v>
      </c>
      <c r="D63" s="101">
        <v>1</v>
      </c>
      <c r="E63" s="102">
        <v>0.19</v>
      </c>
      <c r="F63" s="4">
        <v>11517</v>
      </c>
      <c r="G63" s="7">
        <f>+E63*H63</f>
        <v>2188.23</v>
      </c>
      <c r="H63" s="99">
        <f>+F63*D63</f>
        <v>11517</v>
      </c>
      <c r="I63" s="105">
        <v>4791</v>
      </c>
      <c r="J63" s="100">
        <f t="shared" si="0"/>
        <v>5035.3409999999994</v>
      </c>
      <c r="K63" s="105">
        <v>7650</v>
      </c>
    </row>
    <row r="64" spans="1:11" s="103" customFormat="1" x14ac:dyDescent="0.3">
      <c r="A64" s="8">
        <v>26</v>
      </c>
      <c r="B64" s="9" t="s">
        <v>55</v>
      </c>
      <c r="C64" s="8" t="s">
        <v>15</v>
      </c>
      <c r="D64" s="101">
        <v>1</v>
      </c>
      <c r="E64" s="102">
        <v>0.19</v>
      </c>
      <c r="F64" s="4">
        <v>9015</v>
      </c>
      <c r="G64" s="7">
        <f>+E64*H64</f>
        <v>1712.85</v>
      </c>
      <c r="H64" s="99">
        <f>+F64*D64</f>
        <v>9015</v>
      </c>
      <c r="I64" s="105">
        <v>4061</v>
      </c>
      <c r="J64" s="100">
        <f t="shared" si="0"/>
        <v>4268.1109999999999</v>
      </c>
      <c r="K64" s="105">
        <v>3500</v>
      </c>
    </row>
    <row r="65" spans="1:11" s="103" customFormat="1" x14ac:dyDescent="0.3">
      <c r="A65" s="104">
        <v>27</v>
      </c>
      <c r="B65" s="10" t="s">
        <v>56</v>
      </c>
      <c r="C65" s="104" t="s">
        <v>15</v>
      </c>
      <c r="D65" s="101">
        <v>1</v>
      </c>
      <c r="E65" s="102">
        <v>0.19</v>
      </c>
      <c r="F65" s="4">
        <v>8409</v>
      </c>
      <c r="G65" s="7">
        <f>+E65*H65</f>
        <v>1597.71</v>
      </c>
      <c r="H65" s="99">
        <f>+F65*D65</f>
        <v>8409</v>
      </c>
      <c r="I65" s="105">
        <v>3602</v>
      </c>
      <c r="J65" s="100">
        <f t="shared" si="0"/>
        <v>3785.7019999999998</v>
      </c>
      <c r="K65" s="105">
        <v>4750</v>
      </c>
    </row>
    <row r="66" spans="1:11" s="103" customFormat="1" x14ac:dyDescent="0.3">
      <c r="A66" s="96">
        <v>28</v>
      </c>
      <c r="B66" s="9" t="s">
        <v>57</v>
      </c>
      <c r="C66" s="8" t="s">
        <v>15</v>
      </c>
      <c r="D66" s="101">
        <v>1</v>
      </c>
      <c r="E66" s="102">
        <v>0.19</v>
      </c>
      <c r="F66" s="4">
        <v>4344</v>
      </c>
      <c r="G66" s="7">
        <f>+E66*H66</f>
        <v>825.36</v>
      </c>
      <c r="H66" s="99">
        <f>+F66*D66</f>
        <v>4344</v>
      </c>
      <c r="I66" s="105">
        <v>1774</v>
      </c>
      <c r="J66" s="100">
        <f t="shared" si="0"/>
        <v>1864.4739999999999</v>
      </c>
      <c r="K66" s="105">
        <v>3150</v>
      </c>
    </row>
    <row r="67" spans="1:11" s="103" customFormat="1" x14ac:dyDescent="0.3">
      <c r="A67" s="8">
        <v>29</v>
      </c>
      <c r="B67" s="9" t="s">
        <v>58</v>
      </c>
      <c r="C67" s="8" t="s">
        <v>15</v>
      </c>
      <c r="D67" s="101">
        <v>1</v>
      </c>
      <c r="E67" s="102">
        <v>0.19</v>
      </c>
      <c r="F67" s="4">
        <v>1271</v>
      </c>
      <c r="G67" s="7">
        <f>+E67*H67</f>
        <v>241.49</v>
      </c>
      <c r="H67" s="99">
        <f>+F67*D67</f>
        <v>1271</v>
      </c>
      <c r="I67" s="105">
        <v>597</v>
      </c>
      <c r="J67" s="100">
        <f t="shared" si="0"/>
        <v>627.447</v>
      </c>
      <c r="K67" s="105">
        <v>300</v>
      </c>
    </row>
    <row r="68" spans="1:11" s="103" customFormat="1" x14ac:dyDescent="0.3">
      <c r="A68" s="104">
        <v>30</v>
      </c>
      <c r="B68" s="9" t="s">
        <v>59</v>
      </c>
      <c r="C68" s="8" t="s">
        <v>15</v>
      </c>
      <c r="D68" s="101">
        <v>1</v>
      </c>
      <c r="E68" s="102">
        <v>0.19</v>
      </c>
      <c r="F68" s="4">
        <v>21805</v>
      </c>
      <c r="G68" s="7">
        <f>+E68*H68</f>
        <v>4142.95</v>
      </c>
      <c r="H68" s="99">
        <f>+F68*D68</f>
        <v>21805</v>
      </c>
      <c r="I68" s="105">
        <v>8769</v>
      </c>
      <c r="J68" s="100">
        <f t="shared" si="0"/>
        <v>9216.2189999999991</v>
      </c>
      <c r="K68" s="105">
        <v>16900</v>
      </c>
    </row>
    <row r="69" spans="1:11" s="103" customFormat="1" x14ac:dyDescent="0.3">
      <c r="A69" s="96">
        <v>31</v>
      </c>
      <c r="B69" s="9" t="s">
        <v>60</v>
      </c>
      <c r="C69" s="8" t="s">
        <v>15</v>
      </c>
      <c r="D69" s="101">
        <v>1</v>
      </c>
      <c r="E69" s="102">
        <v>0.19</v>
      </c>
      <c r="F69" s="4">
        <v>14558</v>
      </c>
      <c r="G69" s="7">
        <f>+E69*H69</f>
        <v>2766.02</v>
      </c>
      <c r="H69" s="99">
        <f>+F69*D69</f>
        <v>14558</v>
      </c>
      <c r="I69" s="105">
        <v>6501</v>
      </c>
      <c r="J69" s="100">
        <f t="shared" si="0"/>
        <v>6832.5509999999995</v>
      </c>
      <c r="K69" s="105">
        <v>6100</v>
      </c>
    </row>
    <row r="70" spans="1:11" s="103" customFormat="1" x14ac:dyDescent="0.3">
      <c r="A70" s="8">
        <v>32</v>
      </c>
      <c r="B70" s="9" t="s">
        <v>61</v>
      </c>
      <c r="C70" s="8" t="s">
        <v>15</v>
      </c>
      <c r="D70" s="101">
        <v>1</v>
      </c>
      <c r="E70" s="102">
        <v>0.19</v>
      </c>
      <c r="F70" s="4">
        <v>50661</v>
      </c>
      <c r="G70" s="7">
        <f>+E70*H70</f>
        <v>9625.59</v>
      </c>
      <c r="H70" s="99">
        <f>+F70*D70</f>
        <v>50661</v>
      </c>
      <c r="I70" s="105">
        <v>20419</v>
      </c>
      <c r="J70" s="100">
        <f t="shared" si="0"/>
        <v>21460.368999999999</v>
      </c>
      <c r="K70" s="105">
        <v>38900</v>
      </c>
    </row>
    <row r="71" spans="1:11" s="103" customFormat="1" x14ac:dyDescent="0.3">
      <c r="A71" s="104">
        <v>33</v>
      </c>
      <c r="B71" s="9" t="s">
        <v>62</v>
      </c>
      <c r="C71" s="8" t="s">
        <v>15</v>
      </c>
      <c r="D71" s="101">
        <v>1</v>
      </c>
      <c r="E71" s="102">
        <v>0.19</v>
      </c>
      <c r="F71" s="4">
        <v>2607</v>
      </c>
      <c r="G71" s="7">
        <f>+E71*H71</f>
        <v>495.33</v>
      </c>
      <c r="H71" s="99">
        <f>+F71*D71</f>
        <v>2607</v>
      </c>
      <c r="I71" s="105">
        <v>1157</v>
      </c>
      <c r="J71" s="100">
        <f t="shared" si="0"/>
        <v>1216.0069999999998</v>
      </c>
      <c r="K71" s="105">
        <v>1150</v>
      </c>
    </row>
    <row r="72" spans="1:11" s="103" customFormat="1" x14ac:dyDescent="0.3">
      <c r="A72" s="96">
        <v>34</v>
      </c>
      <c r="B72" s="9" t="s">
        <v>63</v>
      </c>
      <c r="C72" s="8" t="s">
        <v>15</v>
      </c>
      <c r="D72" s="101">
        <v>1</v>
      </c>
      <c r="E72" s="102">
        <v>0.19</v>
      </c>
      <c r="F72" s="4">
        <v>55368</v>
      </c>
      <c r="G72" s="7">
        <f>+E72*H72</f>
        <v>10519.92</v>
      </c>
      <c r="H72" s="99">
        <f>+F72*D72</f>
        <v>55368</v>
      </c>
      <c r="I72" s="105">
        <v>22642</v>
      </c>
      <c r="J72" s="100">
        <f t="shared" si="0"/>
        <v>23796.741999999998</v>
      </c>
      <c r="K72" s="105">
        <v>39900</v>
      </c>
    </row>
    <row r="73" spans="1:11" s="103" customFormat="1" x14ac:dyDescent="0.3">
      <c r="A73" s="8">
        <v>35</v>
      </c>
      <c r="B73" s="9" t="s">
        <v>64</v>
      </c>
      <c r="C73" s="8" t="s">
        <v>15</v>
      </c>
      <c r="D73" s="101">
        <v>1</v>
      </c>
      <c r="E73" s="102">
        <v>0.19</v>
      </c>
      <c r="F73" s="4">
        <v>53587</v>
      </c>
      <c r="G73" s="7">
        <f>+E73*H73</f>
        <v>10181.530000000001</v>
      </c>
      <c r="H73" s="99">
        <f>+F73*D73</f>
        <v>53587</v>
      </c>
      <c r="I73" s="105">
        <v>20047</v>
      </c>
      <c r="J73" s="100">
        <f t="shared" si="0"/>
        <v>21069.396999999997</v>
      </c>
      <c r="K73" s="105"/>
    </row>
    <row r="74" spans="1:11" s="103" customFormat="1" x14ac:dyDescent="0.3">
      <c r="A74" s="104">
        <v>36</v>
      </c>
      <c r="B74" s="9" t="s">
        <v>65</v>
      </c>
      <c r="C74" s="8" t="s">
        <v>15</v>
      </c>
      <c r="D74" s="101">
        <v>1</v>
      </c>
      <c r="E74" s="102">
        <v>0.19</v>
      </c>
      <c r="F74" s="4">
        <v>16546</v>
      </c>
      <c r="G74" s="7">
        <f>+E74*H74</f>
        <v>3143.7400000000002</v>
      </c>
      <c r="H74" s="99">
        <f>+F74*D74</f>
        <v>16546</v>
      </c>
      <c r="I74" s="105">
        <v>7050</v>
      </c>
      <c r="J74" s="100">
        <f t="shared" si="0"/>
        <v>7409.5499999999993</v>
      </c>
      <c r="K74" s="105">
        <v>9650</v>
      </c>
    </row>
    <row r="75" spans="1:11" s="103" customFormat="1" x14ac:dyDescent="0.3">
      <c r="A75" s="96">
        <v>37</v>
      </c>
      <c r="B75" s="9" t="s">
        <v>66</v>
      </c>
      <c r="C75" s="8" t="s">
        <v>15</v>
      </c>
      <c r="D75" s="101">
        <v>1</v>
      </c>
      <c r="E75" s="102">
        <v>0.19</v>
      </c>
      <c r="F75" s="4">
        <v>26453</v>
      </c>
      <c r="G75" s="7">
        <f>+E75*H75</f>
        <v>5026.07</v>
      </c>
      <c r="H75" s="99">
        <f>+F75*D75</f>
        <v>26453</v>
      </c>
      <c r="I75" s="105">
        <v>10588</v>
      </c>
      <c r="J75" s="100">
        <f t="shared" si="0"/>
        <v>11127.987999999999</v>
      </c>
      <c r="K75" s="105">
        <v>20900</v>
      </c>
    </row>
    <row r="76" spans="1:11" s="103" customFormat="1" x14ac:dyDescent="0.3">
      <c r="A76" s="8">
        <v>38</v>
      </c>
      <c r="B76" s="9" t="s">
        <v>67</v>
      </c>
      <c r="C76" s="8" t="s">
        <v>15</v>
      </c>
      <c r="D76" s="101">
        <v>1</v>
      </c>
      <c r="E76" s="102">
        <v>0.19</v>
      </c>
      <c r="F76" s="4">
        <v>30427</v>
      </c>
      <c r="G76" s="7">
        <f>+E76*H76</f>
        <v>5781.13</v>
      </c>
      <c r="H76" s="99">
        <f>+F76*D76</f>
        <v>30427</v>
      </c>
      <c r="I76" s="100">
        <v>12072</v>
      </c>
      <c r="J76" s="100">
        <f t="shared" si="0"/>
        <v>12687.671999999999</v>
      </c>
      <c r="K76" s="100">
        <v>24900</v>
      </c>
    </row>
    <row r="77" spans="1:11" s="103" customFormat="1" x14ac:dyDescent="0.3">
      <c r="A77" s="104">
        <v>39</v>
      </c>
      <c r="B77" s="9" t="s">
        <v>68</v>
      </c>
      <c r="C77" s="8" t="s">
        <v>15</v>
      </c>
      <c r="D77" s="101">
        <v>1</v>
      </c>
      <c r="E77" s="102">
        <v>0.19</v>
      </c>
      <c r="F77" s="4">
        <v>70481</v>
      </c>
      <c r="G77" s="7">
        <f>+E77*H77</f>
        <v>13391.39</v>
      </c>
      <c r="H77" s="99">
        <f>+F77*D77</f>
        <v>70481</v>
      </c>
      <c r="I77" s="100">
        <v>27187</v>
      </c>
      <c r="J77" s="100">
        <f t="shared" si="0"/>
        <v>28573.536999999997</v>
      </c>
      <c r="K77" s="100">
        <v>63900</v>
      </c>
    </row>
    <row r="78" spans="1:11" s="103" customFormat="1" x14ac:dyDescent="0.3">
      <c r="A78" s="96">
        <v>40</v>
      </c>
      <c r="B78" s="9" t="s">
        <v>69</v>
      </c>
      <c r="C78" s="8" t="s">
        <v>15</v>
      </c>
      <c r="D78" s="101">
        <v>1</v>
      </c>
      <c r="E78" s="102">
        <v>0.19</v>
      </c>
      <c r="F78" s="4">
        <v>2400</v>
      </c>
      <c r="G78" s="7">
        <f>+E78*H78</f>
        <v>456</v>
      </c>
      <c r="H78" s="99">
        <f>+F78*D78</f>
        <v>2400</v>
      </c>
      <c r="I78" s="100">
        <v>1066</v>
      </c>
      <c r="J78" s="100">
        <f t="shared" si="0"/>
        <v>1120.366</v>
      </c>
      <c r="K78" s="100">
        <v>1050</v>
      </c>
    </row>
    <row r="79" spans="1:11" s="103" customFormat="1" x14ac:dyDescent="0.3">
      <c r="A79" s="8">
        <v>41</v>
      </c>
      <c r="B79" s="9" t="s">
        <v>70</v>
      </c>
      <c r="C79" s="8" t="s">
        <v>15</v>
      </c>
      <c r="D79" s="101">
        <v>1</v>
      </c>
      <c r="E79" s="102">
        <v>0.19</v>
      </c>
      <c r="F79" s="4">
        <v>19409</v>
      </c>
      <c r="G79" s="7">
        <f>+E79*H79</f>
        <v>3687.71</v>
      </c>
      <c r="H79" s="99">
        <f>+F79*D79</f>
        <v>19409</v>
      </c>
      <c r="I79" s="100">
        <v>7848</v>
      </c>
      <c r="J79" s="100">
        <f t="shared" si="0"/>
        <v>8248.2479999999996</v>
      </c>
      <c r="K79" s="100">
        <v>14700</v>
      </c>
    </row>
    <row r="80" spans="1:11" s="103" customFormat="1" x14ac:dyDescent="0.3">
      <c r="A80" s="104">
        <v>42</v>
      </c>
      <c r="B80" s="9" t="s">
        <v>71</v>
      </c>
      <c r="C80" s="8" t="s">
        <v>15</v>
      </c>
      <c r="D80" s="101">
        <v>1</v>
      </c>
      <c r="E80" s="102">
        <v>0.19</v>
      </c>
      <c r="F80" s="4">
        <v>5000</v>
      </c>
      <c r="G80" s="7">
        <f>+E80*H80</f>
        <v>950</v>
      </c>
      <c r="H80" s="99">
        <f>+F80*D80</f>
        <v>5000</v>
      </c>
      <c r="I80" s="100">
        <v>2082</v>
      </c>
      <c r="J80" s="100">
        <f t="shared" si="0"/>
        <v>2188.1819999999998</v>
      </c>
      <c r="K80" s="100">
        <v>3300</v>
      </c>
    </row>
    <row r="81" spans="1:11" s="103" customFormat="1" x14ac:dyDescent="0.3">
      <c r="A81" s="96">
        <v>43</v>
      </c>
      <c r="B81" s="9" t="s">
        <v>72</v>
      </c>
      <c r="C81" s="8" t="s">
        <v>15</v>
      </c>
      <c r="D81" s="101">
        <v>1</v>
      </c>
      <c r="E81" s="102">
        <v>0.19</v>
      </c>
      <c r="F81" s="4">
        <v>9255</v>
      </c>
      <c r="G81" s="7">
        <f>+E81*H81</f>
        <v>1758.45</v>
      </c>
      <c r="H81" s="99">
        <f>+F81*D81</f>
        <v>9255</v>
      </c>
      <c r="I81" s="100">
        <v>3607</v>
      </c>
      <c r="J81" s="100">
        <f t="shared" si="0"/>
        <v>3790.9569999999999</v>
      </c>
      <c r="K81" s="100">
        <v>8100</v>
      </c>
    </row>
    <row r="82" spans="1:11" s="103" customFormat="1" x14ac:dyDescent="0.3">
      <c r="A82" s="8">
        <v>44</v>
      </c>
      <c r="B82" s="9" t="s">
        <v>73</v>
      </c>
      <c r="C82" s="8" t="s">
        <v>15</v>
      </c>
      <c r="D82" s="101">
        <v>1</v>
      </c>
      <c r="E82" s="102">
        <v>0.19</v>
      </c>
      <c r="F82" s="4">
        <v>8304</v>
      </c>
      <c r="G82" s="7">
        <f>+E82*H82</f>
        <v>1577.76</v>
      </c>
      <c r="H82" s="99">
        <f>+F82*D82</f>
        <v>8304</v>
      </c>
      <c r="I82" s="100">
        <v>3425</v>
      </c>
      <c r="J82" s="100">
        <f t="shared" si="0"/>
        <v>3599.6749999999997</v>
      </c>
      <c r="K82" s="100">
        <v>5750</v>
      </c>
    </row>
    <row r="83" spans="1:11" s="103" customFormat="1" x14ac:dyDescent="0.3">
      <c r="A83" s="104">
        <v>45</v>
      </c>
      <c r="B83" s="9" t="s">
        <v>74</v>
      </c>
      <c r="C83" s="8" t="s">
        <v>15</v>
      </c>
      <c r="D83" s="101">
        <v>1</v>
      </c>
      <c r="E83" s="102">
        <v>0.19</v>
      </c>
      <c r="F83" s="4">
        <v>7488</v>
      </c>
      <c r="G83" s="7">
        <f>+E83*H83</f>
        <v>1422.72</v>
      </c>
      <c r="H83" s="99">
        <f>+F83*D83</f>
        <v>7488</v>
      </c>
      <c r="I83" s="100">
        <v>3181</v>
      </c>
      <c r="J83" s="100">
        <f t="shared" si="0"/>
        <v>3343.2309999999998</v>
      </c>
      <c r="K83" s="100">
        <v>4450</v>
      </c>
    </row>
    <row r="84" spans="1:11" s="103" customFormat="1" x14ac:dyDescent="0.3">
      <c r="A84" s="96">
        <v>46</v>
      </c>
      <c r="B84" s="9" t="s">
        <v>75</v>
      </c>
      <c r="C84" s="8" t="s">
        <v>15</v>
      </c>
      <c r="D84" s="101">
        <v>1</v>
      </c>
      <c r="E84" s="102">
        <v>0.19</v>
      </c>
      <c r="F84" s="4">
        <v>4676</v>
      </c>
      <c r="G84" s="7">
        <f>+E84*H84</f>
        <v>888.44</v>
      </c>
      <c r="H84" s="99">
        <f>+F84*D84</f>
        <v>4676</v>
      </c>
      <c r="I84" s="100">
        <v>2065</v>
      </c>
      <c r="J84" s="100">
        <f t="shared" si="0"/>
        <v>2170.3150000000001</v>
      </c>
      <c r="K84" s="100">
        <v>2150</v>
      </c>
    </row>
    <row r="85" spans="1:11" s="103" customFormat="1" x14ac:dyDescent="0.3">
      <c r="A85" s="8">
        <v>47</v>
      </c>
      <c r="B85" s="9" t="s">
        <v>76</v>
      </c>
      <c r="C85" s="8" t="s">
        <v>15</v>
      </c>
      <c r="D85" s="101">
        <v>1</v>
      </c>
      <c r="E85" s="102">
        <v>0.19</v>
      </c>
      <c r="F85" s="4">
        <v>975</v>
      </c>
      <c r="G85" s="7">
        <f>+E85*H85</f>
        <v>185.25</v>
      </c>
      <c r="H85" s="99">
        <f>+F85*D85</f>
        <v>975</v>
      </c>
      <c r="I85" s="100">
        <v>450</v>
      </c>
      <c r="J85" s="100">
        <f t="shared" si="0"/>
        <v>472.95</v>
      </c>
      <c r="K85" s="100">
        <v>300</v>
      </c>
    </row>
    <row r="86" spans="1:11" s="103" customFormat="1" x14ac:dyDescent="0.3">
      <c r="A86" s="104">
        <v>48</v>
      </c>
      <c r="B86" s="9" t="s">
        <v>77</v>
      </c>
      <c r="C86" s="8" t="s">
        <v>15</v>
      </c>
      <c r="D86" s="101">
        <v>1</v>
      </c>
      <c r="E86" s="102">
        <v>0.19</v>
      </c>
      <c r="F86" s="4">
        <v>16552</v>
      </c>
      <c r="G86" s="7">
        <f>+E86*H86</f>
        <v>3144.88</v>
      </c>
      <c r="H86" s="99">
        <f>+F86*D86</f>
        <v>16552</v>
      </c>
      <c r="I86" s="100">
        <v>7050</v>
      </c>
      <c r="J86" s="100">
        <f t="shared" si="0"/>
        <v>7409.5499999999993</v>
      </c>
      <c r="K86" s="100">
        <v>9672</v>
      </c>
    </row>
    <row r="87" spans="1:11" s="103" customFormat="1" x14ac:dyDescent="0.3">
      <c r="A87" s="96">
        <v>49</v>
      </c>
      <c r="B87" s="9" t="s">
        <v>78</v>
      </c>
      <c r="C87" s="8" t="s">
        <v>15</v>
      </c>
      <c r="D87" s="101">
        <v>1</v>
      </c>
      <c r="E87" s="102">
        <v>0.19</v>
      </c>
      <c r="F87" s="4">
        <v>13927</v>
      </c>
      <c r="G87" s="7">
        <f>+E87*H87</f>
        <v>2646.13</v>
      </c>
      <c r="H87" s="99">
        <f>+F87*D87</f>
        <v>13927</v>
      </c>
      <c r="I87" s="100">
        <v>6043</v>
      </c>
      <c r="J87" s="100">
        <f t="shared" si="0"/>
        <v>6351.1929999999993</v>
      </c>
      <c r="K87" s="100">
        <v>7250</v>
      </c>
    </row>
    <row r="88" spans="1:11" s="103" customFormat="1" x14ac:dyDescent="0.3">
      <c r="A88" s="8">
        <v>50</v>
      </c>
      <c r="B88" s="9" t="s">
        <v>79</v>
      </c>
      <c r="C88" s="8" t="s">
        <v>15</v>
      </c>
      <c r="D88" s="101">
        <v>1</v>
      </c>
      <c r="E88" s="102">
        <v>0.19</v>
      </c>
      <c r="F88" s="4">
        <v>37738</v>
      </c>
      <c r="G88" s="7">
        <f>+E88*H88</f>
        <v>7170.22</v>
      </c>
      <c r="H88" s="99">
        <f>+F88*D88</f>
        <v>37738</v>
      </c>
      <c r="I88" s="100">
        <v>14721</v>
      </c>
      <c r="J88" s="100">
        <f t="shared" si="0"/>
        <v>15471.770999999999</v>
      </c>
      <c r="K88" s="100">
        <v>32900</v>
      </c>
    </row>
    <row r="89" spans="1:11" s="103" customFormat="1" x14ac:dyDescent="0.3">
      <c r="A89" s="104">
        <v>51</v>
      </c>
      <c r="B89" s="9" t="s">
        <v>80</v>
      </c>
      <c r="C89" s="8" t="s">
        <v>15</v>
      </c>
      <c r="D89" s="101">
        <v>1</v>
      </c>
      <c r="E89" s="102">
        <v>0.19</v>
      </c>
      <c r="F89" s="4">
        <v>2516</v>
      </c>
      <c r="G89" s="7">
        <f>+E89*H89</f>
        <v>478.04</v>
      </c>
      <c r="H89" s="99">
        <f>+F89*D89</f>
        <v>2516</v>
      </c>
      <c r="I89" s="100">
        <v>1112</v>
      </c>
      <c r="J89" s="100">
        <f t="shared" si="0"/>
        <v>1168.712</v>
      </c>
      <c r="K89" s="100">
        <v>1150</v>
      </c>
    </row>
    <row r="90" spans="1:11" s="103" customFormat="1" x14ac:dyDescent="0.3">
      <c r="A90" s="96">
        <v>52</v>
      </c>
      <c r="B90" s="9" t="s">
        <v>81</v>
      </c>
      <c r="C90" s="8" t="s">
        <v>15</v>
      </c>
      <c r="D90" s="101">
        <v>1</v>
      </c>
      <c r="E90" s="102">
        <v>0.19</v>
      </c>
      <c r="F90" s="4">
        <v>47374</v>
      </c>
      <c r="G90" s="7">
        <f>+E90*H90</f>
        <v>9001.06</v>
      </c>
      <c r="H90" s="99">
        <f>+F90*D90</f>
        <v>47374</v>
      </c>
      <c r="I90" s="100">
        <v>19652</v>
      </c>
      <c r="J90" s="100">
        <f t="shared" si="0"/>
        <v>20654.252</v>
      </c>
      <c r="K90" s="100">
        <v>31900</v>
      </c>
    </row>
    <row r="91" spans="1:11" s="103" customFormat="1" x14ac:dyDescent="0.3">
      <c r="A91" s="8">
        <v>53</v>
      </c>
      <c r="B91" s="9" t="s">
        <v>82</v>
      </c>
      <c r="C91" s="8" t="s">
        <v>15</v>
      </c>
      <c r="D91" s="101">
        <v>1</v>
      </c>
      <c r="E91" s="102">
        <v>0.19</v>
      </c>
      <c r="F91" s="4">
        <v>45665</v>
      </c>
      <c r="G91" s="7">
        <f>+E91*H91</f>
        <v>8676.35</v>
      </c>
      <c r="H91" s="99">
        <f>+F91*D91</f>
        <v>45665</v>
      </c>
      <c r="I91" s="100">
        <v>20047</v>
      </c>
      <c r="J91" s="100">
        <f t="shared" si="0"/>
        <v>21069.396999999997</v>
      </c>
      <c r="K91" s="100">
        <v>21900</v>
      </c>
    </row>
    <row r="92" spans="1:11" s="103" customFormat="1" x14ac:dyDescent="0.3">
      <c r="A92" s="104">
        <v>54</v>
      </c>
      <c r="B92" s="9" t="s">
        <v>1959</v>
      </c>
      <c r="C92" s="8" t="s">
        <v>15</v>
      </c>
      <c r="D92" s="101">
        <v>1</v>
      </c>
      <c r="E92" s="102">
        <v>0.19</v>
      </c>
      <c r="F92" s="4">
        <v>34788</v>
      </c>
      <c r="G92" s="7">
        <f>+E92*H92</f>
        <v>6609.72</v>
      </c>
      <c r="H92" s="99">
        <f>+F92*D92</f>
        <v>34788</v>
      </c>
      <c r="I92" s="100">
        <v>14123</v>
      </c>
      <c r="J92" s="100">
        <f t="shared" si="0"/>
        <v>14843.272999999999</v>
      </c>
      <c r="K92" s="100">
        <v>25900</v>
      </c>
    </row>
    <row r="93" spans="1:11" s="103" customFormat="1" x14ac:dyDescent="0.3">
      <c r="A93" s="96">
        <v>55</v>
      </c>
      <c r="B93" s="9" t="s">
        <v>83</v>
      </c>
      <c r="C93" s="8" t="s">
        <v>15</v>
      </c>
      <c r="D93" s="101">
        <v>1</v>
      </c>
      <c r="E93" s="102">
        <v>0.19</v>
      </c>
      <c r="F93" s="4">
        <v>10256</v>
      </c>
      <c r="G93" s="7">
        <f>+E93*H93</f>
        <v>1948.64</v>
      </c>
      <c r="H93" s="99">
        <f>+F93*D93</f>
        <v>10256</v>
      </c>
      <c r="I93" s="100">
        <v>4106</v>
      </c>
      <c r="J93" s="100">
        <f t="shared" si="0"/>
        <v>4315.4059999999999</v>
      </c>
      <c r="K93" s="100">
        <v>8100</v>
      </c>
    </row>
    <row r="94" spans="1:11" s="103" customFormat="1" x14ac:dyDescent="0.3">
      <c r="A94" s="8">
        <v>56</v>
      </c>
      <c r="B94" s="9" t="s">
        <v>84</v>
      </c>
      <c r="C94" s="8" t="s">
        <v>15</v>
      </c>
      <c r="D94" s="101">
        <v>1</v>
      </c>
      <c r="E94" s="102">
        <v>0.19</v>
      </c>
      <c r="F94" s="4">
        <v>9801</v>
      </c>
      <c r="G94" s="7">
        <f>+E94*H94</f>
        <v>1862.19</v>
      </c>
      <c r="H94" s="99">
        <f>+F94*D94</f>
        <v>9801</v>
      </c>
      <c r="I94" s="105">
        <v>3879</v>
      </c>
      <c r="J94" s="100">
        <f t="shared" si="0"/>
        <v>4076.8289999999997</v>
      </c>
      <c r="K94" s="105">
        <v>8100</v>
      </c>
    </row>
    <row r="95" spans="1:11" s="103" customFormat="1" x14ac:dyDescent="0.3">
      <c r="A95" s="104">
        <v>57</v>
      </c>
      <c r="B95" s="9" t="s">
        <v>85</v>
      </c>
      <c r="C95" s="8" t="s">
        <v>15</v>
      </c>
      <c r="D95" s="101">
        <v>1</v>
      </c>
      <c r="E95" s="102">
        <v>0.19</v>
      </c>
      <c r="F95" s="4">
        <v>3994</v>
      </c>
      <c r="G95" s="7">
        <f>+E95*H95</f>
        <v>758.86</v>
      </c>
      <c r="H95" s="99">
        <f>+F95*D95</f>
        <v>3994</v>
      </c>
      <c r="I95" s="105">
        <v>4413</v>
      </c>
      <c r="J95" s="100">
        <f t="shared" si="0"/>
        <v>4638.0630000000001</v>
      </c>
      <c r="K95" s="105">
        <v>1800</v>
      </c>
    </row>
    <row r="96" spans="1:11" s="103" customFormat="1" x14ac:dyDescent="0.3">
      <c r="A96" s="96">
        <v>58</v>
      </c>
      <c r="B96" s="9" t="s">
        <v>86</v>
      </c>
      <c r="C96" s="8" t="s">
        <v>15</v>
      </c>
      <c r="D96" s="101">
        <v>1</v>
      </c>
      <c r="E96" s="102">
        <v>0.19</v>
      </c>
      <c r="F96" s="4">
        <v>4144</v>
      </c>
      <c r="G96" s="7">
        <f>+E96*H96</f>
        <v>787.36</v>
      </c>
      <c r="H96" s="99">
        <f>+F96*D96</f>
        <v>4144</v>
      </c>
      <c r="I96" s="105">
        <v>4413</v>
      </c>
      <c r="J96" s="100">
        <f t="shared" si="0"/>
        <v>4638.0630000000001</v>
      </c>
      <c r="K96" s="105">
        <v>2400</v>
      </c>
    </row>
    <row r="97" spans="1:11" s="103" customFormat="1" x14ac:dyDescent="0.3">
      <c r="A97" s="8">
        <v>59</v>
      </c>
      <c r="B97" s="9" t="s">
        <v>87</v>
      </c>
      <c r="C97" s="8" t="s">
        <v>15</v>
      </c>
      <c r="D97" s="101">
        <v>1</v>
      </c>
      <c r="E97" s="102">
        <v>0</v>
      </c>
      <c r="F97" s="4">
        <v>3031</v>
      </c>
      <c r="G97" s="7">
        <f>+E97*H97</f>
        <v>0</v>
      </c>
      <c r="H97" s="99">
        <f>+F97*D97</f>
        <v>3031</v>
      </c>
      <c r="I97" s="105">
        <v>3421</v>
      </c>
      <c r="J97" s="100">
        <f t="shared" si="0"/>
        <v>3595.4709999999995</v>
      </c>
      <c r="K97" s="105">
        <v>1200</v>
      </c>
    </row>
    <row r="98" spans="1:11" s="103" customFormat="1" x14ac:dyDescent="0.3">
      <c r="A98" s="104">
        <v>60</v>
      </c>
      <c r="B98" s="9" t="s">
        <v>88</v>
      </c>
      <c r="C98" s="8" t="s">
        <v>15</v>
      </c>
      <c r="D98" s="101">
        <v>1</v>
      </c>
      <c r="E98" s="102">
        <v>0</v>
      </c>
      <c r="F98" s="4">
        <v>4128</v>
      </c>
      <c r="G98" s="7">
        <f>+E98*H98</f>
        <v>0</v>
      </c>
      <c r="H98" s="99">
        <f>+F98*D98</f>
        <v>4128</v>
      </c>
      <c r="I98" s="105">
        <v>4139</v>
      </c>
      <c r="J98" s="100">
        <f t="shared" si="0"/>
        <v>4350.0889999999999</v>
      </c>
      <c r="K98" s="105">
        <v>3200</v>
      </c>
    </row>
    <row r="99" spans="1:11" s="103" customFormat="1" x14ac:dyDescent="0.3">
      <c r="A99" s="96">
        <v>61</v>
      </c>
      <c r="B99" s="9" t="s">
        <v>89</v>
      </c>
      <c r="C99" s="8" t="s">
        <v>15</v>
      </c>
      <c r="D99" s="101">
        <v>1</v>
      </c>
      <c r="E99" s="102">
        <v>0</v>
      </c>
      <c r="F99" s="4">
        <v>3098</v>
      </c>
      <c r="G99" s="7">
        <f>+E99*H99</f>
        <v>0</v>
      </c>
      <c r="H99" s="99">
        <f>+F99*D99</f>
        <v>3098</v>
      </c>
      <c r="I99" s="105">
        <v>3000</v>
      </c>
      <c r="J99" s="100">
        <f t="shared" si="0"/>
        <v>3153</v>
      </c>
      <c r="K99" s="105">
        <v>1900</v>
      </c>
    </row>
    <row r="100" spans="1:11" s="103" customFormat="1" x14ac:dyDescent="0.3">
      <c r="A100" s="8">
        <v>62</v>
      </c>
      <c r="B100" s="10" t="s">
        <v>90</v>
      </c>
      <c r="C100" s="8" t="s">
        <v>15</v>
      </c>
      <c r="D100" s="101">
        <v>1</v>
      </c>
      <c r="E100" s="102">
        <v>0.19</v>
      </c>
      <c r="F100" s="4">
        <v>2957</v>
      </c>
      <c r="G100" s="7">
        <f>+E100*H100</f>
        <v>561.83000000000004</v>
      </c>
      <c r="H100" s="99">
        <f>+F100*D100</f>
        <v>2957</v>
      </c>
      <c r="I100" s="105">
        <v>3135</v>
      </c>
      <c r="J100" s="100">
        <f t="shared" si="0"/>
        <v>3294.8849999999998</v>
      </c>
      <c r="K100" s="105">
        <v>1700</v>
      </c>
    </row>
    <row r="101" spans="1:11" s="103" customFormat="1" x14ac:dyDescent="0.3">
      <c r="A101" s="104">
        <v>63</v>
      </c>
      <c r="B101" s="9" t="s">
        <v>91</v>
      </c>
      <c r="C101" s="8" t="s">
        <v>15</v>
      </c>
      <c r="D101" s="101">
        <v>1</v>
      </c>
      <c r="E101" s="102">
        <v>0.19</v>
      </c>
      <c r="F101" s="4">
        <v>20427</v>
      </c>
      <c r="G101" s="7">
        <f>+E101*H101</f>
        <v>3881.13</v>
      </c>
      <c r="H101" s="99">
        <f>+F101*D101</f>
        <v>20427</v>
      </c>
      <c r="I101" s="105">
        <v>8506</v>
      </c>
      <c r="J101" s="100">
        <f t="shared" si="0"/>
        <v>8939.8059999999987</v>
      </c>
      <c r="K101" s="105">
        <v>18000</v>
      </c>
    </row>
    <row r="102" spans="1:11" s="103" customFormat="1" x14ac:dyDescent="0.3">
      <c r="A102" s="96">
        <v>64</v>
      </c>
      <c r="B102" s="9" t="s">
        <v>92</v>
      </c>
      <c r="C102" s="8" t="s">
        <v>93</v>
      </c>
      <c r="D102" s="101">
        <v>1</v>
      </c>
      <c r="E102" s="102">
        <v>0.19</v>
      </c>
      <c r="F102" s="4">
        <v>382702</v>
      </c>
      <c r="G102" s="7">
        <f>+E102*H102</f>
        <v>72713.38</v>
      </c>
      <c r="H102" s="99">
        <f>+F102*D102</f>
        <v>382702</v>
      </c>
      <c r="I102" s="105">
        <v>59134</v>
      </c>
      <c r="J102" s="100">
        <f t="shared" si="0"/>
        <v>62149.833999999995</v>
      </c>
      <c r="K102" s="105"/>
    </row>
    <row r="103" spans="1:11" s="103" customFormat="1" x14ac:dyDescent="0.3">
      <c r="A103" s="8">
        <v>65</v>
      </c>
      <c r="B103" s="10" t="s">
        <v>94</v>
      </c>
      <c r="C103" s="8" t="s">
        <v>15</v>
      </c>
      <c r="D103" s="101">
        <v>1</v>
      </c>
      <c r="E103" s="102">
        <v>0.19</v>
      </c>
      <c r="F103" s="4">
        <v>3019</v>
      </c>
      <c r="G103" s="7">
        <f>+E103*H103</f>
        <v>573.61</v>
      </c>
      <c r="H103" s="99">
        <f>+F103*D103</f>
        <v>3019</v>
      </c>
      <c r="I103" s="100">
        <v>1129</v>
      </c>
      <c r="J103" s="100">
        <f t="shared" si="0"/>
        <v>1186.579</v>
      </c>
      <c r="K103" s="100"/>
    </row>
    <row r="104" spans="1:11" s="103" customFormat="1" x14ac:dyDescent="0.3">
      <c r="A104" s="104">
        <v>66</v>
      </c>
      <c r="B104" s="9" t="s">
        <v>95</v>
      </c>
      <c r="C104" s="8" t="s">
        <v>96</v>
      </c>
      <c r="D104" s="101">
        <v>1</v>
      </c>
      <c r="E104" s="102">
        <v>0.19</v>
      </c>
      <c r="F104" s="4">
        <v>366592</v>
      </c>
      <c r="G104" s="7">
        <f>+E104*H104</f>
        <v>69652.479999999996</v>
      </c>
      <c r="H104" s="99">
        <f>+F104*D104</f>
        <v>366592</v>
      </c>
      <c r="I104" s="100">
        <v>145145</v>
      </c>
      <c r="J104" s="100">
        <f t="shared" ref="J104:J167" si="1">+I104*1.051</f>
        <v>152547.39499999999</v>
      </c>
      <c r="K104" s="100">
        <v>302400</v>
      </c>
    </row>
    <row r="105" spans="1:11" s="103" customFormat="1" x14ac:dyDescent="0.3">
      <c r="A105" s="96">
        <v>67</v>
      </c>
      <c r="B105" s="9" t="s">
        <v>97</v>
      </c>
      <c r="C105" s="8" t="s">
        <v>96</v>
      </c>
      <c r="D105" s="101">
        <v>1</v>
      </c>
      <c r="E105" s="102">
        <v>0.19</v>
      </c>
      <c r="F105" s="4">
        <v>417532</v>
      </c>
      <c r="G105" s="7">
        <f>+E105*H105</f>
        <v>79331.08</v>
      </c>
      <c r="H105" s="99">
        <f>+F105*D105</f>
        <v>417532</v>
      </c>
      <c r="I105" s="100">
        <v>167624</v>
      </c>
      <c r="J105" s="100">
        <f t="shared" si="1"/>
        <v>176172.82399999999</v>
      </c>
      <c r="K105" s="100">
        <v>325900</v>
      </c>
    </row>
    <row r="106" spans="1:11" s="103" customFormat="1" x14ac:dyDescent="0.3">
      <c r="A106" s="8">
        <v>68</v>
      </c>
      <c r="B106" s="9" t="s">
        <v>98</v>
      </c>
      <c r="C106" s="8" t="s">
        <v>96</v>
      </c>
      <c r="D106" s="101">
        <v>1</v>
      </c>
      <c r="E106" s="102">
        <v>0.19</v>
      </c>
      <c r="F106" s="4">
        <v>243587</v>
      </c>
      <c r="G106" s="7">
        <f>+E106*H106</f>
        <v>46281.53</v>
      </c>
      <c r="H106" s="99">
        <f>+F106*D106</f>
        <v>243587</v>
      </c>
      <c r="I106" s="100">
        <v>108450</v>
      </c>
      <c r="J106" s="100">
        <f t="shared" si="1"/>
        <v>113980.95</v>
      </c>
      <c r="K106" s="100">
        <v>186900</v>
      </c>
    </row>
    <row r="107" spans="1:11" s="103" customFormat="1" x14ac:dyDescent="0.3">
      <c r="A107" s="104">
        <v>69</v>
      </c>
      <c r="B107" s="9" t="s">
        <v>99</v>
      </c>
      <c r="C107" s="8" t="s">
        <v>22</v>
      </c>
      <c r="D107" s="101">
        <v>1</v>
      </c>
      <c r="E107" s="102">
        <v>0.19</v>
      </c>
      <c r="F107" s="4">
        <v>53982</v>
      </c>
      <c r="G107" s="7">
        <f>+E107*H107</f>
        <v>10256.58</v>
      </c>
      <c r="H107" s="99">
        <f>+F107*D107</f>
        <v>53982</v>
      </c>
      <c r="I107" s="105">
        <v>25150</v>
      </c>
      <c r="J107" s="100">
        <f t="shared" si="1"/>
        <v>26432.649999999998</v>
      </c>
      <c r="K107" s="105">
        <v>14238</v>
      </c>
    </row>
    <row r="108" spans="1:11" s="103" customFormat="1" x14ac:dyDescent="0.3">
      <c r="A108" s="96">
        <v>70</v>
      </c>
      <c r="B108" s="9" t="s">
        <v>100</v>
      </c>
      <c r="C108" s="8" t="s">
        <v>22</v>
      </c>
      <c r="D108" s="101">
        <v>1</v>
      </c>
      <c r="E108" s="102">
        <v>0.19</v>
      </c>
      <c r="F108" s="4">
        <v>18966</v>
      </c>
      <c r="G108" s="7">
        <f>+E108*H108</f>
        <v>3603.54</v>
      </c>
      <c r="H108" s="99">
        <f>+F108*D108</f>
        <v>18966</v>
      </c>
      <c r="I108" s="105">
        <v>8039</v>
      </c>
      <c r="J108" s="100">
        <f t="shared" si="1"/>
        <v>8448.9889999999996</v>
      </c>
      <c r="K108" s="105">
        <v>11400</v>
      </c>
    </row>
    <row r="109" spans="1:11" s="103" customFormat="1" x14ac:dyDescent="0.3">
      <c r="A109" s="8">
        <v>71</v>
      </c>
      <c r="B109" s="9" t="s">
        <v>101</v>
      </c>
      <c r="C109" s="8" t="s">
        <v>22</v>
      </c>
      <c r="D109" s="101">
        <v>1</v>
      </c>
      <c r="E109" s="102">
        <v>0.19</v>
      </c>
      <c r="F109" s="4">
        <v>24859</v>
      </c>
      <c r="G109" s="7">
        <f>+E109*H109</f>
        <v>4723.21</v>
      </c>
      <c r="H109" s="99">
        <f>+F109*D109</f>
        <v>24859</v>
      </c>
      <c r="I109" s="105">
        <v>10480</v>
      </c>
      <c r="J109" s="100">
        <f t="shared" si="1"/>
        <v>11014.48</v>
      </c>
      <c r="K109" s="105">
        <v>15400</v>
      </c>
    </row>
    <row r="110" spans="1:11" s="103" customFormat="1" x14ac:dyDescent="0.3">
      <c r="A110" s="104">
        <v>72</v>
      </c>
      <c r="B110" s="9" t="s">
        <v>102</v>
      </c>
      <c r="C110" s="8" t="s">
        <v>22</v>
      </c>
      <c r="D110" s="101">
        <v>1</v>
      </c>
      <c r="E110" s="102">
        <v>0.19</v>
      </c>
      <c r="F110" s="4">
        <v>28070</v>
      </c>
      <c r="G110" s="7">
        <f>+E110*H110</f>
        <v>5333.3</v>
      </c>
      <c r="H110" s="99">
        <f>+F110*D110</f>
        <v>28070</v>
      </c>
      <c r="I110" s="105">
        <v>12081</v>
      </c>
      <c r="J110" s="100">
        <f t="shared" si="1"/>
        <v>12697.130999999999</v>
      </c>
      <c r="K110" s="105">
        <v>15400</v>
      </c>
    </row>
    <row r="111" spans="1:11" s="103" customFormat="1" x14ac:dyDescent="0.3">
      <c r="A111" s="96">
        <v>73</v>
      </c>
      <c r="B111" s="9" t="s">
        <v>103</v>
      </c>
      <c r="C111" s="8" t="s">
        <v>22</v>
      </c>
      <c r="D111" s="101">
        <v>1</v>
      </c>
      <c r="E111" s="102">
        <v>0.19</v>
      </c>
      <c r="F111" s="4">
        <v>18777</v>
      </c>
      <c r="G111" s="7">
        <f>+E111*H111</f>
        <v>3567.63</v>
      </c>
      <c r="H111" s="99">
        <f>+F111*D111</f>
        <v>18777</v>
      </c>
      <c r="I111" s="105">
        <v>7757</v>
      </c>
      <c r="J111" s="100">
        <f t="shared" si="1"/>
        <v>8152.6069999999991</v>
      </c>
      <c r="K111" s="105">
        <v>12900</v>
      </c>
    </row>
    <row r="112" spans="1:11" s="103" customFormat="1" x14ac:dyDescent="0.3">
      <c r="A112" s="8">
        <v>74</v>
      </c>
      <c r="B112" s="9" t="s">
        <v>104</v>
      </c>
      <c r="C112" s="8" t="s">
        <v>22</v>
      </c>
      <c r="D112" s="101">
        <v>1</v>
      </c>
      <c r="E112" s="102">
        <v>0.19</v>
      </c>
      <c r="F112" s="4">
        <v>206449</v>
      </c>
      <c r="G112" s="7">
        <f>+E112*H112</f>
        <v>39225.31</v>
      </c>
      <c r="H112" s="99">
        <f>+F112*D112</f>
        <v>206449</v>
      </c>
      <c r="I112" s="105">
        <v>12061</v>
      </c>
      <c r="J112" s="100">
        <f t="shared" si="1"/>
        <v>12676.110999999999</v>
      </c>
      <c r="K112" s="105">
        <v>5636</v>
      </c>
    </row>
    <row r="113" spans="1:11" s="103" customFormat="1" x14ac:dyDescent="0.3">
      <c r="A113" s="104">
        <v>75</v>
      </c>
      <c r="B113" s="9" t="s">
        <v>105</v>
      </c>
      <c r="C113" s="8" t="s">
        <v>15</v>
      </c>
      <c r="D113" s="101">
        <v>1</v>
      </c>
      <c r="E113" s="102">
        <v>0.19</v>
      </c>
      <c r="F113" s="4">
        <v>39730</v>
      </c>
      <c r="G113" s="7">
        <f>+E113*H113</f>
        <v>7548.7</v>
      </c>
      <c r="H113" s="99">
        <f>+F113*D113</f>
        <v>39730</v>
      </c>
      <c r="I113" s="105">
        <v>18121</v>
      </c>
      <c r="J113" s="100">
        <f t="shared" si="1"/>
        <v>19045.170999999998</v>
      </c>
      <c r="K113" s="105">
        <v>13600</v>
      </c>
    </row>
    <row r="114" spans="1:11" s="103" customFormat="1" x14ac:dyDescent="0.3">
      <c r="A114" s="96">
        <v>76</v>
      </c>
      <c r="B114" s="9" t="s">
        <v>106</v>
      </c>
      <c r="C114" s="8" t="s">
        <v>15</v>
      </c>
      <c r="D114" s="101">
        <v>1</v>
      </c>
      <c r="E114" s="102">
        <v>0.19</v>
      </c>
      <c r="F114" s="4">
        <v>53195</v>
      </c>
      <c r="G114" s="7">
        <f>+E114*H114</f>
        <v>10107.049999999999</v>
      </c>
      <c r="H114" s="99">
        <f>+F114*D114</f>
        <v>53195</v>
      </c>
      <c r="I114" s="105">
        <v>20473</v>
      </c>
      <c r="J114" s="100">
        <f t="shared" si="1"/>
        <v>21517.123</v>
      </c>
      <c r="K114" s="105">
        <v>48600</v>
      </c>
    </row>
    <row r="115" spans="1:11" s="103" customFormat="1" x14ac:dyDescent="0.3">
      <c r="A115" s="8">
        <v>77</v>
      </c>
      <c r="B115" s="9" t="s">
        <v>107</v>
      </c>
      <c r="C115" s="8" t="s">
        <v>15</v>
      </c>
      <c r="D115" s="101">
        <v>1</v>
      </c>
      <c r="E115" s="102">
        <v>0.19</v>
      </c>
      <c r="F115" s="4">
        <v>69900</v>
      </c>
      <c r="G115" s="7">
        <f>+E115*H115</f>
        <v>13281</v>
      </c>
      <c r="H115" s="99">
        <f>+F115*D115</f>
        <v>69900</v>
      </c>
      <c r="I115" s="105">
        <v>28394</v>
      </c>
      <c r="J115" s="100">
        <f t="shared" si="1"/>
        <v>29842.093999999997</v>
      </c>
      <c r="K115" s="105">
        <v>51900</v>
      </c>
    </row>
    <row r="116" spans="1:11" s="103" customFormat="1" ht="99" x14ac:dyDescent="0.3">
      <c r="A116" s="104">
        <v>78</v>
      </c>
      <c r="B116" s="9" t="s">
        <v>108</v>
      </c>
      <c r="C116" s="8" t="s">
        <v>15</v>
      </c>
      <c r="D116" s="101">
        <v>1</v>
      </c>
      <c r="E116" s="102">
        <v>0.19</v>
      </c>
      <c r="F116" s="4">
        <v>56709</v>
      </c>
      <c r="G116" s="7">
        <f>+E116*H116</f>
        <v>10774.710000000001</v>
      </c>
      <c r="H116" s="99">
        <f>+F116*D116</f>
        <v>56709</v>
      </c>
      <c r="I116" s="105">
        <v>22937</v>
      </c>
      <c r="J116" s="100">
        <f t="shared" si="1"/>
        <v>24106.787</v>
      </c>
      <c r="K116" s="105">
        <v>42900</v>
      </c>
    </row>
    <row r="117" spans="1:11" s="103" customFormat="1" ht="33" x14ac:dyDescent="0.3">
      <c r="A117" s="96">
        <v>79</v>
      </c>
      <c r="B117" s="9" t="s">
        <v>109</v>
      </c>
      <c r="C117" s="8" t="s">
        <v>15</v>
      </c>
      <c r="D117" s="101">
        <v>1</v>
      </c>
      <c r="E117" s="102">
        <v>0.19</v>
      </c>
      <c r="F117" s="4">
        <v>62511</v>
      </c>
      <c r="G117" s="7">
        <f>+E117*H117</f>
        <v>11877.09</v>
      </c>
      <c r="H117" s="99">
        <f>+F117*D117</f>
        <v>62511</v>
      </c>
      <c r="I117" s="105">
        <v>19970</v>
      </c>
      <c r="J117" s="100">
        <f t="shared" si="1"/>
        <v>20988.469999999998</v>
      </c>
      <c r="K117" s="105">
        <v>89900</v>
      </c>
    </row>
    <row r="118" spans="1:11" s="103" customFormat="1" x14ac:dyDescent="0.3">
      <c r="A118" s="8">
        <v>80</v>
      </c>
      <c r="B118" s="9" t="s">
        <v>110</v>
      </c>
      <c r="C118" s="8" t="s">
        <v>15</v>
      </c>
      <c r="D118" s="101">
        <v>1</v>
      </c>
      <c r="E118" s="102">
        <v>0.19</v>
      </c>
      <c r="F118" s="4">
        <v>54020</v>
      </c>
      <c r="G118" s="7">
        <f>+E118*H118</f>
        <v>10263.799999999999</v>
      </c>
      <c r="H118" s="99">
        <f>+F118*D118</f>
        <v>54020</v>
      </c>
      <c r="I118" s="105">
        <v>20473</v>
      </c>
      <c r="J118" s="100">
        <f t="shared" si="1"/>
        <v>21517.123</v>
      </c>
      <c r="K118" s="105">
        <v>51900</v>
      </c>
    </row>
    <row r="119" spans="1:11" s="103" customFormat="1" x14ac:dyDescent="0.3">
      <c r="A119" s="104">
        <v>81</v>
      </c>
      <c r="B119" s="9" t="s">
        <v>111</v>
      </c>
      <c r="C119" s="8" t="s">
        <v>15</v>
      </c>
      <c r="D119" s="101">
        <v>1</v>
      </c>
      <c r="E119" s="102">
        <v>0.19</v>
      </c>
      <c r="F119" s="4">
        <v>79226</v>
      </c>
      <c r="G119" s="7">
        <f>+E119*H119</f>
        <v>15052.94</v>
      </c>
      <c r="H119" s="99">
        <f>+F119*D119</f>
        <v>79226</v>
      </c>
      <c r="I119" s="105">
        <v>29639</v>
      </c>
      <c r="J119" s="100">
        <f t="shared" si="1"/>
        <v>31150.588999999996</v>
      </c>
      <c r="K119" s="105"/>
    </row>
    <row r="120" spans="1:11" s="103" customFormat="1" x14ac:dyDescent="0.3">
      <c r="A120" s="96">
        <v>82</v>
      </c>
      <c r="B120" s="9" t="s">
        <v>112</v>
      </c>
      <c r="C120" s="8" t="s">
        <v>15</v>
      </c>
      <c r="D120" s="101">
        <v>1</v>
      </c>
      <c r="E120" s="102">
        <v>0.19</v>
      </c>
      <c r="F120" s="4">
        <v>43169</v>
      </c>
      <c r="G120" s="7">
        <f>+E120*H120</f>
        <v>8202.11</v>
      </c>
      <c r="H120" s="99">
        <f>+F120*D120</f>
        <v>43169</v>
      </c>
      <c r="I120" s="105">
        <v>16150</v>
      </c>
      <c r="J120" s="100">
        <f t="shared" si="1"/>
        <v>16973.649999999998</v>
      </c>
      <c r="K120" s="105"/>
    </row>
    <row r="121" spans="1:11" s="103" customFormat="1" x14ac:dyDescent="0.3">
      <c r="A121" s="8">
        <v>83</v>
      </c>
      <c r="B121" s="9" t="s">
        <v>113</v>
      </c>
      <c r="C121" s="8" t="s">
        <v>15</v>
      </c>
      <c r="D121" s="101">
        <v>1</v>
      </c>
      <c r="E121" s="102">
        <v>0.19</v>
      </c>
      <c r="F121" s="4">
        <v>62842</v>
      </c>
      <c r="G121" s="7">
        <f>+E121*H121</f>
        <v>11939.98</v>
      </c>
      <c r="H121" s="99">
        <f>+F121*D121</f>
        <v>62842</v>
      </c>
      <c r="I121" s="105">
        <v>20011</v>
      </c>
      <c r="J121" s="100">
        <f t="shared" si="1"/>
        <v>21031.560999999998</v>
      </c>
      <c r="K121" s="105">
        <v>90900</v>
      </c>
    </row>
    <row r="122" spans="1:11" s="103" customFormat="1" x14ac:dyDescent="0.3">
      <c r="A122" s="104">
        <v>84</v>
      </c>
      <c r="B122" s="9" t="s">
        <v>114</v>
      </c>
      <c r="C122" s="8" t="s">
        <v>15</v>
      </c>
      <c r="D122" s="101">
        <v>1</v>
      </c>
      <c r="E122" s="102">
        <v>0.19</v>
      </c>
      <c r="F122" s="4">
        <v>90593</v>
      </c>
      <c r="G122" s="7">
        <f>+E122*H122</f>
        <v>17212.670000000002</v>
      </c>
      <c r="H122" s="99">
        <f>+F122*D122</f>
        <v>90593</v>
      </c>
      <c r="I122" s="100">
        <v>25373</v>
      </c>
      <c r="J122" s="100">
        <f t="shared" si="1"/>
        <v>26667.022999999997</v>
      </c>
      <c r="K122" s="100">
        <v>158900</v>
      </c>
    </row>
    <row r="123" spans="1:11" s="103" customFormat="1" x14ac:dyDescent="0.3">
      <c r="A123" s="96">
        <v>85</v>
      </c>
      <c r="B123" s="10" t="s">
        <v>115</v>
      </c>
      <c r="C123" s="8" t="s">
        <v>15</v>
      </c>
      <c r="D123" s="101">
        <v>1</v>
      </c>
      <c r="E123" s="102">
        <v>0.19</v>
      </c>
      <c r="F123" s="4">
        <v>43121</v>
      </c>
      <c r="G123" s="7">
        <f>+E123*H123</f>
        <v>8192.99</v>
      </c>
      <c r="H123" s="99">
        <f>+F123*D123</f>
        <v>43121</v>
      </c>
      <c r="I123" s="100">
        <v>16132</v>
      </c>
      <c r="J123" s="100">
        <f t="shared" si="1"/>
        <v>16954.732</v>
      </c>
      <c r="K123" s="100"/>
    </row>
    <row r="124" spans="1:11" s="103" customFormat="1" ht="82.5" x14ac:dyDescent="0.3">
      <c r="A124" s="8">
        <v>86</v>
      </c>
      <c r="B124" s="9" t="s">
        <v>116</v>
      </c>
      <c r="C124" s="8" t="s">
        <v>31</v>
      </c>
      <c r="D124" s="101">
        <v>1</v>
      </c>
      <c r="E124" s="102">
        <v>0.19</v>
      </c>
      <c r="F124" s="4">
        <v>33657</v>
      </c>
      <c r="G124" s="7">
        <f>+E124*H124</f>
        <v>6394.83</v>
      </c>
      <c r="H124" s="99">
        <f>+F124*D124</f>
        <v>33657</v>
      </c>
      <c r="I124" s="100">
        <v>12591</v>
      </c>
      <c r="J124" s="100">
        <f t="shared" si="1"/>
        <v>13233.141</v>
      </c>
      <c r="K124" s="100"/>
    </row>
    <row r="125" spans="1:11" s="103" customFormat="1" x14ac:dyDescent="0.3">
      <c r="A125" s="104">
        <v>87</v>
      </c>
      <c r="B125" s="9" t="s">
        <v>117</v>
      </c>
      <c r="C125" s="8" t="s">
        <v>15</v>
      </c>
      <c r="D125" s="101">
        <v>1</v>
      </c>
      <c r="E125" s="102">
        <v>0.19</v>
      </c>
      <c r="F125" s="4">
        <v>8983</v>
      </c>
      <c r="G125" s="7">
        <f>+E125*H125</f>
        <v>1706.77</v>
      </c>
      <c r="H125" s="99">
        <f>+F125*D125</f>
        <v>8983</v>
      </c>
      <c r="I125" s="100">
        <v>2668</v>
      </c>
      <c r="J125" s="100">
        <f t="shared" si="1"/>
        <v>2804.0679999999998</v>
      </c>
      <c r="K125" s="100"/>
    </row>
    <row r="126" spans="1:11" s="103" customFormat="1" x14ac:dyDescent="0.3">
      <c r="A126" s="96">
        <v>88</v>
      </c>
      <c r="B126" s="9" t="s">
        <v>118</v>
      </c>
      <c r="C126" s="8" t="s">
        <v>15</v>
      </c>
      <c r="D126" s="101">
        <v>1</v>
      </c>
      <c r="E126" s="102">
        <v>0.19</v>
      </c>
      <c r="F126" s="4">
        <v>8967</v>
      </c>
      <c r="G126" s="7">
        <f>+E126*H126</f>
        <v>1703.73</v>
      </c>
      <c r="H126" s="99">
        <f>+F126*D126</f>
        <v>8967</v>
      </c>
      <c r="I126" s="100">
        <v>2648</v>
      </c>
      <c r="J126" s="100">
        <f t="shared" si="1"/>
        <v>2783.0479999999998</v>
      </c>
      <c r="K126" s="100"/>
    </row>
    <row r="127" spans="1:11" s="103" customFormat="1" ht="33" x14ac:dyDescent="0.3">
      <c r="A127" s="8">
        <v>89</v>
      </c>
      <c r="B127" s="10" t="s">
        <v>119</v>
      </c>
      <c r="C127" s="8" t="s">
        <v>31</v>
      </c>
      <c r="D127" s="101">
        <v>1</v>
      </c>
      <c r="E127" s="102">
        <v>0.19</v>
      </c>
      <c r="F127" s="4">
        <v>24799</v>
      </c>
      <c r="G127" s="7">
        <f>+E127*H127</f>
        <v>4711.8100000000004</v>
      </c>
      <c r="H127" s="99">
        <f>+F127*D127</f>
        <v>24799</v>
      </c>
      <c r="I127" s="105">
        <v>9277</v>
      </c>
      <c r="J127" s="100">
        <f t="shared" si="1"/>
        <v>9750.1269999999986</v>
      </c>
      <c r="K127" s="105"/>
    </row>
    <row r="128" spans="1:11" s="103" customFormat="1" x14ac:dyDescent="0.3">
      <c r="A128" s="104">
        <v>90</v>
      </c>
      <c r="B128" s="9" t="s">
        <v>120</v>
      </c>
      <c r="C128" s="8" t="s">
        <v>31</v>
      </c>
      <c r="D128" s="101">
        <v>1</v>
      </c>
      <c r="E128" s="102">
        <v>0.19</v>
      </c>
      <c r="F128" s="4">
        <v>9039</v>
      </c>
      <c r="G128" s="7">
        <f>+E128*H128</f>
        <v>1717.41</v>
      </c>
      <c r="H128" s="99">
        <f>+F128*D128</f>
        <v>9039</v>
      </c>
      <c r="I128" s="105">
        <v>4328</v>
      </c>
      <c r="J128" s="100">
        <f t="shared" si="1"/>
        <v>4548.7280000000001</v>
      </c>
      <c r="K128" s="105">
        <v>1450</v>
      </c>
    </row>
    <row r="129" spans="1:11" s="103" customFormat="1" x14ac:dyDescent="0.3">
      <c r="A129" s="96">
        <v>91</v>
      </c>
      <c r="B129" s="9" t="s">
        <v>121</v>
      </c>
      <c r="C129" s="8" t="s">
        <v>31</v>
      </c>
      <c r="D129" s="101">
        <v>1</v>
      </c>
      <c r="E129" s="102">
        <v>0.19</v>
      </c>
      <c r="F129" s="4">
        <v>23824</v>
      </c>
      <c r="G129" s="7">
        <f>+E129*H129</f>
        <v>4526.5600000000004</v>
      </c>
      <c r="H129" s="99">
        <f>+F129*D129</f>
        <v>23824</v>
      </c>
      <c r="I129" s="105">
        <v>9277</v>
      </c>
      <c r="J129" s="100">
        <f t="shared" si="1"/>
        <v>9750.1269999999986</v>
      </c>
      <c r="K129" s="105">
        <v>20900</v>
      </c>
    </row>
    <row r="130" spans="1:11" s="103" customFormat="1" ht="33" x14ac:dyDescent="0.3">
      <c r="A130" s="8">
        <v>92</v>
      </c>
      <c r="B130" s="9" t="s">
        <v>122</v>
      </c>
      <c r="C130" s="8" t="s">
        <v>31</v>
      </c>
      <c r="D130" s="101">
        <v>1</v>
      </c>
      <c r="E130" s="102">
        <v>0.19</v>
      </c>
      <c r="F130" s="4">
        <v>24824</v>
      </c>
      <c r="G130" s="7">
        <f>+E130*H130</f>
        <v>4716.5600000000004</v>
      </c>
      <c r="H130" s="99">
        <f>+F130*D130</f>
        <v>24824</v>
      </c>
      <c r="I130" s="105">
        <v>9277</v>
      </c>
      <c r="J130" s="100">
        <f t="shared" si="1"/>
        <v>9750.1269999999986</v>
      </c>
      <c r="K130" s="105">
        <v>24900</v>
      </c>
    </row>
    <row r="131" spans="1:11" s="103" customFormat="1" ht="33" x14ac:dyDescent="0.3">
      <c r="A131" s="104">
        <v>93</v>
      </c>
      <c r="B131" s="9" t="s">
        <v>123</v>
      </c>
      <c r="C131" s="8" t="s">
        <v>31</v>
      </c>
      <c r="D131" s="101">
        <v>1</v>
      </c>
      <c r="E131" s="102">
        <v>0.19</v>
      </c>
      <c r="F131" s="4">
        <v>41566</v>
      </c>
      <c r="G131" s="7">
        <f>+E131*H131</f>
        <v>7897.54</v>
      </c>
      <c r="H131" s="99">
        <f>+F131*D131</f>
        <v>41566</v>
      </c>
      <c r="I131" s="105">
        <v>16132</v>
      </c>
      <c r="J131" s="100">
        <f t="shared" si="1"/>
        <v>16954.732</v>
      </c>
      <c r="K131" s="105">
        <v>36900</v>
      </c>
    </row>
    <row r="132" spans="1:11" s="103" customFormat="1" x14ac:dyDescent="0.3">
      <c r="A132" s="96">
        <v>94</v>
      </c>
      <c r="B132" s="9" t="s">
        <v>124</v>
      </c>
      <c r="C132" s="8" t="s">
        <v>31</v>
      </c>
      <c r="D132" s="101">
        <v>1</v>
      </c>
      <c r="E132" s="102">
        <v>0.19</v>
      </c>
      <c r="F132" s="4">
        <v>44566</v>
      </c>
      <c r="G132" s="7">
        <f>+E132*H132</f>
        <v>8467.5400000000009</v>
      </c>
      <c r="H132" s="99">
        <f>+F132*D132</f>
        <v>44566</v>
      </c>
      <c r="I132" s="105">
        <v>16132</v>
      </c>
      <c r="J132" s="100">
        <f t="shared" si="1"/>
        <v>16954.732</v>
      </c>
      <c r="K132" s="105">
        <v>48900</v>
      </c>
    </row>
    <row r="133" spans="1:11" s="103" customFormat="1" x14ac:dyDescent="0.3">
      <c r="A133" s="8">
        <v>95</v>
      </c>
      <c r="B133" s="11" t="s">
        <v>125</v>
      </c>
      <c r="C133" s="8" t="s">
        <v>31</v>
      </c>
      <c r="D133" s="101">
        <v>1</v>
      </c>
      <c r="E133" s="102">
        <v>0.19</v>
      </c>
      <c r="F133" s="4">
        <v>28899</v>
      </c>
      <c r="G133" s="7">
        <f>+E133*H133</f>
        <v>5490.81</v>
      </c>
      <c r="H133" s="99">
        <f>+F133*D133</f>
        <v>28899</v>
      </c>
      <c r="I133" s="105">
        <v>11684</v>
      </c>
      <c r="J133" s="100">
        <f t="shared" si="1"/>
        <v>12279.884</v>
      </c>
      <c r="K133" s="105">
        <v>21900</v>
      </c>
    </row>
    <row r="134" spans="1:11" s="103" customFormat="1" x14ac:dyDescent="0.3">
      <c r="A134" s="104">
        <v>96</v>
      </c>
      <c r="B134" s="9" t="s">
        <v>126</v>
      </c>
      <c r="C134" s="8" t="s">
        <v>15</v>
      </c>
      <c r="D134" s="104">
        <v>1</v>
      </c>
      <c r="E134" s="106">
        <v>0.19</v>
      </c>
      <c r="F134" s="4">
        <v>279965</v>
      </c>
      <c r="G134" s="7">
        <f>+E134*H134</f>
        <v>53193.35</v>
      </c>
      <c r="H134" s="99">
        <f>+F134*D134</f>
        <v>279965</v>
      </c>
      <c r="I134" s="105">
        <v>104734</v>
      </c>
      <c r="J134" s="100">
        <f t="shared" si="1"/>
        <v>110075.43399999999</v>
      </c>
      <c r="K134" s="105"/>
    </row>
    <row r="135" spans="1:11" s="103" customFormat="1" x14ac:dyDescent="0.3">
      <c r="A135" s="96">
        <v>97</v>
      </c>
      <c r="B135" s="9" t="s">
        <v>127</v>
      </c>
      <c r="C135" s="8" t="s">
        <v>15</v>
      </c>
      <c r="D135" s="101">
        <v>1</v>
      </c>
      <c r="E135" s="102">
        <v>0.19</v>
      </c>
      <c r="F135" s="4">
        <v>76437</v>
      </c>
      <c r="G135" s="7">
        <f>+E135*H135</f>
        <v>14523.03</v>
      </c>
      <c r="H135" s="99">
        <f>+F135*D135</f>
        <v>76437</v>
      </c>
      <c r="I135" s="105">
        <v>40790</v>
      </c>
      <c r="J135" s="100">
        <f t="shared" si="1"/>
        <v>42870.29</v>
      </c>
      <c r="K135" s="105">
        <v>101200</v>
      </c>
    </row>
    <row r="136" spans="1:11" s="103" customFormat="1" x14ac:dyDescent="0.3">
      <c r="A136" s="8">
        <v>98</v>
      </c>
      <c r="B136" s="9" t="s">
        <v>128</v>
      </c>
      <c r="C136" s="8" t="s">
        <v>15</v>
      </c>
      <c r="D136" s="101">
        <v>1</v>
      </c>
      <c r="E136" s="102">
        <v>0.19</v>
      </c>
      <c r="F136" s="4">
        <v>78664</v>
      </c>
      <c r="G136" s="7">
        <f>+E136*H136</f>
        <v>14946.16</v>
      </c>
      <c r="H136" s="99">
        <f>+F136*D136</f>
        <v>78664</v>
      </c>
      <c r="I136" s="105">
        <v>41917</v>
      </c>
      <c r="J136" s="100">
        <f t="shared" si="1"/>
        <v>44054.767</v>
      </c>
      <c r="K136" s="105">
        <v>84000</v>
      </c>
    </row>
    <row r="137" spans="1:11" s="103" customFormat="1" x14ac:dyDescent="0.3">
      <c r="A137" s="104">
        <v>99</v>
      </c>
      <c r="B137" s="9" t="s">
        <v>129</v>
      </c>
      <c r="C137" s="8" t="s">
        <v>15</v>
      </c>
      <c r="D137" s="104">
        <v>1</v>
      </c>
      <c r="E137" s="106">
        <v>0.19</v>
      </c>
      <c r="F137" s="4">
        <v>50308</v>
      </c>
      <c r="G137" s="7">
        <f>+E137*H137</f>
        <v>9558.52</v>
      </c>
      <c r="H137" s="99">
        <f>+F137*D137</f>
        <v>50308</v>
      </c>
      <c r="I137" s="105">
        <v>31028</v>
      </c>
      <c r="J137" s="100">
        <f t="shared" si="1"/>
        <v>32610.427999999996</v>
      </c>
      <c r="K137" s="105">
        <v>20052</v>
      </c>
    </row>
    <row r="138" spans="1:11" s="103" customFormat="1" ht="66" x14ac:dyDescent="0.3">
      <c r="A138" s="96">
        <v>100</v>
      </c>
      <c r="B138" s="9" t="s">
        <v>1794</v>
      </c>
      <c r="C138" s="8" t="s">
        <v>15</v>
      </c>
      <c r="D138" s="104">
        <v>1</v>
      </c>
      <c r="E138" s="106">
        <v>0.19</v>
      </c>
      <c r="F138" s="4">
        <v>11959</v>
      </c>
      <c r="G138" s="7">
        <f>+E138*H138</f>
        <v>2272.21</v>
      </c>
      <c r="H138" s="99">
        <f>+F138*D138</f>
        <v>11959</v>
      </c>
      <c r="I138" s="105">
        <v>5434</v>
      </c>
      <c r="J138" s="100">
        <f t="shared" si="1"/>
        <v>5711.134</v>
      </c>
      <c r="K138" s="105">
        <v>5849</v>
      </c>
    </row>
    <row r="139" spans="1:11" s="103" customFormat="1" x14ac:dyDescent="0.3">
      <c r="A139" s="8">
        <v>101</v>
      </c>
      <c r="B139" s="9" t="s">
        <v>130</v>
      </c>
      <c r="C139" s="8" t="s">
        <v>15</v>
      </c>
      <c r="D139" s="104">
        <v>1</v>
      </c>
      <c r="E139" s="106">
        <v>0.19</v>
      </c>
      <c r="F139" s="4">
        <v>11775</v>
      </c>
      <c r="G139" s="7">
        <f>+E139*H139</f>
        <v>2237.25</v>
      </c>
      <c r="H139" s="99">
        <f>+F139*D139</f>
        <v>11775</v>
      </c>
      <c r="I139" s="100">
        <v>5144</v>
      </c>
      <c r="J139" s="100">
        <f t="shared" si="1"/>
        <v>5406.3440000000001</v>
      </c>
      <c r="K139" s="105">
        <v>5849</v>
      </c>
    </row>
    <row r="140" spans="1:11" s="103" customFormat="1" x14ac:dyDescent="0.3">
      <c r="A140" s="104">
        <v>102</v>
      </c>
      <c r="B140" s="12" t="s">
        <v>131</v>
      </c>
      <c r="C140" s="8" t="s">
        <v>15</v>
      </c>
      <c r="D140" s="101">
        <v>1</v>
      </c>
      <c r="E140" s="102">
        <v>0.19</v>
      </c>
      <c r="F140" s="4">
        <v>6550</v>
      </c>
      <c r="G140" s="7">
        <f>+E140*H140</f>
        <v>1244.5</v>
      </c>
      <c r="H140" s="99">
        <f>+F140*D140</f>
        <v>6550</v>
      </c>
      <c r="I140" s="100">
        <v>3255</v>
      </c>
      <c r="J140" s="100">
        <f t="shared" si="1"/>
        <v>3421.0049999999997</v>
      </c>
      <c r="K140" s="100"/>
    </row>
    <row r="141" spans="1:11" s="103" customFormat="1" x14ac:dyDescent="0.3">
      <c r="A141" s="96">
        <v>103</v>
      </c>
      <c r="B141" s="12" t="s">
        <v>132</v>
      </c>
      <c r="C141" s="8" t="s">
        <v>15</v>
      </c>
      <c r="D141" s="101">
        <v>1</v>
      </c>
      <c r="E141" s="102">
        <v>0.19</v>
      </c>
      <c r="F141" s="4">
        <v>130734</v>
      </c>
      <c r="G141" s="7">
        <f>+E141*H141</f>
        <v>24839.46</v>
      </c>
      <c r="H141" s="99">
        <f>+F141*D141</f>
        <v>130734</v>
      </c>
      <c r="I141" s="100">
        <v>52351</v>
      </c>
      <c r="J141" s="100">
        <f t="shared" si="1"/>
        <v>55020.900999999998</v>
      </c>
      <c r="K141" s="100">
        <v>103116</v>
      </c>
    </row>
    <row r="142" spans="1:11" s="103" customFormat="1" x14ac:dyDescent="0.3">
      <c r="A142" s="8">
        <v>104</v>
      </c>
      <c r="B142" s="9" t="s">
        <v>133</v>
      </c>
      <c r="C142" s="8" t="s">
        <v>15</v>
      </c>
      <c r="D142" s="101">
        <v>1</v>
      </c>
      <c r="E142" s="102">
        <v>0.19</v>
      </c>
      <c r="F142" s="4">
        <v>91607</v>
      </c>
      <c r="G142" s="7">
        <f>+E142*H142</f>
        <v>17405.330000000002</v>
      </c>
      <c r="H142" s="99">
        <f>+F142*D142</f>
        <v>91607</v>
      </c>
      <c r="I142" s="100">
        <v>38760</v>
      </c>
      <c r="J142" s="100">
        <f t="shared" si="1"/>
        <v>40736.759999999995</v>
      </c>
      <c r="K142" s="100">
        <v>55600</v>
      </c>
    </row>
    <row r="143" spans="1:11" s="103" customFormat="1" x14ac:dyDescent="0.3">
      <c r="A143" s="104">
        <v>105</v>
      </c>
      <c r="B143" s="12" t="s">
        <v>134</v>
      </c>
      <c r="C143" s="8" t="s">
        <v>15</v>
      </c>
      <c r="D143" s="101">
        <v>1</v>
      </c>
      <c r="E143" s="102">
        <v>0.19</v>
      </c>
      <c r="F143" s="4">
        <v>139228</v>
      </c>
      <c r="G143" s="7">
        <f>+E143*H143</f>
        <v>26453.32</v>
      </c>
      <c r="H143" s="99">
        <f>+F143*D143</f>
        <v>139228</v>
      </c>
      <c r="I143" s="100">
        <v>56951</v>
      </c>
      <c r="J143" s="100">
        <f t="shared" si="1"/>
        <v>59855.500999999997</v>
      </c>
      <c r="K143" s="100">
        <v>100200</v>
      </c>
    </row>
    <row r="144" spans="1:11" s="103" customFormat="1" x14ac:dyDescent="0.3">
      <c r="A144" s="96">
        <v>106</v>
      </c>
      <c r="B144" s="9" t="s">
        <v>135</v>
      </c>
      <c r="C144" s="8" t="s">
        <v>15</v>
      </c>
      <c r="D144" s="101">
        <v>1</v>
      </c>
      <c r="E144" s="102">
        <v>0.19</v>
      </c>
      <c r="F144" s="4">
        <v>104891</v>
      </c>
      <c r="G144" s="7">
        <f>+E144*H144</f>
        <v>19929.29</v>
      </c>
      <c r="H144" s="99">
        <f>+F144*D144</f>
        <v>104891</v>
      </c>
      <c r="I144" s="100">
        <v>46658</v>
      </c>
      <c r="J144" s="100">
        <f t="shared" si="1"/>
        <v>49037.557999999997</v>
      </c>
      <c r="K144" s="100">
        <v>45400</v>
      </c>
    </row>
    <row r="145" spans="1:11" s="103" customFormat="1" x14ac:dyDescent="0.3">
      <c r="A145" s="8">
        <v>107</v>
      </c>
      <c r="B145" s="9" t="s">
        <v>136</v>
      </c>
      <c r="C145" s="8" t="s">
        <v>15</v>
      </c>
      <c r="D145" s="101">
        <v>1</v>
      </c>
      <c r="E145" s="102">
        <v>0.19</v>
      </c>
      <c r="F145" s="4">
        <v>98754</v>
      </c>
      <c r="G145" s="7">
        <f>+E145*H145</f>
        <v>18763.260000000002</v>
      </c>
      <c r="H145" s="99">
        <f>+F145*D145</f>
        <v>98754</v>
      </c>
      <c r="I145" s="100">
        <v>41142</v>
      </c>
      <c r="J145" s="100">
        <f t="shared" si="1"/>
        <v>43240.241999999998</v>
      </c>
      <c r="K145" s="100">
        <v>65089</v>
      </c>
    </row>
    <row r="146" spans="1:11" s="103" customFormat="1" x14ac:dyDescent="0.3">
      <c r="A146" s="104">
        <v>108</v>
      </c>
      <c r="B146" s="9" t="s">
        <v>137</v>
      </c>
      <c r="C146" s="8" t="s">
        <v>15</v>
      </c>
      <c r="D146" s="101">
        <v>1</v>
      </c>
      <c r="E146" s="102">
        <v>0.19</v>
      </c>
      <c r="F146" s="4">
        <v>56857</v>
      </c>
      <c r="G146" s="7">
        <f>+E146*H146</f>
        <v>10802.83</v>
      </c>
      <c r="H146" s="99">
        <f>+F146*D146</f>
        <v>56857</v>
      </c>
      <c r="I146" s="100">
        <v>45571</v>
      </c>
      <c r="J146" s="100">
        <f t="shared" si="1"/>
        <v>47895.120999999999</v>
      </c>
      <c r="K146" s="100">
        <v>37200</v>
      </c>
    </row>
    <row r="147" spans="1:11" s="103" customFormat="1" x14ac:dyDescent="0.3">
      <c r="A147" s="96">
        <v>109</v>
      </c>
      <c r="B147" s="9" t="s">
        <v>138</v>
      </c>
      <c r="C147" s="8" t="s">
        <v>15</v>
      </c>
      <c r="D147" s="101">
        <v>1</v>
      </c>
      <c r="E147" s="102">
        <v>0.19</v>
      </c>
      <c r="F147" s="4">
        <v>71151</v>
      </c>
      <c r="G147" s="7">
        <f>+E147*H147</f>
        <v>13518.69</v>
      </c>
      <c r="H147" s="99">
        <f>+F147*D147</f>
        <v>71151</v>
      </c>
      <c r="I147" s="100">
        <v>29183</v>
      </c>
      <c r="J147" s="100">
        <f t="shared" si="1"/>
        <v>30671.332999999999</v>
      </c>
      <c r="K147" s="100">
        <v>50575</v>
      </c>
    </row>
    <row r="148" spans="1:11" s="103" customFormat="1" x14ac:dyDescent="0.3">
      <c r="A148" s="8">
        <v>110</v>
      </c>
      <c r="B148" s="10" t="s">
        <v>139</v>
      </c>
      <c r="C148" s="8" t="s">
        <v>15</v>
      </c>
      <c r="D148" s="101">
        <v>1</v>
      </c>
      <c r="E148" s="102">
        <v>0.19</v>
      </c>
      <c r="F148" s="4">
        <v>170049</v>
      </c>
      <c r="G148" s="7">
        <f>+E148*H148</f>
        <v>32309.31</v>
      </c>
      <c r="H148" s="99">
        <f>+F148*D148</f>
        <v>170049</v>
      </c>
      <c r="I148" s="100">
        <v>68066</v>
      </c>
      <c r="J148" s="100">
        <f t="shared" si="1"/>
        <v>71537.365999999995</v>
      </c>
      <c r="K148" s="100">
        <v>134357</v>
      </c>
    </row>
    <row r="149" spans="1:11" s="103" customFormat="1" x14ac:dyDescent="0.3">
      <c r="A149" s="104">
        <v>111</v>
      </c>
      <c r="B149" s="9" t="s">
        <v>140</v>
      </c>
      <c r="C149" s="8" t="s">
        <v>15</v>
      </c>
      <c r="D149" s="101">
        <v>1</v>
      </c>
      <c r="E149" s="102">
        <v>0.19</v>
      </c>
      <c r="F149" s="4">
        <v>278075</v>
      </c>
      <c r="G149" s="7">
        <f>+E149*H149</f>
        <v>52834.25</v>
      </c>
      <c r="H149" s="99">
        <f>+F149*D149</f>
        <v>278075</v>
      </c>
      <c r="I149" s="100">
        <v>111412</v>
      </c>
      <c r="J149" s="100">
        <f t="shared" si="1"/>
        <v>117094.01199999999</v>
      </c>
      <c r="K149" s="100">
        <v>218850</v>
      </c>
    </row>
    <row r="150" spans="1:11" s="103" customFormat="1" x14ac:dyDescent="0.3">
      <c r="A150" s="96">
        <v>112</v>
      </c>
      <c r="B150" s="9" t="s">
        <v>141</v>
      </c>
      <c r="C150" s="8" t="s">
        <v>15</v>
      </c>
      <c r="D150" s="101">
        <v>1</v>
      </c>
      <c r="E150" s="102">
        <v>0.19</v>
      </c>
      <c r="F150" s="4">
        <v>86294</v>
      </c>
      <c r="G150" s="7">
        <f>+E150*H150</f>
        <v>16395.86</v>
      </c>
      <c r="H150" s="99">
        <f>+F150*D150</f>
        <v>86294</v>
      </c>
      <c r="I150" s="100">
        <v>34763</v>
      </c>
      <c r="J150" s="100">
        <f t="shared" si="1"/>
        <v>36535.913</v>
      </c>
      <c r="K150" s="100">
        <v>66400</v>
      </c>
    </row>
    <row r="151" spans="1:11" s="103" customFormat="1" x14ac:dyDescent="0.3">
      <c r="A151" s="8">
        <v>113</v>
      </c>
      <c r="B151" s="9" t="s">
        <v>142</v>
      </c>
      <c r="C151" s="8" t="s">
        <v>15</v>
      </c>
      <c r="D151" s="101">
        <v>1</v>
      </c>
      <c r="E151" s="102">
        <v>0.19</v>
      </c>
      <c r="F151" s="4">
        <v>137998</v>
      </c>
      <c r="G151" s="7">
        <f>+E151*H151</f>
        <v>26219.62</v>
      </c>
      <c r="H151" s="99">
        <f>+F151*D151</f>
        <v>137998</v>
      </c>
      <c r="I151" s="100">
        <v>51911</v>
      </c>
      <c r="J151" s="100">
        <f t="shared" si="1"/>
        <v>54558.460999999996</v>
      </c>
      <c r="K151" s="100">
        <v>135700</v>
      </c>
    </row>
    <row r="152" spans="1:11" s="103" customFormat="1" x14ac:dyDescent="0.3">
      <c r="A152" s="104">
        <v>114</v>
      </c>
      <c r="B152" s="9" t="s">
        <v>143</v>
      </c>
      <c r="C152" s="8" t="s">
        <v>15</v>
      </c>
      <c r="D152" s="101">
        <v>1</v>
      </c>
      <c r="E152" s="102">
        <v>0.19</v>
      </c>
      <c r="F152" s="4">
        <v>189659</v>
      </c>
      <c r="G152" s="7">
        <f>+E152*H152</f>
        <v>36035.21</v>
      </c>
      <c r="H152" s="99">
        <f>+F152*D152</f>
        <v>189659</v>
      </c>
      <c r="I152" s="100">
        <v>75084</v>
      </c>
      <c r="J152" s="100">
        <f t="shared" si="1"/>
        <v>78913.284</v>
      </c>
      <c r="K152" s="100">
        <v>156518</v>
      </c>
    </row>
    <row r="153" spans="1:11" s="103" customFormat="1" x14ac:dyDescent="0.3">
      <c r="A153" s="96">
        <v>115</v>
      </c>
      <c r="B153" s="9" t="s">
        <v>144</v>
      </c>
      <c r="C153" s="8" t="s">
        <v>15</v>
      </c>
      <c r="D153" s="101">
        <v>1</v>
      </c>
      <c r="E153" s="102">
        <v>0.19</v>
      </c>
      <c r="F153" s="4">
        <v>332622</v>
      </c>
      <c r="G153" s="7">
        <f>+E153*H153</f>
        <v>63198.18</v>
      </c>
      <c r="H153" s="99">
        <f>+F153*D153</f>
        <v>332622</v>
      </c>
      <c r="I153" s="100">
        <v>138363</v>
      </c>
      <c r="J153" s="100">
        <f t="shared" si="1"/>
        <v>145419.51299999998</v>
      </c>
      <c r="K153" s="100">
        <v>220912</v>
      </c>
    </row>
    <row r="154" spans="1:11" s="103" customFormat="1" x14ac:dyDescent="0.3">
      <c r="A154" s="8">
        <v>116</v>
      </c>
      <c r="B154" s="9" t="s">
        <v>145</v>
      </c>
      <c r="C154" s="8" t="s">
        <v>15</v>
      </c>
      <c r="D154" s="101">
        <v>1</v>
      </c>
      <c r="E154" s="102">
        <v>0.19</v>
      </c>
      <c r="F154" s="4">
        <v>36308</v>
      </c>
      <c r="G154" s="7">
        <f>+E154*H154</f>
        <v>6898.52</v>
      </c>
      <c r="H154" s="99">
        <f>+F154*D154</f>
        <v>36308</v>
      </c>
      <c r="I154" s="100">
        <v>15610</v>
      </c>
      <c r="J154" s="100">
        <f t="shared" si="1"/>
        <v>16406.11</v>
      </c>
      <c r="K154" s="100">
        <v>20052</v>
      </c>
    </row>
    <row r="155" spans="1:11" s="103" customFormat="1" x14ac:dyDescent="0.3">
      <c r="A155" s="104">
        <v>117</v>
      </c>
      <c r="B155" s="9" t="s">
        <v>146</v>
      </c>
      <c r="C155" s="8" t="s">
        <v>15</v>
      </c>
      <c r="D155" s="101">
        <v>1</v>
      </c>
      <c r="E155" s="102">
        <v>0.19</v>
      </c>
      <c r="F155" s="4">
        <v>431668</v>
      </c>
      <c r="G155" s="7">
        <f>+E155*H155</f>
        <v>82016.92</v>
      </c>
      <c r="H155" s="99">
        <f>+F155*D155</f>
        <v>431668</v>
      </c>
      <c r="I155" s="100">
        <v>46305</v>
      </c>
      <c r="J155" s="100">
        <f t="shared" si="1"/>
        <v>48666.555</v>
      </c>
      <c r="K155" s="100">
        <v>344500</v>
      </c>
    </row>
    <row r="156" spans="1:11" s="103" customFormat="1" x14ac:dyDescent="0.3">
      <c r="A156" s="96">
        <v>118</v>
      </c>
      <c r="B156" s="9" t="s">
        <v>147</v>
      </c>
      <c r="C156" s="8" t="s">
        <v>15</v>
      </c>
      <c r="D156" s="101">
        <v>1</v>
      </c>
      <c r="E156" s="102">
        <v>0.19</v>
      </c>
      <c r="F156" s="4">
        <v>876451</v>
      </c>
      <c r="G156" s="7">
        <f>+E156*H156</f>
        <v>166525.69</v>
      </c>
      <c r="H156" s="99">
        <f>+F156*D156</f>
        <v>876451</v>
      </c>
      <c r="I156" s="100">
        <v>369970</v>
      </c>
      <c r="J156" s="100">
        <f t="shared" si="1"/>
        <v>388838.47</v>
      </c>
      <c r="K156" s="100">
        <v>538900</v>
      </c>
    </row>
    <row r="157" spans="1:11" s="103" customFormat="1" x14ac:dyDescent="0.3">
      <c r="A157" s="8">
        <v>119</v>
      </c>
      <c r="B157" s="9" t="s">
        <v>148</v>
      </c>
      <c r="C157" s="8" t="s">
        <v>15</v>
      </c>
      <c r="D157" s="101">
        <v>1</v>
      </c>
      <c r="E157" s="102">
        <v>0.19</v>
      </c>
      <c r="F157" s="4">
        <v>624881</v>
      </c>
      <c r="G157" s="7">
        <f>+E157*H157</f>
        <v>118727.39</v>
      </c>
      <c r="H157" s="99">
        <f>+F157*D157</f>
        <v>624881</v>
      </c>
      <c r="I157" s="100">
        <v>233766</v>
      </c>
      <c r="J157" s="100">
        <f t="shared" si="1"/>
        <v>245688.06599999999</v>
      </c>
      <c r="K157" s="100"/>
    </row>
    <row r="158" spans="1:11" s="103" customFormat="1" x14ac:dyDescent="0.3">
      <c r="A158" s="104">
        <v>120</v>
      </c>
      <c r="B158" s="9" t="s">
        <v>149</v>
      </c>
      <c r="C158" s="8" t="s">
        <v>15</v>
      </c>
      <c r="D158" s="101">
        <v>1</v>
      </c>
      <c r="E158" s="102">
        <v>0.19</v>
      </c>
      <c r="F158" s="4">
        <v>773</v>
      </c>
      <c r="G158" s="7">
        <f>+E158*H158</f>
        <v>146.87</v>
      </c>
      <c r="H158" s="99">
        <f>+F158*D158</f>
        <v>773</v>
      </c>
      <c r="I158" s="100">
        <v>261</v>
      </c>
      <c r="J158" s="100">
        <f t="shared" si="1"/>
        <v>274.31099999999998</v>
      </c>
      <c r="K158" s="100">
        <v>1000</v>
      </c>
    </row>
    <row r="159" spans="1:11" s="103" customFormat="1" x14ac:dyDescent="0.3">
      <c r="A159" s="96">
        <v>121</v>
      </c>
      <c r="B159" s="9" t="s">
        <v>150</v>
      </c>
      <c r="C159" s="8" t="s">
        <v>15</v>
      </c>
      <c r="D159" s="101">
        <v>1</v>
      </c>
      <c r="E159" s="102">
        <v>0.19</v>
      </c>
      <c r="F159" s="4">
        <v>736</v>
      </c>
      <c r="G159" s="7">
        <f>+E159*H159</f>
        <v>139.84</v>
      </c>
      <c r="H159" s="99">
        <f>+F159*D159</f>
        <v>736</v>
      </c>
      <c r="I159" s="100">
        <v>315</v>
      </c>
      <c r="J159" s="100">
        <f t="shared" si="1"/>
        <v>331.065</v>
      </c>
      <c r="K159" s="100">
        <v>417</v>
      </c>
    </row>
    <row r="160" spans="1:11" s="103" customFormat="1" x14ac:dyDescent="0.3">
      <c r="A160" s="8">
        <v>122</v>
      </c>
      <c r="B160" s="9" t="s">
        <v>151</v>
      </c>
      <c r="C160" s="8" t="s">
        <v>15</v>
      </c>
      <c r="D160" s="101">
        <v>1</v>
      </c>
      <c r="E160" s="102">
        <v>0.19</v>
      </c>
      <c r="F160" s="4">
        <v>725</v>
      </c>
      <c r="G160" s="7">
        <f>+E160*H160</f>
        <v>137.75</v>
      </c>
      <c r="H160" s="99">
        <f>+F160*D160</f>
        <v>725</v>
      </c>
      <c r="I160" s="100">
        <v>318</v>
      </c>
      <c r="J160" s="100">
        <f t="shared" si="1"/>
        <v>334.21799999999996</v>
      </c>
      <c r="K160" s="100">
        <v>352</v>
      </c>
    </row>
    <row r="161" spans="1:11" s="103" customFormat="1" x14ac:dyDescent="0.3">
      <c r="A161" s="104">
        <v>123</v>
      </c>
      <c r="B161" s="9" t="s">
        <v>152</v>
      </c>
      <c r="C161" s="8" t="s">
        <v>15</v>
      </c>
      <c r="D161" s="101">
        <v>1</v>
      </c>
      <c r="E161" s="102">
        <v>0.19</v>
      </c>
      <c r="F161" s="4">
        <v>792</v>
      </c>
      <c r="G161" s="7">
        <f>+E161*H161</f>
        <v>150.47999999999999</v>
      </c>
      <c r="H161" s="99">
        <f>+F161*D161</f>
        <v>792</v>
      </c>
      <c r="I161" s="100">
        <v>319</v>
      </c>
      <c r="J161" s="100">
        <f t="shared" si="1"/>
        <v>335.26900000000001</v>
      </c>
      <c r="K161" s="100">
        <v>608</v>
      </c>
    </row>
    <row r="162" spans="1:11" s="103" customFormat="1" x14ac:dyDescent="0.3">
      <c r="A162" s="96">
        <v>124</v>
      </c>
      <c r="B162" s="9" t="s">
        <v>153</v>
      </c>
      <c r="C162" s="8" t="s">
        <v>15</v>
      </c>
      <c r="D162" s="101">
        <v>1</v>
      </c>
      <c r="E162" s="102">
        <v>0.19</v>
      </c>
      <c r="F162" s="4">
        <v>666</v>
      </c>
      <c r="G162" s="7">
        <f>+E162*H162</f>
        <v>126.54</v>
      </c>
      <c r="H162" s="99">
        <f>+F162*D162</f>
        <v>666</v>
      </c>
      <c r="I162" s="100">
        <v>313</v>
      </c>
      <c r="J162" s="100">
        <f t="shared" si="1"/>
        <v>328.96299999999997</v>
      </c>
      <c r="K162" s="100">
        <v>150</v>
      </c>
    </row>
    <row r="163" spans="1:11" s="103" customFormat="1" x14ac:dyDescent="0.3">
      <c r="A163" s="8">
        <v>125</v>
      </c>
      <c r="B163" s="9" t="s">
        <v>154</v>
      </c>
      <c r="C163" s="8" t="s">
        <v>15</v>
      </c>
      <c r="D163" s="101">
        <v>1</v>
      </c>
      <c r="E163" s="102">
        <v>0.19</v>
      </c>
      <c r="F163" s="4">
        <v>1148</v>
      </c>
      <c r="G163" s="7">
        <f>+E163*H163</f>
        <v>218.12</v>
      </c>
      <c r="H163" s="99">
        <f>+F163*D163</f>
        <v>1148</v>
      </c>
      <c r="I163" s="100">
        <v>448</v>
      </c>
      <c r="J163" s="100">
        <f t="shared" si="1"/>
        <v>470.84799999999996</v>
      </c>
      <c r="K163" s="100">
        <v>1000</v>
      </c>
    </row>
    <row r="164" spans="1:11" s="103" customFormat="1" x14ac:dyDescent="0.3">
      <c r="A164" s="104">
        <v>126</v>
      </c>
      <c r="B164" s="9" t="s">
        <v>155</v>
      </c>
      <c r="C164" s="8" t="s">
        <v>15</v>
      </c>
      <c r="D164" s="101">
        <v>1</v>
      </c>
      <c r="E164" s="102">
        <v>0.19</v>
      </c>
      <c r="F164" s="4">
        <v>878</v>
      </c>
      <c r="G164" s="7">
        <f>+E164*H164</f>
        <v>166.82</v>
      </c>
      <c r="H164" s="99">
        <f>+F164*D164</f>
        <v>878</v>
      </c>
      <c r="I164" s="100">
        <v>313</v>
      </c>
      <c r="J164" s="100">
        <f t="shared" si="1"/>
        <v>328.96299999999997</v>
      </c>
      <c r="K164" s="100">
        <v>1000</v>
      </c>
    </row>
    <row r="165" spans="1:11" s="103" customFormat="1" x14ac:dyDescent="0.3">
      <c r="A165" s="96">
        <v>127</v>
      </c>
      <c r="B165" s="9" t="s">
        <v>156</v>
      </c>
      <c r="C165" s="8" t="s">
        <v>15</v>
      </c>
      <c r="D165" s="101">
        <v>1</v>
      </c>
      <c r="E165" s="102">
        <v>0.19</v>
      </c>
      <c r="F165" s="4">
        <v>785</v>
      </c>
      <c r="G165" s="7">
        <f>+E165*H165</f>
        <v>149.15</v>
      </c>
      <c r="H165" s="99">
        <f>+F165*D165</f>
        <v>785</v>
      </c>
      <c r="I165" s="100">
        <v>313</v>
      </c>
      <c r="J165" s="100">
        <f t="shared" si="1"/>
        <v>328.96299999999997</v>
      </c>
      <c r="K165" s="100">
        <v>625</v>
      </c>
    </row>
    <row r="166" spans="1:11" s="103" customFormat="1" x14ac:dyDescent="0.3">
      <c r="A166" s="8">
        <v>128</v>
      </c>
      <c r="B166" s="9" t="s">
        <v>157</v>
      </c>
      <c r="C166" s="8" t="s">
        <v>15</v>
      </c>
      <c r="D166" s="101">
        <v>1</v>
      </c>
      <c r="E166" s="102">
        <v>0.19</v>
      </c>
      <c r="F166" s="4">
        <v>838</v>
      </c>
      <c r="G166" s="7">
        <f>+E166*H166</f>
        <v>159.22</v>
      </c>
      <c r="H166" s="99">
        <f>+F166*D166</f>
        <v>838</v>
      </c>
      <c r="I166" s="100">
        <v>313</v>
      </c>
      <c r="J166" s="100">
        <f t="shared" si="1"/>
        <v>328.96299999999997</v>
      </c>
      <c r="K166" s="100"/>
    </row>
    <row r="167" spans="1:11" s="103" customFormat="1" x14ac:dyDescent="0.3">
      <c r="A167" s="104">
        <v>129</v>
      </c>
      <c r="B167" s="9" t="s">
        <v>158</v>
      </c>
      <c r="C167" s="8" t="s">
        <v>15</v>
      </c>
      <c r="D167" s="104">
        <v>1</v>
      </c>
      <c r="E167" s="106">
        <v>0.19</v>
      </c>
      <c r="F167" s="4">
        <v>850</v>
      </c>
      <c r="G167" s="7">
        <f>+E167*H167</f>
        <v>161.5</v>
      </c>
      <c r="H167" s="99">
        <f>+F167*D167</f>
        <v>850</v>
      </c>
      <c r="I167" s="100">
        <v>318</v>
      </c>
      <c r="J167" s="100">
        <f t="shared" si="1"/>
        <v>334.21799999999996</v>
      </c>
      <c r="K167" s="100"/>
    </row>
    <row r="168" spans="1:11" s="103" customFormat="1" x14ac:dyDescent="0.3">
      <c r="A168" s="96">
        <v>130</v>
      </c>
      <c r="B168" s="9" t="s">
        <v>159</v>
      </c>
      <c r="C168" s="8" t="s">
        <v>15</v>
      </c>
      <c r="D168" s="101">
        <v>1</v>
      </c>
      <c r="E168" s="102">
        <v>0.19</v>
      </c>
      <c r="F168" s="4">
        <v>850</v>
      </c>
      <c r="G168" s="7">
        <f>+E168*H168</f>
        <v>161.5</v>
      </c>
      <c r="H168" s="99">
        <f>+F168*D168</f>
        <v>850</v>
      </c>
      <c r="I168" s="100">
        <v>318</v>
      </c>
      <c r="J168" s="100">
        <f t="shared" ref="J168:J231" si="2">+I168*1.051</f>
        <v>334.21799999999996</v>
      </c>
      <c r="K168" s="100"/>
    </row>
    <row r="169" spans="1:11" s="103" customFormat="1" x14ac:dyDescent="0.3">
      <c r="A169" s="8">
        <v>131</v>
      </c>
      <c r="B169" s="9" t="s">
        <v>160</v>
      </c>
      <c r="C169" s="8" t="s">
        <v>15</v>
      </c>
      <c r="D169" s="101">
        <v>1</v>
      </c>
      <c r="E169" s="102">
        <v>0.19</v>
      </c>
      <c r="F169" s="4">
        <v>850</v>
      </c>
      <c r="G169" s="7">
        <f>+E169*H169</f>
        <v>161.5</v>
      </c>
      <c r="H169" s="99">
        <f>+F169*D169</f>
        <v>850</v>
      </c>
      <c r="I169" s="100">
        <v>318</v>
      </c>
      <c r="J169" s="100">
        <f t="shared" si="2"/>
        <v>334.21799999999996</v>
      </c>
      <c r="K169" s="100"/>
    </row>
    <row r="170" spans="1:11" s="103" customFormat="1" x14ac:dyDescent="0.3">
      <c r="A170" s="104">
        <v>132</v>
      </c>
      <c r="B170" s="9" t="s">
        <v>161</v>
      </c>
      <c r="C170" s="8" t="s">
        <v>15</v>
      </c>
      <c r="D170" s="101">
        <v>1</v>
      </c>
      <c r="E170" s="102">
        <v>0.19</v>
      </c>
      <c r="F170" s="4">
        <v>838</v>
      </c>
      <c r="G170" s="7">
        <f>+E170*H170</f>
        <v>159.22</v>
      </c>
      <c r="H170" s="99">
        <f>+F170*D170</f>
        <v>838</v>
      </c>
      <c r="I170" s="100">
        <v>313</v>
      </c>
      <c r="J170" s="100">
        <f t="shared" si="2"/>
        <v>328.96299999999997</v>
      </c>
      <c r="K170" s="100"/>
    </row>
    <row r="171" spans="1:11" s="103" customFormat="1" x14ac:dyDescent="0.3">
      <c r="A171" s="96">
        <v>133</v>
      </c>
      <c r="B171" s="9" t="s">
        <v>162</v>
      </c>
      <c r="C171" s="8" t="s">
        <v>15</v>
      </c>
      <c r="D171" s="101">
        <v>1</v>
      </c>
      <c r="E171" s="102">
        <v>0.19</v>
      </c>
      <c r="F171" s="4">
        <v>850</v>
      </c>
      <c r="G171" s="7">
        <f>+E171*H171</f>
        <v>161.5</v>
      </c>
      <c r="H171" s="99">
        <f>+F171*D171</f>
        <v>850</v>
      </c>
      <c r="I171" s="100">
        <v>318</v>
      </c>
      <c r="J171" s="100">
        <f t="shared" si="2"/>
        <v>334.21799999999996</v>
      </c>
      <c r="K171" s="100"/>
    </row>
    <row r="172" spans="1:11" s="103" customFormat="1" x14ac:dyDescent="0.3">
      <c r="A172" s="8">
        <v>134</v>
      </c>
      <c r="B172" s="9" t="s">
        <v>163</v>
      </c>
      <c r="C172" s="8" t="s">
        <v>15</v>
      </c>
      <c r="D172" s="101">
        <v>1</v>
      </c>
      <c r="E172" s="102">
        <v>0.19</v>
      </c>
      <c r="F172" s="4">
        <v>850</v>
      </c>
      <c r="G172" s="7">
        <f>+E172*H172</f>
        <v>161.5</v>
      </c>
      <c r="H172" s="99">
        <f>+F172*D172</f>
        <v>850</v>
      </c>
      <c r="I172" s="100">
        <v>318</v>
      </c>
      <c r="J172" s="100">
        <f t="shared" si="2"/>
        <v>334.21799999999996</v>
      </c>
      <c r="K172" s="100"/>
    </row>
    <row r="173" spans="1:11" s="103" customFormat="1" x14ac:dyDescent="0.3">
      <c r="A173" s="104">
        <v>135</v>
      </c>
      <c r="B173" s="9" t="s">
        <v>164</v>
      </c>
      <c r="C173" s="8" t="s">
        <v>15</v>
      </c>
      <c r="D173" s="101">
        <v>1</v>
      </c>
      <c r="E173" s="102">
        <v>0.19</v>
      </c>
      <c r="F173" s="4">
        <v>625354</v>
      </c>
      <c r="G173" s="7">
        <f>+E173*H173</f>
        <v>118817.26</v>
      </c>
      <c r="H173" s="99">
        <f>+F173*D173</f>
        <v>625354</v>
      </c>
      <c r="I173" s="100">
        <v>65876</v>
      </c>
      <c r="J173" s="100">
        <f t="shared" si="2"/>
        <v>69235.675999999992</v>
      </c>
      <c r="K173" s="100"/>
    </row>
    <row r="174" spans="1:11" s="103" customFormat="1" x14ac:dyDescent="0.3">
      <c r="A174" s="96">
        <v>136</v>
      </c>
      <c r="B174" s="9" t="s">
        <v>165</v>
      </c>
      <c r="C174" s="8" t="s">
        <v>15</v>
      </c>
      <c r="D174" s="101">
        <v>1</v>
      </c>
      <c r="E174" s="102">
        <v>0.19</v>
      </c>
      <c r="F174" s="4">
        <v>17572</v>
      </c>
      <c r="G174" s="7">
        <f>+E174*H174</f>
        <v>3338.68</v>
      </c>
      <c r="H174" s="99">
        <f>+F174*D174</f>
        <v>17572</v>
      </c>
      <c r="I174" s="100">
        <v>6574</v>
      </c>
      <c r="J174" s="100">
        <f t="shared" si="2"/>
        <v>6909.2739999999994</v>
      </c>
      <c r="K174" s="100"/>
    </row>
    <row r="175" spans="1:11" s="103" customFormat="1" x14ac:dyDescent="0.3">
      <c r="A175" s="8">
        <v>137</v>
      </c>
      <c r="B175" s="9" t="s">
        <v>166</v>
      </c>
      <c r="C175" s="8" t="s">
        <v>15</v>
      </c>
      <c r="D175" s="101">
        <v>1</v>
      </c>
      <c r="E175" s="102">
        <v>0.19</v>
      </c>
      <c r="F175" s="4">
        <v>52617</v>
      </c>
      <c r="G175" s="7">
        <f>+E175*H175</f>
        <v>9997.23</v>
      </c>
      <c r="H175" s="99">
        <f>+F175*D175</f>
        <v>52617</v>
      </c>
      <c r="I175" s="100">
        <v>19684</v>
      </c>
      <c r="J175" s="100">
        <f t="shared" si="2"/>
        <v>20687.883999999998</v>
      </c>
      <c r="K175" s="100"/>
    </row>
    <row r="176" spans="1:11" s="103" customFormat="1" x14ac:dyDescent="0.3">
      <c r="A176" s="104">
        <v>138</v>
      </c>
      <c r="B176" s="9" t="s">
        <v>167</v>
      </c>
      <c r="C176" s="8" t="s">
        <v>22</v>
      </c>
      <c r="D176" s="101">
        <v>1</v>
      </c>
      <c r="E176" s="102">
        <v>0.19</v>
      </c>
      <c r="F176" s="4">
        <v>19317</v>
      </c>
      <c r="G176" s="7">
        <f>+E176*H176</f>
        <v>3670.23</v>
      </c>
      <c r="H176" s="99">
        <f>+F176*D176</f>
        <v>19317</v>
      </c>
      <c r="I176" s="100">
        <v>7227</v>
      </c>
      <c r="J176" s="100">
        <f t="shared" si="2"/>
        <v>7595.5769999999993</v>
      </c>
      <c r="K176" s="100"/>
    </row>
    <row r="177" spans="1:11" s="103" customFormat="1" x14ac:dyDescent="0.3">
      <c r="A177" s="96">
        <v>139</v>
      </c>
      <c r="B177" s="9" t="s">
        <v>168</v>
      </c>
      <c r="C177" s="8" t="s">
        <v>15</v>
      </c>
      <c r="D177" s="101">
        <v>1</v>
      </c>
      <c r="E177" s="102">
        <v>0.19</v>
      </c>
      <c r="F177" s="4">
        <v>95630</v>
      </c>
      <c r="G177" s="7">
        <f>+E177*H177</f>
        <v>18169.7</v>
      </c>
      <c r="H177" s="99">
        <f>+F177*D177</f>
        <v>95630</v>
      </c>
      <c r="I177" s="105">
        <v>35775</v>
      </c>
      <c r="J177" s="100">
        <f t="shared" si="2"/>
        <v>37599.524999999994</v>
      </c>
      <c r="K177" s="105"/>
    </row>
    <row r="178" spans="1:11" s="103" customFormat="1" x14ac:dyDescent="0.3">
      <c r="A178" s="8">
        <v>140</v>
      </c>
      <c r="B178" s="9" t="s">
        <v>169</v>
      </c>
      <c r="C178" s="8" t="s">
        <v>170</v>
      </c>
      <c r="D178" s="101">
        <v>1</v>
      </c>
      <c r="E178" s="102">
        <v>0</v>
      </c>
      <c r="F178" s="4">
        <v>19167</v>
      </c>
      <c r="G178" s="7">
        <f>+E178*H178</f>
        <v>0</v>
      </c>
      <c r="H178" s="99">
        <f>+F178*D178</f>
        <v>19167</v>
      </c>
      <c r="I178" s="105">
        <v>8538</v>
      </c>
      <c r="J178" s="100">
        <f t="shared" si="2"/>
        <v>8973.4380000000001</v>
      </c>
      <c r="K178" s="105">
        <v>8200</v>
      </c>
    </row>
    <row r="179" spans="1:11" s="103" customFormat="1" x14ac:dyDescent="0.3">
      <c r="A179" s="104">
        <v>141</v>
      </c>
      <c r="B179" s="9" t="s">
        <v>169</v>
      </c>
      <c r="C179" s="8" t="s">
        <v>93</v>
      </c>
      <c r="D179" s="101">
        <v>1</v>
      </c>
      <c r="E179" s="102">
        <v>0</v>
      </c>
      <c r="F179" s="4">
        <v>234915</v>
      </c>
      <c r="G179" s="7">
        <f>+E179*H179</f>
        <v>0</v>
      </c>
      <c r="H179" s="99">
        <f>+F179*D179</f>
        <v>234915</v>
      </c>
      <c r="I179" s="105">
        <v>93263</v>
      </c>
      <c r="J179" s="100">
        <f t="shared" si="2"/>
        <v>98019.413</v>
      </c>
      <c r="K179" s="105"/>
    </row>
    <row r="180" spans="1:11" s="103" customFormat="1" x14ac:dyDescent="0.3">
      <c r="A180" s="96">
        <v>142</v>
      </c>
      <c r="B180" s="9" t="s">
        <v>171</v>
      </c>
      <c r="C180" s="8" t="s">
        <v>19</v>
      </c>
      <c r="D180" s="101">
        <v>1</v>
      </c>
      <c r="E180" s="102">
        <v>0.19</v>
      </c>
      <c r="F180" s="4">
        <v>82864</v>
      </c>
      <c r="G180" s="7">
        <f>+E180*H180</f>
        <v>15744.16</v>
      </c>
      <c r="H180" s="99">
        <f>+F180*D180</f>
        <v>82864</v>
      </c>
      <c r="I180" s="105">
        <v>30999</v>
      </c>
      <c r="J180" s="100">
        <f t="shared" si="2"/>
        <v>32579.948999999997</v>
      </c>
      <c r="K180" s="105"/>
    </row>
    <row r="181" spans="1:11" s="103" customFormat="1" x14ac:dyDescent="0.3">
      <c r="A181" s="8">
        <v>143</v>
      </c>
      <c r="B181" s="9" t="s">
        <v>172</v>
      </c>
      <c r="C181" s="8" t="s">
        <v>170</v>
      </c>
      <c r="D181" s="101">
        <v>1</v>
      </c>
      <c r="E181" s="102">
        <v>0</v>
      </c>
      <c r="F181" s="4">
        <v>22822</v>
      </c>
      <c r="G181" s="7">
        <f>+E181*H181</f>
        <v>0</v>
      </c>
      <c r="H181" s="99">
        <f>+F181*D181</f>
        <v>22822</v>
      </c>
      <c r="I181" s="105">
        <v>8538</v>
      </c>
      <c r="J181" s="100">
        <f t="shared" si="2"/>
        <v>8973.4380000000001</v>
      </c>
      <c r="K181" s="105"/>
    </row>
    <row r="182" spans="1:11" s="103" customFormat="1" x14ac:dyDescent="0.3">
      <c r="A182" s="104">
        <v>144</v>
      </c>
      <c r="B182" s="9" t="s">
        <v>173</v>
      </c>
      <c r="C182" s="8" t="s">
        <v>170</v>
      </c>
      <c r="D182" s="101">
        <v>1</v>
      </c>
      <c r="E182" s="102">
        <v>0</v>
      </c>
      <c r="F182" s="4">
        <v>20067</v>
      </c>
      <c r="G182" s="7">
        <f>+E182*H182</f>
        <v>0</v>
      </c>
      <c r="H182" s="99">
        <f>+F182*D182</f>
        <v>20067</v>
      </c>
      <c r="I182" s="105">
        <v>8538</v>
      </c>
      <c r="J182" s="100">
        <f t="shared" si="2"/>
        <v>8973.4380000000001</v>
      </c>
      <c r="K182" s="105">
        <v>11800</v>
      </c>
    </row>
    <row r="183" spans="1:11" s="103" customFormat="1" x14ac:dyDescent="0.3">
      <c r="A183" s="96">
        <v>145</v>
      </c>
      <c r="B183" s="9" t="s">
        <v>173</v>
      </c>
      <c r="C183" s="8" t="s">
        <v>93</v>
      </c>
      <c r="D183" s="101">
        <v>1</v>
      </c>
      <c r="E183" s="102">
        <v>0</v>
      </c>
      <c r="F183" s="4">
        <v>234915</v>
      </c>
      <c r="G183" s="7">
        <f>+E183*H183</f>
        <v>0</v>
      </c>
      <c r="H183" s="99">
        <f>+F183*D183</f>
        <v>234915</v>
      </c>
      <c r="I183" s="105">
        <v>93263</v>
      </c>
      <c r="J183" s="100">
        <f t="shared" si="2"/>
        <v>98019.413</v>
      </c>
      <c r="K183" s="105"/>
    </row>
    <row r="184" spans="1:11" s="103" customFormat="1" x14ac:dyDescent="0.3">
      <c r="A184" s="8">
        <v>146</v>
      </c>
      <c r="B184" s="9" t="s">
        <v>174</v>
      </c>
      <c r="C184" s="8" t="s">
        <v>170</v>
      </c>
      <c r="D184" s="101">
        <v>1</v>
      </c>
      <c r="E184" s="102">
        <v>0</v>
      </c>
      <c r="F184" s="4">
        <v>20067</v>
      </c>
      <c r="G184" s="7">
        <f>+E184*H184</f>
        <v>0</v>
      </c>
      <c r="H184" s="99">
        <f>+F184*D184</f>
        <v>20067</v>
      </c>
      <c r="I184" s="105">
        <v>8538</v>
      </c>
      <c r="J184" s="100">
        <f t="shared" si="2"/>
        <v>8973.4380000000001</v>
      </c>
      <c r="K184" s="105">
        <v>11800</v>
      </c>
    </row>
    <row r="185" spans="1:11" s="103" customFormat="1" x14ac:dyDescent="0.3">
      <c r="A185" s="104">
        <v>147</v>
      </c>
      <c r="B185" s="9" t="s">
        <v>174</v>
      </c>
      <c r="C185" s="8" t="s">
        <v>93</v>
      </c>
      <c r="D185" s="101">
        <v>1</v>
      </c>
      <c r="E185" s="102">
        <v>0</v>
      </c>
      <c r="F185" s="4">
        <v>234915</v>
      </c>
      <c r="G185" s="7">
        <f>+E185*H185</f>
        <v>0</v>
      </c>
      <c r="H185" s="99">
        <f>+F185*D185</f>
        <v>234915</v>
      </c>
      <c r="I185" s="105">
        <v>93263</v>
      </c>
      <c r="J185" s="100">
        <f t="shared" si="2"/>
        <v>98019.413</v>
      </c>
      <c r="K185" s="105"/>
    </row>
    <row r="186" spans="1:11" s="103" customFormat="1" x14ac:dyDescent="0.3">
      <c r="A186" s="96">
        <v>148</v>
      </c>
      <c r="B186" s="9" t="s">
        <v>175</v>
      </c>
      <c r="C186" s="8" t="s">
        <v>93</v>
      </c>
      <c r="D186" s="101">
        <v>1</v>
      </c>
      <c r="E186" s="102">
        <v>0.19</v>
      </c>
      <c r="F186" s="4">
        <v>234915</v>
      </c>
      <c r="G186" s="7">
        <f>+E186*H186</f>
        <v>44633.85</v>
      </c>
      <c r="H186" s="99">
        <f>+F186*D186</f>
        <v>234915</v>
      </c>
      <c r="I186" s="105">
        <v>93263</v>
      </c>
      <c r="J186" s="100">
        <f t="shared" si="2"/>
        <v>98019.413</v>
      </c>
      <c r="K186" s="105"/>
    </row>
    <row r="187" spans="1:11" s="103" customFormat="1" x14ac:dyDescent="0.3">
      <c r="A187" s="8">
        <v>149</v>
      </c>
      <c r="B187" s="9" t="s">
        <v>176</v>
      </c>
      <c r="C187" s="8" t="s">
        <v>19</v>
      </c>
      <c r="D187" s="101">
        <v>1</v>
      </c>
      <c r="E187" s="102">
        <v>0.19</v>
      </c>
      <c r="F187" s="4">
        <v>66005</v>
      </c>
      <c r="G187" s="7">
        <f>+E187*H187</f>
        <v>12540.95</v>
      </c>
      <c r="H187" s="99">
        <f>+F187*D187</f>
        <v>66005</v>
      </c>
      <c r="I187" s="105">
        <v>24692</v>
      </c>
      <c r="J187" s="100">
        <f t="shared" si="2"/>
        <v>25951.291999999998</v>
      </c>
      <c r="K187" s="105"/>
    </row>
    <row r="188" spans="1:11" s="103" customFormat="1" x14ac:dyDescent="0.3">
      <c r="A188" s="104">
        <v>150</v>
      </c>
      <c r="B188" s="9" t="s">
        <v>177</v>
      </c>
      <c r="C188" s="8" t="s">
        <v>19</v>
      </c>
      <c r="D188" s="101">
        <v>1</v>
      </c>
      <c r="E188" s="102">
        <v>0.19</v>
      </c>
      <c r="F188" s="4">
        <v>51554</v>
      </c>
      <c r="G188" s="7">
        <f>+E188*H188</f>
        <v>9795.26</v>
      </c>
      <c r="H188" s="99">
        <f>+F188*D188</f>
        <v>51554</v>
      </c>
      <c r="I188" s="100">
        <v>24692</v>
      </c>
      <c r="J188" s="100">
        <f t="shared" si="2"/>
        <v>25951.291999999998</v>
      </c>
      <c r="K188" s="100">
        <v>8200</v>
      </c>
    </row>
    <row r="189" spans="1:11" s="103" customFormat="1" x14ac:dyDescent="0.3">
      <c r="A189" s="96">
        <v>151</v>
      </c>
      <c r="B189" s="9" t="s">
        <v>178</v>
      </c>
      <c r="C189" s="8" t="s">
        <v>15</v>
      </c>
      <c r="D189" s="101">
        <v>1</v>
      </c>
      <c r="E189" s="102">
        <v>0.19</v>
      </c>
      <c r="F189" s="4">
        <v>108160</v>
      </c>
      <c r="G189" s="7">
        <f>+E189*H189</f>
        <v>20550.400000000001</v>
      </c>
      <c r="H189" s="99">
        <f>+F189*D189</f>
        <v>108160</v>
      </c>
      <c r="I189" s="100">
        <v>44610</v>
      </c>
      <c r="J189" s="100">
        <f t="shared" si="2"/>
        <v>46885.11</v>
      </c>
      <c r="K189" s="100">
        <v>74900</v>
      </c>
    </row>
    <row r="190" spans="1:11" s="103" customFormat="1" ht="33" x14ac:dyDescent="0.3">
      <c r="A190" s="8">
        <v>152</v>
      </c>
      <c r="B190" s="9" t="s">
        <v>179</v>
      </c>
      <c r="C190" s="8" t="s">
        <v>15</v>
      </c>
      <c r="D190" s="101">
        <v>1</v>
      </c>
      <c r="E190" s="102">
        <v>0.19</v>
      </c>
      <c r="F190" s="4">
        <v>273418</v>
      </c>
      <c r="G190" s="7">
        <f>+E190*H190</f>
        <v>51949.42</v>
      </c>
      <c r="H190" s="99">
        <f>+F190*D190</f>
        <v>273418</v>
      </c>
      <c r="I190" s="100">
        <v>97848</v>
      </c>
      <c r="J190" s="100">
        <f t="shared" si="2"/>
        <v>102838.24799999999</v>
      </c>
      <c r="K190" s="100">
        <v>309000</v>
      </c>
    </row>
    <row r="191" spans="1:11" s="103" customFormat="1" ht="33" x14ac:dyDescent="0.3">
      <c r="A191" s="104">
        <v>153</v>
      </c>
      <c r="B191" s="9" t="s">
        <v>180</v>
      </c>
      <c r="C191" s="8" t="s">
        <v>15</v>
      </c>
      <c r="D191" s="101">
        <v>1</v>
      </c>
      <c r="E191" s="102">
        <v>0.19</v>
      </c>
      <c r="F191" s="4">
        <v>106109</v>
      </c>
      <c r="G191" s="7">
        <f>+E191*H191</f>
        <v>20160.71</v>
      </c>
      <c r="H191" s="99">
        <f>+F191*D191</f>
        <v>106109</v>
      </c>
      <c r="I191" s="100">
        <v>43836</v>
      </c>
      <c r="J191" s="100">
        <f t="shared" si="2"/>
        <v>46071.635999999999</v>
      </c>
      <c r="K191" s="100">
        <v>72900</v>
      </c>
    </row>
    <row r="192" spans="1:11" s="103" customFormat="1" ht="33" x14ac:dyDescent="0.3">
      <c r="A192" s="96">
        <v>154</v>
      </c>
      <c r="B192" s="9" t="s">
        <v>181</v>
      </c>
      <c r="C192" s="8" t="s">
        <v>15</v>
      </c>
      <c r="D192" s="101">
        <v>1</v>
      </c>
      <c r="E192" s="102">
        <v>0.19</v>
      </c>
      <c r="F192" s="4">
        <v>160109</v>
      </c>
      <c r="G192" s="7">
        <f>+E192*H192</f>
        <v>30420.71</v>
      </c>
      <c r="H192" s="99">
        <f>+F192*D192</f>
        <v>160109</v>
      </c>
      <c r="I192" s="100">
        <v>43836</v>
      </c>
      <c r="J192" s="100">
        <f t="shared" si="2"/>
        <v>46071.635999999999</v>
      </c>
      <c r="K192" s="100">
        <v>288900</v>
      </c>
    </row>
    <row r="193" spans="1:11" s="103" customFormat="1" ht="33" x14ac:dyDescent="0.3">
      <c r="A193" s="8">
        <v>155</v>
      </c>
      <c r="B193" s="9" t="s">
        <v>182</v>
      </c>
      <c r="C193" s="8" t="s">
        <v>15</v>
      </c>
      <c r="D193" s="101">
        <v>1</v>
      </c>
      <c r="E193" s="102">
        <v>0.19</v>
      </c>
      <c r="F193" s="4">
        <v>212393</v>
      </c>
      <c r="G193" s="7">
        <f>+E193*H193</f>
        <v>40354.67</v>
      </c>
      <c r="H193" s="99">
        <f>+F193*D193</f>
        <v>212393</v>
      </c>
      <c r="I193" s="100">
        <v>97848</v>
      </c>
      <c r="J193" s="100">
        <f t="shared" si="2"/>
        <v>102838.24799999999</v>
      </c>
      <c r="K193" s="100">
        <v>64900</v>
      </c>
    </row>
    <row r="194" spans="1:11" s="103" customFormat="1" x14ac:dyDescent="0.3">
      <c r="A194" s="104">
        <v>156</v>
      </c>
      <c r="B194" s="9" t="s">
        <v>183</v>
      </c>
      <c r="C194" s="8" t="s">
        <v>15</v>
      </c>
      <c r="D194" s="101">
        <v>1</v>
      </c>
      <c r="E194" s="102">
        <v>0.19</v>
      </c>
      <c r="F194" s="4">
        <v>198783</v>
      </c>
      <c r="G194" s="7">
        <f>+E194*H194</f>
        <v>37768.770000000004</v>
      </c>
      <c r="H194" s="99">
        <f>+F194*D194</f>
        <v>198783</v>
      </c>
      <c r="I194" s="100">
        <v>84654</v>
      </c>
      <c r="J194" s="100">
        <f t="shared" si="2"/>
        <v>88971.353999999992</v>
      </c>
      <c r="K194" s="100"/>
    </row>
    <row r="195" spans="1:11" s="103" customFormat="1" x14ac:dyDescent="0.3">
      <c r="A195" s="96">
        <v>157</v>
      </c>
      <c r="B195" s="9" t="s">
        <v>184</v>
      </c>
      <c r="C195" s="8" t="s">
        <v>15</v>
      </c>
      <c r="D195" s="101">
        <v>1</v>
      </c>
      <c r="E195" s="102">
        <v>0.19</v>
      </c>
      <c r="F195" s="4">
        <v>175022</v>
      </c>
      <c r="G195" s="7">
        <f>+E195*H195</f>
        <v>33254.18</v>
      </c>
      <c r="H195" s="99">
        <f>+F195*D195</f>
        <v>175022</v>
      </c>
      <c r="I195" s="100">
        <v>56662</v>
      </c>
      <c r="J195" s="100">
        <f t="shared" si="2"/>
        <v>59551.761999999995</v>
      </c>
      <c r="K195" s="100"/>
    </row>
    <row r="196" spans="1:11" s="103" customFormat="1" ht="33" x14ac:dyDescent="0.3">
      <c r="A196" s="8">
        <v>158</v>
      </c>
      <c r="B196" s="9" t="s">
        <v>185</v>
      </c>
      <c r="C196" s="8" t="s">
        <v>15</v>
      </c>
      <c r="D196" s="101">
        <v>1</v>
      </c>
      <c r="E196" s="102">
        <v>0.19</v>
      </c>
      <c r="F196" s="4">
        <v>297525</v>
      </c>
      <c r="G196" s="7">
        <f>+E196*H196</f>
        <v>56529.75</v>
      </c>
      <c r="H196" s="99">
        <f>+F196*D196</f>
        <v>297525</v>
      </c>
      <c r="I196" s="105">
        <v>13578</v>
      </c>
      <c r="J196" s="100">
        <f t="shared" si="2"/>
        <v>14270.477999999999</v>
      </c>
      <c r="K196" s="105"/>
    </row>
    <row r="197" spans="1:11" s="103" customFormat="1" x14ac:dyDescent="0.3">
      <c r="A197" s="104">
        <v>159</v>
      </c>
      <c r="B197" s="9" t="s">
        <v>186</v>
      </c>
      <c r="C197" s="8" t="s">
        <v>187</v>
      </c>
      <c r="D197" s="101">
        <v>1</v>
      </c>
      <c r="E197" s="102">
        <v>0.19</v>
      </c>
      <c r="F197" s="4">
        <v>63066</v>
      </c>
      <c r="G197" s="7">
        <f>+E197*H197</f>
        <v>11982.54</v>
      </c>
      <c r="H197" s="99">
        <f>+F197*D197</f>
        <v>63066</v>
      </c>
      <c r="I197" s="100">
        <v>45116</v>
      </c>
      <c r="J197" s="100">
        <f t="shared" si="2"/>
        <v>47416.915999999997</v>
      </c>
      <c r="K197" s="100"/>
    </row>
    <row r="198" spans="1:11" s="103" customFormat="1" x14ac:dyDescent="0.3">
      <c r="A198" s="96">
        <v>160</v>
      </c>
      <c r="B198" s="9" t="s">
        <v>188</v>
      </c>
      <c r="C198" s="8" t="s">
        <v>187</v>
      </c>
      <c r="D198" s="101">
        <v>1</v>
      </c>
      <c r="E198" s="102">
        <v>0.19</v>
      </c>
      <c r="F198" s="4">
        <v>107267</v>
      </c>
      <c r="G198" s="7">
        <f>+E198*H198</f>
        <v>20380.73</v>
      </c>
      <c r="H198" s="99">
        <f>+F198*D198</f>
        <v>107267</v>
      </c>
      <c r="I198" s="100">
        <v>45116</v>
      </c>
      <c r="J198" s="100">
        <f t="shared" si="2"/>
        <v>47416.915999999997</v>
      </c>
      <c r="K198" s="100"/>
    </row>
    <row r="199" spans="1:11" s="103" customFormat="1" x14ac:dyDescent="0.3">
      <c r="A199" s="8">
        <v>161</v>
      </c>
      <c r="B199" s="9" t="s">
        <v>189</v>
      </c>
      <c r="C199" s="8" t="s">
        <v>187</v>
      </c>
      <c r="D199" s="101">
        <v>1</v>
      </c>
      <c r="E199" s="102">
        <v>0.19</v>
      </c>
      <c r="F199" s="4">
        <v>122435</v>
      </c>
      <c r="G199" s="7">
        <f>+E199*H199</f>
        <v>23262.65</v>
      </c>
      <c r="H199" s="99">
        <f>+F199*D199</f>
        <v>122435</v>
      </c>
      <c r="I199" s="100">
        <v>62985</v>
      </c>
      <c r="J199" s="100">
        <f t="shared" si="2"/>
        <v>66197.235000000001</v>
      </c>
      <c r="K199" s="100"/>
    </row>
    <row r="200" spans="1:11" s="103" customFormat="1" x14ac:dyDescent="0.3">
      <c r="A200" s="104">
        <v>162</v>
      </c>
      <c r="B200" s="9" t="s">
        <v>190</v>
      </c>
      <c r="C200" s="8" t="s">
        <v>15</v>
      </c>
      <c r="D200" s="101">
        <v>1</v>
      </c>
      <c r="E200" s="102">
        <v>0.19</v>
      </c>
      <c r="F200" s="4">
        <v>113164</v>
      </c>
      <c r="G200" s="7">
        <f>+E200*H200</f>
        <v>21501.16</v>
      </c>
      <c r="H200" s="99">
        <f>+F200*D200</f>
        <v>113164</v>
      </c>
      <c r="I200" s="100">
        <v>42334</v>
      </c>
      <c r="J200" s="100">
        <f t="shared" si="2"/>
        <v>44493.034</v>
      </c>
      <c r="K200" s="100"/>
    </row>
    <row r="201" spans="1:11" s="103" customFormat="1" x14ac:dyDescent="0.3">
      <c r="A201" s="96">
        <v>163</v>
      </c>
      <c r="B201" s="9" t="s">
        <v>191</v>
      </c>
      <c r="C201" s="8" t="s">
        <v>15</v>
      </c>
      <c r="D201" s="101">
        <v>1</v>
      </c>
      <c r="E201" s="102">
        <v>0.19</v>
      </c>
      <c r="F201" s="4">
        <v>203618</v>
      </c>
      <c r="G201" s="7">
        <f>+E201*H201</f>
        <v>38687.42</v>
      </c>
      <c r="H201" s="99">
        <f>+F201*D201</f>
        <v>203618</v>
      </c>
      <c r="I201" s="100">
        <v>79130</v>
      </c>
      <c r="J201" s="100">
        <f t="shared" si="2"/>
        <v>83165.62999999999</v>
      </c>
      <c r="K201" s="100">
        <v>179900</v>
      </c>
    </row>
    <row r="202" spans="1:11" s="103" customFormat="1" x14ac:dyDescent="0.3">
      <c r="A202" s="8">
        <v>164</v>
      </c>
      <c r="B202" s="9" t="s">
        <v>192</v>
      </c>
      <c r="C202" s="8" t="s">
        <v>15</v>
      </c>
      <c r="D202" s="101">
        <v>1</v>
      </c>
      <c r="E202" s="102">
        <v>0.19</v>
      </c>
      <c r="F202" s="4">
        <v>67764</v>
      </c>
      <c r="G202" s="7">
        <f>+E202*H202</f>
        <v>12875.16</v>
      </c>
      <c r="H202" s="99">
        <f>+F202*D202</f>
        <v>67764</v>
      </c>
      <c r="I202" s="100">
        <v>25350</v>
      </c>
      <c r="J202" s="100">
        <f t="shared" si="2"/>
        <v>26642.85</v>
      </c>
      <c r="K202" s="100"/>
    </row>
    <row r="203" spans="1:11" s="103" customFormat="1" x14ac:dyDescent="0.3">
      <c r="A203" s="104">
        <v>165</v>
      </c>
      <c r="B203" s="9" t="s">
        <v>193</v>
      </c>
      <c r="C203" s="8" t="s">
        <v>15</v>
      </c>
      <c r="D203" s="101">
        <v>1</v>
      </c>
      <c r="E203" s="102">
        <v>0.19</v>
      </c>
      <c r="F203" s="4">
        <v>9845</v>
      </c>
      <c r="G203" s="7">
        <f>+E203*H203</f>
        <v>1870.55</v>
      </c>
      <c r="H203" s="99">
        <f>+F203*D203</f>
        <v>9845</v>
      </c>
      <c r="I203" s="100">
        <v>3683</v>
      </c>
      <c r="J203" s="100">
        <f t="shared" si="2"/>
        <v>3870.8329999999996</v>
      </c>
      <c r="K203" s="100"/>
    </row>
    <row r="204" spans="1:11" s="103" customFormat="1" x14ac:dyDescent="0.3">
      <c r="A204" s="96">
        <v>166</v>
      </c>
      <c r="B204" s="9" t="s">
        <v>194</v>
      </c>
      <c r="C204" s="8" t="s">
        <v>15</v>
      </c>
      <c r="D204" s="101">
        <v>1</v>
      </c>
      <c r="E204" s="102">
        <v>0.19</v>
      </c>
      <c r="F204" s="4">
        <v>37980</v>
      </c>
      <c r="G204" s="7">
        <f>+E204*H204</f>
        <v>7216.2</v>
      </c>
      <c r="H204" s="99">
        <f>+F204*D204</f>
        <v>37980</v>
      </c>
      <c r="I204" s="100">
        <v>18297</v>
      </c>
      <c r="J204" s="100">
        <f t="shared" si="2"/>
        <v>19230.146999999997</v>
      </c>
      <c r="K204" s="100">
        <v>5190</v>
      </c>
    </row>
    <row r="205" spans="1:11" s="103" customFormat="1" x14ac:dyDescent="0.3">
      <c r="A205" s="8">
        <v>167</v>
      </c>
      <c r="B205" s="9" t="s">
        <v>195</v>
      </c>
      <c r="C205" s="8" t="s">
        <v>15</v>
      </c>
      <c r="D205" s="101">
        <v>1</v>
      </c>
      <c r="E205" s="102">
        <v>0.19</v>
      </c>
      <c r="F205" s="4">
        <v>176478</v>
      </c>
      <c r="G205" s="7">
        <f>+E205*H205</f>
        <v>33530.82</v>
      </c>
      <c r="H205" s="99">
        <f>+F205*D205</f>
        <v>176478</v>
      </c>
      <c r="I205" s="100">
        <v>66020</v>
      </c>
      <c r="J205" s="100">
        <f t="shared" si="2"/>
        <v>69387.01999999999</v>
      </c>
      <c r="K205" s="100"/>
    </row>
    <row r="206" spans="1:11" s="103" customFormat="1" x14ac:dyDescent="0.3">
      <c r="A206" s="104">
        <v>168</v>
      </c>
      <c r="B206" s="9" t="s">
        <v>196</v>
      </c>
      <c r="C206" s="8" t="s">
        <v>15</v>
      </c>
      <c r="D206" s="101">
        <v>1</v>
      </c>
      <c r="E206" s="102">
        <v>0.19</v>
      </c>
      <c r="F206" s="4">
        <v>18881</v>
      </c>
      <c r="G206" s="7">
        <f>+E206*H206</f>
        <v>3587.39</v>
      </c>
      <c r="H206" s="99">
        <f>+F206*D206</f>
        <v>18881</v>
      </c>
      <c r="I206" s="100">
        <v>7064</v>
      </c>
      <c r="J206" s="100">
        <f t="shared" si="2"/>
        <v>7424.2639999999992</v>
      </c>
      <c r="K206" s="100"/>
    </row>
    <row r="207" spans="1:11" s="103" customFormat="1" x14ac:dyDescent="0.3">
      <c r="A207" s="96">
        <v>169</v>
      </c>
      <c r="B207" s="10" t="s">
        <v>197</v>
      </c>
      <c r="C207" s="8" t="s">
        <v>15</v>
      </c>
      <c r="D207" s="101">
        <v>1</v>
      </c>
      <c r="E207" s="102">
        <v>0.19</v>
      </c>
      <c r="F207" s="4">
        <v>16237</v>
      </c>
      <c r="G207" s="7">
        <f>+E207*H207</f>
        <v>3085.03</v>
      </c>
      <c r="H207" s="99">
        <f>+F207*D207</f>
        <v>16237</v>
      </c>
      <c r="I207" s="100">
        <v>6075</v>
      </c>
      <c r="J207" s="100">
        <f t="shared" si="2"/>
        <v>6384.8249999999998</v>
      </c>
      <c r="K207" s="100"/>
    </row>
    <row r="208" spans="1:11" s="103" customFormat="1" x14ac:dyDescent="0.3">
      <c r="A208" s="8">
        <v>170</v>
      </c>
      <c r="B208" s="10" t="s">
        <v>198</v>
      </c>
      <c r="C208" s="8" t="s">
        <v>15</v>
      </c>
      <c r="D208" s="101">
        <v>1</v>
      </c>
      <c r="E208" s="102">
        <v>0.19</v>
      </c>
      <c r="F208" s="4">
        <v>16237</v>
      </c>
      <c r="G208" s="7">
        <f>+E208*H208</f>
        <v>3085.03</v>
      </c>
      <c r="H208" s="99">
        <f>+F208*D208</f>
        <v>16237</v>
      </c>
      <c r="I208" s="100">
        <v>6075</v>
      </c>
      <c r="J208" s="100">
        <f t="shared" si="2"/>
        <v>6384.8249999999998</v>
      </c>
      <c r="K208" s="100"/>
    </row>
    <row r="209" spans="1:11" s="103" customFormat="1" x14ac:dyDescent="0.3">
      <c r="A209" s="104">
        <v>171</v>
      </c>
      <c r="B209" s="10" t="s">
        <v>199</v>
      </c>
      <c r="C209" s="8" t="s">
        <v>15</v>
      </c>
      <c r="D209" s="101">
        <v>1</v>
      </c>
      <c r="E209" s="102">
        <v>0.19</v>
      </c>
      <c r="F209" s="4">
        <v>17572</v>
      </c>
      <c r="G209" s="7">
        <f>+E209*H209</f>
        <v>3338.68</v>
      </c>
      <c r="H209" s="99">
        <f>+F209*D209</f>
        <v>17572</v>
      </c>
      <c r="I209" s="100">
        <v>6574</v>
      </c>
      <c r="J209" s="100">
        <f t="shared" si="2"/>
        <v>6909.2739999999994</v>
      </c>
      <c r="K209" s="100"/>
    </row>
    <row r="210" spans="1:11" s="103" customFormat="1" x14ac:dyDescent="0.3">
      <c r="A210" s="96">
        <v>172</v>
      </c>
      <c r="B210" s="9" t="s">
        <v>200</v>
      </c>
      <c r="C210" s="8" t="s">
        <v>15</v>
      </c>
      <c r="D210" s="101">
        <v>1</v>
      </c>
      <c r="E210" s="102">
        <v>0.19</v>
      </c>
      <c r="F210" s="4">
        <v>14531</v>
      </c>
      <c r="G210" s="7">
        <f>+E210*H210</f>
        <v>2760.89</v>
      </c>
      <c r="H210" s="99">
        <f>+F210*D210</f>
        <v>14531</v>
      </c>
      <c r="I210" s="100">
        <v>3597</v>
      </c>
      <c r="J210" s="100">
        <f t="shared" si="2"/>
        <v>3780.4469999999997</v>
      </c>
      <c r="K210" s="100">
        <v>29274</v>
      </c>
    </row>
    <row r="211" spans="1:11" s="103" customFormat="1" x14ac:dyDescent="0.3">
      <c r="A211" s="8">
        <v>173</v>
      </c>
      <c r="B211" s="12" t="s">
        <v>201</v>
      </c>
      <c r="C211" s="104" t="s">
        <v>15</v>
      </c>
      <c r="D211" s="101">
        <v>1</v>
      </c>
      <c r="E211" s="102">
        <v>0.19</v>
      </c>
      <c r="F211" s="4">
        <v>11207</v>
      </c>
      <c r="G211" s="7">
        <f>+E211*H211</f>
        <v>2129.33</v>
      </c>
      <c r="H211" s="99">
        <f>+F211*D211</f>
        <v>11207</v>
      </c>
      <c r="I211" s="100">
        <v>4287</v>
      </c>
      <c r="J211" s="100">
        <f t="shared" si="2"/>
        <v>4505.6369999999997</v>
      </c>
      <c r="K211" s="100">
        <v>10450</v>
      </c>
    </row>
    <row r="212" spans="1:11" s="103" customFormat="1" x14ac:dyDescent="0.3">
      <c r="A212" s="104">
        <v>174</v>
      </c>
      <c r="B212" s="12" t="s">
        <v>202</v>
      </c>
      <c r="C212" s="104" t="s">
        <v>203</v>
      </c>
      <c r="D212" s="101">
        <v>1</v>
      </c>
      <c r="E212" s="102">
        <v>0.19</v>
      </c>
      <c r="F212" s="4">
        <v>36949</v>
      </c>
      <c r="G212" s="7">
        <f>+E212*H212</f>
        <v>7020.31</v>
      </c>
      <c r="H212" s="99">
        <f>+F212*D212</f>
        <v>36949</v>
      </c>
      <c r="I212" s="100">
        <v>16123</v>
      </c>
      <c r="J212" s="100">
        <f t="shared" si="2"/>
        <v>16945.272999999997</v>
      </c>
      <c r="K212" s="100">
        <v>18500</v>
      </c>
    </row>
    <row r="213" spans="1:11" s="103" customFormat="1" x14ac:dyDescent="0.3">
      <c r="A213" s="96">
        <v>175</v>
      </c>
      <c r="B213" s="9" t="s">
        <v>204</v>
      </c>
      <c r="C213" s="8" t="s">
        <v>203</v>
      </c>
      <c r="D213" s="101">
        <v>1</v>
      </c>
      <c r="E213" s="102">
        <v>0.19</v>
      </c>
      <c r="F213" s="4">
        <v>51186</v>
      </c>
      <c r="G213" s="7">
        <f>+E213*H213</f>
        <v>9725.34</v>
      </c>
      <c r="H213" s="99">
        <f>+F213*D213</f>
        <v>51186</v>
      </c>
      <c r="I213" s="100">
        <v>19149</v>
      </c>
      <c r="J213" s="100">
        <f t="shared" si="2"/>
        <v>20125.598999999998</v>
      </c>
      <c r="K213" s="100"/>
    </row>
    <row r="214" spans="1:11" s="103" customFormat="1" ht="33" x14ac:dyDescent="0.3">
      <c r="A214" s="8">
        <v>176</v>
      </c>
      <c r="B214" s="10" t="s">
        <v>205</v>
      </c>
      <c r="C214" s="8" t="s">
        <v>15</v>
      </c>
      <c r="D214" s="101">
        <v>1</v>
      </c>
      <c r="E214" s="102">
        <v>0.19</v>
      </c>
      <c r="F214" s="4">
        <v>62877</v>
      </c>
      <c r="G214" s="7">
        <f>+E214*H214</f>
        <v>11946.630000000001</v>
      </c>
      <c r="H214" s="99">
        <f>+F214*D214</f>
        <v>62877</v>
      </c>
      <c r="I214" s="105">
        <v>28258</v>
      </c>
      <c r="J214" s="100">
        <f t="shared" si="2"/>
        <v>29699.157999999999</v>
      </c>
      <c r="K214" s="105">
        <v>24900</v>
      </c>
    </row>
    <row r="215" spans="1:11" s="103" customFormat="1" ht="115.5" x14ac:dyDescent="0.3">
      <c r="A215" s="104">
        <v>177</v>
      </c>
      <c r="B215" s="12" t="s">
        <v>206</v>
      </c>
      <c r="C215" s="8" t="s">
        <v>15</v>
      </c>
      <c r="D215" s="101">
        <v>1</v>
      </c>
      <c r="E215" s="102">
        <v>0.19</v>
      </c>
      <c r="F215" s="4">
        <v>32453</v>
      </c>
      <c r="G215" s="7">
        <f>+E215*H215</f>
        <v>6166.07</v>
      </c>
      <c r="H215" s="99">
        <f>+F215*D215</f>
        <v>32453</v>
      </c>
      <c r="I215" s="105">
        <v>13578</v>
      </c>
      <c r="J215" s="100">
        <f t="shared" si="2"/>
        <v>14270.477999999999</v>
      </c>
      <c r="K215" s="105">
        <v>31900</v>
      </c>
    </row>
    <row r="216" spans="1:11" s="103" customFormat="1" x14ac:dyDescent="0.3">
      <c r="A216" s="96">
        <v>178</v>
      </c>
      <c r="B216" s="9" t="s">
        <v>207</v>
      </c>
      <c r="C216" s="8" t="s">
        <v>208</v>
      </c>
      <c r="D216" s="104">
        <v>1</v>
      </c>
      <c r="E216" s="106">
        <v>0.19</v>
      </c>
      <c r="F216" s="4">
        <v>17127</v>
      </c>
      <c r="G216" s="7">
        <f>+E216*H216</f>
        <v>3254.13</v>
      </c>
      <c r="H216" s="99">
        <f>+F216*D216</f>
        <v>17127</v>
      </c>
      <c r="I216" s="100">
        <v>7059</v>
      </c>
      <c r="J216" s="100">
        <f t="shared" si="2"/>
        <v>7419.0089999999991</v>
      </c>
      <c r="K216" s="100">
        <v>11900</v>
      </c>
    </row>
    <row r="217" spans="1:11" s="103" customFormat="1" x14ac:dyDescent="0.3">
      <c r="A217" s="8">
        <v>179</v>
      </c>
      <c r="B217" s="13" t="s">
        <v>209</v>
      </c>
      <c r="C217" s="8" t="s">
        <v>15</v>
      </c>
      <c r="D217" s="101">
        <v>1</v>
      </c>
      <c r="E217" s="102">
        <v>0.19</v>
      </c>
      <c r="F217" s="4">
        <v>4979</v>
      </c>
      <c r="G217" s="7">
        <f>+E217*H217</f>
        <v>946.01</v>
      </c>
      <c r="H217" s="99">
        <f>+F217*D217</f>
        <v>4979</v>
      </c>
      <c r="I217" s="100">
        <v>4665</v>
      </c>
      <c r="J217" s="100">
        <f t="shared" si="2"/>
        <v>4902.915</v>
      </c>
      <c r="K217" s="100">
        <v>2900</v>
      </c>
    </row>
    <row r="218" spans="1:11" s="103" customFormat="1" ht="33" x14ac:dyDescent="0.3">
      <c r="A218" s="104">
        <v>180</v>
      </c>
      <c r="B218" s="9" t="s">
        <v>210</v>
      </c>
      <c r="C218" s="8" t="s">
        <v>15</v>
      </c>
      <c r="D218" s="101">
        <v>1</v>
      </c>
      <c r="E218" s="102">
        <v>0.19</v>
      </c>
      <c r="F218" s="4">
        <v>5604</v>
      </c>
      <c r="G218" s="7">
        <f>+E218*H218</f>
        <v>1064.76</v>
      </c>
      <c r="H218" s="99">
        <f>+F218*D218</f>
        <v>5604</v>
      </c>
      <c r="I218" s="100">
        <v>4665</v>
      </c>
      <c r="J218" s="100">
        <f t="shared" si="2"/>
        <v>4902.915</v>
      </c>
      <c r="K218" s="100">
        <v>5400</v>
      </c>
    </row>
    <row r="219" spans="1:11" s="103" customFormat="1" x14ac:dyDescent="0.3">
      <c r="A219" s="96">
        <v>181</v>
      </c>
      <c r="B219" s="9" t="s">
        <v>211</v>
      </c>
      <c r="C219" s="8" t="s">
        <v>15</v>
      </c>
      <c r="D219" s="101">
        <v>1</v>
      </c>
      <c r="E219" s="102">
        <v>0.19</v>
      </c>
      <c r="F219" s="4">
        <v>4614</v>
      </c>
      <c r="G219" s="7">
        <f>+E219*H219</f>
        <v>876.66</v>
      </c>
      <c r="H219" s="99">
        <f>+F219*D219</f>
        <v>4614</v>
      </c>
      <c r="I219" s="100">
        <v>4150</v>
      </c>
      <c r="J219" s="100">
        <f t="shared" si="2"/>
        <v>4361.6499999999996</v>
      </c>
      <c r="K219" s="100">
        <v>2800</v>
      </c>
    </row>
    <row r="220" spans="1:11" s="103" customFormat="1" x14ac:dyDescent="0.3">
      <c r="A220" s="8">
        <v>182</v>
      </c>
      <c r="B220" s="9" t="s">
        <v>212</v>
      </c>
      <c r="C220" s="8" t="s">
        <v>15</v>
      </c>
      <c r="D220" s="101">
        <v>1</v>
      </c>
      <c r="E220" s="102">
        <v>0.19</v>
      </c>
      <c r="F220" s="4">
        <v>4899</v>
      </c>
      <c r="G220" s="7">
        <f>+E220*H220</f>
        <v>930.81000000000006</v>
      </c>
      <c r="H220" s="99">
        <f>+F220*D220</f>
        <v>4899</v>
      </c>
      <c r="I220" s="105">
        <v>4406</v>
      </c>
      <c r="J220" s="100">
        <f t="shared" si="2"/>
        <v>4630.7060000000001</v>
      </c>
      <c r="K220" s="105">
        <v>3500</v>
      </c>
    </row>
    <row r="221" spans="1:11" s="103" customFormat="1" x14ac:dyDescent="0.3">
      <c r="A221" s="104">
        <v>183</v>
      </c>
      <c r="B221" s="10" t="s">
        <v>213</v>
      </c>
      <c r="C221" s="8" t="s">
        <v>15</v>
      </c>
      <c r="D221" s="101">
        <v>1</v>
      </c>
      <c r="E221" s="102">
        <v>0.19</v>
      </c>
      <c r="F221" s="4">
        <v>4812</v>
      </c>
      <c r="G221" s="7">
        <f>+E221*H221</f>
        <v>914.28</v>
      </c>
      <c r="H221" s="99">
        <f>+F221*D221</f>
        <v>4812</v>
      </c>
      <c r="I221" s="100">
        <v>4797</v>
      </c>
      <c r="J221" s="100">
        <f t="shared" si="2"/>
        <v>5041.6469999999999</v>
      </c>
      <c r="K221" s="100">
        <v>2800</v>
      </c>
    </row>
    <row r="222" spans="1:11" s="103" customFormat="1" x14ac:dyDescent="0.3">
      <c r="A222" s="96">
        <v>184</v>
      </c>
      <c r="B222" s="9" t="s">
        <v>214</v>
      </c>
      <c r="C222" s="8" t="s">
        <v>15</v>
      </c>
      <c r="D222" s="101">
        <v>1</v>
      </c>
      <c r="E222" s="102">
        <v>0.19</v>
      </c>
      <c r="F222" s="4">
        <v>177025</v>
      </c>
      <c r="G222" s="7">
        <f>+E222*H222</f>
        <v>33634.75</v>
      </c>
      <c r="H222" s="99">
        <f>+F222*D222</f>
        <v>177025</v>
      </c>
      <c r="I222" s="100">
        <v>77089</v>
      </c>
      <c r="J222" s="100">
        <f t="shared" si="2"/>
        <v>81020.53899999999</v>
      </c>
      <c r="K222" s="100">
        <v>89900</v>
      </c>
    </row>
    <row r="223" spans="1:11" s="103" customFormat="1" x14ac:dyDescent="0.3">
      <c r="A223" s="8">
        <v>185</v>
      </c>
      <c r="B223" s="10" t="s">
        <v>215</v>
      </c>
      <c r="C223" s="8" t="s">
        <v>15</v>
      </c>
      <c r="D223" s="101">
        <v>1</v>
      </c>
      <c r="E223" s="102">
        <v>0.19</v>
      </c>
      <c r="F223" s="4">
        <v>206066</v>
      </c>
      <c r="G223" s="7">
        <f>+E223*H223</f>
        <v>39152.54</v>
      </c>
      <c r="H223" s="99">
        <f>+F223*D223</f>
        <v>206066</v>
      </c>
      <c r="I223" s="100">
        <v>77089</v>
      </c>
      <c r="J223" s="100">
        <f t="shared" si="2"/>
        <v>81020.53899999999</v>
      </c>
      <c r="K223" s="100"/>
    </row>
    <row r="224" spans="1:11" s="103" customFormat="1" x14ac:dyDescent="0.3">
      <c r="A224" s="104">
        <v>186</v>
      </c>
      <c r="B224" s="9" t="s">
        <v>216</v>
      </c>
      <c r="C224" s="8" t="s">
        <v>15</v>
      </c>
      <c r="D224" s="101">
        <v>1</v>
      </c>
      <c r="E224" s="102">
        <v>0.19</v>
      </c>
      <c r="F224" s="4">
        <v>12483</v>
      </c>
      <c r="G224" s="7">
        <f>+E224*H224</f>
        <v>2371.77</v>
      </c>
      <c r="H224" s="99">
        <f>+F224*D224</f>
        <v>12483</v>
      </c>
      <c r="I224" s="100">
        <v>6052</v>
      </c>
      <c r="J224" s="100">
        <f t="shared" si="2"/>
        <v>6360.652</v>
      </c>
      <c r="K224" s="100">
        <v>1400</v>
      </c>
    </row>
    <row r="225" spans="1:11" s="103" customFormat="1" x14ac:dyDescent="0.3">
      <c r="A225" s="96">
        <v>187</v>
      </c>
      <c r="B225" s="9" t="s">
        <v>217</v>
      </c>
      <c r="C225" s="8" t="s">
        <v>15</v>
      </c>
      <c r="D225" s="101">
        <v>1</v>
      </c>
      <c r="E225" s="102">
        <v>0.19</v>
      </c>
      <c r="F225" s="4">
        <v>48438</v>
      </c>
      <c r="G225" s="7">
        <f>+E225*H225</f>
        <v>9203.2199999999993</v>
      </c>
      <c r="H225" s="99">
        <f>+F225*D225</f>
        <v>48438</v>
      </c>
      <c r="I225" s="100">
        <v>18121</v>
      </c>
      <c r="J225" s="100">
        <f t="shared" si="2"/>
        <v>19045.170999999998</v>
      </c>
      <c r="K225" s="100"/>
    </row>
    <row r="226" spans="1:11" s="103" customFormat="1" x14ac:dyDescent="0.3">
      <c r="A226" s="8">
        <v>188</v>
      </c>
      <c r="B226" s="9" t="s">
        <v>218</v>
      </c>
      <c r="C226" s="8" t="s">
        <v>15</v>
      </c>
      <c r="D226" s="101">
        <v>1</v>
      </c>
      <c r="E226" s="102">
        <v>0.19</v>
      </c>
      <c r="F226" s="4">
        <v>91860</v>
      </c>
      <c r="G226" s="7">
        <f>+E226*H226</f>
        <v>17453.400000000001</v>
      </c>
      <c r="H226" s="99">
        <f>+F226*D226</f>
        <v>91860</v>
      </c>
      <c r="I226" s="100">
        <v>43558</v>
      </c>
      <c r="J226" s="100">
        <f t="shared" si="2"/>
        <v>45779.457999999999</v>
      </c>
      <c r="K226" s="100">
        <v>119000</v>
      </c>
    </row>
    <row r="227" spans="1:11" s="103" customFormat="1" x14ac:dyDescent="0.3">
      <c r="A227" s="104">
        <v>189</v>
      </c>
      <c r="B227" s="9" t="s">
        <v>219</v>
      </c>
      <c r="C227" s="8" t="s">
        <v>15</v>
      </c>
      <c r="D227" s="101">
        <v>1</v>
      </c>
      <c r="E227" s="102">
        <v>0.19</v>
      </c>
      <c r="F227" s="4">
        <v>38353</v>
      </c>
      <c r="G227" s="7">
        <f>+E227*H227</f>
        <v>7287.07</v>
      </c>
      <c r="H227" s="99">
        <f>+F227*D227</f>
        <v>38353</v>
      </c>
      <c r="I227" s="100">
        <v>16649</v>
      </c>
      <c r="J227" s="100">
        <f t="shared" si="2"/>
        <v>17498.098999999998</v>
      </c>
      <c r="K227" s="100">
        <v>19900</v>
      </c>
    </row>
    <row r="228" spans="1:11" s="103" customFormat="1" x14ac:dyDescent="0.3">
      <c r="A228" s="96">
        <v>190</v>
      </c>
      <c r="B228" s="9" t="s">
        <v>220</v>
      </c>
      <c r="C228" s="8" t="s">
        <v>15</v>
      </c>
      <c r="D228" s="101">
        <v>1</v>
      </c>
      <c r="E228" s="102">
        <v>0.19</v>
      </c>
      <c r="F228" s="4">
        <v>47583</v>
      </c>
      <c r="G228" s="7">
        <f>+E228*H228</f>
        <v>9040.77</v>
      </c>
      <c r="H228" s="99">
        <f>+F228*D228</f>
        <v>47583</v>
      </c>
      <c r="I228" s="100">
        <v>20006</v>
      </c>
      <c r="J228" s="100">
        <f t="shared" si="2"/>
        <v>21026.306</v>
      </c>
      <c r="K228" s="100">
        <v>29900</v>
      </c>
    </row>
    <row r="229" spans="1:11" s="103" customFormat="1" x14ac:dyDescent="0.3">
      <c r="A229" s="8">
        <v>191</v>
      </c>
      <c r="B229" s="9" t="s">
        <v>221</v>
      </c>
      <c r="C229" s="8" t="s">
        <v>15</v>
      </c>
      <c r="D229" s="101">
        <v>1</v>
      </c>
      <c r="E229" s="102">
        <v>0.19</v>
      </c>
      <c r="F229" s="4">
        <v>46828</v>
      </c>
      <c r="G229" s="7">
        <f>+E229*H229</f>
        <v>8897.32</v>
      </c>
      <c r="H229" s="99">
        <f>+F229*D229</f>
        <v>46828</v>
      </c>
      <c r="I229" s="100">
        <v>22453</v>
      </c>
      <c r="J229" s="100">
        <f t="shared" si="2"/>
        <v>23598.102999999999</v>
      </c>
      <c r="K229" s="100">
        <v>27150</v>
      </c>
    </row>
    <row r="230" spans="1:11" s="103" customFormat="1" x14ac:dyDescent="0.3">
      <c r="A230" s="104">
        <v>192</v>
      </c>
      <c r="B230" s="9" t="s">
        <v>222</v>
      </c>
      <c r="C230" s="8" t="s">
        <v>223</v>
      </c>
      <c r="D230" s="101">
        <v>1</v>
      </c>
      <c r="E230" s="102">
        <v>0.19</v>
      </c>
      <c r="F230" s="4">
        <v>30928</v>
      </c>
      <c r="G230" s="7">
        <f>+E230*H230</f>
        <v>5876.32</v>
      </c>
      <c r="H230" s="99">
        <f>+F230*D230</f>
        <v>30928</v>
      </c>
      <c r="I230" s="100">
        <v>13569</v>
      </c>
      <c r="J230" s="100">
        <f t="shared" si="2"/>
        <v>14261.018999999998</v>
      </c>
      <c r="K230" s="100">
        <v>14900</v>
      </c>
    </row>
    <row r="231" spans="1:11" s="103" customFormat="1" x14ac:dyDescent="0.3">
      <c r="A231" s="96">
        <v>193</v>
      </c>
      <c r="B231" s="9" t="s">
        <v>224</v>
      </c>
      <c r="C231" s="8" t="s">
        <v>15</v>
      </c>
      <c r="D231" s="101">
        <v>1</v>
      </c>
      <c r="E231" s="102">
        <v>0.19</v>
      </c>
      <c r="F231" s="4">
        <v>126512</v>
      </c>
      <c r="G231" s="7">
        <f>+E231*H231</f>
        <v>24037.279999999999</v>
      </c>
      <c r="H231" s="99">
        <f>+F231*D231</f>
        <v>126512</v>
      </c>
      <c r="I231" s="105">
        <v>52392</v>
      </c>
      <c r="J231" s="100">
        <f t="shared" si="2"/>
        <v>55063.991999999998</v>
      </c>
      <c r="K231" s="105">
        <v>85900</v>
      </c>
    </row>
    <row r="232" spans="1:11" s="103" customFormat="1" x14ac:dyDescent="0.3">
      <c r="A232" s="8">
        <v>194</v>
      </c>
      <c r="B232" s="9" t="s">
        <v>225</v>
      </c>
      <c r="C232" s="8" t="s">
        <v>15</v>
      </c>
      <c r="D232" s="101">
        <v>1</v>
      </c>
      <c r="E232" s="102">
        <v>0.19</v>
      </c>
      <c r="F232" s="4">
        <v>174428</v>
      </c>
      <c r="G232" s="7">
        <f>+E232*H232</f>
        <v>33141.32</v>
      </c>
      <c r="H232" s="99">
        <f>+F232*D232</f>
        <v>174428</v>
      </c>
      <c r="I232" s="105">
        <v>70556</v>
      </c>
      <c r="J232" s="100">
        <f t="shared" ref="J232:J295" si="3">+I232*1.051</f>
        <v>74154.356</v>
      </c>
      <c r="K232" s="105">
        <v>131900</v>
      </c>
    </row>
    <row r="233" spans="1:11" s="103" customFormat="1" ht="49.5" x14ac:dyDescent="0.3">
      <c r="A233" s="104">
        <v>195</v>
      </c>
      <c r="B233" s="9" t="s">
        <v>226</v>
      </c>
      <c r="C233" s="8" t="s">
        <v>15</v>
      </c>
      <c r="D233" s="101">
        <v>1</v>
      </c>
      <c r="E233" s="102">
        <v>0.19</v>
      </c>
      <c r="F233" s="4">
        <v>85306</v>
      </c>
      <c r="G233" s="7">
        <f>+E233*H233</f>
        <v>16208.14</v>
      </c>
      <c r="H233" s="99">
        <f>+F233*D233</f>
        <v>85306</v>
      </c>
      <c r="I233" s="105">
        <v>35081</v>
      </c>
      <c r="J233" s="100">
        <f t="shared" si="3"/>
        <v>36870.131000000001</v>
      </c>
      <c r="K233" s="105">
        <v>59900</v>
      </c>
    </row>
    <row r="234" spans="1:11" s="103" customFormat="1" ht="49.5" x14ac:dyDescent="0.3">
      <c r="A234" s="96">
        <v>196</v>
      </c>
      <c r="B234" s="9" t="s">
        <v>227</v>
      </c>
      <c r="C234" s="8" t="s">
        <v>15</v>
      </c>
      <c r="D234" s="101">
        <v>1</v>
      </c>
      <c r="E234" s="102">
        <v>0.19</v>
      </c>
      <c r="F234" s="4">
        <v>195292</v>
      </c>
      <c r="G234" s="7">
        <f>+E234*H234</f>
        <v>37105.480000000003</v>
      </c>
      <c r="H234" s="99">
        <f>+F234*D234</f>
        <v>195292</v>
      </c>
      <c r="I234" s="105">
        <v>81213</v>
      </c>
      <c r="J234" s="100">
        <f t="shared" si="3"/>
        <v>85354.862999999998</v>
      </c>
      <c r="K234" s="105">
        <v>129900</v>
      </c>
    </row>
    <row r="235" spans="1:11" s="103" customFormat="1" ht="49.5" x14ac:dyDescent="0.3">
      <c r="A235" s="8">
        <v>197</v>
      </c>
      <c r="B235" s="9" t="s">
        <v>228</v>
      </c>
      <c r="C235" s="8" t="s">
        <v>15</v>
      </c>
      <c r="D235" s="101">
        <v>1</v>
      </c>
      <c r="E235" s="102">
        <v>0.19</v>
      </c>
      <c r="F235" s="4">
        <v>124611</v>
      </c>
      <c r="G235" s="7">
        <f>+E235*H235</f>
        <v>23676.09</v>
      </c>
      <c r="H235" s="99">
        <f>+F235*D235</f>
        <v>124611</v>
      </c>
      <c r="I235" s="105">
        <v>50945</v>
      </c>
      <c r="J235" s="100">
        <f t="shared" si="3"/>
        <v>53543.195</v>
      </c>
      <c r="K235" s="105">
        <v>89900</v>
      </c>
    </row>
    <row r="236" spans="1:11" s="103" customFormat="1" ht="49.5" x14ac:dyDescent="0.3">
      <c r="A236" s="104">
        <v>198</v>
      </c>
      <c r="B236" s="10" t="s">
        <v>229</v>
      </c>
      <c r="C236" s="8" t="s">
        <v>15</v>
      </c>
      <c r="D236" s="101">
        <v>1</v>
      </c>
      <c r="E236" s="102">
        <v>0.19</v>
      </c>
      <c r="F236" s="4">
        <v>203501</v>
      </c>
      <c r="G236" s="7">
        <f>+E236*H236</f>
        <v>38665.19</v>
      </c>
      <c r="H236" s="99">
        <f>+F236*D236</f>
        <v>203501</v>
      </c>
      <c r="I236" s="105">
        <v>80319</v>
      </c>
      <c r="J236" s="100">
        <f t="shared" si="3"/>
        <v>84415.269</v>
      </c>
      <c r="K236" s="105">
        <v>169900</v>
      </c>
    </row>
    <row r="237" spans="1:11" s="103" customFormat="1" ht="49.5" x14ac:dyDescent="0.3">
      <c r="A237" s="96">
        <v>199</v>
      </c>
      <c r="B237" s="9" t="s">
        <v>230</v>
      </c>
      <c r="C237" s="8" t="s">
        <v>15</v>
      </c>
      <c r="D237" s="101">
        <v>1</v>
      </c>
      <c r="E237" s="102">
        <v>0.19</v>
      </c>
      <c r="F237" s="4">
        <v>72565</v>
      </c>
      <c r="G237" s="7">
        <f>+E237*H237</f>
        <v>13787.35</v>
      </c>
      <c r="H237" s="99">
        <f>+F237*D237</f>
        <v>72565</v>
      </c>
      <c r="I237" s="105">
        <v>29973</v>
      </c>
      <c r="J237" s="100">
        <f t="shared" si="3"/>
        <v>31501.623</v>
      </c>
      <c r="K237" s="105">
        <v>49900</v>
      </c>
    </row>
    <row r="238" spans="1:11" s="103" customFormat="1" ht="49.5" x14ac:dyDescent="0.3">
      <c r="A238" s="8">
        <v>200</v>
      </c>
      <c r="B238" s="9" t="s">
        <v>231</v>
      </c>
      <c r="C238" s="8" t="s">
        <v>15</v>
      </c>
      <c r="D238" s="101">
        <v>1</v>
      </c>
      <c r="E238" s="102">
        <v>0.19</v>
      </c>
      <c r="F238" s="4">
        <v>101756</v>
      </c>
      <c r="G238" s="7">
        <f>+E238*H238</f>
        <v>19333.64</v>
      </c>
      <c r="H238" s="99">
        <f>+F238*D238</f>
        <v>101756</v>
      </c>
      <c r="I238" s="105">
        <v>40792</v>
      </c>
      <c r="J238" s="100">
        <f t="shared" si="3"/>
        <v>42872.392</v>
      </c>
      <c r="K238" s="105">
        <v>79900</v>
      </c>
    </row>
    <row r="239" spans="1:11" s="103" customFormat="1" ht="49.5" x14ac:dyDescent="0.3">
      <c r="A239" s="104">
        <v>201</v>
      </c>
      <c r="B239" s="9" t="s">
        <v>232</v>
      </c>
      <c r="C239" s="8" t="s">
        <v>15</v>
      </c>
      <c r="D239" s="101">
        <v>1</v>
      </c>
      <c r="E239" s="102">
        <v>0.19</v>
      </c>
      <c r="F239" s="4">
        <v>220308</v>
      </c>
      <c r="G239" s="7">
        <f>+E239*H239</f>
        <v>41858.520000000004</v>
      </c>
      <c r="H239" s="99">
        <f>+F239*D239</f>
        <v>220308</v>
      </c>
      <c r="I239" s="105">
        <v>88703</v>
      </c>
      <c r="J239" s="100">
        <f t="shared" si="3"/>
        <v>93226.852999999988</v>
      </c>
      <c r="K239" s="105">
        <v>169900</v>
      </c>
    </row>
    <row r="240" spans="1:11" s="103" customFormat="1" ht="49.5" x14ac:dyDescent="0.3">
      <c r="A240" s="96">
        <v>202</v>
      </c>
      <c r="B240" s="9" t="s">
        <v>233</v>
      </c>
      <c r="C240" s="8" t="s">
        <v>15</v>
      </c>
      <c r="D240" s="101">
        <v>1</v>
      </c>
      <c r="E240" s="102">
        <v>0.19</v>
      </c>
      <c r="F240" s="4">
        <v>303569</v>
      </c>
      <c r="G240" s="7">
        <f>+E240*H240</f>
        <v>57678.11</v>
      </c>
      <c r="H240" s="99">
        <f>+F240*D240</f>
        <v>303569</v>
      </c>
      <c r="I240" s="105">
        <v>126492</v>
      </c>
      <c r="J240" s="100">
        <f t="shared" si="3"/>
        <v>132943.092</v>
      </c>
      <c r="K240" s="105">
        <v>199900</v>
      </c>
    </row>
    <row r="241" spans="1:11" s="103" customFormat="1" ht="49.5" x14ac:dyDescent="0.3">
      <c r="A241" s="8">
        <v>203</v>
      </c>
      <c r="B241" s="9" t="s">
        <v>234</v>
      </c>
      <c r="C241" s="8" t="s">
        <v>15</v>
      </c>
      <c r="D241" s="101">
        <v>1</v>
      </c>
      <c r="E241" s="102">
        <v>0.19</v>
      </c>
      <c r="F241" s="4">
        <v>157835</v>
      </c>
      <c r="G241" s="7">
        <f>+E241*H241</f>
        <v>29988.65</v>
      </c>
      <c r="H241" s="99">
        <f>+F241*D241</f>
        <v>157835</v>
      </c>
      <c r="I241" s="105">
        <v>67517</v>
      </c>
      <c r="J241" s="100">
        <f t="shared" si="3"/>
        <v>70960.366999999998</v>
      </c>
      <c r="K241" s="105">
        <v>89900</v>
      </c>
    </row>
    <row r="242" spans="1:11" s="103" customFormat="1" ht="33" x14ac:dyDescent="0.3">
      <c r="A242" s="104">
        <v>204</v>
      </c>
      <c r="B242" s="9" t="s">
        <v>235</v>
      </c>
      <c r="C242" s="8" t="s">
        <v>15</v>
      </c>
      <c r="D242" s="101">
        <v>1</v>
      </c>
      <c r="E242" s="102">
        <v>0.19</v>
      </c>
      <c r="F242" s="4">
        <v>6217</v>
      </c>
      <c r="G242" s="7">
        <f>+E242*H242</f>
        <v>1181.23</v>
      </c>
      <c r="H242" s="99">
        <f>+F242*D242</f>
        <v>6217</v>
      </c>
      <c r="I242" s="105">
        <v>2571</v>
      </c>
      <c r="J242" s="100">
        <f t="shared" si="3"/>
        <v>2702.1209999999996</v>
      </c>
      <c r="K242" s="105">
        <v>3600</v>
      </c>
    </row>
    <row r="243" spans="1:11" s="103" customFormat="1" ht="33" x14ac:dyDescent="0.3">
      <c r="A243" s="96">
        <v>205</v>
      </c>
      <c r="B243" s="9" t="s">
        <v>236</v>
      </c>
      <c r="C243" s="8" t="s">
        <v>15</v>
      </c>
      <c r="D243" s="101">
        <v>1</v>
      </c>
      <c r="E243" s="102">
        <v>0.19</v>
      </c>
      <c r="F243" s="4">
        <v>8525</v>
      </c>
      <c r="G243" s="7">
        <f>+E243*H243</f>
        <v>1619.75</v>
      </c>
      <c r="H243" s="99">
        <f>+F243*D243</f>
        <v>8525</v>
      </c>
      <c r="I243" s="105">
        <v>3597</v>
      </c>
      <c r="J243" s="100">
        <f t="shared" si="3"/>
        <v>3780.4469999999997</v>
      </c>
      <c r="K243" s="105">
        <v>5250</v>
      </c>
    </row>
    <row r="244" spans="1:11" s="103" customFormat="1" ht="33" x14ac:dyDescent="0.3">
      <c r="A244" s="8">
        <v>206</v>
      </c>
      <c r="B244" s="9" t="s">
        <v>237</v>
      </c>
      <c r="C244" s="8" t="s">
        <v>15</v>
      </c>
      <c r="D244" s="101">
        <v>1</v>
      </c>
      <c r="E244" s="102">
        <v>0.19</v>
      </c>
      <c r="F244" s="4">
        <v>8171</v>
      </c>
      <c r="G244" s="7">
        <f>+E244*H244</f>
        <v>1552.49</v>
      </c>
      <c r="H244" s="99">
        <f>+F244*D244</f>
        <v>8171</v>
      </c>
      <c r="I244" s="105">
        <v>3278</v>
      </c>
      <c r="J244" s="100">
        <f t="shared" si="3"/>
        <v>3445.1779999999999</v>
      </c>
      <c r="K244" s="105">
        <v>4450</v>
      </c>
    </row>
    <row r="245" spans="1:11" s="103" customFormat="1" x14ac:dyDescent="0.3">
      <c r="A245" s="104">
        <v>207</v>
      </c>
      <c r="B245" s="9" t="s">
        <v>238</v>
      </c>
      <c r="C245" s="8" t="s">
        <v>15</v>
      </c>
      <c r="D245" s="101">
        <v>1</v>
      </c>
      <c r="E245" s="102">
        <v>0.19</v>
      </c>
      <c r="F245" s="4">
        <v>10560</v>
      </c>
      <c r="G245" s="7">
        <f>+E245*H245</f>
        <v>2006.4</v>
      </c>
      <c r="H245" s="99">
        <f>+F245*D245</f>
        <v>10560</v>
      </c>
      <c r="I245" s="105">
        <v>3883</v>
      </c>
      <c r="J245" s="100">
        <f t="shared" si="3"/>
        <v>4081.0329999999999</v>
      </c>
      <c r="K245" s="105">
        <v>11100</v>
      </c>
    </row>
    <row r="246" spans="1:11" s="103" customFormat="1" ht="33" x14ac:dyDescent="0.3">
      <c r="A246" s="96">
        <v>208</v>
      </c>
      <c r="B246" s="9" t="s">
        <v>239</v>
      </c>
      <c r="C246" s="8" t="s">
        <v>15</v>
      </c>
      <c r="D246" s="101">
        <v>1</v>
      </c>
      <c r="E246" s="102">
        <v>0.19</v>
      </c>
      <c r="F246" s="4">
        <v>5045</v>
      </c>
      <c r="G246" s="7">
        <f>+E246*H246</f>
        <v>958.55</v>
      </c>
      <c r="H246" s="99">
        <f>+F246*D246</f>
        <v>5045</v>
      </c>
      <c r="I246" s="105">
        <v>2324</v>
      </c>
      <c r="J246" s="100">
        <f t="shared" si="3"/>
        <v>2442.5239999999999</v>
      </c>
      <c r="K246" s="105">
        <v>3300</v>
      </c>
    </row>
    <row r="247" spans="1:11" s="103" customFormat="1" ht="33" x14ac:dyDescent="0.3">
      <c r="A247" s="8">
        <v>209</v>
      </c>
      <c r="B247" s="9" t="s">
        <v>240</v>
      </c>
      <c r="C247" s="8" t="s">
        <v>15</v>
      </c>
      <c r="D247" s="101">
        <v>1</v>
      </c>
      <c r="E247" s="102">
        <v>0.19</v>
      </c>
      <c r="F247" s="4">
        <v>31328</v>
      </c>
      <c r="G247" s="7">
        <f>+E247*H247</f>
        <v>5952.32</v>
      </c>
      <c r="H247" s="99">
        <f>+F247*D247</f>
        <v>31328</v>
      </c>
      <c r="I247" s="105">
        <v>13407</v>
      </c>
      <c r="J247" s="100">
        <f t="shared" si="3"/>
        <v>14090.757</v>
      </c>
      <c r="K247" s="105">
        <v>17800</v>
      </c>
    </row>
    <row r="248" spans="1:11" s="103" customFormat="1" ht="33" x14ac:dyDescent="0.3">
      <c r="A248" s="104">
        <v>210</v>
      </c>
      <c r="B248" s="9" t="s">
        <v>241</v>
      </c>
      <c r="C248" s="8" t="s">
        <v>15</v>
      </c>
      <c r="D248" s="101">
        <v>1</v>
      </c>
      <c r="E248" s="102">
        <v>0.19</v>
      </c>
      <c r="F248" s="4">
        <v>6366</v>
      </c>
      <c r="G248" s="7">
        <f>+E248*H248</f>
        <v>1209.54</v>
      </c>
      <c r="H248" s="99">
        <f>+F248*D248</f>
        <v>6366</v>
      </c>
      <c r="I248" s="105">
        <v>2900</v>
      </c>
      <c r="J248" s="100">
        <f t="shared" si="3"/>
        <v>3047.8999999999996</v>
      </c>
      <c r="K248" s="105">
        <v>4200</v>
      </c>
    </row>
    <row r="249" spans="1:11" s="103" customFormat="1" ht="33" x14ac:dyDescent="0.3">
      <c r="A249" s="96">
        <v>211</v>
      </c>
      <c r="B249" s="9" t="s">
        <v>242</v>
      </c>
      <c r="C249" s="8" t="s">
        <v>15</v>
      </c>
      <c r="D249" s="101">
        <v>1</v>
      </c>
      <c r="E249" s="102">
        <v>0.19</v>
      </c>
      <c r="F249" s="4">
        <v>33680</v>
      </c>
      <c r="G249" s="7">
        <f>+E249*H249</f>
        <v>6399.2</v>
      </c>
      <c r="H249" s="99">
        <f>+F249*D249</f>
        <v>33680</v>
      </c>
      <c r="I249" s="105">
        <v>13183</v>
      </c>
      <c r="J249" s="100">
        <f t="shared" si="3"/>
        <v>13855.332999999999</v>
      </c>
      <c r="K249" s="105">
        <v>29000</v>
      </c>
    </row>
    <row r="250" spans="1:11" s="103" customFormat="1" ht="33" x14ac:dyDescent="0.3">
      <c r="A250" s="8">
        <v>212</v>
      </c>
      <c r="B250" s="9" t="s">
        <v>243</v>
      </c>
      <c r="C250" s="8" t="s">
        <v>15</v>
      </c>
      <c r="D250" s="101">
        <v>1</v>
      </c>
      <c r="E250" s="102">
        <v>0.19</v>
      </c>
      <c r="F250" s="4">
        <v>8786</v>
      </c>
      <c r="G250" s="7">
        <f>+E250*H250</f>
        <v>1669.34</v>
      </c>
      <c r="H250" s="99">
        <f>+F250*D250</f>
        <v>8786</v>
      </c>
      <c r="I250" s="105">
        <v>4516</v>
      </c>
      <c r="J250" s="100">
        <f t="shared" si="3"/>
        <v>4746.3159999999998</v>
      </c>
      <c r="K250" s="105">
        <v>4650</v>
      </c>
    </row>
    <row r="251" spans="1:11" s="103" customFormat="1" x14ac:dyDescent="0.3">
      <c r="A251" s="104">
        <v>213</v>
      </c>
      <c r="B251" s="9" t="s">
        <v>244</v>
      </c>
      <c r="C251" s="8" t="s">
        <v>15</v>
      </c>
      <c r="D251" s="101">
        <v>1</v>
      </c>
      <c r="E251" s="102">
        <v>0.19</v>
      </c>
      <c r="F251" s="4">
        <v>10683</v>
      </c>
      <c r="G251" s="7">
        <f>+E251*H251</f>
        <v>2029.77</v>
      </c>
      <c r="H251" s="99">
        <f>+F251*D251</f>
        <v>10683</v>
      </c>
      <c r="I251" s="105">
        <v>6183</v>
      </c>
      <c r="J251" s="100">
        <f t="shared" si="3"/>
        <v>6498.3329999999996</v>
      </c>
      <c r="K251" s="105">
        <v>6800</v>
      </c>
    </row>
    <row r="252" spans="1:11" s="103" customFormat="1" x14ac:dyDescent="0.3">
      <c r="A252" s="96">
        <v>214</v>
      </c>
      <c r="B252" s="9" t="s">
        <v>245</v>
      </c>
      <c r="C252" s="8" t="s">
        <v>15</v>
      </c>
      <c r="D252" s="101">
        <v>1</v>
      </c>
      <c r="E252" s="102">
        <v>0.19</v>
      </c>
      <c r="F252" s="4">
        <v>25341</v>
      </c>
      <c r="G252" s="7">
        <f>+E252*H252</f>
        <v>4814.79</v>
      </c>
      <c r="H252" s="99">
        <f>+F252*D252</f>
        <v>25341</v>
      </c>
      <c r="I252" s="105">
        <v>12093</v>
      </c>
      <c r="J252" s="100">
        <f t="shared" si="3"/>
        <v>12709.742999999999</v>
      </c>
      <c r="K252" s="105">
        <v>8400</v>
      </c>
    </row>
    <row r="253" spans="1:11" s="103" customFormat="1" ht="33" x14ac:dyDescent="0.3">
      <c r="A253" s="8">
        <v>215</v>
      </c>
      <c r="B253" s="9" t="s">
        <v>246</v>
      </c>
      <c r="C253" s="8" t="s">
        <v>15</v>
      </c>
      <c r="D253" s="104">
        <v>1</v>
      </c>
      <c r="E253" s="106">
        <v>0.19</v>
      </c>
      <c r="F253" s="4">
        <v>18723</v>
      </c>
      <c r="G253" s="7">
        <f>+E253*H253</f>
        <v>3557.37</v>
      </c>
      <c r="H253" s="99">
        <f>+F253*D253</f>
        <v>18723</v>
      </c>
      <c r="I253" s="105">
        <v>9854</v>
      </c>
      <c r="J253" s="100">
        <f t="shared" si="3"/>
        <v>10356.554</v>
      </c>
      <c r="K253" s="105">
        <v>15600</v>
      </c>
    </row>
    <row r="254" spans="1:11" s="103" customFormat="1" x14ac:dyDescent="0.3">
      <c r="A254" s="104">
        <v>216</v>
      </c>
      <c r="B254" s="9" t="s">
        <v>247</v>
      </c>
      <c r="C254" s="8" t="s">
        <v>15</v>
      </c>
      <c r="D254" s="101">
        <v>1</v>
      </c>
      <c r="E254" s="102">
        <v>0.19</v>
      </c>
      <c r="F254" s="4">
        <v>24683</v>
      </c>
      <c r="G254" s="7">
        <f>+E254*H254</f>
        <v>4689.7700000000004</v>
      </c>
      <c r="H254" s="99">
        <f>+F254*D254</f>
        <v>24683</v>
      </c>
      <c r="I254" s="105">
        <v>12167</v>
      </c>
      <c r="J254" s="100">
        <f t="shared" si="3"/>
        <v>12787.517</v>
      </c>
      <c r="K254" s="105">
        <v>20900</v>
      </c>
    </row>
    <row r="255" spans="1:11" s="103" customFormat="1" ht="33" x14ac:dyDescent="0.3">
      <c r="A255" s="96">
        <v>217</v>
      </c>
      <c r="B255" s="9" t="s">
        <v>248</v>
      </c>
      <c r="C255" s="8" t="s">
        <v>15</v>
      </c>
      <c r="D255" s="101">
        <v>1</v>
      </c>
      <c r="E255" s="102">
        <v>0.19</v>
      </c>
      <c r="F255" s="4">
        <v>42493</v>
      </c>
      <c r="G255" s="7">
        <f>+E255*H255</f>
        <v>8073.67</v>
      </c>
      <c r="H255" s="99">
        <f>+F255*D255</f>
        <v>42493</v>
      </c>
      <c r="I255" s="105">
        <v>19473</v>
      </c>
      <c r="J255" s="100">
        <f t="shared" si="3"/>
        <v>20466.123</v>
      </c>
      <c r="K255" s="105">
        <v>17200</v>
      </c>
    </row>
    <row r="256" spans="1:11" s="103" customFormat="1" x14ac:dyDescent="0.3">
      <c r="A256" s="8">
        <v>218</v>
      </c>
      <c r="B256" s="10" t="s">
        <v>249</v>
      </c>
      <c r="C256" s="8" t="s">
        <v>15</v>
      </c>
      <c r="D256" s="101">
        <v>1</v>
      </c>
      <c r="E256" s="102">
        <v>0.19</v>
      </c>
      <c r="F256" s="4">
        <v>26952</v>
      </c>
      <c r="G256" s="7">
        <f>+E256*H256</f>
        <v>5120.88</v>
      </c>
      <c r="H256" s="99">
        <f>+F256*D256</f>
        <v>26952</v>
      </c>
      <c r="I256" s="105">
        <v>14507</v>
      </c>
      <c r="J256" s="100">
        <f t="shared" si="3"/>
        <v>15246.856999999998</v>
      </c>
      <c r="K256" s="105">
        <v>13900</v>
      </c>
    </row>
    <row r="257" spans="1:11" s="103" customFormat="1" x14ac:dyDescent="0.3">
      <c r="A257" s="104">
        <v>219</v>
      </c>
      <c r="B257" s="10" t="s">
        <v>250</v>
      </c>
      <c r="C257" s="8" t="s">
        <v>15</v>
      </c>
      <c r="D257" s="101">
        <v>1</v>
      </c>
      <c r="E257" s="102">
        <v>0.19</v>
      </c>
      <c r="F257" s="4">
        <v>28020</v>
      </c>
      <c r="G257" s="7">
        <f>+E257*H257</f>
        <v>5323.8</v>
      </c>
      <c r="H257" s="99">
        <f>+F257*D257</f>
        <v>28020</v>
      </c>
      <c r="I257" s="105">
        <v>13908</v>
      </c>
      <c r="J257" s="100">
        <f t="shared" si="3"/>
        <v>14617.307999999999</v>
      </c>
      <c r="K257" s="105">
        <v>26900</v>
      </c>
    </row>
    <row r="258" spans="1:11" s="103" customFormat="1" ht="33" x14ac:dyDescent="0.3">
      <c r="A258" s="96">
        <v>220</v>
      </c>
      <c r="B258" s="10" t="s">
        <v>251</v>
      </c>
      <c r="C258" s="8" t="s">
        <v>15</v>
      </c>
      <c r="D258" s="101">
        <v>1</v>
      </c>
      <c r="E258" s="102">
        <v>0.19</v>
      </c>
      <c r="F258" s="4">
        <v>7050</v>
      </c>
      <c r="G258" s="7">
        <f>+E258*H258</f>
        <v>1339.5</v>
      </c>
      <c r="H258" s="99">
        <f>+F258*D258</f>
        <v>7050</v>
      </c>
      <c r="I258" s="105">
        <v>3043</v>
      </c>
      <c r="J258" s="100">
        <f t="shared" si="3"/>
        <v>3198.1929999999998</v>
      </c>
      <c r="K258" s="105">
        <v>3800</v>
      </c>
    </row>
    <row r="259" spans="1:11" s="103" customFormat="1" ht="33" x14ac:dyDescent="0.3">
      <c r="A259" s="8">
        <v>221</v>
      </c>
      <c r="B259" s="9" t="s">
        <v>252</v>
      </c>
      <c r="C259" s="8" t="s">
        <v>15</v>
      </c>
      <c r="D259" s="8">
        <v>1</v>
      </c>
      <c r="E259" s="14">
        <v>0.19</v>
      </c>
      <c r="F259" s="4">
        <v>7437</v>
      </c>
      <c r="G259" s="7">
        <f>+E259*H259</f>
        <v>1413.03</v>
      </c>
      <c r="H259" s="99">
        <f>+F259*D259</f>
        <v>7437</v>
      </c>
      <c r="I259" s="105">
        <v>3198</v>
      </c>
      <c r="J259" s="100">
        <f t="shared" si="3"/>
        <v>3361.098</v>
      </c>
      <c r="K259" s="105">
        <v>4100</v>
      </c>
    </row>
    <row r="260" spans="1:11" s="103" customFormat="1" ht="33" x14ac:dyDescent="0.3">
      <c r="A260" s="104">
        <v>222</v>
      </c>
      <c r="B260" s="9" t="s">
        <v>253</v>
      </c>
      <c r="C260" s="8" t="s">
        <v>15</v>
      </c>
      <c r="D260" s="8">
        <v>1</v>
      </c>
      <c r="E260" s="14">
        <v>0.19</v>
      </c>
      <c r="F260" s="4">
        <v>20237</v>
      </c>
      <c r="G260" s="7">
        <f>+E260*H260</f>
        <v>3845.03</v>
      </c>
      <c r="H260" s="99">
        <f>+F260*D260</f>
        <v>20237</v>
      </c>
      <c r="I260" s="105">
        <v>8661</v>
      </c>
      <c r="J260" s="100">
        <f t="shared" si="3"/>
        <v>9102.7109999999993</v>
      </c>
      <c r="K260" s="105">
        <v>11500</v>
      </c>
    </row>
    <row r="261" spans="1:11" s="103" customFormat="1" x14ac:dyDescent="0.3">
      <c r="A261" s="96">
        <v>223</v>
      </c>
      <c r="B261" s="10" t="s">
        <v>254</v>
      </c>
      <c r="C261" s="8" t="s">
        <v>15</v>
      </c>
      <c r="D261" s="101">
        <v>1</v>
      </c>
      <c r="E261" s="102">
        <v>0.19</v>
      </c>
      <c r="F261" s="4">
        <v>33032</v>
      </c>
      <c r="G261" s="7">
        <f>+E261*H261</f>
        <v>6276.08</v>
      </c>
      <c r="H261" s="99">
        <f>+F261*D261</f>
        <v>33032</v>
      </c>
      <c r="I261" s="105">
        <v>17857</v>
      </c>
      <c r="J261" s="100">
        <f t="shared" si="3"/>
        <v>18767.706999999999</v>
      </c>
      <c r="K261" s="105">
        <v>26000</v>
      </c>
    </row>
    <row r="262" spans="1:11" s="103" customFormat="1" ht="33" x14ac:dyDescent="0.3">
      <c r="A262" s="8">
        <v>224</v>
      </c>
      <c r="B262" s="10" t="s">
        <v>255</v>
      </c>
      <c r="C262" s="8" t="s">
        <v>15</v>
      </c>
      <c r="D262" s="101">
        <v>1</v>
      </c>
      <c r="E262" s="102">
        <v>0.19</v>
      </c>
      <c r="F262" s="4">
        <v>14014</v>
      </c>
      <c r="G262" s="7">
        <f>+E262*H262</f>
        <v>2662.66</v>
      </c>
      <c r="H262" s="99">
        <f>+F262*D262</f>
        <v>14014</v>
      </c>
      <c r="I262" s="105">
        <v>6043</v>
      </c>
      <c r="J262" s="100">
        <f t="shared" si="3"/>
        <v>6351.1929999999993</v>
      </c>
      <c r="K262" s="105">
        <v>7600</v>
      </c>
    </row>
    <row r="263" spans="1:11" s="103" customFormat="1" ht="33" x14ac:dyDescent="0.3">
      <c r="A263" s="104">
        <v>225</v>
      </c>
      <c r="B263" s="10" t="s">
        <v>256</v>
      </c>
      <c r="C263" s="8" t="s">
        <v>15</v>
      </c>
      <c r="D263" s="101">
        <v>1</v>
      </c>
      <c r="E263" s="102">
        <v>0.19</v>
      </c>
      <c r="F263" s="4">
        <v>4050</v>
      </c>
      <c r="G263" s="7">
        <f>+E263*H263</f>
        <v>769.5</v>
      </c>
      <c r="H263" s="99">
        <f>+F263*D263</f>
        <v>4050</v>
      </c>
      <c r="I263" s="105">
        <v>1665</v>
      </c>
      <c r="J263" s="100">
        <f t="shared" si="3"/>
        <v>1749.915</v>
      </c>
      <c r="K263" s="105">
        <v>2850</v>
      </c>
    </row>
    <row r="264" spans="1:11" s="103" customFormat="1" ht="33" x14ac:dyDescent="0.3">
      <c r="A264" s="96">
        <v>226</v>
      </c>
      <c r="B264" s="10" t="s">
        <v>257</v>
      </c>
      <c r="C264" s="8" t="s">
        <v>15</v>
      </c>
      <c r="D264" s="101">
        <v>1</v>
      </c>
      <c r="E264" s="102">
        <v>0.19</v>
      </c>
      <c r="F264" s="4">
        <v>6902</v>
      </c>
      <c r="G264" s="7">
        <f>+E264*H264</f>
        <v>1311.38</v>
      </c>
      <c r="H264" s="99">
        <f>+F264*D264</f>
        <v>6902</v>
      </c>
      <c r="I264" s="105">
        <v>2969</v>
      </c>
      <c r="J264" s="100">
        <f t="shared" si="3"/>
        <v>3120.4189999999999</v>
      </c>
      <c r="K264" s="105">
        <v>3800</v>
      </c>
    </row>
    <row r="265" spans="1:11" s="103" customFormat="1" ht="33" x14ac:dyDescent="0.3">
      <c r="A265" s="8">
        <v>227</v>
      </c>
      <c r="B265" s="10" t="s">
        <v>258</v>
      </c>
      <c r="C265" s="8" t="s">
        <v>15</v>
      </c>
      <c r="D265" s="101">
        <v>1</v>
      </c>
      <c r="E265" s="102">
        <v>0.19</v>
      </c>
      <c r="F265" s="4">
        <v>21851</v>
      </c>
      <c r="G265" s="7">
        <f>+E265*H265</f>
        <v>4151.6899999999996</v>
      </c>
      <c r="H265" s="99">
        <f>+F265*D265</f>
        <v>21851</v>
      </c>
      <c r="I265" s="105">
        <v>9041</v>
      </c>
      <c r="J265" s="100">
        <f t="shared" si="3"/>
        <v>9502.0909999999985</v>
      </c>
      <c r="K265" s="105">
        <v>14900</v>
      </c>
    </row>
    <row r="266" spans="1:11" s="103" customFormat="1" ht="33" x14ac:dyDescent="0.3">
      <c r="A266" s="104">
        <v>228</v>
      </c>
      <c r="B266" s="10" t="s">
        <v>259</v>
      </c>
      <c r="C266" s="8" t="s">
        <v>15</v>
      </c>
      <c r="D266" s="101">
        <v>1</v>
      </c>
      <c r="E266" s="102">
        <v>0.19</v>
      </c>
      <c r="F266" s="4">
        <v>7533</v>
      </c>
      <c r="G266" s="7">
        <f>+E266*H266</f>
        <v>1431.27</v>
      </c>
      <c r="H266" s="99">
        <f>+F266*D266</f>
        <v>7533</v>
      </c>
      <c r="I266" s="105">
        <v>3203</v>
      </c>
      <c r="J266" s="100">
        <f t="shared" si="3"/>
        <v>3366.3529999999996</v>
      </c>
      <c r="K266" s="105">
        <v>4450</v>
      </c>
    </row>
    <row r="267" spans="1:11" s="103" customFormat="1" ht="33" x14ac:dyDescent="0.3">
      <c r="A267" s="96">
        <v>229</v>
      </c>
      <c r="B267" s="10" t="s">
        <v>260</v>
      </c>
      <c r="C267" s="8" t="s">
        <v>15</v>
      </c>
      <c r="D267" s="101">
        <v>1</v>
      </c>
      <c r="E267" s="102">
        <v>0.19</v>
      </c>
      <c r="F267" s="4">
        <v>7041</v>
      </c>
      <c r="G267" s="7">
        <f>+E267*H267</f>
        <v>1337.79</v>
      </c>
      <c r="H267" s="99">
        <f>+F267*D267</f>
        <v>7041</v>
      </c>
      <c r="I267" s="105">
        <v>2989</v>
      </c>
      <c r="J267" s="100">
        <f t="shared" si="3"/>
        <v>3141.4389999999999</v>
      </c>
      <c r="K267" s="105">
        <v>4200</v>
      </c>
    </row>
    <row r="268" spans="1:11" s="103" customFormat="1" ht="33" x14ac:dyDescent="0.3">
      <c r="A268" s="8">
        <v>230</v>
      </c>
      <c r="B268" s="10" t="s">
        <v>261</v>
      </c>
      <c r="C268" s="8" t="s">
        <v>15</v>
      </c>
      <c r="D268" s="101">
        <v>1</v>
      </c>
      <c r="E268" s="102">
        <v>0.19</v>
      </c>
      <c r="F268" s="4">
        <v>10448</v>
      </c>
      <c r="G268" s="7">
        <f>+E268*H268</f>
        <v>1985.1200000000001</v>
      </c>
      <c r="H268" s="99">
        <f>+F268*D268</f>
        <v>10448</v>
      </c>
      <c r="I268" s="105">
        <v>4382</v>
      </c>
      <c r="J268" s="100">
        <f t="shared" si="3"/>
        <v>4605.482</v>
      </c>
      <c r="K268" s="105">
        <v>6650</v>
      </c>
    </row>
    <row r="269" spans="1:11" s="103" customFormat="1" ht="33" x14ac:dyDescent="0.3">
      <c r="A269" s="104">
        <v>231</v>
      </c>
      <c r="B269" s="10" t="s">
        <v>262</v>
      </c>
      <c r="C269" s="8" t="s">
        <v>15</v>
      </c>
      <c r="D269" s="101">
        <v>1</v>
      </c>
      <c r="E269" s="102">
        <v>0.19</v>
      </c>
      <c r="F269" s="4">
        <v>10169</v>
      </c>
      <c r="G269" s="7">
        <f>+E269*H269</f>
        <v>1932.1100000000001</v>
      </c>
      <c r="H269" s="99">
        <f>+F269*D269</f>
        <v>10169</v>
      </c>
      <c r="I269" s="105">
        <v>4505</v>
      </c>
      <c r="J269" s="100">
        <f t="shared" si="3"/>
        <v>4734.7550000000001</v>
      </c>
      <c r="K269" s="105">
        <v>4550</v>
      </c>
    </row>
    <row r="270" spans="1:11" s="103" customFormat="1" ht="33" x14ac:dyDescent="0.3">
      <c r="A270" s="96">
        <v>232</v>
      </c>
      <c r="B270" s="9" t="s">
        <v>263</v>
      </c>
      <c r="C270" s="8" t="s">
        <v>15</v>
      </c>
      <c r="D270" s="101">
        <v>1</v>
      </c>
      <c r="E270" s="102">
        <v>0.19</v>
      </c>
      <c r="F270" s="4">
        <v>37353</v>
      </c>
      <c r="G270" s="7">
        <f>+E270*H270</f>
        <v>7097.07</v>
      </c>
      <c r="H270" s="99">
        <f>+F270*D270</f>
        <v>37353</v>
      </c>
      <c r="I270" s="105">
        <v>16150</v>
      </c>
      <c r="J270" s="100">
        <f t="shared" si="3"/>
        <v>16973.649999999998</v>
      </c>
      <c r="K270" s="105">
        <v>19900</v>
      </c>
    </row>
    <row r="271" spans="1:11" s="103" customFormat="1" ht="82.5" x14ac:dyDescent="0.3">
      <c r="A271" s="8">
        <v>233</v>
      </c>
      <c r="B271" s="9" t="s">
        <v>264</v>
      </c>
      <c r="C271" s="8" t="s">
        <v>15</v>
      </c>
      <c r="D271" s="101">
        <v>1</v>
      </c>
      <c r="E271" s="102">
        <v>0.19</v>
      </c>
      <c r="F271" s="4">
        <v>12845</v>
      </c>
      <c r="G271" s="7">
        <f>+E271*H271</f>
        <v>2440.5500000000002</v>
      </c>
      <c r="H271" s="99">
        <f>+F271*D271</f>
        <v>12845</v>
      </c>
      <c r="I271" s="105">
        <v>4424</v>
      </c>
      <c r="J271" s="100">
        <f t="shared" si="3"/>
        <v>4649.6239999999998</v>
      </c>
      <c r="K271" s="105">
        <v>15900</v>
      </c>
    </row>
    <row r="272" spans="1:11" s="103" customFormat="1" x14ac:dyDescent="0.3">
      <c r="A272" s="104">
        <v>234</v>
      </c>
      <c r="B272" s="9" t="s">
        <v>1960</v>
      </c>
      <c r="C272" s="8" t="s">
        <v>15</v>
      </c>
      <c r="D272" s="101">
        <v>1</v>
      </c>
      <c r="E272" s="102">
        <v>0.19</v>
      </c>
      <c r="F272" s="4">
        <v>8048</v>
      </c>
      <c r="G272" s="7">
        <f>+E272*H272</f>
        <v>1529.1200000000001</v>
      </c>
      <c r="H272" s="99">
        <f>+F272*D272</f>
        <v>8048</v>
      </c>
      <c r="I272" s="105">
        <v>3540</v>
      </c>
      <c r="J272" s="100">
        <f t="shared" si="3"/>
        <v>3720.54</v>
      </c>
      <c r="K272" s="105">
        <v>3800</v>
      </c>
    </row>
    <row r="273" spans="1:11" s="103" customFormat="1" ht="33" x14ac:dyDescent="0.3">
      <c r="A273" s="96">
        <v>235</v>
      </c>
      <c r="B273" s="9" t="s">
        <v>265</v>
      </c>
      <c r="C273" s="8" t="s">
        <v>15</v>
      </c>
      <c r="D273" s="101">
        <v>1</v>
      </c>
      <c r="E273" s="102">
        <v>0.19</v>
      </c>
      <c r="F273" s="4">
        <v>30828</v>
      </c>
      <c r="G273" s="7">
        <f>+E273*H273</f>
        <v>5857.32</v>
      </c>
      <c r="H273" s="99">
        <f>+F273*D273</f>
        <v>30828</v>
      </c>
      <c r="I273" s="105">
        <v>14517</v>
      </c>
      <c r="J273" s="100">
        <f t="shared" si="3"/>
        <v>15257.366999999998</v>
      </c>
      <c r="K273" s="105">
        <v>6900</v>
      </c>
    </row>
    <row r="274" spans="1:11" s="103" customFormat="1" ht="82.5" x14ac:dyDescent="0.3">
      <c r="A274" s="8">
        <v>236</v>
      </c>
      <c r="B274" s="9" t="s">
        <v>266</v>
      </c>
      <c r="C274" s="8" t="s">
        <v>15</v>
      </c>
      <c r="D274" s="101">
        <v>1</v>
      </c>
      <c r="E274" s="102">
        <v>0.19</v>
      </c>
      <c r="F274" s="4">
        <v>4900</v>
      </c>
      <c r="G274" s="7">
        <f>+E274*H274</f>
        <v>931</v>
      </c>
      <c r="H274" s="99">
        <f>+F274*D274</f>
        <v>4900</v>
      </c>
      <c r="I274" s="105">
        <v>2033</v>
      </c>
      <c r="J274" s="100">
        <f t="shared" si="3"/>
        <v>2136.683</v>
      </c>
      <c r="K274" s="105">
        <v>3300</v>
      </c>
    </row>
    <row r="275" spans="1:11" s="103" customFormat="1" ht="49.5" x14ac:dyDescent="0.3">
      <c r="A275" s="104">
        <v>237</v>
      </c>
      <c r="B275" s="9" t="s">
        <v>267</v>
      </c>
      <c r="C275" s="8" t="s">
        <v>15</v>
      </c>
      <c r="D275" s="101">
        <v>1</v>
      </c>
      <c r="E275" s="102">
        <v>0.19</v>
      </c>
      <c r="F275" s="4">
        <v>8377</v>
      </c>
      <c r="G275" s="7">
        <f>+E275*H275</f>
        <v>1591.63</v>
      </c>
      <c r="H275" s="99">
        <f>+F275*D275</f>
        <v>8377</v>
      </c>
      <c r="I275" s="100">
        <v>3655</v>
      </c>
      <c r="J275" s="100">
        <f t="shared" si="3"/>
        <v>3841.4049999999997</v>
      </c>
      <c r="K275" s="100">
        <v>4200</v>
      </c>
    </row>
    <row r="276" spans="1:11" s="103" customFormat="1" ht="49.5" x14ac:dyDescent="0.3">
      <c r="A276" s="96">
        <v>238</v>
      </c>
      <c r="B276" s="9" t="s">
        <v>268</v>
      </c>
      <c r="C276" s="8" t="s">
        <v>15</v>
      </c>
      <c r="D276" s="101">
        <v>1</v>
      </c>
      <c r="E276" s="102">
        <v>0.19</v>
      </c>
      <c r="F276" s="4">
        <v>64974</v>
      </c>
      <c r="G276" s="7">
        <f>+E276*H276</f>
        <v>12345.06</v>
      </c>
      <c r="H276" s="99">
        <f>+F276*D276</f>
        <v>64974</v>
      </c>
      <c r="I276" s="100">
        <v>26311</v>
      </c>
      <c r="J276" s="100">
        <f t="shared" si="3"/>
        <v>27652.860999999997</v>
      </c>
      <c r="K276" s="100">
        <v>48900</v>
      </c>
    </row>
    <row r="277" spans="1:11" s="103" customFormat="1" ht="49.5" x14ac:dyDescent="0.3">
      <c r="A277" s="8">
        <v>239</v>
      </c>
      <c r="B277" s="9" t="s">
        <v>269</v>
      </c>
      <c r="C277" s="8" t="s">
        <v>15</v>
      </c>
      <c r="D277" s="101">
        <v>1</v>
      </c>
      <c r="E277" s="102">
        <v>0.19</v>
      </c>
      <c r="F277" s="4">
        <v>9384</v>
      </c>
      <c r="G277" s="7">
        <f>+E277*H277</f>
        <v>1782.96</v>
      </c>
      <c r="H277" s="99">
        <f>+F277*D277</f>
        <v>9384</v>
      </c>
      <c r="I277" s="100">
        <v>4101</v>
      </c>
      <c r="J277" s="100">
        <f t="shared" si="3"/>
        <v>4310.1509999999998</v>
      </c>
      <c r="K277" s="100">
        <v>4650</v>
      </c>
    </row>
    <row r="278" spans="1:11" s="103" customFormat="1" ht="49.5" x14ac:dyDescent="0.3">
      <c r="A278" s="104">
        <v>240</v>
      </c>
      <c r="B278" s="9" t="s">
        <v>270</v>
      </c>
      <c r="C278" s="8" t="s">
        <v>15</v>
      </c>
      <c r="D278" s="101">
        <v>1</v>
      </c>
      <c r="E278" s="102">
        <v>0.19</v>
      </c>
      <c r="F278" s="4">
        <v>29467</v>
      </c>
      <c r="G278" s="7">
        <f>+E278*H278</f>
        <v>5598.7300000000005</v>
      </c>
      <c r="H278" s="99">
        <f>+F278*D278</f>
        <v>29467</v>
      </c>
      <c r="I278" s="100">
        <v>12591</v>
      </c>
      <c r="J278" s="100">
        <f t="shared" si="3"/>
        <v>13233.141</v>
      </c>
      <c r="K278" s="100">
        <v>16900</v>
      </c>
    </row>
    <row r="279" spans="1:11" s="103" customFormat="1" ht="49.5" x14ac:dyDescent="0.3">
      <c r="A279" s="96">
        <v>241</v>
      </c>
      <c r="B279" s="9" t="s">
        <v>271</v>
      </c>
      <c r="C279" s="8" t="s">
        <v>15</v>
      </c>
      <c r="D279" s="101">
        <v>1</v>
      </c>
      <c r="E279" s="102">
        <v>0.19</v>
      </c>
      <c r="F279" s="4">
        <v>16359</v>
      </c>
      <c r="G279" s="7">
        <f>+E279*H279</f>
        <v>3108.21</v>
      </c>
      <c r="H279" s="99">
        <f>+F279*D279</f>
        <v>16359</v>
      </c>
      <c r="I279" s="100">
        <v>7549</v>
      </c>
      <c r="J279" s="100">
        <f t="shared" si="3"/>
        <v>7933.9989999999998</v>
      </c>
      <c r="K279" s="100">
        <v>4900</v>
      </c>
    </row>
    <row r="280" spans="1:11" s="103" customFormat="1" ht="49.5" x14ac:dyDescent="0.3">
      <c r="A280" s="8">
        <v>242</v>
      </c>
      <c r="B280" s="9" t="s">
        <v>272</v>
      </c>
      <c r="C280" s="8" t="s">
        <v>15</v>
      </c>
      <c r="D280" s="101">
        <v>1</v>
      </c>
      <c r="E280" s="102">
        <v>0.19</v>
      </c>
      <c r="F280" s="4">
        <v>62923</v>
      </c>
      <c r="G280" s="7">
        <f>+E280*H280</f>
        <v>11955.37</v>
      </c>
      <c r="H280" s="99">
        <f>+F280*D280</f>
        <v>62923</v>
      </c>
      <c r="I280" s="100">
        <v>27657</v>
      </c>
      <c r="J280" s="100">
        <f t="shared" si="3"/>
        <v>29067.506999999998</v>
      </c>
      <c r="K280" s="100">
        <v>29900</v>
      </c>
    </row>
    <row r="281" spans="1:11" s="103" customFormat="1" ht="66" x14ac:dyDescent="0.3">
      <c r="A281" s="104">
        <v>243</v>
      </c>
      <c r="B281" s="9" t="s">
        <v>273</v>
      </c>
      <c r="C281" s="8" t="s">
        <v>15</v>
      </c>
      <c r="D281" s="101">
        <v>1</v>
      </c>
      <c r="E281" s="102">
        <v>0.19</v>
      </c>
      <c r="F281" s="4">
        <v>82632</v>
      </c>
      <c r="G281" s="7">
        <f>+E281*H281</f>
        <v>15700.08</v>
      </c>
      <c r="H281" s="99">
        <f>+F281*D281</f>
        <v>82632</v>
      </c>
      <c r="I281" s="100">
        <v>31254</v>
      </c>
      <c r="J281" s="100">
        <f t="shared" si="3"/>
        <v>32847.953999999998</v>
      </c>
      <c r="K281" s="100">
        <v>79900</v>
      </c>
    </row>
    <row r="282" spans="1:11" s="103" customFormat="1" ht="49.5" x14ac:dyDescent="0.3">
      <c r="A282" s="96">
        <v>244</v>
      </c>
      <c r="B282" s="9" t="s">
        <v>274</v>
      </c>
      <c r="C282" s="8" t="s">
        <v>15</v>
      </c>
      <c r="D282" s="101">
        <v>1</v>
      </c>
      <c r="E282" s="102">
        <v>0.19</v>
      </c>
      <c r="F282" s="4">
        <v>135954</v>
      </c>
      <c r="G282" s="7">
        <f>+E282*H282</f>
        <v>25831.260000000002</v>
      </c>
      <c r="H282" s="99">
        <f>+F282*D282</f>
        <v>135954</v>
      </c>
      <c r="I282" s="100">
        <v>37898</v>
      </c>
      <c r="J282" s="100">
        <f t="shared" si="3"/>
        <v>39830.797999999995</v>
      </c>
      <c r="K282" s="100">
        <v>239900</v>
      </c>
    </row>
    <row r="283" spans="1:11" s="103" customFormat="1" ht="33" x14ac:dyDescent="0.3">
      <c r="A283" s="8">
        <v>245</v>
      </c>
      <c r="B283" s="9" t="s">
        <v>275</v>
      </c>
      <c r="C283" s="8" t="s">
        <v>15</v>
      </c>
      <c r="D283" s="101">
        <v>1</v>
      </c>
      <c r="E283" s="102">
        <v>0.19</v>
      </c>
      <c r="F283" s="4">
        <v>104368</v>
      </c>
      <c r="G283" s="7">
        <f>+E283*H283</f>
        <v>19829.920000000002</v>
      </c>
      <c r="H283" s="99">
        <f>+F283*D283</f>
        <v>104368</v>
      </c>
      <c r="I283" s="105">
        <v>43342</v>
      </c>
      <c r="J283" s="100">
        <f t="shared" si="3"/>
        <v>45552.441999999995</v>
      </c>
      <c r="K283" s="105">
        <v>69900</v>
      </c>
    </row>
    <row r="284" spans="1:11" s="103" customFormat="1" ht="49.5" x14ac:dyDescent="0.3">
      <c r="A284" s="104">
        <v>246</v>
      </c>
      <c r="B284" s="9" t="s">
        <v>276</v>
      </c>
      <c r="C284" s="8" t="s">
        <v>15</v>
      </c>
      <c r="D284" s="101">
        <v>1</v>
      </c>
      <c r="E284" s="102">
        <v>0.19</v>
      </c>
      <c r="F284" s="4">
        <v>10382</v>
      </c>
      <c r="G284" s="7">
        <f>+E284*H284</f>
        <v>1972.58</v>
      </c>
      <c r="H284" s="99">
        <f>+F284*D284</f>
        <v>10382</v>
      </c>
      <c r="I284" s="105">
        <v>3196</v>
      </c>
      <c r="J284" s="100">
        <f t="shared" si="3"/>
        <v>3358.9959999999996</v>
      </c>
      <c r="K284" s="105">
        <v>15900</v>
      </c>
    </row>
    <row r="285" spans="1:11" s="103" customFormat="1" ht="49.5" x14ac:dyDescent="0.3">
      <c r="A285" s="96">
        <v>247</v>
      </c>
      <c r="B285" s="9" t="s">
        <v>277</v>
      </c>
      <c r="C285" s="8" t="s">
        <v>15</v>
      </c>
      <c r="D285" s="101">
        <v>1</v>
      </c>
      <c r="E285" s="102">
        <v>0.19</v>
      </c>
      <c r="F285" s="4">
        <v>21864</v>
      </c>
      <c r="G285" s="7">
        <f>+E285*H285</f>
        <v>4154.16</v>
      </c>
      <c r="H285" s="99">
        <f>+F285*D285</f>
        <v>21864</v>
      </c>
      <c r="I285" s="100">
        <v>9048</v>
      </c>
      <c r="J285" s="100">
        <f t="shared" si="3"/>
        <v>9509.4479999999985</v>
      </c>
      <c r="K285" s="100">
        <v>14900</v>
      </c>
    </row>
    <row r="286" spans="1:11" s="103" customFormat="1" ht="66" x14ac:dyDescent="0.3">
      <c r="A286" s="8">
        <v>248</v>
      </c>
      <c r="B286" s="9" t="s">
        <v>278</v>
      </c>
      <c r="C286" s="8" t="s">
        <v>15</v>
      </c>
      <c r="D286" s="101">
        <v>1</v>
      </c>
      <c r="E286" s="102">
        <v>0.19</v>
      </c>
      <c r="F286" s="4">
        <v>10995</v>
      </c>
      <c r="G286" s="7">
        <f>+E286*H286</f>
        <v>2089.0500000000002</v>
      </c>
      <c r="H286" s="99">
        <f>+F286*D286</f>
        <v>10995</v>
      </c>
      <c r="I286" s="100">
        <v>4929</v>
      </c>
      <c r="J286" s="100">
        <f t="shared" si="3"/>
        <v>5180.3789999999999</v>
      </c>
      <c r="K286" s="100">
        <v>4450</v>
      </c>
    </row>
    <row r="287" spans="1:11" s="103" customFormat="1" ht="66" x14ac:dyDescent="0.3">
      <c r="A287" s="104">
        <v>249</v>
      </c>
      <c r="B287" s="9" t="s">
        <v>279</v>
      </c>
      <c r="C287" s="8" t="s">
        <v>15</v>
      </c>
      <c r="D287" s="101">
        <v>1</v>
      </c>
      <c r="E287" s="102">
        <v>0.19</v>
      </c>
      <c r="F287" s="4">
        <v>11607</v>
      </c>
      <c r="G287" s="7">
        <f>+E287*H287</f>
        <v>2205.33</v>
      </c>
      <c r="H287" s="99">
        <f>+F287*D287</f>
        <v>11607</v>
      </c>
      <c r="I287" s="100">
        <v>4961</v>
      </c>
      <c r="J287" s="100">
        <f t="shared" si="3"/>
        <v>5214.0109999999995</v>
      </c>
      <c r="K287" s="100">
        <v>6650</v>
      </c>
    </row>
    <row r="288" spans="1:11" s="103" customFormat="1" ht="49.5" x14ac:dyDescent="0.3">
      <c r="A288" s="96">
        <v>250</v>
      </c>
      <c r="B288" s="9" t="s">
        <v>280</v>
      </c>
      <c r="C288" s="8" t="s">
        <v>15</v>
      </c>
      <c r="D288" s="101">
        <v>1</v>
      </c>
      <c r="E288" s="102">
        <v>0.19</v>
      </c>
      <c r="F288" s="4">
        <v>19705</v>
      </c>
      <c r="G288" s="7">
        <f>+E288*H288</f>
        <v>3743.95</v>
      </c>
      <c r="H288" s="99">
        <f>+F288*D288</f>
        <v>19705</v>
      </c>
      <c r="I288" s="100">
        <v>9093</v>
      </c>
      <c r="J288" s="100">
        <f t="shared" si="3"/>
        <v>9556.7429999999986</v>
      </c>
      <c r="K288" s="100">
        <v>5900</v>
      </c>
    </row>
    <row r="289" spans="1:11" s="103" customFormat="1" ht="33" x14ac:dyDescent="0.3">
      <c r="A289" s="8">
        <v>251</v>
      </c>
      <c r="B289" s="9" t="s">
        <v>281</v>
      </c>
      <c r="C289" s="8" t="s">
        <v>15</v>
      </c>
      <c r="D289" s="101">
        <v>1</v>
      </c>
      <c r="E289" s="102">
        <v>0.19</v>
      </c>
      <c r="F289" s="4">
        <v>18293</v>
      </c>
      <c r="G289" s="7">
        <f>+E289*H289</f>
        <v>3475.67</v>
      </c>
      <c r="H289" s="99">
        <f>+F289*D289</f>
        <v>18293</v>
      </c>
      <c r="I289" s="100">
        <v>7554</v>
      </c>
      <c r="J289" s="100">
        <f t="shared" si="3"/>
        <v>7939.2539999999999</v>
      </c>
      <c r="K289" s="100">
        <v>12600</v>
      </c>
    </row>
    <row r="290" spans="1:11" s="103" customFormat="1" x14ac:dyDescent="0.3">
      <c r="A290" s="104">
        <v>252</v>
      </c>
      <c r="B290" s="9" t="s">
        <v>282</v>
      </c>
      <c r="C290" s="8" t="s">
        <v>15</v>
      </c>
      <c r="D290" s="101">
        <v>1</v>
      </c>
      <c r="E290" s="102">
        <v>0.19</v>
      </c>
      <c r="F290" s="4">
        <v>24684</v>
      </c>
      <c r="G290" s="7">
        <f>+E290*H290</f>
        <v>4689.96</v>
      </c>
      <c r="H290" s="99">
        <f>+F290*D290</f>
        <v>24684</v>
      </c>
      <c r="I290" s="100">
        <v>10579</v>
      </c>
      <c r="J290" s="100">
        <f t="shared" si="3"/>
        <v>11118.528999999999</v>
      </c>
      <c r="K290" s="100">
        <v>13900</v>
      </c>
    </row>
    <row r="291" spans="1:11" s="103" customFormat="1" x14ac:dyDescent="0.3">
      <c r="A291" s="96">
        <v>253</v>
      </c>
      <c r="B291" s="9" t="s">
        <v>283</v>
      </c>
      <c r="C291" s="8" t="s">
        <v>15</v>
      </c>
      <c r="D291" s="101">
        <v>1</v>
      </c>
      <c r="E291" s="102">
        <v>0.19</v>
      </c>
      <c r="F291" s="4">
        <v>80364</v>
      </c>
      <c r="G291" s="7">
        <f>+E291*H291</f>
        <v>15269.16</v>
      </c>
      <c r="H291" s="99">
        <f>+F291*D291</f>
        <v>80364</v>
      </c>
      <c r="I291" s="100">
        <v>33588</v>
      </c>
      <c r="J291" s="100">
        <f t="shared" si="3"/>
        <v>35300.987999999998</v>
      </c>
      <c r="K291" s="100">
        <v>52100</v>
      </c>
    </row>
    <row r="292" spans="1:11" s="103" customFormat="1" x14ac:dyDescent="0.3">
      <c r="A292" s="8">
        <v>254</v>
      </c>
      <c r="B292" s="9" t="s">
        <v>284</v>
      </c>
      <c r="C292" s="8" t="s">
        <v>15</v>
      </c>
      <c r="D292" s="101">
        <v>1</v>
      </c>
      <c r="E292" s="102">
        <v>0.19</v>
      </c>
      <c r="F292" s="4">
        <v>35256</v>
      </c>
      <c r="G292" s="7">
        <f>+E292*H292</f>
        <v>6698.64</v>
      </c>
      <c r="H292" s="99">
        <f>+F292*D292</f>
        <v>35256</v>
      </c>
      <c r="I292" s="100">
        <v>14980</v>
      </c>
      <c r="J292" s="100">
        <f t="shared" si="3"/>
        <v>15743.98</v>
      </c>
      <c r="K292" s="100">
        <v>20900</v>
      </c>
    </row>
    <row r="293" spans="1:11" s="103" customFormat="1" x14ac:dyDescent="0.3">
      <c r="A293" s="104">
        <v>255</v>
      </c>
      <c r="B293" s="9" t="s">
        <v>285</v>
      </c>
      <c r="C293" s="8" t="s">
        <v>15</v>
      </c>
      <c r="D293" s="101">
        <v>1</v>
      </c>
      <c r="E293" s="102">
        <v>0.19</v>
      </c>
      <c r="F293" s="4">
        <v>12592</v>
      </c>
      <c r="G293" s="7">
        <f>+E293*H293</f>
        <v>2392.48</v>
      </c>
      <c r="H293" s="99">
        <f>+F293*D293</f>
        <v>12592</v>
      </c>
      <c r="I293" s="100">
        <v>5458</v>
      </c>
      <c r="J293" s="100">
        <f t="shared" si="3"/>
        <v>5736.3579999999993</v>
      </c>
      <c r="K293" s="100">
        <v>6600</v>
      </c>
    </row>
    <row r="294" spans="1:11" s="103" customFormat="1" x14ac:dyDescent="0.3">
      <c r="A294" s="96">
        <v>256</v>
      </c>
      <c r="B294" s="9" t="s">
        <v>286</v>
      </c>
      <c r="C294" s="8" t="s">
        <v>15</v>
      </c>
      <c r="D294" s="101">
        <v>1</v>
      </c>
      <c r="E294" s="102">
        <v>0.19</v>
      </c>
      <c r="F294" s="4">
        <v>26444</v>
      </c>
      <c r="G294" s="7">
        <f>+E294*H294</f>
        <v>5024.3599999999997</v>
      </c>
      <c r="H294" s="99">
        <f>+F294*D294</f>
        <v>26444</v>
      </c>
      <c r="I294" s="100">
        <v>11083</v>
      </c>
      <c r="J294" s="100">
        <f t="shared" si="3"/>
        <v>11648.233</v>
      </c>
      <c r="K294" s="100">
        <v>16900</v>
      </c>
    </row>
    <row r="295" spans="1:11" s="103" customFormat="1" x14ac:dyDescent="0.3">
      <c r="A295" s="8">
        <v>257</v>
      </c>
      <c r="B295" s="9" t="s">
        <v>287</v>
      </c>
      <c r="C295" s="8" t="s">
        <v>15</v>
      </c>
      <c r="D295" s="101">
        <v>1</v>
      </c>
      <c r="E295" s="102">
        <v>0.19</v>
      </c>
      <c r="F295" s="4">
        <v>24854</v>
      </c>
      <c r="G295" s="7">
        <f>+E295*H295</f>
        <v>4722.26</v>
      </c>
      <c r="H295" s="99">
        <f>+F295*D295</f>
        <v>24854</v>
      </c>
      <c r="I295" s="100">
        <v>11587</v>
      </c>
      <c r="J295" s="100">
        <f t="shared" si="3"/>
        <v>12177.937</v>
      </c>
      <c r="K295" s="100">
        <v>6500</v>
      </c>
    </row>
    <row r="296" spans="1:11" s="103" customFormat="1" x14ac:dyDescent="0.3">
      <c r="A296" s="104">
        <v>258</v>
      </c>
      <c r="B296" s="9" t="s">
        <v>288</v>
      </c>
      <c r="C296" s="8" t="s">
        <v>15</v>
      </c>
      <c r="D296" s="101">
        <v>1</v>
      </c>
      <c r="E296" s="102">
        <v>0.19</v>
      </c>
      <c r="F296" s="4">
        <v>11115</v>
      </c>
      <c r="G296" s="7">
        <f>+E296*H296</f>
        <v>2111.85</v>
      </c>
      <c r="H296" s="99">
        <f>+F296*D296</f>
        <v>11115</v>
      </c>
      <c r="I296" s="100">
        <v>4560</v>
      </c>
      <c r="J296" s="100">
        <f t="shared" ref="J296:J359" si="4">+I296*1.051</f>
        <v>4792.5599999999995</v>
      </c>
      <c r="K296" s="100">
        <v>7900</v>
      </c>
    </row>
    <row r="297" spans="1:11" s="103" customFormat="1" x14ac:dyDescent="0.3">
      <c r="A297" s="96">
        <v>259</v>
      </c>
      <c r="B297" s="9" t="s">
        <v>289</v>
      </c>
      <c r="C297" s="8" t="s">
        <v>15</v>
      </c>
      <c r="D297" s="101">
        <v>1</v>
      </c>
      <c r="E297" s="102">
        <v>0.19</v>
      </c>
      <c r="F297" s="4">
        <v>31047</v>
      </c>
      <c r="G297" s="7">
        <f>+E297*H297</f>
        <v>5898.93</v>
      </c>
      <c r="H297" s="99">
        <f>+F297*D297</f>
        <v>31047</v>
      </c>
      <c r="I297" s="100">
        <v>14626</v>
      </c>
      <c r="J297" s="100">
        <f t="shared" si="4"/>
        <v>15371.925999999999</v>
      </c>
      <c r="K297" s="100">
        <v>6900</v>
      </c>
    </row>
    <row r="298" spans="1:11" s="103" customFormat="1" x14ac:dyDescent="0.3">
      <c r="A298" s="8">
        <v>260</v>
      </c>
      <c r="B298" s="9" t="s">
        <v>290</v>
      </c>
      <c r="C298" s="8" t="s">
        <v>15</v>
      </c>
      <c r="D298" s="101">
        <v>1</v>
      </c>
      <c r="E298" s="102">
        <v>0.19</v>
      </c>
      <c r="F298" s="4">
        <v>42808</v>
      </c>
      <c r="G298" s="7">
        <f>+E298*H298</f>
        <v>8133.52</v>
      </c>
      <c r="H298" s="99">
        <f>+F298*D298</f>
        <v>42808</v>
      </c>
      <c r="I298" s="100">
        <v>16627</v>
      </c>
      <c r="J298" s="100">
        <f t="shared" si="4"/>
        <v>17474.976999999999</v>
      </c>
      <c r="K298" s="100">
        <v>37900</v>
      </c>
    </row>
    <row r="299" spans="1:11" s="103" customFormat="1" x14ac:dyDescent="0.3">
      <c r="A299" s="104">
        <v>261</v>
      </c>
      <c r="B299" s="10" t="s">
        <v>291</v>
      </c>
      <c r="C299" s="8" t="s">
        <v>15</v>
      </c>
      <c r="D299" s="101">
        <v>1</v>
      </c>
      <c r="E299" s="102">
        <v>0.19</v>
      </c>
      <c r="F299" s="4">
        <v>39690</v>
      </c>
      <c r="G299" s="7">
        <f>+E299*H299</f>
        <v>7541.1</v>
      </c>
      <c r="H299" s="99">
        <f>+F299*D299</f>
        <v>39690</v>
      </c>
      <c r="I299" s="100">
        <v>17566</v>
      </c>
      <c r="J299" s="100">
        <f t="shared" si="4"/>
        <v>18461.865999999998</v>
      </c>
      <c r="K299" s="100">
        <v>17900</v>
      </c>
    </row>
    <row r="300" spans="1:11" s="103" customFormat="1" x14ac:dyDescent="0.3">
      <c r="A300" s="96">
        <v>262</v>
      </c>
      <c r="B300" s="10" t="s">
        <v>292</v>
      </c>
      <c r="C300" s="8" t="s">
        <v>15</v>
      </c>
      <c r="D300" s="101">
        <v>1</v>
      </c>
      <c r="E300" s="102">
        <v>0.19</v>
      </c>
      <c r="F300" s="4">
        <v>20187</v>
      </c>
      <c r="G300" s="7">
        <f>+E300*H300</f>
        <v>3835.53</v>
      </c>
      <c r="H300" s="99">
        <f>+F300*D300</f>
        <v>20187</v>
      </c>
      <c r="I300" s="100">
        <v>7962</v>
      </c>
      <c r="J300" s="100">
        <f t="shared" si="4"/>
        <v>8368.0619999999999</v>
      </c>
      <c r="K300" s="100">
        <v>16900</v>
      </c>
    </row>
    <row r="301" spans="1:11" s="103" customFormat="1" x14ac:dyDescent="0.3">
      <c r="A301" s="8">
        <v>263</v>
      </c>
      <c r="B301" s="10" t="s">
        <v>293</v>
      </c>
      <c r="C301" s="8" t="s">
        <v>15</v>
      </c>
      <c r="D301" s="101">
        <v>1</v>
      </c>
      <c r="E301" s="102">
        <v>0.19</v>
      </c>
      <c r="F301" s="4">
        <v>19359</v>
      </c>
      <c r="G301" s="7">
        <f>+E301*H301</f>
        <v>3678.21</v>
      </c>
      <c r="H301" s="99">
        <f>+F301*D301</f>
        <v>19359</v>
      </c>
      <c r="I301" s="100">
        <v>7050</v>
      </c>
      <c r="J301" s="100">
        <f t="shared" si="4"/>
        <v>7409.5499999999993</v>
      </c>
      <c r="K301" s="100">
        <v>20900</v>
      </c>
    </row>
    <row r="302" spans="1:11" s="103" customFormat="1" x14ac:dyDescent="0.3">
      <c r="A302" s="104">
        <v>264</v>
      </c>
      <c r="B302" s="10" t="s">
        <v>294</v>
      </c>
      <c r="C302" s="8" t="s">
        <v>15</v>
      </c>
      <c r="D302" s="101">
        <v>1</v>
      </c>
      <c r="E302" s="102">
        <v>0.19</v>
      </c>
      <c r="F302" s="4">
        <v>23944</v>
      </c>
      <c r="G302" s="7">
        <f>+E302*H302</f>
        <v>4549.3599999999997</v>
      </c>
      <c r="H302" s="99">
        <f>+F302*D302</f>
        <v>23944</v>
      </c>
      <c r="I302" s="100">
        <v>11083</v>
      </c>
      <c r="J302" s="100">
        <f t="shared" si="4"/>
        <v>11648.233</v>
      </c>
      <c r="K302" s="100">
        <v>6900</v>
      </c>
    </row>
    <row r="303" spans="1:11" s="103" customFormat="1" x14ac:dyDescent="0.3">
      <c r="A303" s="96">
        <v>265</v>
      </c>
      <c r="B303" s="10" t="s">
        <v>295</v>
      </c>
      <c r="C303" s="8" t="s">
        <v>15</v>
      </c>
      <c r="D303" s="101">
        <v>1</v>
      </c>
      <c r="E303" s="102">
        <v>0.19</v>
      </c>
      <c r="F303" s="4">
        <v>14883</v>
      </c>
      <c r="G303" s="7">
        <f>+E303*H303</f>
        <v>2827.77</v>
      </c>
      <c r="H303" s="99">
        <f>+F303*D303</f>
        <v>14883</v>
      </c>
      <c r="I303" s="100">
        <v>6601</v>
      </c>
      <c r="J303" s="100">
        <f t="shared" si="4"/>
        <v>6937.6509999999998</v>
      </c>
      <c r="K303" s="100">
        <v>6600</v>
      </c>
    </row>
    <row r="304" spans="1:11" s="103" customFormat="1" x14ac:dyDescent="0.3">
      <c r="A304" s="8">
        <v>266</v>
      </c>
      <c r="B304" s="10" t="s">
        <v>296</v>
      </c>
      <c r="C304" s="8" t="s">
        <v>15</v>
      </c>
      <c r="D304" s="101">
        <v>1</v>
      </c>
      <c r="E304" s="102">
        <v>0.19</v>
      </c>
      <c r="F304" s="4">
        <v>18622</v>
      </c>
      <c r="G304" s="7">
        <f>+E304*H304</f>
        <v>3538.18</v>
      </c>
      <c r="H304" s="99">
        <f>+F304*D304</f>
        <v>18622</v>
      </c>
      <c r="I304" s="100">
        <v>7555</v>
      </c>
      <c r="J304" s="100">
        <f t="shared" si="4"/>
        <v>7940.3049999999994</v>
      </c>
      <c r="K304" s="100">
        <v>13900</v>
      </c>
    </row>
    <row r="305" spans="1:11" s="103" customFormat="1" x14ac:dyDescent="0.3">
      <c r="A305" s="104">
        <v>267</v>
      </c>
      <c r="B305" s="10" t="s">
        <v>297</v>
      </c>
      <c r="C305" s="8" t="s">
        <v>15</v>
      </c>
      <c r="D305" s="101">
        <v>1</v>
      </c>
      <c r="E305" s="102">
        <v>0.19</v>
      </c>
      <c r="F305" s="4">
        <v>7898</v>
      </c>
      <c r="G305" s="7">
        <f>+E305*H305</f>
        <v>1500.6200000000001</v>
      </c>
      <c r="H305" s="99">
        <f>+F305*D305</f>
        <v>7898</v>
      </c>
      <c r="I305" s="100">
        <v>3117</v>
      </c>
      <c r="J305" s="100">
        <f t="shared" si="4"/>
        <v>3275.9669999999996</v>
      </c>
      <c r="K305" s="100">
        <v>6600</v>
      </c>
    </row>
    <row r="306" spans="1:11" s="103" customFormat="1" x14ac:dyDescent="0.3">
      <c r="A306" s="96">
        <v>268</v>
      </c>
      <c r="B306" s="10" t="s">
        <v>298</v>
      </c>
      <c r="C306" s="8" t="s">
        <v>15</v>
      </c>
      <c r="D306" s="101">
        <v>1</v>
      </c>
      <c r="E306" s="102">
        <v>0.19</v>
      </c>
      <c r="F306" s="4">
        <v>24601</v>
      </c>
      <c r="G306" s="7">
        <f>+E306*H306</f>
        <v>4674.1900000000005</v>
      </c>
      <c r="H306" s="99">
        <f>+F306*D306</f>
        <v>24601</v>
      </c>
      <c r="I306" s="100">
        <v>9041</v>
      </c>
      <c r="J306" s="100">
        <f t="shared" si="4"/>
        <v>9502.0909999999985</v>
      </c>
      <c r="K306" s="100">
        <v>25900</v>
      </c>
    </row>
    <row r="307" spans="1:11" s="103" customFormat="1" x14ac:dyDescent="0.3">
      <c r="A307" s="8">
        <v>269</v>
      </c>
      <c r="B307" s="10" t="s">
        <v>299</v>
      </c>
      <c r="C307" s="8" t="s">
        <v>15</v>
      </c>
      <c r="D307" s="101">
        <v>1</v>
      </c>
      <c r="E307" s="102">
        <v>0.19</v>
      </c>
      <c r="F307" s="4">
        <v>25844</v>
      </c>
      <c r="G307" s="7">
        <f>+E307*H307</f>
        <v>4910.3599999999997</v>
      </c>
      <c r="H307" s="99">
        <f>+F307*D307</f>
        <v>25844</v>
      </c>
      <c r="I307" s="100">
        <v>9038</v>
      </c>
      <c r="J307" s="100">
        <f t="shared" si="4"/>
        <v>9498.9380000000001</v>
      </c>
      <c r="K307" s="100">
        <v>30900</v>
      </c>
    </row>
    <row r="308" spans="1:11" s="103" customFormat="1" x14ac:dyDescent="0.3">
      <c r="A308" s="104">
        <v>270</v>
      </c>
      <c r="B308" s="10" t="s">
        <v>300</v>
      </c>
      <c r="C308" s="8" t="s">
        <v>15</v>
      </c>
      <c r="D308" s="101">
        <v>1</v>
      </c>
      <c r="E308" s="102">
        <v>0.19</v>
      </c>
      <c r="F308" s="4">
        <v>38049</v>
      </c>
      <c r="G308" s="7">
        <f>+E308*H308</f>
        <v>7229.31</v>
      </c>
      <c r="H308" s="99">
        <f>+F308*D308</f>
        <v>38049</v>
      </c>
      <c r="I308" s="100">
        <v>16123</v>
      </c>
      <c r="J308" s="100">
        <f t="shared" si="4"/>
        <v>16945.272999999997</v>
      </c>
      <c r="K308" s="100">
        <v>22900</v>
      </c>
    </row>
    <row r="309" spans="1:11" s="103" customFormat="1" x14ac:dyDescent="0.3">
      <c r="A309" s="96">
        <v>271</v>
      </c>
      <c r="B309" s="10" t="s">
        <v>301</v>
      </c>
      <c r="C309" s="8" t="s">
        <v>15</v>
      </c>
      <c r="D309" s="101">
        <v>1</v>
      </c>
      <c r="E309" s="102">
        <v>0.19</v>
      </c>
      <c r="F309" s="4">
        <v>49203</v>
      </c>
      <c r="G309" s="7">
        <f>+E309*H309</f>
        <v>9348.57</v>
      </c>
      <c r="H309" s="99">
        <f>+F309*D309</f>
        <v>49203</v>
      </c>
      <c r="I309" s="100">
        <v>20689</v>
      </c>
      <c r="J309" s="100">
        <f t="shared" si="4"/>
        <v>21744.138999999999</v>
      </c>
      <c r="K309" s="100">
        <v>30900</v>
      </c>
    </row>
    <row r="310" spans="1:11" s="103" customFormat="1" x14ac:dyDescent="0.3">
      <c r="A310" s="8">
        <v>272</v>
      </c>
      <c r="B310" s="10" t="s">
        <v>302</v>
      </c>
      <c r="C310" s="8" t="s">
        <v>15</v>
      </c>
      <c r="D310" s="101">
        <v>1</v>
      </c>
      <c r="E310" s="102">
        <v>0.19</v>
      </c>
      <c r="F310" s="4">
        <v>34973</v>
      </c>
      <c r="G310" s="7">
        <f>+E310*H310</f>
        <v>6644.87</v>
      </c>
      <c r="H310" s="99">
        <f>+F310*D310</f>
        <v>34973</v>
      </c>
      <c r="I310" s="100">
        <v>13083</v>
      </c>
      <c r="J310" s="100">
        <f t="shared" si="4"/>
        <v>13750.232999999998</v>
      </c>
      <c r="K310" s="100"/>
    </row>
    <row r="311" spans="1:11" s="103" customFormat="1" x14ac:dyDescent="0.3">
      <c r="A311" s="104">
        <v>273</v>
      </c>
      <c r="B311" s="10" t="s">
        <v>303</v>
      </c>
      <c r="C311" s="8" t="s">
        <v>15</v>
      </c>
      <c r="D311" s="101">
        <v>1</v>
      </c>
      <c r="E311" s="102">
        <v>0.19</v>
      </c>
      <c r="F311" s="4">
        <v>29971</v>
      </c>
      <c r="G311" s="7">
        <f>+E311*H311</f>
        <v>5694.49</v>
      </c>
      <c r="H311" s="99">
        <f>+F311*D311</f>
        <v>29971</v>
      </c>
      <c r="I311" s="100">
        <v>11596</v>
      </c>
      <c r="J311" s="100">
        <f t="shared" si="4"/>
        <v>12187.395999999999</v>
      </c>
      <c r="K311" s="100">
        <v>26900</v>
      </c>
    </row>
    <row r="312" spans="1:11" s="103" customFormat="1" x14ac:dyDescent="0.3">
      <c r="A312" s="96">
        <v>274</v>
      </c>
      <c r="B312" s="10" t="s">
        <v>304</v>
      </c>
      <c r="C312" s="8" t="s">
        <v>15</v>
      </c>
      <c r="D312" s="101">
        <v>1</v>
      </c>
      <c r="E312" s="102">
        <v>0.19</v>
      </c>
      <c r="F312" s="4">
        <v>24180</v>
      </c>
      <c r="G312" s="7">
        <f>+E312*H312</f>
        <v>4594.2</v>
      </c>
      <c r="H312" s="99">
        <f>+F312*D312</f>
        <v>24180</v>
      </c>
      <c r="I312" s="105">
        <v>9046</v>
      </c>
      <c r="J312" s="100">
        <f t="shared" si="4"/>
        <v>9507.3459999999995</v>
      </c>
      <c r="K312" s="105"/>
    </row>
    <row r="313" spans="1:11" s="103" customFormat="1" x14ac:dyDescent="0.3">
      <c r="A313" s="8">
        <v>275</v>
      </c>
      <c r="B313" s="10" t="s">
        <v>305</v>
      </c>
      <c r="C313" s="8" t="s">
        <v>15</v>
      </c>
      <c r="D313" s="101">
        <v>1</v>
      </c>
      <c r="E313" s="102">
        <v>0.19</v>
      </c>
      <c r="F313" s="4">
        <v>6616</v>
      </c>
      <c r="G313" s="7">
        <f>+E313*H313</f>
        <v>1257.04</v>
      </c>
      <c r="H313" s="99">
        <f>+F313*D313</f>
        <v>6616</v>
      </c>
      <c r="I313" s="105">
        <v>2066</v>
      </c>
      <c r="J313" s="100">
        <f t="shared" si="4"/>
        <v>2171.366</v>
      </c>
      <c r="K313" s="105">
        <v>9900</v>
      </c>
    </row>
    <row r="314" spans="1:11" s="103" customFormat="1" x14ac:dyDescent="0.3">
      <c r="A314" s="104">
        <v>276</v>
      </c>
      <c r="B314" s="10" t="s">
        <v>306</v>
      </c>
      <c r="C314" s="8" t="s">
        <v>15</v>
      </c>
      <c r="D314" s="101">
        <v>1</v>
      </c>
      <c r="E314" s="102">
        <v>0.19</v>
      </c>
      <c r="F314" s="4">
        <v>22834</v>
      </c>
      <c r="G314" s="7">
        <f>+E314*H314</f>
        <v>4338.46</v>
      </c>
      <c r="H314" s="99">
        <f>+F314*D314</f>
        <v>22834</v>
      </c>
      <c r="I314" s="105">
        <v>8542</v>
      </c>
      <c r="J314" s="100">
        <f t="shared" si="4"/>
        <v>8977.6419999999998</v>
      </c>
      <c r="K314" s="105"/>
    </row>
    <row r="315" spans="1:11" s="103" customFormat="1" x14ac:dyDescent="0.3">
      <c r="A315" s="96">
        <v>277</v>
      </c>
      <c r="B315" s="10" t="s">
        <v>307</v>
      </c>
      <c r="C315" s="8" t="s">
        <v>15</v>
      </c>
      <c r="D315" s="101">
        <v>1</v>
      </c>
      <c r="E315" s="102">
        <v>0.19</v>
      </c>
      <c r="F315" s="4">
        <v>18835</v>
      </c>
      <c r="G315" s="7">
        <f>+E315*H315</f>
        <v>3578.65</v>
      </c>
      <c r="H315" s="99">
        <f>+F315*D315</f>
        <v>18835</v>
      </c>
      <c r="I315" s="105">
        <v>7046</v>
      </c>
      <c r="J315" s="100">
        <f t="shared" si="4"/>
        <v>7405.3459999999995</v>
      </c>
      <c r="K315" s="105"/>
    </row>
    <row r="316" spans="1:11" s="103" customFormat="1" x14ac:dyDescent="0.3">
      <c r="A316" s="8">
        <v>278</v>
      </c>
      <c r="B316" s="10" t="s">
        <v>308</v>
      </c>
      <c r="C316" s="8" t="s">
        <v>15</v>
      </c>
      <c r="D316" s="101">
        <v>1</v>
      </c>
      <c r="E316" s="102">
        <v>0.19</v>
      </c>
      <c r="F316" s="4">
        <v>14489</v>
      </c>
      <c r="G316" s="7">
        <f>+E316*H316</f>
        <v>2752.91</v>
      </c>
      <c r="H316" s="99">
        <f>+F316*D316</f>
        <v>14489</v>
      </c>
      <c r="I316" s="105">
        <v>6043</v>
      </c>
      <c r="J316" s="100">
        <f t="shared" si="4"/>
        <v>6351.1929999999993</v>
      </c>
      <c r="K316" s="105">
        <v>9500</v>
      </c>
    </row>
    <row r="317" spans="1:11" s="103" customFormat="1" x14ac:dyDescent="0.3">
      <c r="A317" s="104">
        <v>279</v>
      </c>
      <c r="B317" s="10" t="s">
        <v>309</v>
      </c>
      <c r="C317" s="8" t="s">
        <v>15</v>
      </c>
      <c r="D317" s="101">
        <v>1</v>
      </c>
      <c r="E317" s="102">
        <v>0.19</v>
      </c>
      <c r="F317" s="4">
        <v>40552</v>
      </c>
      <c r="G317" s="7">
        <f>+E317*H317</f>
        <v>7704.88</v>
      </c>
      <c r="H317" s="99">
        <f>+F317*D317</f>
        <v>40552</v>
      </c>
      <c r="I317" s="105">
        <v>15171</v>
      </c>
      <c r="J317" s="100">
        <f t="shared" si="4"/>
        <v>15944.721</v>
      </c>
      <c r="K317" s="105"/>
    </row>
    <row r="318" spans="1:11" s="103" customFormat="1" x14ac:dyDescent="0.3">
      <c r="A318" s="96">
        <v>280</v>
      </c>
      <c r="B318" s="10" t="s">
        <v>310</v>
      </c>
      <c r="C318" s="8" t="s">
        <v>15</v>
      </c>
      <c r="D318" s="101">
        <v>1</v>
      </c>
      <c r="E318" s="102">
        <v>0.19</v>
      </c>
      <c r="F318" s="4">
        <v>79465</v>
      </c>
      <c r="G318" s="7">
        <f>+E318*H318</f>
        <v>15098.35</v>
      </c>
      <c r="H318" s="99">
        <f>+F318*D318</f>
        <v>79465</v>
      </c>
      <c r="I318" s="105">
        <v>29728</v>
      </c>
      <c r="J318" s="100">
        <f t="shared" si="4"/>
        <v>31244.127999999997</v>
      </c>
      <c r="K318" s="105"/>
    </row>
    <row r="319" spans="1:11" s="103" customFormat="1" x14ac:dyDescent="0.3">
      <c r="A319" s="8">
        <v>281</v>
      </c>
      <c r="B319" s="9" t="s">
        <v>311</v>
      </c>
      <c r="C319" s="8" t="s">
        <v>15</v>
      </c>
      <c r="D319" s="101">
        <v>1</v>
      </c>
      <c r="E319" s="102">
        <v>0.19</v>
      </c>
      <c r="F319" s="4">
        <v>13856</v>
      </c>
      <c r="G319" s="7">
        <f>+E319*H319</f>
        <v>2632.64</v>
      </c>
      <c r="H319" s="99">
        <f>+F319*D319</f>
        <v>13856</v>
      </c>
      <c r="I319" s="105">
        <v>3557</v>
      </c>
      <c r="J319" s="100">
        <f t="shared" si="4"/>
        <v>3738.4069999999997</v>
      </c>
      <c r="K319" s="105">
        <v>26900</v>
      </c>
    </row>
    <row r="320" spans="1:11" s="103" customFormat="1" x14ac:dyDescent="0.3">
      <c r="A320" s="104">
        <v>282</v>
      </c>
      <c r="B320" s="9" t="s">
        <v>312</v>
      </c>
      <c r="C320" s="8" t="s">
        <v>15</v>
      </c>
      <c r="D320" s="101">
        <v>1</v>
      </c>
      <c r="E320" s="102">
        <v>0.19</v>
      </c>
      <c r="F320" s="4">
        <v>29204</v>
      </c>
      <c r="G320" s="7">
        <f>+E320*H320</f>
        <v>5548.76</v>
      </c>
      <c r="H320" s="99">
        <f>+F320*D320</f>
        <v>29204</v>
      </c>
      <c r="I320" s="105">
        <v>11587</v>
      </c>
      <c r="J320" s="100">
        <f t="shared" si="4"/>
        <v>12177.937</v>
      </c>
      <c r="K320" s="105">
        <v>23900</v>
      </c>
    </row>
    <row r="321" spans="1:11" s="103" customFormat="1" x14ac:dyDescent="0.3">
      <c r="A321" s="96">
        <v>283</v>
      </c>
      <c r="B321" s="9" t="s">
        <v>313</v>
      </c>
      <c r="C321" s="8" t="s">
        <v>15</v>
      </c>
      <c r="D321" s="101">
        <v>1</v>
      </c>
      <c r="E321" s="102">
        <v>0.19</v>
      </c>
      <c r="F321" s="4">
        <v>29625</v>
      </c>
      <c r="G321" s="7">
        <f>+E321*H321</f>
        <v>5628.75</v>
      </c>
      <c r="H321" s="99">
        <f>+F321*D321</f>
        <v>29625</v>
      </c>
      <c r="I321" s="105">
        <v>11083</v>
      </c>
      <c r="J321" s="100">
        <f t="shared" si="4"/>
        <v>11648.233</v>
      </c>
      <c r="K321" s="105"/>
    </row>
    <row r="322" spans="1:11" s="103" customFormat="1" x14ac:dyDescent="0.3">
      <c r="A322" s="8">
        <v>284</v>
      </c>
      <c r="B322" s="9" t="s">
        <v>314</v>
      </c>
      <c r="C322" s="8" t="s">
        <v>15</v>
      </c>
      <c r="D322" s="101">
        <v>1</v>
      </c>
      <c r="E322" s="102">
        <v>0.19</v>
      </c>
      <c r="F322" s="4">
        <v>10282</v>
      </c>
      <c r="G322" s="7">
        <f>+E322*H322</f>
        <v>1953.58</v>
      </c>
      <c r="H322" s="99">
        <f>+F322*D322</f>
        <v>10282</v>
      </c>
      <c r="I322" s="105">
        <v>2523</v>
      </c>
      <c r="J322" s="100">
        <f t="shared" si="4"/>
        <v>2651.6729999999998</v>
      </c>
      <c r="K322" s="105">
        <v>20900</v>
      </c>
    </row>
    <row r="323" spans="1:11" s="103" customFormat="1" x14ac:dyDescent="0.3">
      <c r="A323" s="104">
        <v>285</v>
      </c>
      <c r="B323" s="9" t="s">
        <v>315</v>
      </c>
      <c r="C323" s="8" t="s">
        <v>15</v>
      </c>
      <c r="D323" s="101">
        <v>1</v>
      </c>
      <c r="E323" s="102">
        <v>0.19</v>
      </c>
      <c r="F323" s="4">
        <v>10165</v>
      </c>
      <c r="G323" s="7">
        <f>+E323*H323</f>
        <v>1931.35</v>
      </c>
      <c r="H323" s="99">
        <f>+F323*D323</f>
        <v>10165</v>
      </c>
      <c r="I323" s="105">
        <v>4010</v>
      </c>
      <c r="J323" s="100">
        <f t="shared" si="4"/>
        <v>4214.5099999999993</v>
      </c>
      <c r="K323" s="105">
        <v>8500</v>
      </c>
    </row>
    <row r="324" spans="1:11" s="103" customFormat="1" x14ac:dyDescent="0.3">
      <c r="A324" s="96">
        <v>286</v>
      </c>
      <c r="B324" s="9" t="s">
        <v>316</v>
      </c>
      <c r="C324" s="8" t="s">
        <v>15</v>
      </c>
      <c r="D324" s="101">
        <v>1</v>
      </c>
      <c r="E324" s="102">
        <v>0.19</v>
      </c>
      <c r="F324" s="4">
        <v>33651</v>
      </c>
      <c r="G324" s="7">
        <f>+E324*H324</f>
        <v>6393.6900000000005</v>
      </c>
      <c r="H324" s="99">
        <f>+F324*D324</f>
        <v>33651</v>
      </c>
      <c r="I324" s="105">
        <v>12589</v>
      </c>
      <c r="J324" s="100">
        <f t="shared" si="4"/>
        <v>13231.038999999999</v>
      </c>
      <c r="K324" s="105"/>
    </row>
    <row r="325" spans="1:11" s="103" customFormat="1" x14ac:dyDescent="0.3">
      <c r="A325" s="8">
        <v>287</v>
      </c>
      <c r="B325" s="9" t="s">
        <v>317</v>
      </c>
      <c r="C325" s="8" t="s">
        <v>15</v>
      </c>
      <c r="D325" s="101">
        <v>1</v>
      </c>
      <c r="E325" s="102">
        <v>0.19</v>
      </c>
      <c r="F325" s="4">
        <v>41752</v>
      </c>
      <c r="G325" s="7">
        <f>+E325*H325</f>
        <v>7932.88</v>
      </c>
      <c r="H325" s="99">
        <f>+F325*D325</f>
        <v>41752</v>
      </c>
      <c r="I325" s="105">
        <v>15619</v>
      </c>
      <c r="J325" s="100">
        <f t="shared" si="4"/>
        <v>16415.569</v>
      </c>
      <c r="K325" s="105"/>
    </row>
    <row r="326" spans="1:11" s="103" customFormat="1" x14ac:dyDescent="0.3">
      <c r="A326" s="104">
        <v>288</v>
      </c>
      <c r="B326" s="9" t="s">
        <v>318</v>
      </c>
      <c r="C326" s="8" t="s">
        <v>15</v>
      </c>
      <c r="D326" s="101">
        <v>1</v>
      </c>
      <c r="E326" s="102">
        <v>0.19</v>
      </c>
      <c r="F326" s="4">
        <v>18832</v>
      </c>
      <c r="G326" s="7">
        <f>+E326*H326</f>
        <v>3578.08</v>
      </c>
      <c r="H326" s="99">
        <f>+F326*D326</f>
        <v>18832</v>
      </c>
      <c r="I326" s="100">
        <v>7045</v>
      </c>
      <c r="J326" s="100">
        <f t="shared" si="4"/>
        <v>7404.2949999999992</v>
      </c>
      <c r="K326" s="100"/>
    </row>
    <row r="327" spans="1:11" s="103" customFormat="1" x14ac:dyDescent="0.3">
      <c r="A327" s="96">
        <v>289</v>
      </c>
      <c r="B327" s="9" t="s">
        <v>319</v>
      </c>
      <c r="C327" s="8" t="s">
        <v>15</v>
      </c>
      <c r="D327" s="101">
        <v>1</v>
      </c>
      <c r="E327" s="102">
        <v>0.19</v>
      </c>
      <c r="F327" s="4">
        <v>35177</v>
      </c>
      <c r="G327" s="7">
        <f>+E327*H327</f>
        <v>6683.63</v>
      </c>
      <c r="H327" s="99">
        <f>+F327*D327</f>
        <v>35177</v>
      </c>
      <c r="I327" s="100">
        <v>12072</v>
      </c>
      <c r="J327" s="100">
        <f t="shared" si="4"/>
        <v>12687.671999999999</v>
      </c>
      <c r="K327" s="100">
        <v>43900</v>
      </c>
    </row>
    <row r="328" spans="1:11" s="103" customFormat="1" x14ac:dyDescent="0.3">
      <c r="A328" s="8">
        <v>290</v>
      </c>
      <c r="B328" s="9" t="s">
        <v>320</v>
      </c>
      <c r="C328" s="8" t="s">
        <v>15</v>
      </c>
      <c r="D328" s="101">
        <v>1</v>
      </c>
      <c r="E328" s="102">
        <v>0.19</v>
      </c>
      <c r="F328" s="4">
        <v>18864</v>
      </c>
      <c r="G328" s="7">
        <f>+E328*H328</f>
        <v>3584.16</v>
      </c>
      <c r="H328" s="99">
        <f>+F328*D328</f>
        <v>18864</v>
      </c>
      <c r="I328" s="100">
        <v>8050</v>
      </c>
      <c r="J328" s="100">
        <f t="shared" si="4"/>
        <v>8460.5499999999993</v>
      </c>
      <c r="K328" s="100">
        <v>10900</v>
      </c>
    </row>
    <row r="329" spans="1:11" s="103" customFormat="1" x14ac:dyDescent="0.3">
      <c r="A329" s="104">
        <v>291</v>
      </c>
      <c r="B329" s="9" t="s">
        <v>321</v>
      </c>
      <c r="C329" s="8" t="s">
        <v>15</v>
      </c>
      <c r="D329" s="101">
        <v>1</v>
      </c>
      <c r="E329" s="102">
        <v>0.19</v>
      </c>
      <c r="F329" s="4">
        <v>32472</v>
      </c>
      <c r="G329" s="7">
        <f>+E329*H329</f>
        <v>6169.68</v>
      </c>
      <c r="H329" s="99">
        <f>+F329*D329</f>
        <v>32472</v>
      </c>
      <c r="I329" s="100">
        <v>12593</v>
      </c>
      <c r="J329" s="100">
        <f t="shared" si="4"/>
        <v>13235.242999999999</v>
      </c>
      <c r="K329" s="100">
        <v>28900</v>
      </c>
    </row>
    <row r="330" spans="1:11" s="103" customFormat="1" x14ac:dyDescent="0.3">
      <c r="A330" s="96">
        <v>292</v>
      </c>
      <c r="B330" s="9" t="s">
        <v>322</v>
      </c>
      <c r="C330" s="8" t="s">
        <v>15</v>
      </c>
      <c r="D330" s="101">
        <v>1</v>
      </c>
      <c r="E330" s="102">
        <v>0.19</v>
      </c>
      <c r="F330" s="4">
        <v>30217</v>
      </c>
      <c r="G330" s="7">
        <f>+E330*H330</f>
        <v>5741.2300000000005</v>
      </c>
      <c r="H330" s="99">
        <f>+F330*D330</f>
        <v>30217</v>
      </c>
      <c r="I330" s="100">
        <v>12092</v>
      </c>
      <c r="J330" s="100">
        <f t="shared" si="4"/>
        <v>12708.691999999999</v>
      </c>
      <c r="K330" s="100">
        <v>23900</v>
      </c>
    </row>
    <row r="331" spans="1:11" s="103" customFormat="1" x14ac:dyDescent="0.3">
      <c r="A331" s="8">
        <v>293</v>
      </c>
      <c r="B331" s="9" t="s">
        <v>323</v>
      </c>
      <c r="C331" s="8" t="s">
        <v>15</v>
      </c>
      <c r="D331" s="101">
        <v>1</v>
      </c>
      <c r="E331" s="102">
        <v>0.19</v>
      </c>
      <c r="F331" s="4">
        <v>16259</v>
      </c>
      <c r="G331" s="7">
        <f>+E331*H331</f>
        <v>3089.21</v>
      </c>
      <c r="H331" s="99">
        <f>+F331*D331</f>
        <v>16259</v>
      </c>
      <c r="I331" s="100">
        <v>7050</v>
      </c>
      <c r="J331" s="100">
        <f t="shared" si="4"/>
        <v>7409.5499999999993</v>
      </c>
      <c r="K331" s="100">
        <v>8500</v>
      </c>
    </row>
    <row r="332" spans="1:11" s="103" customFormat="1" x14ac:dyDescent="0.3">
      <c r="A332" s="104">
        <v>294</v>
      </c>
      <c r="B332" s="9" t="s">
        <v>324</v>
      </c>
      <c r="C332" s="8" t="s">
        <v>15</v>
      </c>
      <c r="D332" s="101">
        <v>1</v>
      </c>
      <c r="E332" s="102">
        <v>0.19</v>
      </c>
      <c r="F332" s="4">
        <v>60911</v>
      </c>
      <c r="G332" s="7">
        <f>+E332*H332</f>
        <v>11573.09</v>
      </c>
      <c r="H332" s="99">
        <f>+F332*D332</f>
        <v>60911</v>
      </c>
      <c r="I332" s="100">
        <v>20668</v>
      </c>
      <c r="J332" s="100">
        <f t="shared" si="4"/>
        <v>21722.067999999999</v>
      </c>
      <c r="K332" s="100">
        <v>77900</v>
      </c>
    </row>
    <row r="333" spans="1:11" s="103" customFormat="1" x14ac:dyDescent="0.3">
      <c r="A333" s="96">
        <v>295</v>
      </c>
      <c r="B333" s="9" t="s">
        <v>325</v>
      </c>
      <c r="C333" s="8" t="s">
        <v>15</v>
      </c>
      <c r="D333" s="101">
        <v>1</v>
      </c>
      <c r="E333" s="102">
        <v>0.19</v>
      </c>
      <c r="F333" s="4">
        <v>32204</v>
      </c>
      <c r="G333" s="7">
        <f>+E333*H333</f>
        <v>6118.76</v>
      </c>
      <c r="H333" s="99">
        <f>+F333*D333</f>
        <v>32204</v>
      </c>
      <c r="I333" s="100">
        <v>11587</v>
      </c>
      <c r="J333" s="100">
        <f t="shared" si="4"/>
        <v>12177.937</v>
      </c>
      <c r="K333" s="100">
        <v>35900</v>
      </c>
    </row>
    <row r="334" spans="1:11" s="103" customFormat="1" x14ac:dyDescent="0.3">
      <c r="A334" s="8">
        <v>296</v>
      </c>
      <c r="B334" s="9" t="s">
        <v>326</v>
      </c>
      <c r="C334" s="8" t="s">
        <v>15</v>
      </c>
      <c r="D334" s="101">
        <v>1</v>
      </c>
      <c r="E334" s="102">
        <v>0.19</v>
      </c>
      <c r="F334" s="4">
        <v>23601</v>
      </c>
      <c r="G334" s="7">
        <f>+E334*H334</f>
        <v>4484.1899999999996</v>
      </c>
      <c r="H334" s="99">
        <f>+F334*D334</f>
        <v>23601</v>
      </c>
      <c r="I334" s="100">
        <v>8044</v>
      </c>
      <c r="J334" s="100">
        <f t="shared" si="4"/>
        <v>8454.2439999999988</v>
      </c>
      <c r="K334" s="100">
        <v>29900</v>
      </c>
    </row>
    <row r="335" spans="1:11" s="103" customFormat="1" x14ac:dyDescent="0.3">
      <c r="A335" s="104">
        <v>297</v>
      </c>
      <c r="B335" s="9" t="s">
        <v>327</v>
      </c>
      <c r="C335" s="8" t="s">
        <v>15</v>
      </c>
      <c r="D335" s="101">
        <v>1</v>
      </c>
      <c r="E335" s="102">
        <v>0.19</v>
      </c>
      <c r="F335" s="4">
        <v>21600</v>
      </c>
      <c r="G335" s="7">
        <f>+E335*H335</f>
        <v>4104</v>
      </c>
      <c r="H335" s="99">
        <f>+F335*D335</f>
        <v>21600</v>
      </c>
      <c r="I335" s="100">
        <v>7545</v>
      </c>
      <c r="J335" s="100">
        <f t="shared" si="4"/>
        <v>7929.7949999999992</v>
      </c>
      <c r="K335" s="100">
        <v>25900</v>
      </c>
    </row>
    <row r="336" spans="1:11" s="103" customFormat="1" x14ac:dyDescent="0.3">
      <c r="A336" s="96">
        <v>298</v>
      </c>
      <c r="B336" s="9" t="s">
        <v>328</v>
      </c>
      <c r="C336" s="8" t="s">
        <v>15</v>
      </c>
      <c r="D336" s="101">
        <v>1</v>
      </c>
      <c r="E336" s="102">
        <v>0.19</v>
      </c>
      <c r="F336" s="4">
        <v>17600</v>
      </c>
      <c r="G336" s="7">
        <f>+E336*H336</f>
        <v>3344</v>
      </c>
      <c r="H336" s="99">
        <f>+F336*D336</f>
        <v>17600</v>
      </c>
      <c r="I336" s="100">
        <v>7545</v>
      </c>
      <c r="J336" s="100">
        <f t="shared" si="4"/>
        <v>7929.7949999999992</v>
      </c>
      <c r="K336" s="100">
        <v>9900</v>
      </c>
    </row>
    <row r="337" spans="1:11" s="103" customFormat="1" x14ac:dyDescent="0.3">
      <c r="A337" s="8">
        <v>299</v>
      </c>
      <c r="B337" s="9" t="s">
        <v>329</v>
      </c>
      <c r="C337" s="8" t="s">
        <v>15</v>
      </c>
      <c r="D337" s="101">
        <v>1</v>
      </c>
      <c r="E337" s="102">
        <v>0.19</v>
      </c>
      <c r="F337" s="4">
        <v>16262</v>
      </c>
      <c r="G337" s="7">
        <f>+E337*H337</f>
        <v>3089.78</v>
      </c>
      <c r="H337" s="99">
        <f>+F337*D337</f>
        <v>16262</v>
      </c>
      <c r="I337" s="100">
        <v>7045</v>
      </c>
      <c r="J337" s="100">
        <f t="shared" si="4"/>
        <v>7404.2949999999992</v>
      </c>
      <c r="K337" s="100">
        <v>8550</v>
      </c>
    </row>
    <row r="338" spans="1:11" s="103" customFormat="1" x14ac:dyDescent="0.3">
      <c r="A338" s="104">
        <v>300</v>
      </c>
      <c r="B338" s="9" t="s">
        <v>330</v>
      </c>
      <c r="C338" s="8" t="s">
        <v>15</v>
      </c>
      <c r="D338" s="101">
        <v>1</v>
      </c>
      <c r="E338" s="102">
        <v>0.19</v>
      </c>
      <c r="F338" s="4">
        <v>46289</v>
      </c>
      <c r="G338" s="7">
        <f>+E338*H338</f>
        <v>8794.91</v>
      </c>
      <c r="H338" s="99">
        <f>+F338*D338</f>
        <v>46289</v>
      </c>
      <c r="I338" s="100">
        <v>15619</v>
      </c>
      <c r="J338" s="100">
        <f t="shared" si="4"/>
        <v>16415.569</v>
      </c>
      <c r="K338" s="100">
        <v>59900</v>
      </c>
    </row>
    <row r="339" spans="1:11" s="103" customFormat="1" x14ac:dyDescent="0.3">
      <c r="A339" s="96">
        <v>301</v>
      </c>
      <c r="B339" s="9" t="s">
        <v>331</v>
      </c>
      <c r="C339" s="8" t="s">
        <v>15</v>
      </c>
      <c r="D339" s="101">
        <v>1</v>
      </c>
      <c r="E339" s="102">
        <v>0.19</v>
      </c>
      <c r="F339" s="4">
        <v>36721</v>
      </c>
      <c r="G339" s="7">
        <f>+E339*H339</f>
        <v>6976.99</v>
      </c>
      <c r="H339" s="99">
        <f>+F339*D339</f>
        <v>36721</v>
      </c>
      <c r="I339" s="100">
        <v>11596</v>
      </c>
      <c r="J339" s="100">
        <f t="shared" si="4"/>
        <v>12187.395999999999</v>
      </c>
      <c r="K339" s="100">
        <v>53900</v>
      </c>
    </row>
    <row r="340" spans="1:11" s="103" customFormat="1" x14ac:dyDescent="0.3">
      <c r="A340" s="8">
        <v>302</v>
      </c>
      <c r="B340" s="9" t="s">
        <v>332</v>
      </c>
      <c r="C340" s="8" t="s">
        <v>15</v>
      </c>
      <c r="D340" s="101">
        <v>1</v>
      </c>
      <c r="E340" s="102">
        <v>0.19</v>
      </c>
      <c r="F340" s="4">
        <v>39799</v>
      </c>
      <c r="G340" s="7">
        <f>+E340*H340</f>
        <v>7561.81</v>
      </c>
      <c r="H340" s="99">
        <f>+F340*D340</f>
        <v>39799</v>
      </c>
      <c r="I340" s="100">
        <v>16123</v>
      </c>
      <c r="J340" s="100">
        <f t="shared" si="4"/>
        <v>16945.272999999997</v>
      </c>
      <c r="K340" s="100">
        <v>29900</v>
      </c>
    </row>
    <row r="341" spans="1:11" s="103" customFormat="1" x14ac:dyDescent="0.3">
      <c r="A341" s="104">
        <v>303</v>
      </c>
      <c r="B341" s="9" t="s">
        <v>333</v>
      </c>
      <c r="C341" s="8" t="s">
        <v>15</v>
      </c>
      <c r="D341" s="101">
        <v>1</v>
      </c>
      <c r="E341" s="102">
        <v>0.19</v>
      </c>
      <c r="F341" s="4">
        <v>70128</v>
      </c>
      <c r="G341" s="7">
        <f>+E341*H341</f>
        <v>13324.32</v>
      </c>
      <c r="H341" s="99">
        <f>+F341*D341</f>
        <v>70128</v>
      </c>
      <c r="I341" s="100">
        <v>28757</v>
      </c>
      <c r="J341" s="100">
        <f t="shared" si="4"/>
        <v>30223.606999999996</v>
      </c>
      <c r="K341" s="100">
        <v>49900</v>
      </c>
    </row>
    <row r="342" spans="1:11" s="103" customFormat="1" x14ac:dyDescent="0.3">
      <c r="A342" s="96">
        <v>304</v>
      </c>
      <c r="B342" s="9" t="s">
        <v>334</v>
      </c>
      <c r="C342" s="8" t="s">
        <v>15</v>
      </c>
      <c r="D342" s="101">
        <v>1</v>
      </c>
      <c r="E342" s="102">
        <v>0.19</v>
      </c>
      <c r="F342" s="4">
        <v>56737</v>
      </c>
      <c r="G342" s="7">
        <f>+E342*H342</f>
        <v>10780.03</v>
      </c>
      <c r="H342" s="99">
        <f>+F342*D342</f>
        <v>56737</v>
      </c>
      <c r="I342" s="100">
        <v>23699</v>
      </c>
      <c r="J342" s="100">
        <f t="shared" si="4"/>
        <v>24907.648999999998</v>
      </c>
      <c r="K342" s="100">
        <v>36900</v>
      </c>
    </row>
    <row r="343" spans="1:11" s="103" customFormat="1" x14ac:dyDescent="0.3">
      <c r="A343" s="8">
        <v>305</v>
      </c>
      <c r="B343" s="9" t="s">
        <v>335</v>
      </c>
      <c r="C343" s="8" t="s">
        <v>15</v>
      </c>
      <c r="D343" s="101">
        <v>1</v>
      </c>
      <c r="E343" s="102">
        <v>0.19</v>
      </c>
      <c r="F343" s="4">
        <v>98067</v>
      </c>
      <c r="G343" s="7">
        <f>+E343*H343</f>
        <v>18632.73</v>
      </c>
      <c r="H343" s="99">
        <f>+F343*D343</f>
        <v>98067</v>
      </c>
      <c r="I343" s="100">
        <v>37331</v>
      </c>
      <c r="J343" s="100">
        <f t="shared" si="4"/>
        <v>39234.880999999994</v>
      </c>
      <c r="K343" s="100">
        <v>92900</v>
      </c>
    </row>
    <row r="344" spans="1:11" s="103" customFormat="1" x14ac:dyDescent="0.3">
      <c r="A344" s="104">
        <v>306</v>
      </c>
      <c r="B344" s="9" t="s">
        <v>336</v>
      </c>
      <c r="C344" s="8" t="s">
        <v>15</v>
      </c>
      <c r="D344" s="101">
        <v>1</v>
      </c>
      <c r="E344" s="102">
        <v>0.19</v>
      </c>
      <c r="F344" s="4">
        <v>12809</v>
      </c>
      <c r="G344" s="7">
        <f>+E344*H344</f>
        <v>2433.71</v>
      </c>
      <c r="H344" s="99">
        <f>+F344*D344</f>
        <v>12809</v>
      </c>
      <c r="I344" s="100">
        <v>2536</v>
      </c>
      <c r="J344" s="100">
        <f t="shared" si="4"/>
        <v>2665.3359999999998</v>
      </c>
      <c r="K344" s="100">
        <v>30900</v>
      </c>
    </row>
    <row r="345" spans="1:11" s="103" customFormat="1" x14ac:dyDescent="0.3">
      <c r="A345" s="96">
        <v>307</v>
      </c>
      <c r="B345" s="9" t="s">
        <v>337</v>
      </c>
      <c r="C345" s="8" t="s">
        <v>17</v>
      </c>
      <c r="D345" s="101">
        <v>1</v>
      </c>
      <c r="E345" s="102">
        <v>0.19</v>
      </c>
      <c r="F345" s="4">
        <v>638305</v>
      </c>
      <c r="G345" s="7">
        <f>+E345*H345</f>
        <v>121277.95</v>
      </c>
      <c r="H345" s="99">
        <f>+F345*D345</f>
        <v>638305</v>
      </c>
      <c r="I345" s="100">
        <v>315818</v>
      </c>
      <c r="J345" s="100">
        <f t="shared" si="4"/>
        <v>331924.71799999999</v>
      </c>
      <c r="K345" s="100">
        <v>424900</v>
      </c>
    </row>
    <row r="346" spans="1:11" s="103" customFormat="1" x14ac:dyDescent="0.3">
      <c r="A346" s="8">
        <v>308</v>
      </c>
      <c r="B346" s="9" t="s">
        <v>338</v>
      </c>
      <c r="C346" s="8" t="s">
        <v>16</v>
      </c>
      <c r="D346" s="101">
        <v>1</v>
      </c>
      <c r="E346" s="102">
        <v>0.19</v>
      </c>
      <c r="F346" s="4">
        <v>119022</v>
      </c>
      <c r="G346" s="7">
        <f>+E346*H346</f>
        <v>22614.18</v>
      </c>
      <c r="H346" s="99">
        <f>+F346*D346</f>
        <v>119022</v>
      </c>
      <c r="I346" s="100">
        <v>81397</v>
      </c>
      <c r="J346" s="100">
        <f t="shared" si="4"/>
        <v>85548.246999999988</v>
      </c>
      <c r="K346" s="100">
        <v>92900</v>
      </c>
    </row>
    <row r="347" spans="1:11" s="103" customFormat="1" x14ac:dyDescent="0.3">
      <c r="A347" s="104">
        <v>309</v>
      </c>
      <c r="B347" s="9" t="s">
        <v>339</v>
      </c>
      <c r="C347" s="8" t="s">
        <v>17</v>
      </c>
      <c r="D347" s="101">
        <v>1</v>
      </c>
      <c r="E347" s="102">
        <v>0.19</v>
      </c>
      <c r="F347" s="4">
        <v>638305</v>
      </c>
      <c r="G347" s="7">
        <f>+E347*H347</f>
        <v>121277.95</v>
      </c>
      <c r="H347" s="99">
        <f>+F347*D347</f>
        <v>638305</v>
      </c>
      <c r="I347" s="100">
        <v>315818</v>
      </c>
      <c r="J347" s="100">
        <f t="shared" si="4"/>
        <v>331924.71799999999</v>
      </c>
      <c r="K347" s="100">
        <v>424900</v>
      </c>
    </row>
    <row r="348" spans="1:11" s="103" customFormat="1" x14ac:dyDescent="0.3">
      <c r="A348" s="96">
        <v>310</v>
      </c>
      <c r="B348" s="9" t="s">
        <v>340</v>
      </c>
      <c r="C348" s="8" t="s">
        <v>16</v>
      </c>
      <c r="D348" s="101">
        <v>1</v>
      </c>
      <c r="E348" s="102">
        <v>0.19</v>
      </c>
      <c r="F348" s="4">
        <v>119022</v>
      </c>
      <c r="G348" s="7">
        <f>+E348*H348</f>
        <v>22614.18</v>
      </c>
      <c r="H348" s="99">
        <f>+F348*D348</f>
        <v>119022</v>
      </c>
      <c r="I348" s="100">
        <v>81397</v>
      </c>
      <c r="J348" s="100">
        <f t="shared" si="4"/>
        <v>85548.246999999988</v>
      </c>
      <c r="K348" s="100">
        <v>92900</v>
      </c>
    </row>
    <row r="349" spans="1:11" s="103" customFormat="1" x14ac:dyDescent="0.3">
      <c r="A349" s="8">
        <v>311</v>
      </c>
      <c r="B349" s="9" t="s">
        <v>341</v>
      </c>
      <c r="C349" s="8" t="s">
        <v>17</v>
      </c>
      <c r="D349" s="101">
        <v>1</v>
      </c>
      <c r="E349" s="102">
        <v>0.19</v>
      </c>
      <c r="F349" s="4">
        <v>103339</v>
      </c>
      <c r="G349" s="7">
        <f>+E349*H349</f>
        <v>19634.41</v>
      </c>
      <c r="H349" s="99">
        <f>+F349*D349</f>
        <v>103339</v>
      </c>
      <c r="I349" s="100">
        <v>41831</v>
      </c>
      <c r="J349" s="100">
        <f t="shared" si="4"/>
        <v>43964.380999999994</v>
      </c>
      <c r="K349" s="100">
        <v>77900</v>
      </c>
    </row>
    <row r="350" spans="1:11" s="103" customFormat="1" x14ac:dyDescent="0.3">
      <c r="A350" s="104">
        <v>312</v>
      </c>
      <c r="B350" s="9" t="s">
        <v>342</v>
      </c>
      <c r="C350" s="8" t="s">
        <v>19</v>
      </c>
      <c r="D350" s="101">
        <v>1</v>
      </c>
      <c r="E350" s="102">
        <v>0.19</v>
      </c>
      <c r="F350" s="4">
        <v>126629</v>
      </c>
      <c r="G350" s="7">
        <f>+E350*H350</f>
        <v>24059.510000000002</v>
      </c>
      <c r="H350" s="99">
        <f>+F350*D350</f>
        <v>126629</v>
      </c>
      <c r="I350" s="100">
        <v>54655</v>
      </c>
      <c r="J350" s="100">
        <f t="shared" si="4"/>
        <v>57442.404999999999</v>
      </c>
      <c r="K350" s="100">
        <v>95900</v>
      </c>
    </row>
    <row r="351" spans="1:11" s="103" customFormat="1" x14ac:dyDescent="0.3">
      <c r="A351" s="96">
        <v>313</v>
      </c>
      <c r="B351" s="9" t="s">
        <v>343</v>
      </c>
      <c r="C351" s="8" t="s">
        <v>19</v>
      </c>
      <c r="D351" s="101">
        <v>1</v>
      </c>
      <c r="E351" s="102">
        <v>0.19</v>
      </c>
      <c r="F351" s="4">
        <v>52288</v>
      </c>
      <c r="G351" s="7">
        <f>+E351*H351</f>
        <v>9934.7199999999993</v>
      </c>
      <c r="H351" s="99">
        <f>+F351*D351</f>
        <v>52288</v>
      </c>
      <c r="I351" s="100">
        <v>21876</v>
      </c>
      <c r="J351" s="100">
        <f t="shared" si="4"/>
        <v>22991.675999999999</v>
      </c>
      <c r="K351" s="100">
        <v>37900</v>
      </c>
    </row>
    <row r="352" spans="1:11" s="103" customFormat="1" x14ac:dyDescent="0.3">
      <c r="A352" s="8">
        <v>314</v>
      </c>
      <c r="B352" s="9" t="s">
        <v>344</v>
      </c>
      <c r="C352" s="8" t="s">
        <v>19</v>
      </c>
      <c r="D352" s="101">
        <v>1</v>
      </c>
      <c r="E352" s="102">
        <v>0.19</v>
      </c>
      <c r="F352" s="4">
        <v>109810</v>
      </c>
      <c r="G352" s="7">
        <f>+E352*H352</f>
        <v>20863.900000000001</v>
      </c>
      <c r="H352" s="99">
        <f>+F352*D352</f>
        <v>109810</v>
      </c>
      <c r="I352" s="100">
        <v>50827</v>
      </c>
      <c r="J352" s="100">
        <f t="shared" si="4"/>
        <v>53419.176999999996</v>
      </c>
      <c r="K352" s="100">
        <v>69900</v>
      </c>
    </row>
    <row r="353" spans="1:11" s="103" customFormat="1" x14ac:dyDescent="0.3">
      <c r="A353" s="104">
        <v>315</v>
      </c>
      <c r="B353" s="9" t="s">
        <v>345</v>
      </c>
      <c r="C353" s="8" t="s">
        <v>19</v>
      </c>
      <c r="D353" s="101">
        <v>1</v>
      </c>
      <c r="E353" s="102">
        <v>0.19</v>
      </c>
      <c r="F353" s="4">
        <v>46501</v>
      </c>
      <c r="G353" s="7">
        <f>+E353*H353</f>
        <v>8835.19</v>
      </c>
      <c r="H353" s="99">
        <f>+F353*D353</f>
        <v>46501</v>
      </c>
      <c r="I353" s="100">
        <v>21120</v>
      </c>
      <c r="J353" s="100">
        <f t="shared" si="4"/>
        <v>22197.119999999999</v>
      </c>
      <c r="K353" s="100">
        <v>22900</v>
      </c>
    </row>
    <row r="354" spans="1:11" s="103" customFormat="1" x14ac:dyDescent="0.3">
      <c r="A354" s="96">
        <v>316</v>
      </c>
      <c r="B354" s="9" t="s">
        <v>346</v>
      </c>
      <c r="C354" s="8" t="s">
        <v>15</v>
      </c>
      <c r="D354" s="101">
        <v>1</v>
      </c>
      <c r="E354" s="102">
        <v>0.19</v>
      </c>
      <c r="F354" s="4">
        <v>9386</v>
      </c>
      <c r="G354" s="7">
        <f>+E354*H354</f>
        <v>1783.34</v>
      </c>
      <c r="H354" s="99">
        <f>+F354*D354</f>
        <v>9386</v>
      </c>
      <c r="I354" s="100">
        <v>4682</v>
      </c>
      <c r="J354" s="100">
        <f t="shared" si="4"/>
        <v>4920.7819999999992</v>
      </c>
      <c r="K354" s="100">
        <v>4900</v>
      </c>
    </row>
    <row r="355" spans="1:11" s="103" customFormat="1" x14ac:dyDescent="0.3">
      <c r="A355" s="8">
        <v>317</v>
      </c>
      <c r="B355" s="9" t="s">
        <v>347</v>
      </c>
      <c r="C355" s="8" t="s">
        <v>15</v>
      </c>
      <c r="D355" s="101">
        <v>1</v>
      </c>
      <c r="E355" s="102">
        <v>0.19</v>
      </c>
      <c r="F355" s="4">
        <v>11705</v>
      </c>
      <c r="G355" s="7">
        <f>+E355*H355</f>
        <v>2223.9499999999998</v>
      </c>
      <c r="H355" s="99">
        <f>+F355*D355</f>
        <v>11705</v>
      </c>
      <c r="I355" s="100">
        <v>5128</v>
      </c>
      <c r="J355" s="100">
        <f t="shared" si="4"/>
        <v>5389.5279999999993</v>
      </c>
      <c r="K355" s="100">
        <v>5700</v>
      </c>
    </row>
    <row r="356" spans="1:11" s="103" customFormat="1" x14ac:dyDescent="0.3">
      <c r="A356" s="104">
        <v>318</v>
      </c>
      <c r="B356" s="9" t="s">
        <v>348</v>
      </c>
      <c r="C356" s="8" t="s">
        <v>15</v>
      </c>
      <c r="D356" s="101">
        <v>1</v>
      </c>
      <c r="E356" s="102">
        <v>0.19</v>
      </c>
      <c r="F356" s="4">
        <v>12642</v>
      </c>
      <c r="G356" s="7">
        <f>+E356*H356</f>
        <v>2401.98</v>
      </c>
      <c r="H356" s="99">
        <f>+F356*D356</f>
        <v>12642</v>
      </c>
      <c r="I356" s="100">
        <v>5140</v>
      </c>
      <c r="J356" s="100">
        <f t="shared" si="4"/>
        <v>5402.1399999999994</v>
      </c>
      <c r="K356" s="100">
        <v>9350</v>
      </c>
    </row>
    <row r="357" spans="1:11" s="103" customFormat="1" x14ac:dyDescent="0.3">
      <c r="A357" s="96">
        <v>319</v>
      </c>
      <c r="B357" s="9" t="s">
        <v>349</v>
      </c>
      <c r="C357" s="8" t="s">
        <v>15</v>
      </c>
      <c r="D357" s="101">
        <v>1</v>
      </c>
      <c r="E357" s="102">
        <v>0.19</v>
      </c>
      <c r="F357" s="4">
        <v>11624</v>
      </c>
      <c r="G357" s="7">
        <f>+E357*H357</f>
        <v>2208.56</v>
      </c>
      <c r="H357" s="99">
        <f>+F357*D357</f>
        <v>11624</v>
      </c>
      <c r="I357" s="100">
        <v>4982</v>
      </c>
      <c r="J357" s="100">
        <f t="shared" si="4"/>
        <v>5236.0819999999994</v>
      </c>
      <c r="K357" s="100">
        <v>6550</v>
      </c>
    </row>
    <row r="358" spans="1:11" s="103" customFormat="1" x14ac:dyDescent="0.3">
      <c r="A358" s="8">
        <v>320</v>
      </c>
      <c r="B358" s="9" t="s">
        <v>350</v>
      </c>
      <c r="C358" s="8" t="s">
        <v>15</v>
      </c>
      <c r="D358" s="101">
        <v>1</v>
      </c>
      <c r="E358" s="102">
        <v>0.19</v>
      </c>
      <c r="F358" s="4">
        <v>9413</v>
      </c>
      <c r="G358" s="7">
        <f>+E358*H358</f>
        <v>1788.47</v>
      </c>
      <c r="H358" s="99">
        <f>+F358*D358</f>
        <v>9413</v>
      </c>
      <c r="I358" s="100">
        <v>3954</v>
      </c>
      <c r="J358" s="100">
        <f t="shared" si="4"/>
        <v>4155.6539999999995</v>
      </c>
      <c r="K358" s="100">
        <v>5950</v>
      </c>
    </row>
    <row r="359" spans="1:11" s="103" customFormat="1" x14ac:dyDescent="0.3">
      <c r="A359" s="104">
        <v>321</v>
      </c>
      <c r="B359" s="9" t="s">
        <v>351</v>
      </c>
      <c r="C359" s="8" t="s">
        <v>15</v>
      </c>
      <c r="D359" s="101">
        <v>1</v>
      </c>
      <c r="E359" s="102">
        <v>0.19</v>
      </c>
      <c r="F359" s="4">
        <v>13236</v>
      </c>
      <c r="G359" s="7">
        <f>+E359*H359</f>
        <v>2514.84</v>
      </c>
      <c r="H359" s="99">
        <f>+F359*D359</f>
        <v>13236</v>
      </c>
      <c r="I359" s="100">
        <v>5548</v>
      </c>
      <c r="J359" s="100">
        <f t="shared" si="4"/>
        <v>5830.9479999999994</v>
      </c>
      <c r="K359" s="100">
        <v>8450</v>
      </c>
    </row>
    <row r="360" spans="1:11" s="103" customFormat="1" x14ac:dyDescent="0.3">
      <c r="A360" s="96">
        <v>322</v>
      </c>
      <c r="B360" s="9" t="s">
        <v>352</v>
      </c>
      <c r="C360" s="8" t="s">
        <v>15</v>
      </c>
      <c r="D360" s="101">
        <v>1</v>
      </c>
      <c r="E360" s="102">
        <v>0.19</v>
      </c>
      <c r="F360" s="4">
        <v>7745</v>
      </c>
      <c r="G360" s="7">
        <f>+E360*H360</f>
        <v>1471.55</v>
      </c>
      <c r="H360" s="99">
        <f>+F360*D360</f>
        <v>7745</v>
      </c>
      <c r="I360" s="100">
        <v>3046</v>
      </c>
      <c r="J360" s="100">
        <f t="shared" ref="J360:J423" si="5">+I360*1.051</f>
        <v>3201.346</v>
      </c>
      <c r="K360" s="100">
        <v>6550</v>
      </c>
    </row>
    <row r="361" spans="1:11" s="103" customFormat="1" x14ac:dyDescent="0.3">
      <c r="A361" s="8">
        <v>323</v>
      </c>
      <c r="B361" s="9" t="s">
        <v>353</v>
      </c>
      <c r="C361" s="8" t="s">
        <v>15</v>
      </c>
      <c r="D361" s="101">
        <v>1</v>
      </c>
      <c r="E361" s="102">
        <v>0.19</v>
      </c>
      <c r="F361" s="4">
        <v>13993</v>
      </c>
      <c r="G361" s="7">
        <f>+E361*H361</f>
        <v>2658.67</v>
      </c>
      <c r="H361" s="99">
        <f>+F361*D361</f>
        <v>13993</v>
      </c>
      <c r="I361" s="100">
        <v>5888</v>
      </c>
      <c r="J361" s="100">
        <f t="shared" si="5"/>
        <v>6188.2879999999996</v>
      </c>
      <c r="K361" s="100">
        <v>8750</v>
      </c>
    </row>
    <row r="362" spans="1:11" s="103" customFormat="1" x14ac:dyDescent="0.3">
      <c r="A362" s="104">
        <v>324</v>
      </c>
      <c r="B362" s="9" t="s">
        <v>354</v>
      </c>
      <c r="C362" s="8" t="s">
        <v>15</v>
      </c>
      <c r="D362" s="101">
        <v>1</v>
      </c>
      <c r="E362" s="102">
        <v>0.19</v>
      </c>
      <c r="F362" s="4">
        <v>15568</v>
      </c>
      <c r="G362" s="7">
        <f>+E362*H362</f>
        <v>2957.92</v>
      </c>
      <c r="H362" s="99">
        <f>+F362*D362</f>
        <v>15568</v>
      </c>
      <c r="I362" s="100">
        <v>6338</v>
      </c>
      <c r="J362" s="100">
        <f t="shared" si="5"/>
        <v>6661.2379999999994</v>
      </c>
      <c r="K362" s="100">
        <v>11450</v>
      </c>
    </row>
    <row r="363" spans="1:11" s="103" customFormat="1" x14ac:dyDescent="0.3">
      <c r="A363" s="96">
        <v>325</v>
      </c>
      <c r="B363" s="9" t="s">
        <v>355</v>
      </c>
      <c r="C363" s="8" t="s">
        <v>15</v>
      </c>
      <c r="D363" s="101">
        <v>1</v>
      </c>
      <c r="E363" s="102">
        <v>0.19</v>
      </c>
      <c r="F363" s="4">
        <v>6294</v>
      </c>
      <c r="G363" s="7">
        <f>+E363*H363</f>
        <v>1195.8600000000001</v>
      </c>
      <c r="H363" s="99">
        <f>+F363*D363</f>
        <v>6294</v>
      </c>
      <c r="I363" s="100">
        <v>2722</v>
      </c>
      <c r="J363" s="100">
        <f t="shared" si="5"/>
        <v>2860.8219999999997</v>
      </c>
      <c r="K363" s="100">
        <v>3350</v>
      </c>
    </row>
    <row r="364" spans="1:11" s="103" customFormat="1" x14ac:dyDescent="0.3">
      <c r="A364" s="8">
        <v>326</v>
      </c>
      <c r="B364" s="9" t="s">
        <v>356</v>
      </c>
      <c r="C364" s="8" t="s">
        <v>15</v>
      </c>
      <c r="D364" s="101">
        <v>1</v>
      </c>
      <c r="E364" s="102">
        <v>0.19</v>
      </c>
      <c r="F364" s="4">
        <v>5392</v>
      </c>
      <c r="G364" s="7">
        <f>+E364*H364</f>
        <v>1024.48</v>
      </c>
      <c r="H364" s="99">
        <f>+F364*D364</f>
        <v>5392</v>
      </c>
      <c r="I364" s="100">
        <v>2260</v>
      </c>
      <c r="J364" s="100">
        <f t="shared" si="5"/>
        <v>2375.2599999999998</v>
      </c>
      <c r="K364" s="100">
        <v>3450</v>
      </c>
    </row>
    <row r="365" spans="1:11" s="103" customFormat="1" x14ac:dyDescent="0.3">
      <c r="A365" s="104">
        <v>327</v>
      </c>
      <c r="B365" s="9" t="s">
        <v>357</v>
      </c>
      <c r="C365" s="8" t="s">
        <v>15</v>
      </c>
      <c r="D365" s="101">
        <v>1</v>
      </c>
      <c r="E365" s="102">
        <v>0.19</v>
      </c>
      <c r="F365" s="4">
        <v>3841</v>
      </c>
      <c r="G365" s="7">
        <f>+E365*H365</f>
        <v>729.79</v>
      </c>
      <c r="H365" s="99">
        <f>+F365*D365</f>
        <v>3841</v>
      </c>
      <c r="I365" s="100">
        <v>1686</v>
      </c>
      <c r="J365" s="100">
        <f t="shared" si="5"/>
        <v>1771.9859999999999</v>
      </c>
      <c r="K365" s="100">
        <v>1850</v>
      </c>
    </row>
    <row r="366" spans="1:11" s="103" customFormat="1" x14ac:dyDescent="0.3">
      <c r="A366" s="96">
        <v>328</v>
      </c>
      <c r="B366" s="9" t="s">
        <v>358</v>
      </c>
      <c r="C366" s="8" t="s">
        <v>15</v>
      </c>
      <c r="D366" s="101">
        <v>1</v>
      </c>
      <c r="E366" s="102">
        <v>0.19</v>
      </c>
      <c r="F366" s="4">
        <v>17288</v>
      </c>
      <c r="G366" s="7">
        <f>+E366*H366</f>
        <v>3284.7200000000003</v>
      </c>
      <c r="H366" s="99">
        <f>+F366*D366</f>
        <v>17288</v>
      </c>
      <c r="I366" s="100">
        <v>7158</v>
      </c>
      <c r="J366" s="100">
        <f t="shared" si="5"/>
        <v>7523.0579999999991</v>
      </c>
      <c r="K366" s="100">
        <v>11750</v>
      </c>
    </row>
    <row r="367" spans="1:11" s="103" customFormat="1" x14ac:dyDescent="0.3">
      <c r="A367" s="8">
        <v>329</v>
      </c>
      <c r="B367" s="9" t="s">
        <v>359</v>
      </c>
      <c r="C367" s="8" t="s">
        <v>15</v>
      </c>
      <c r="D367" s="101">
        <v>1</v>
      </c>
      <c r="E367" s="102">
        <v>0.19</v>
      </c>
      <c r="F367" s="4">
        <v>14404</v>
      </c>
      <c r="G367" s="7">
        <f>+E367*H367</f>
        <v>2736.76</v>
      </c>
      <c r="H367" s="99">
        <f>+F367*D367</f>
        <v>14404</v>
      </c>
      <c r="I367" s="100">
        <v>6546</v>
      </c>
      <c r="J367" s="100">
        <f t="shared" si="5"/>
        <v>6879.8459999999995</v>
      </c>
      <c r="K367" s="100">
        <v>5119</v>
      </c>
    </row>
    <row r="368" spans="1:11" s="103" customFormat="1" x14ac:dyDescent="0.3">
      <c r="A368" s="104">
        <v>330</v>
      </c>
      <c r="B368" s="9" t="s">
        <v>360</v>
      </c>
      <c r="C368" s="8" t="s">
        <v>15</v>
      </c>
      <c r="D368" s="101">
        <v>1</v>
      </c>
      <c r="E368" s="102">
        <v>0.19</v>
      </c>
      <c r="F368" s="4">
        <v>49474</v>
      </c>
      <c r="G368" s="7">
        <f>+E368*H368</f>
        <v>9400.06</v>
      </c>
      <c r="H368" s="99">
        <f>+F368*D368</f>
        <v>49474</v>
      </c>
      <c r="I368" s="100">
        <v>19951</v>
      </c>
      <c r="J368" s="100">
        <f t="shared" si="5"/>
        <v>20968.501</v>
      </c>
      <c r="K368" s="100">
        <v>37900</v>
      </c>
    </row>
    <row r="369" spans="1:11" s="103" customFormat="1" x14ac:dyDescent="0.3">
      <c r="A369" s="96">
        <v>331</v>
      </c>
      <c r="B369" s="9" t="s">
        <v>361</v>
      </c>
      <c r="C369" s="8" t="s">
        <v>15</v>
      </c>
      <c r="D369" s="101">
        <v>1</v>
      </c>
      <c r="E369" s="102">
        <v>0.19</v>
      </c>
      <c r="F369" s="4">
        <v>5059</v>
      </c>
      <c r="G369" s="7">
        <f>+E369*H369</f>
        <v>961.21</v>
      </c>
      <c r="H369" s="99">
        <f>+F369*D369</f>
        <v>5059</v>
      </c>
      <c r="I369" s="100">
        <v>2255</v>
      </c>
      <c r="J369" s="100">
        <f t="shared" si="5"/>
        <v>2370.0049999999997</v>
      </c>
      <c r="K369" s="100">
        <v>2150</v>
      </c>
    </row>
    <row r="370" spans="1:11" s="103" customFormat="1" x14ac:dyDescent="0.3">
      <c r="A370" s="8">
        <v>332</v>
      </c>
      <c r="B370" s="9" t="s">
        <v>362</v>
      </c>
      <c r="C370" s="8" t="s">
        <v>15</v>
      </c>
      <c r="D370" s="101">
        <v>1</v>
      </c>
      <c r="E370" s="102">
        <v>0.19</v>
      </c>
      <c r="F370" s="4">
        <v>7311</v>
      </c>
      <c r="G370" s="7">
        <f>+E370*H370</f>
        <v>1389.09</v>
      </c>
      <c r="H370" s="99">
        <f>+F370*D370</f>
        <v>7311</v>
      </c>
      <c r="I370" s="100">
        <v>3079</v>
      </c>
      <c r="J370" s="100">
        <f t="shared" si="5"/>
        <v>3236.029</v>
      </c>
      <c r="K370" s="100">
        <v>4550</v>
      </c>
    </row>
    <row r="371" spans="1:11" s="103" customFormat="1" x14ac:dyDescent="0.3">
      <c r="A371" s="104">
        <v>333</v>
      </c>
      <c r="B371" s="9" t="s">
        <v>363</v>
      </c>
      <c r="C371" s="8" t="s">
        <v>15</v>
      </c>
      <c r="D371" s="101">
        <v>1</v>
      </c>
      <c r="E371" s="102">
        <v>0.19</v>
      </c>
      <c r="F371" s="4">
        <v>5679</v>
      </c>
      <c r="G371" s="7">
        <f>+E371*H371</f>
        <v>1079.01</v>
      </c>
      <c r="H371" s="99">
        <f>+F371*D371</f>
        <v>5679</v>
      </c>
      <c r="I371" s="100">
        <v>2228</v>
      </c>
      <c r="J371" s="100">
        <f t="shared" si="5"/>
        <v>2341.6279999999997</v>
      </c>
      <c r="K371" s="100">
        <v>4850</v>
      </c>
    </row>
    <row r="372" spans="1:11" s="103" customFormat="1" x14ac:dyDescent="0.3">
      <c r="A372" s="96">
        <v>334</v>
      </c>
      <c r="B372" s="9" t="s">
        <v>364</v>
      </c>
      <c r="C372" s="8" t="s">
        <v>15</v>
      </c>
      <c r="D372" s="101">
        <v>1</v>
      </c>
      <c r="E372" s="102">
        <v>0.19</v>
      </c>
      <c r="F372" s="4">
        <v>9134</v>
      </c>
      <c r="G372" s="7">
        <f>+E372*H372</f>
        <v>1735.46</v>
      </c>
      <c r="H372" s="99">
        <f>+F372*D372</f>
        <v>9134</v>
      </c>
      <c r="I372" s="100">
        <v>3951</v>
      </c>
      <c r="J372" s="100">
        <f t="shared" si="5"/>
        <v>4152.5009999999993</v>
      </c>
      <c r="K372" s="100">
        <v>4850</v>
      </c>
    </row>
    <row r="373" spans="1:11" s="103" customFormat="1" x14ac:dyDescent="0.3">
      <c r="A373" s="8">
        <v>335</v>
      </c>
      <c r="B373" s="9" t="s">
        <v>365</v>
      </c>
      <c r="C373" s="8" t="s">
        <v>15</v>
      </c>
      <c r="D373" s="101">
        <v>1</v>
      </c>
      <c r="E373" s="102">
        <v>0.19</v>
      </c>
      <c r="F373" s="4">
        <v>10364</v>
      </c>
      <c r="G373" s="7">
        <f>+E373*H373</f>
        <v>1969.16</v>
      </c>
      <c r="H373" s="99">
        <f>+F373*D373</f>
        <v>10364</v>
      </c>
      <c r="I373" s="100">
        <v>4528</v>
      </c>
      <c r="J373" s="100">
        <f t="shared" si="5"/>
        <v>4758.9279999999999</v>
      </c>
      <c r="K373" s="100">
        <v>5150</v>
      </c>
    </row>
    <row r="374" spans="1:11" s="103" customFormat="1" x14ac:dyDescent="0.3">
      <c r="A374" s="104">
        <v>336</v>
      </c>
      <c r="B374" s="9" t="s">
        <v>366</v>
      </c>
      <c r="C374" s="8" t="s">
        <v>15</v>
      </c>
      <c r="D374" s="101">
        <v>1</v>
      </c>
      <c r="E374" s="102">
        <v>0.19</v>
      </c>
      <c r="F374" s="4">
        <v>6729</v>
      </c>
      <c r="G374" s="7">
        <f>+E374*H374</f>
        <v>1278.51</v>
      </c>
      <c r="H374" s="99">
        <f>+F374*D374</f>
        <v>6729</v>
      </c>
      <c r="I374" s="100">
        <v>2926</v>
      </c>
      <c r="J374" s="100">
        <f t="shared" si="5"/>
        <v>3075.2259999999997</v>
      </c>
      <c r="K374" s="100">
        <v>3450</v>
      </c>
    </row>
    <row r="375" spans="1:11" s="103" customFormat="1" x14ac:dyDescent="0.3">
      <c r="A375" s="96">
        <v>337</v>
      </c>
      <c r="B375" s="9" t="s">
        <v>367</v>
      </c>
      <c r="C375" s="8" t="s">
        <v>15</v>
      </c>
      <c r="D375" s="101">
        <v>1</v>
      </c>
      <c r="E375" s="102">
        <v>0.19</v>
      </c>
      <c r="F375" s="4">
        <v>7763</v>
      </c>
      <c r="G375" s="7">
        <f>+E375*H375</f>
        <v>1474.97</v>
      </c>
      <c r="H375" s="99">
        <f>+F375*D375</f>
        <v>7763</v>
      </c>
      <c r="I375" s="100">
        <v>3429</v>
      </c>
      <c r="J375" s="100">
        <f t="shared" si="5"/>
        <v>3603.8789999999999</v>
      </c>
      <c r="K375" s="100">
        <v>3550</v>
      </c>
    </row>
    <row r="376" spans="1:11" s="103" customFormat="1" x14ac:dyDescent="0.3">
      <c r="A376" s="8">
        <v>338</v>
      </c>
      <c r="B376" s="9" t="s">
        <v>368</v>
      </c>
      <c r="C376" s="8" t="s">
        <v>15</v>
      </c>
      <c r="D376" s="101">
        <v>1</v>
      </c>
      <c r="E376" s="102">
        <v>0.19</v>
      </c>
      <c r="F376" s="4">
        <v>8043</v>
      </c>
      <c r="G376" s="7">
        <f>+E376*H376</f>
        <v>1528.17</v>
      </c>
      <c r="H376" s="99">
        <f>+F376*D376</f>
        <v>8043</v>
      </c>
      <c r="I376" s="100">
        <v>3557</v>
      </c>
      <c r="J376" s="100">
        <f t="shared" si="5"/>
        <v>3738.4069999999997</v>
      </c>
      <c r="K376" s="100">
        <v>3650</v>
      </c>
    </row>
    <row r="377" spans="1:11" s="103" customFormat="1" x14ac:dyDescent="0.3">
      <c r="A377" s="104">
        <v>339</v>
      </c>
      <c r="B377" s="9" t="s">
        <v>369</v>
      </c>
      <c r="C377" s="8" t="s">
        <v>15</v>
      </c>
      <c r="D377" s="101">
        <v>1</v>
      </c>
      <c r="E377" s="102">
        <v>0.19</v>
      </c>
      <c r="F377" s="4">
        <v>4978</v>
      </c>
      <c r="G377" s="7">
        <f>+E377*H377</f>
        <v>945.82</v>
      </c>
      <c r="H377" s="99">
        <f>+F377*D377</f>
        <v>4978</v>
      </c>
      <c r="I377" s="100">
        <v>2228</v>
      </c>
      <c r="J377" s="100">
        <f t="shared" si="5"/>
        <v>2341.6279999999997</v>
      </c>
      <c r="K377" s="100">
        <v>2050</v>
      </c>
    </row>
    <row r="378" spans="1:11" s="103" customFormat="1" x14ac:dyDescent="0.3">
      <c r="A378" s="96">
        <v>340</v>
      </c>
      <c r="B378" s="9" t="s">
        <v>370</v>
      </c>
      <c r="C378" s="8" t="s">
        <v>15</v>
      </c>
      <c r="D378" s="101">
        <v>1</v>
      </c>
      <c r="E378" s="102">
        <v>0.19</v>
      </c>
      <c r="F378" s="4">
        <v>5080</v>
      </c>
      <c r="G378" s="7">
        <f>+E378*H378</f>
        <v>965.2</v>
      </c>
      <c r="H378" s="99">
        <f>+F378*D378</f>
        <v>5080</v>
      </c>
      <c r="I378" s="100">
        <v>2278</v>
      </c>
      <c r="J378" s="100">
        <f t="shared" si="5"/>
        <v>2394.1779999999999</v>
      </c>
      <c r="K378" s="100">
        <v>2050</v>
      </c>
    </row>
    <row r="379" spans="1:11" s="103" customFormat="1" x14ac:dyDescent="0.3">
      <c r="A379" s="8">
        <v>341</v>
      </c>
      <c r="B379" s="9" t="s">
        <v>371</v>
      </c>
      <c r="C379" s="8" t="s">
        <v>15</v>
      </c>
      <c r="D379" s="101">
        <v>1</v>
      </c>
      <c r="E379" s="102">
        <v>0.19</v>
      </c>
      <c r="F379" s="4">
        <v>11761</v>
      </c>
      <c r="G379" s="7">
        <f>+E379*H379</f>
        <v>2234.59</v>
      </c>
      <c r="H379" s="99">
        <f>+F379*D379</f>
        <v>11761</v>
      </c>
      <c r="I379" s="100">
        <v>4782</v>
      </c>
      <c r="J379" s="100">
        <f t="shared" si="5"/>
        <v>5025.8819999999996</v>
      </c>
      <c r="K379" s="100">
        <v>8700</v>
      </c>
    </row>
    <row r="380" spans="1:11" s="103" customFormat="1" x14ac:dyDescent="0.3">
      <c r="A380" s="104">
        <v>342</v>
      </c>
      <c r="B380" s="9" t="s">
        <v>372</v>
      </c>
      <c r="C380" s="8" t="s">
        <v>15</v>
      </c>
      <c r="D380" s="101">
        <v>1</v>
      </c>
      <c r="E380" s="102">
        <v>0.19</v>
      </c>
      <c r="F380" s="4">
        <v>10520</v>
      </c>
      <c r="G380" s="7">
        <f>+E380*H380</f>
        <v>1998.8</v>
      </c>
      <c r="H380" s="99">
        <f>+F380*D380</f>
        <v>10520</v>
      </c>
      <c r="I380" s="100">
        <v>4356</v>
      </c>
      <c r="J380" s="100">
        <f t="shared" si="5"/>
        <v>4578.1559999999999</v>
      </c>
      <c r="K380" s="100">
        <v>7150</v>
      </c>
    </row>
    <row r="381" spans="1:11" s="103" customFormat="1" x14ac:dyDescent="0.3">
      <c r="A381" s="96">
        <v>343</v>
      </c>
      <c r="B381" s="9" t="s">
        <v>373</v>
      </c>
      <c r="C381" s="8" t="s">
        <v>15</v>
      </c>
      <c r="D381" s="101">
        <v>1</v>
      </c>
      <c r="E381" s="102">
        <v>0.19</v>
      </c>
      <c r="F381" s="4">
        <v>10520</v>
      </c>
      <c r="G381" s="7">
        <f>+E381*H381</f>
        <v>1998.8</v>
      </c>
      <c r="H381" s="99">
        <f>+F381*D381</f>
        <v>10520</v>
      </c>
      <c r="I381" s="100">
        <v>4356</v>
      </c>
      <c r="J381" s="100">
        <f t="shared" si="5"/>
        <v>4578.1559999999999</v>
      </c>
      <c r="K381" s="100">
        <v>7150</v>
      </c>
    </row>
    <row r="382" spans="1:11" s="103" customFormat="1" x14ac:dyDescent="0.3">
      <c r="A382" s="8">
        <v>344</v>
      </c>
      <c r="B382" s="9" t="s">
        <v>374</v>
      </c>
      <c r="C382" s="8" t="s">
        <v>15</v>
      </c>
      <c r="D382" s="101">
        <v>1</v>
      </c>
      <c r="E382" s="102">
        <v>0.19</v>
      </c>
      <c r="F382" s="4">
        <v>8913</v>
      </c>
      <c r="G382" s="7">
        <f>+E382*H382</f>
        <v>1693.47</v>
      </c>
      <c r="H382" s="99">
        <f>+F382*D382</f>
        <v>8913</v>
      </c>
      <c r="I382" s="100">
        <v>3997</v>
      </c>
      <c r="J382" s="100">
        <f t="shared" si="5"/>
        <v>4200.8469999999998</v>
      </c>
      <c r="K382" s="100">
        <v>3600</v>
      </c>
    </row>
    <row r="383" spans="1:11" s="103" customFormat="1" x14ac:dyDescent="0.3">
      <c r="A383" s="104">
        <v>345</v>
      </c>
      <c r="B383" s="9" t="s">
        <v>375</v>
      </c>
      <c r="C383" s="8" t="s">
        <v>15</v>
      </c>
      <c r="D383" s="101">
        <v>1</v>
      </c>
      <c r="E383" s="102">
        <v>0.19</v>
      </c>
      <c r="F383" s="4">
        <v>9298</v>
      </c>
      <c r="G383" s="7">
        <f>+E383*H383</f>
        <v>1766.6200000000001</v>
      </c>
      <c r="H383" s="99">
        <f>+F383*D383</f>
        <v>9298</v>
      </c>
      <c r="I383" s="100">
        <v>4033</v>
      </c>
      <c r="J383" s="100">
        <f t="shared" si="5"/>
        <v>4238.683</v>
      </c>
      <c r="K383" s="100">
        <v>4850</v>
      </c>
    </row>
    <row r="384" spans="1:11" s="103" customFormat="1" x14ac:dyDescent="0.3">
      <c r="A384" s="96">
        <v>346</v>
      </c>
      <c r="B384" s="9" t="s">
        <v>376</v>
      </c>
      <c r="C384" s="8" t="s">
        <v>15</v>
      </c>
      <c r="D384" s="101">
        <v>1</v>
      </c>
      <c r="E384" s="102">
        <v>0.19</v>
      </c>
      <c r="F384" s="4">
        <v>31928</v>
      </c>
      <c r="G384" s="7">
        <f>+E384*H384</f>
        <v>6066.32</v>
      </c>
      <c r="H384" s="99">
        <f>+F384*D384</f>
        <v>31928</v>
      </c>
      <c r="I384" s="100">
        <v>13569</v>
      </c>
      <c r="J384" s="100">
        <f t="shared" si="5"/>
        <v>14261.018999999998</v>
      </c>
      <c r="K384" s="100">
        <v>18900</v>
      </c>
    </row>
    <row r="385" spans="1:11" s="103" customFormat="1" x14ac:dyDescent="0.3">
      <c r="A385" s="8">
        <v>347</v>
      </c>
      <c r="B385" s="9" t="s">
        <v>377</v>
      </c>
      <c r="C385" s="8" t="s">
        <v>15</v>
      </c>
      <c r="D385" s="101">
        <v>1</v>
      </c>
      <c r="E385" s="102">
        <v>0.19</v>
      </c>
      <c r="F385" s="4">
        <v>47519</v>
      </c>
      <c r="G385" s="7">
        <f>+E385*H385</f>
        <v>9028.61</v>
      </c>
      <c r="H385" s="99">
        <f>+F385*D385</f>
        <v>47519</v>
      </c>
      <c r="I385" s="100">
        <v>18976</v>
      </c>
      <c r="J385" s="100">
        <f t="shared" si="5"/>
        <v>19943.775999999998</v>
      </c>
      <c r="K385" s="100">
        <v>37900</v>
      </c>
    </row>
    <row r="386" spans="1:11" s="103" customFormat="1" x14ac:dyDescent="0.3">
      <c r="A386" s="104">
        <v>348</v>
      </c>
      <c r="B386" s="9" t="s">
        <v>378</v>
      </c>
      <c r="C386" s="8" t="s">
        <v>15</v>
      </c>
      <c r="D386" s="101">
        <v>1</v>
      </c>
      <c r="E386" s="102">
        <v>0.19</v>
      </c>
      <c r="F386" s="4">
        <v>1909</v>
      </c>
      <c r="G386" s="7">
        <f>+E386*H386</f>
        <v>362.71</v>
      </c>
      <c r="H386" s="99">
        <f>+F386*D386</f>
        <v>1909</v>
      </c>
      <c r="I386" s="100">
        <v>822</v>
      </c>
      <c r="J386" s="100">
        <f t="shared" si="5"/>
        <v>863.92199999999991</v>
      </c>
      <c r="K386" s="100">
        <v>1050</v>
      </c>
    </row>
    <row r="387" spans="1:11" s="103" customFormat="1" x14ac:dyDescent="0.3">
      <c r="A387" s="96">
        <v>349</v>
      </c>
      <c r="B387" s="9" t="s">
        <v>379</v>
      </c>
      <c r="C387" s="8" t="s">
        <v>15</v>
      </c>
      <c r="D387" s="101">
        <v>1</v>
      </c>
      <c r="E387" s="102">
        <v>0.19</v>
      </c>
      <c r="F387" s="4">
        <v>29488</v>
      </c>
      <c r="G387" s="7">
        <f>+E387*H387</f>
        <v>5602.72</v>
      </c>
      <c r="H387" s="99">
        <f>+F387*D387</f>
        <v>29488</v>
      </c>
      <c r="I387" s="100">
        <v>12203</v>
      </c>
      <c r="J387" s="100">
        <f t="shared" si="5"/>
        <v>12825.352999999999</v>
      </c>
      <c r="K387" s="100">
        <v>20092</v>
      </c>
    </row>
    <row r="388" spans="1:11" s="103" customFormat="1" x14ac:dyDescent="0.3">
      <c r="A388" s="8">
        <v>350</v>
      </c>
      <c r="B388" s="9" t="s">
        <v>380</v>
      </c>
      <c r="C388" s="8" t="s">
        <v>15</v>
      </c>
      <c r="D388" s="101">
        <v>1</v>
      </c>
      <c r="E388" s="102">
        <v>0.19</v>
      </c>
      <c r="F388" s="4">
        <v>49016</v>
      </c>
      <c r="G388" s="7">
        <f>+E388*H388</f>
        <v>9313.0400000000009</v>
      </c>
      <c r="H388" s="99">
        <f>+F388*D388</f>
        <v>49016</v>
      </c>
      <c r="I388" s="100">
        <v>20097</v>
      </c>
      <c r="J388" s="100">
        <f t="shared" si="5"/>
        <v>21121.947</v>
      </c>
      <c r="K388" s="100">
        <v>34900</v>
      </c>
    </row>
    <row r="389" spans="1:11" s="103" customFormat="1" x14ac:dyDescent="0.3">
      <c r="A389" s="104">
        <v>351</v>
      </c>
      <c r="B389" s="9" t="s">
        <v>381</v>
      </c>
      <c r="C389" s="8" t="s">
        <v>15</v>
      </c>
      <c r="D389" s="101">
        <v>1</v>
      </c>
      <c r="E389" s="102">
        <v>0.19</v>
      </c>
      <c r="F389" s="4">
        <v>16759</v>
      </c>
      <c r="G389" s="7">
        <f>+E389*H389</f>
        <v>3184.21</v>
      </c>
      <c r="H389" s="99">
        <f>+F389*D389</f>
        <v>16759</v>
      </c>
      <c r="I389" s="100">
        <v>6832</v>
      </c>
      <c r="J389" s="100">
        <f t="shared" si="5"/>
        <v>7180.4319999999998</v>
      </c>
      <c r="K389" s="100">
        <v>12250</v>
      </c>
    </row>
    <row r="390" spans="1:11" s="103" customFormat="1" x14ac:dyDescent="0.3">
      <c r="A390" s="96">
        <v>352</v>
      </c>
      <c r="B390" s="9" t="s">
        <v>382</v>
      </c>
      <c r="C390" s="8" t="s">
        <v>15</v>
      </c>
      <c r="D390" s="101">
        <v>1</v>
      </c>
      <c r="E390" s="102">
        <v>0.19</v>
      </c>
      <c r="F390" s="4">
        <v>5855</v>
      </c>
      <c r="G390" s="7">
        <f>+E390*H390</f>
        <v>1112.45</v>
      </c>
      <c r="H390" s="99">
        <f>+F390*D390</f>
        <v>5855</v>
      </c>
      <c r="I390" s="100">
        <v>2491</v>
      </c>
      <c r="J390" s="100">
        <f t="shared" si="5"/>
        <v>2618.0409999999997</v>
      </c>
      <c r="K390" s="100">
        <v>3450</v>
      </c>
    </row>
    <row r="391" spans="1:11" s="103" customFormat="1" x14ac:dyDescent="0.3">
      <c r="A391" s="8">
        <v>353</v>
      </c>
      <c r="B391" s="9" t="s">
        <v>383</v>
      </c>
      <c r="C391" s="8" t="s">
        <v>15</v>
      </c>
      <c r="D391" s="101">
        <v>1</v>
      </c>
      <c r="E391" s="102">
        <v>0.19</v>
      </c>
      <c r="F391" s="4">
        <v>9904</v>
      </c>
      <c r="G391" s="7">
        <f>+E391*H391</f>
        <v>1881.76</v>
      </c>
      <c r="H391" s="99">
        <f>+F391*D391</f>
        <v>9904</v>
      </c>
      <c r="I391" s="100">
        <v>3999</v>
      </c>
      <c r="J391" s="100">
        <f t="shared" si="5"/>
        <v>4202.9489999999996</v>
      </c>
      <c r="K391" s="100">
        <v>7550</v>
      </c>
    </row>
    <row r="392" spans="1:11" s="103" customFormat="1" x14ac:dyDescent="0.3">
      <c r="A392" s="104">
        <v>354</v>
      </c>
      <c r="B392" s="9" t="s">
        <v>384</v>
      </c>
      <c r="C392" s="8" t="s">
        <v>15</v>
      </c>
      <c r="D392" s="101">
        <v>1</v>
      </c>
      <c r="E392" s="102">
        <v>0.19</v>
      </c>
      <c r="F392" s="4">
        <v>9619</v>
      </c>
      <c r="G392" s="7">
        <f>+E392*H392</f>
        <v>1827.6100000000001</v>
      </c>
      <c r="H392" s="99">
        <f>+F392*D392</f>
        <v>9619</v>
      </c>
      <c r="I392" s="100">
        <v>4038</v>
      </c>
      <c r="J392" s="100">
        <f t="shared" si="5"/>
        <v>4243.9380000000001</v>
      </c>
      <c r="K392" s="100">
        <v>6100</v>
      </c>
    </row>
    <row r="393" spans="1:11" s="103" customFormat="1" x14ac:dyDescent="0.3">
      <c r="A393" s="96">
        <v>355</v>
      </c>
      <c r="B393" s="9" t="s">
        <v>385</v>
      </c>
      <c r="C393" s="8" t="s">
        <v>15</v>
      </c>
      <c r="D393" s="101">
        <v>1</v>
      </c>
      <c r="E393" s="102">
        <v>0.19</v>
      </c>
      <c r="F393" s="4">
        <v>47017</v>
      </c>
      <c r="G393" s="7">
        <f>+E393*H393</f>
        <v>8933.23</v>
      </c>
      <c r="H393" s="99">
        <f>+F393*D393</f>
        <v>47017</v>
      </c>
      <c r="I393" s="100">
        <v>22093</v>
      </c>
      <c r="J393" s="100">
        <f t="shared" si="5"/>
        <v>23219.742999999999</v>
      </c>
      <c r="K393" s="100">
        <v>10900</v>
      </c>
    </row>
    <row r="394" spans="1:11" s="103" customFormat="1" x14ac:dyDescent="0.3">
      <c r="A394" s="8">
        <v>356</v>
      </c>
      <c r="B394" s="9" t="s">
        <v>386</v>
      </c>
      <c r="C394" s="8" t="s">
        <v>15</v>
      </c>
      <c r="D394" s="101">
        <v>1</v>
      </c>
      <c r="E394" s="102">
        <v>0.19</v>
      </c>
      <c r="F394" s="4">
        <v>50532</v>
      </c>
      <c r="G394" s="7">
        <f>+E394*H394</f>
        <v>9601.08</v>
      </c>
      <c r="H394" s="99">
        <f>+F394*D394</f>
        <v>50532</v>
      </c>
      <c r="I394" s="100">
        <v>23722</v>
      </c>
      <c r="J394" s="100">
        <f t="shared" si="5"/>
        <v>24931.822</v>
      </c>
      <c r="K394" s="100">
        <v>11900</v>
      </c>
    </row>
    <row r="395" spans="1:11" s="103" customFormat="1" x14ac:dyDescent="0.3">
      <c r="A395" s="104">
        <v>357</v>
      </c>
      <c r="B395" s="9" t="s">
        <v>387</v>
      </c>
      <c r="C395" s="8" t="s">
        <v>15</v>
      </c>
      <c r="D395" s="101">
        <v>1</v>
      </c>
      <c r="E395" s="102">
        <v>0.19</v>
      </c>
      <c r="F395" s="4">
        <v>65771</v>
      </c>
      <c r="G395" s="7">
        <f>+E395*H395</f>
        <v>12496.49</v>
      </c>
      <c r="H395" s="99">
        <f>+F395*D395</f>
        <v>65771</v>
      </c>
      <c r="I395" s="100">
        <v>27083</v>
      </c>
      <c r="J395" s="100">
        <f t="shared" si="5"/>
        <v>28464.232999999997</v>
      </c>
      <c r="K395" s="100">
        <v>45900</v>
      </c>
    </row>
    <row r="396" spans="1:11" s="103" customFormat="1" x14ac:dyDescent="0.3">
      <c r="A396" s="96">
        <v>358</v>
      </c>
      <c r="B396" s="9" t="s">
        <v>388</v>
      </c>
      <c r="C396" s="8" t="s">
        <v>15</v>
      </c>
      <c r="D396" s="101">
        <v>1</v>
      </c>
      <c r="E396" s="102">
        <v>0.19</v>
      </c>
      <c r="F396" s="4">
        <v>68361</v>
      </c>
      <c r="G396" s="7">
        <f>+E396*H396</f>
        <v>12988.59</v>
      </c>
      <c r="H396" s="99">
        <f>+F396*D396</f>
        <v>68361</v>
      </c>
      <c r="I396" s="100">
        <v>25132</v>
      </c>
      <c r="J396" s="100">
        <f t="shared" si="5"/>
        <v>26413.732</v>
      </c>
      <c r="K396" s="100">
        <v>71900</v>
      </c>
    </row>
    <row r="397" spans="1:11" s="103" customFormat="1" x14ac:dyDescent="0.3">
      <c r="A397" s="8">
        <v>359</v>
      </c>
      <c r="B397" s="9" t="s">
        <v>389</v>
      </c>
      <c r="C397" s="8" t="s">
        <v>15</v>
      </c>
      <c r="D397" s="101">
        <v>1</v>
      </c>
      <c r="E397" s="102">
        <v>0.19</v>
      </c>
      <c r="F397" s="4">
        <v>65861</v>
      </c>
      <c r="G397" s="7">
        <f>+E397*H397</f>
        <v>12513.59</v>
      </c>
      <c r="H397" s="99">
        <f>+F397*D397</f>
        <v>65861</v>
      </c>
      <c r="I397" s="100">
        <v>25132</v>
      </c>
      <c r="J397" s="100">
        <f t="shared" si="5"/>
        <v>26413.732</v>
      </c>
      <c r="K397" s="100">
        <v>61900</v>
      </c>
    </row>
    <row r="398" spans="1:11" s="103" customFormat="1" x14ac:dyDescent="0.3">
      <c r="A398" s="104">
        <v>360</v>
      </c>
      <c r="B398" s="9" t="s">
        <v>390</v>
      </c>
      <c r="C398" s="8" t="s">
        <v>15</v>
      </c>
      <c r="D398" s="101">
        <v>1</v>
      </c>
      <c r="E398" s="102">
        <v>0.19</v>
      </c>
      <c r="F398" s="4">
        <v>68361</v>
      </c>
      <c r="G398" s="7">
        <f>+E398*H398</f>
        <v>12988.59</v>
      </c>
      <c r="H398" s="99">
        <f>+F398*D398</f>
        <v>68361</v>
      </c>
      <c r="I398" s="100">
        <v>25132</v>
      </c>
      <c r="J398" s="100">
        <f t="shared" si="5"/>
        <v>26413.732</v>
      </c>
      <c r="K398" s="100">
        <v>71900</v>
      </c>
    </row>
    <row r="399" spans="1:11" s="103" customFormat="1" x14ac:dyDescent="0.3">
      <c r="A399" s="96">
        <v>361</v>
      </c>
      <c r="B399" s="9" t="s">
        <v>391</v>
      </c>
      <c r="C399" s="8" t="s">
        <v>15</v>
      </c>
      <c r="D399" s="101">
        <v>1</v>
      </c>
      <c r="E399" s="102">
        <v>0.19</v>
      </c>
      <c r="F399" s="4">
        <v>68361</v>
      </c>
      <c r="G399" s="7">
        <f>+E399*H399</f>
        <v>12988.59</v>
      </c>
      <c r="H399" s="99">
        <f>+F399*D399</f>
        <v>68361</v>
      </c>
      <c r="I399" s="100">
        <v>25132</v>
      </c>
      <c r="J399" s="100">
        <f t="shared" si="5"/>
        <v>26413.732</v>
      </c>
      <c r="K399" s="100">
        <v>71900</v>
      </c>
    </row>
    <row r="400" spans="1:11" s="103" customFormat="1" x14ac:dyDescent="0.3">
      <c r="A400" s="8">
        <v>362</v>
      </c>
      <c r="B400" s="9" t="s">
        <v>392</v>
      </c>
      <c r="C400" s="8" t="s">
        <v>15</v>
      </c>
      <c r="D400" s="101">
        <v>1</v>
      </c>
      <c r="E400" s="102">
        <v>0.19</v>
      </c>
      <c r="F400" s="4">
        <v>64731</v>
      </c>
      <c r="G400" s="7">
        <f>+E400*H400</f>
        <v>12298.89</v>
      </c>
      <c r="H400" s="99">
        <f>+F400*D400</f>
        <v>64731</v>
      </c>
      <c r="I400" s="100">
        <v>27187</v>
      </c>
      <c r="J400" s="100">
        <f t="shared" si="5"/>
        <v>28573.536999999997</v>
      </c>
      <c r="K400" s="100">
        <v>40900</v>
      </c>
    </row>
    <row r="401" spans="1:11" s="103" customFormat="1" x14ac:dyDescent="0.3">
      <c r="A401" s="104">
        <v>363</v>
      </c>
      <c r="B401" s="9" t="s">
        <v>393</v>
      </c>
      <c r="C401" s="8" t="s">
        <v>15</v>
      </c>
      <c r="D401" s="101">
        <v>1</v>
      </c>
      <c r="E401" s="102">
        <v>0.19</v>
      </c>
      <c r="F401" s="4">
        <v>69981</v>
      </c>
      <c r="G401" s="7">
        <f>+E401*H401</f>
        <v>13296.39</v>
      </c>
      <c r="H401" s="99">
        <f>+F401*D401</f>
        <v>69981</v>
      </c>
      <c r="I401" s="100">
        <v>27187</v>
      </c>
      <c r="J401" s="100">
        <f t="shared" si="5"/>
        <v>28573.536999999997</v>
      </c>
      <c r="K401" s="100">
        <v>61900</v>
      </c>
    </row>
    <row r="402" spans="1:11" s="103" customFormat="1" x14ac:dyDescent="0.3">
      <c r="A402" s="96">
        <v>364</v>
      </c>
      <c r="B402" s="9" t="s">
        <v>394</v>
      </c>
      <c r="C402" s="8" t="s">
        <v>15</v>
      </c>
      <c r="D402" s="101">
        <v>1</v>
      </c>
      <c r="E402" s="102">
        <v>0.19</v>
      </c>
      <c r="F402" s="4">
        <v>72674</v>
      </c>
      <c r="G402" s="7">
        <f>+E402*H402</f>
        <v>13808.06</v>
      </c>
      <c r="H402" s="99">
        <f>+F402*D402</f>
        <v>72674</v>
      </c>
      <c r="I402" s="100">
        <v>27187</v>
      </c>
      <c r="J402" s="100">
        <f t="shared" si="5"/>
        <v>28573.536999999997</v>
      </c>
      <c r="K402" s="100"/>
    </row>
    <row r="403" spans="1:11" s="103" customFormat="1" x14ac:dyDescent="0.3">
      <c r="A403" s="8">
        <v>365</v>
      </c>
      <c r="B403" s="9" t="s">
        <v>395</v>
      </c>
      <c r="C403" s="8" t="s">
        <v>15</v>
      </c>
      <c r="D403" s="101">
        <v>1</v>
      </c>
      <c r="E403" s="102">
        <v>0.19</v>
      </c>
      <c r="F403" s="4">
        <v>76931</v>
      </c>
      <c r="G403" s="7">
        <f>+E403*H403</f>
        <v>14616.89</v>
      </c>
      <c r="H403" s="99">
        <f>+F403*D403</f>
        <v>76931</v>
      </c>
      <c r="I403" s="100">
        <v>28780</v>
      </c>
      <c r="J403" s="100">
        <f t="shared" si="5"/>
        <v>30247.78</v>
      </c>
      <c r="K403" s="100"/>
    </row>
    <row r="404" spans="1:11" s="103" customFormat="1" x14ac:dyDescent="0.3">
      <c r="A404" s="104">
        <v>366</v>
      </c>
      <c r="B404" s="9" t="s">
        <v>396</v>
      </c>
      <c r="C404" s="8" t="s">
        <v>15</v>
      </c>
      <c r="D404" s="101">
        <v>1</v>
      </c>
      <c r="E404" s="102">
        <v>0.19</v>
      </c>
      <c r="F404" s="4">
        <v>76931</v>
      </c>
      <c r="G404" s="7">
        <f>+E404*H404</f>
        <v>14616.89</v>
      </c>
      <c r="H404" s="99">
        <f>+F404*D404</f>
        <v>76931</v>
      </c>
      <c r="I404" s="100">
        <v>28780</v>
      </c>
      <c r="J404" s="100">
        <f t="shared" si="5"/>
        <v>30247.78</v>
      </c>
      <c r="K404" s="100"/>
    </row>
    <row r="405" spans="1:11" s="103" customFormat="1" x14ac:dyDescent="0.3">
      <c r="A405" s="96">
        <v>367</v>
      </c>
      <c r="B405" s="9" t="s">
        <v>397</v>
      </c>
      <c r="C405" s="8" t="s">
        <v>15</v>
      </c>
      <c r="D405" s="101">
        <v>1</v>
      </c>
      <c r="E405" s="102">
        <v>0.19</v>
      </c>
      <c r="F405" s="4">
        <v>76931</v>
      </c>
      <c r="G405" s="7">
        <f>+E405*H405</f>
        <v>14616.89</v>
      </c>
      <c r="H405" s="99">
        <f>+F405*D405</f>
        <v>76931</v>
      </c>
      <c r="I405" s="100">
        <v>28780</v>
      </c>
      <c r="J405" s="100">
        <f t="shared" si="5"/>
        <v>30247.78</v>
      </c>
      <c r="K405" s="100"/>
    </row>
    <row r="406" spans="1:11" s="103" customFormat="1" x14ac:dyDescent="0.3">
      <c r="A406" s="8">
        <v>368</v>
      </c>
      <c r="B406" s="9" t="s">
        <v>1961</v>
      </c>
      <c r="C406" s="8" t="s">
        <v>15</v>
      </c>
      <c r="D406" s="101">
        <v>1</v>
      </c>
      <c r="E406" s="102">
        <v>0.19</v>
      </c>
      <c r="F406" s="4">
        <v>107251</v>
      </c>
      <c r="G406" s="7">
        <f>+E406*H406</f>
        <v>20377.689999999999</v>
      </c>
      <c r="H406" s="99">
        <f>+F406*D406</f>
        <v>107251</v>
      </c>
      <c r="I406" s="100">
        <v>47753</v>
      </c>
      <c r="J406" s="100">
        <f t="shared" si="5"/>
        <v>50188.402999999998</v>
      </c>
      <c r="K406" s="100">
        <v>70200</v>
      </c>
    </row>
    <row r="407" spans="1:11" s="103" customFormat="1" x14ac:dyDescent="0.3">
      <c r="A407" s="104">
        <v>369</v>
      </c>
      <c r="B407" s="9" t="s">
        <v>398</v>
      </c>
      <c r="C407" s="8" t="s">
        <v>15</v>
      </c>
      <c r="D407" s="101">
        <v>1</v>
      </c>
      <c r="E407" s="102">
        <v>0.19</v>
      </c>
      <c r="F407" s="4">
        <v>10356</v>
      </c>
      <c r="G407" s="7">
        <f>+E407*H407</f>
        <v>1967.64</v>
      </c>
      <c r="H407" s="99">
        <f>+F407*D407</f>
        <v>10356</v>
      </c>
      <c r="I407" s="100">
        <v>3875</v>
      </c>
      <c r="J407" s="100">
        <f t="shared" si="5"/>
        <v>4072.6249999999995</v>
      </c>
      <c r="K407" s="100"/>
    </row>
    <row r="408" spans="1:11" s="103" customFormat="1" x14ac:dyDescent="0.3">
      <c r="A408" s="96">
        <v>370</v>
      </c>
      <c r="B408" s="9" t="s">
        <v>399</v>
      </c>
      <c r="C408" s="8" t="s">
        <v>15</v>
      </c>
      <c r="D408" s="101">
        <v>1</v>
      </c>
      <c r="E408" s="102">
        <v>0.19</v>
      </c>
      <c r="F408" s="4">
        <v>80439</v>
      </c>
      <c r="G408" s="7">
        <f>+E408*H408</f>
        <v>15283.41</v>
      </c>
      <c r="H408" s="99">
        <f>+F408*D408</f>
        <v>80439</v>
      </c>
      <c r="I408" s="100">
        <v>30092</v>
      </c>
      <c r="J408" s="100">
        <f t="shared" si="5"/>
        <v>31626.691999999999</v>
      </c>
      <c r="K408" s="100"/>
    </row>
    <row r="409" spans="1:11" s="103" customFormat="1" x14ac:dyDescent="0.3">
      <c r="A409" s="8">
        <v>371</v>
      </c>
      <c r="B409" s="9" t="s">
        <v>400</v>
      </c>
      <c r="C409" s="8" t="s">
        <v>401</v>
      </c>
      <c r="D409" s="101">
        <v>1</v>
      </c>
      <c r="E409" s="102">
        <v>0.19</v>
      </c>
      <c r="F409" s="4">
        <v>45659</v>
      </c>
      <c r="G409" s="7">
        <f>+E409*H409</f>
        <v>8675.2100000000009</v>
      </c>
      <c r="H409" s="99">
        <f>+F409*D409</f>
        <v>45659</v>
      </c>
      <c r="I409" s="100">
        <v>20655</v>
      </c>
      <c r="J409" s="100">
        <f t="shared" si="5"/>
        <v>21708.404999999999</v>
      </c>
      <c r="K409" s="100">
        <v>17000</v>
      </c>
    </row>
    <row r="410" spans="1:11" s="103" customFormat="1" x14ac:dyDescent="0.3">
      <c r="A410" s="104">
        <v>372</v>
      </c>
      <c r="B410" s="9" t="s">
        <v>402</v>
      </c>
      <c r="C410" s="8" t="s">
        <v>403</v>
      </c>
      <c r="D410" s="101">
        <v>1</v>
      </c>
      <c r="E410" s="102">
        <v>0.19</v>
      </c>
      <c r="F410" s="4">
        <v>25704</v>
      </c>
      <c r="G410" s="7">
        <f>+E410*H410</f>
        <v>4883.76</v>
      </c>
      <c r="H410" s="99">
        <f>+F410*D410</f>
        <v>25704</v>
      </c>
      <c r="I410" s="100">
        <v>11587</v>
      </c>
      <c r="J410" s="100">
        <f t="shared" si="5"/>
        <v>12177.937</v>
      </c>
      <c r="K410" s="100">
        <v>9900</v>
      </c>
    </row>
    <row r="411" spans="1:11" s="103" customFormat="1" x14ac:dyDescent="0.3">
      <c r="A411" s="96">
        <v>373</v>
      </c>
      <c r="B411" s="9" t="s">
        <v>404</v>
      </c>
      <c r="C411" s="8" t="s">
        <v>403</v>
      </c>
      <c r="D411" s="101">
        <v>1</v>
      </c>
      <c r="E411" s="102">
        <v>0.19</v>
      </c>
      <c r="F411" s="4">
        <v>21127</v>
      </c>
      <c r="G411" s="7">
        <f>+E411*H411</f>
        <v>4014.13</v>
      </c>
      <c r="H411" s="99">
        <f>+F411*D411</f>
        <v>21127</v>
      </c>
      <c r="I411" s="100">
        <v>8057</v>
      </c>
      <c r="J411" s="100">
        <f t="shared" si="5"/>
        <v>8467.9069999999992</v>
      </c>
      <c r="K411" s="100">
        <v>19900</v>
      </c>
    </row>
    <row r="412" spans="1:11" s="103" customFormat="1" x14ac:dyDescent="0.3">
      <c r="A412" s="8">
        <v>374</v>
      </c>
      <c r="B412" s="9" t="s">
        <v>405</v>
      </c>
      <c r="C412" s="8" t="s">
        <v>403</v>
      </c>
      <c r="D412" s="101">
        <v>1</v>
      </c>
      <c r="E412" s="102">
        <v>0.19</v>
      </c>
      <c r="F412" s="4">
        <v>42301</v>
      </c>
      <c r="G412" s="7">
        <f>+E412*H412</f>
        <v>8037.1900000000005</v>
      </c>
      <c r="H412" s="99">
        <f>+F412*D412</f>
        <v>42301</v>
      </c>
      <c r="I412" s="100">
        <v>19149</v>
      </c>
      <c r="J412" s="100">
        <f t="shared" si="5"/>
        <v>20125.598999999998</v>
      </c>
      <c r="K412" s="100">
        <v>15645</v>
      </c>
    </row>
    <row r="413" spans="1:11" s="103" customFormat="1" x14ac:dyDescent="0.3">
      <c r="A413" s="104">
        <v>375</v>
      </c>
      <c r="B413" s="9" t="s">
        <v>406</v>
      </c>
      <c r="C413" s="8" t="s">
        <v>15</v>
      </c>
      <c r="D413" s="101">
        <v>1</v>
      </c>
      <c r="E413" s="102">
        <v>0.19</v>
      </c>
      <c r="F413" s="4">
        <v>84909</v>
      </c>
      <c r="G413" s="7">
        <f>+E413*H413</f>
        <v>16132.710000000001</v>
      </c>
      <c r="H413" s="99">
        <f>+F413*D413</f>
        <v>84909</v>
      </c>
      <c r="I413" s="100">
        <v>31765</v>
      </c>
      <c r="J413" s="100">
        <f t="shared" si="5"/>
        <v>33385.014999999999</v>
      </c>
      <c r="K413" s="100"/>
    </row>
    <row r="414" spans="1:11" s="103" customFormat="1" x14ac:dyDescent="0.3">
      <c r="A414" s="96">
        <v>376</v>
      </c>
      <c r="B414" s="9" t="s">
        <v>407</v>
      </c>
      <c r="C414" s="8" t="s">
        <v>15</v>
      </c>
      <c r="D414" s="101">
        <v>1</v>
      </c>
      <c r="E414" s="102">
        <v>0.19</v>
      </c>
      <c r="F414" s="4">
        <v>109309</v>
      </c>
      <c r="G414" s="7">
        <f>+E414*H414</f>
        <v>20768.71</v>
      </c>
      <c r="H414" s="99">
        <f>+F414*D414</f>
        <v>109309</v>
      </c>
      <c r="I414" s="100">
        <v>40892</v>
      </c>
      <c r="J414" s="100">
        <f t="shared" si="5"/>
        <v>42977.491999999998</v>
      </c>
      <c r="K414" s="100"/>
    </row>
    <row r="415" spans="1:11" s="103" customFormat="1" x14ac:dyDescent="0.3">
      <c r="A415" s="8">
        <v>377</v>
      </c>
      <c r="B415" s="9" t="s">
        <v>408</v>
      </c>
      <c r="C415" s="8" t="s">
        <v>403</v>
      </c>
      <c r="D415" s="101">
        <v>1</v>
      </c>
      <c r="E415" s="102">
        <v>0.19</v>
      </c>
      <c r="F415" s="4">
        <v>10751</v>
      </c>
      <c r="G415" s="7">
        <f>+E415*H415</f>
        <v>2042.69</v>
      </c>
      <c r="H415" s="99">
        <f>+F415*D415</f>
        <v>10751</v>
      </c>
      <c r="I415" s="100">
        <v>4500</v>
      </c>
      <c r="J415" s="100">
        <f t="shared" si="5"/>
        <v>4729.5</v>
      </c>
      <c r="K415" s="100">
        <v>6916</v>
      </c>
    </row>
    <row r="416" spans="1:11" s="103" customFormat="1" x14ac:dyDescent="0.3">
      <c r="A416" s="104">
        <v>378</v>
      </c>
      <c r="B416" s="9" t="s">
        <v>409</v>
      </c>
      <c r="C416" s="8" t="s">
        <v>403</v>
      </c>
      <c r="D416" s="101">
        <v>1</v>
      </c>
      <c r="E416" s="102">
        <v>0.19</v>
      </c>
      <c r="F416" s="4">
        <v>10751</v>
      </c>
      <c r="G416" s="7">
        <f>+E416*H416</f>
        <v>2042.69</v>
      </c>
      <c r="H416" s="99">
        <f>+F416*D416</f>
        <v>10751</v>
      </c>
      <c r="I416" s="105">
        <v>4500</v>
      </c>
      <c r="J416" s="100">
        <f t="shared" si="5"/>
        <v>4729.5</v>
      </c>
      <c r="K416" s="105">
        <v>6916</v>
      </c>
    </row>
    <row r="417" spans="1:11" s="103" customFormat="1" x14ac:dyDescent="0.3">
      <c r="A417" s="96">
        <v>379</v>
      </c>
      <c r="B417" s="9" t="s">
        <v>410</v>
      </c>
      <c r="C417" s="8" t="s">
        <v>15</v>
      </c>
      <c r="D417" s="101">
        <v>1</v>
      </c>
      <c r="E417" s="102">
        <v>0.19</v>
      </c>
      <c r="F417" s="4">
        <v>52410</v>
      </c>
      <c r="G417" s="7">
        <f>+E417*H417</f>
        <v>9957.9</v>
      </c>
      <c r="H417" s="99">
        <f>+F417*D417</f>
        <v>52410</v>
      </c>
      <c r="I417" s="105">
        <v>22698</v>
      </c>
      <c r="J417" s="100">
        <f t="shared" si="5"/>
        <v>23855.597999999998</v>
      </c>
      <c r="K417" s="105">
        <v>38800</v>
      </c>
    </row>
    <row r="418" spans="1:11" s="103" customFormat="1" x14ac:dyDescent="0.3">
      <c r="A418" s="8">
        <v>380</v>
      </c>
      <c r="B418" s="9" t="s">
        <v>411</v>
      </c>
      <c r="C418" s="8" t="s">
        <v>15</v>
      </c>
      <c r="D418" s="101">
        <v>1</v>
      </c>
      <c r="E418" s="102">
        <v>0.19</v>
      </c>
      <c r="F418" s="4">
        <v>16073</v>
      </c>
      <c r="G418" s="7">
        <f>+E418*H418</f>
        <v>3053.87</v>
      </c>
      <c r="H418" s="99">
        <f>+F418*D418</f>
        <v>16073</v>
      </c>
      <c r="I418" s="105">
        <v>14613</v>
      </c>
      <c r="J418" s="100">
        <f t="shared" si="5"/>
        <v>15358.262999999999</v>
      </c>
      <c r="K418" s="105">
        <v>13600</v>
      </c>
    </row>
    <row r="419" spans="1:11" s="103" customFormat="1" x14ac:dyDescent="0.3">
      <c r="A419" s="104">
        <v>381</v>
      </c>
      <c r="B419" s="9" t="s">
        <v>412</v>
      </c>
      <c r="C419" s="8" t="s">
        <v>15</v>
      </c>
      <c r="D419" s="101">
        <v>1</v>
      </c>
      <c r="E419" s="102">
        <v>0.19</v>
      </c>
      <c r="F419" s="4">
        <v>115869</v>
      </c>
      <c r="G419" s="7">
        <f>+E419*H419</f>
        <v>22015.11</v>
      </c>
      <c r="H419" s="99">
        <f>+F419*D419</f>
        <v>115869</v>
      </c>
      <c r="I419" s="105">
        <v>56410</v>
      </c>
      <c r="J419" s="100">
        <f t="shared" si="5"/>
        <v>59286.909999999996</v>
      </c>
      <c r="K419" s="105">
        <v>10900</v>
      </c>
    </row>
    <row r="420" spans="1:11" s="103" customFormat="1" x14ac:dyDescent="0.3">
      <c r="A420" s="96">
        <v>382</v>
      </c>
      <c r="B420" s="9" t="s">
        <v>413</v>
      </c>
      <c r="C420" s="8" t="s">
        <v>15</v>
      </c>
      <c r="D420" s="101">
        <v>1</v>
      </c>
      <c r="E420" s="102">
        <v>0.19</v>
      </c>
      <c r="F420" s="4">
        <v>46834</v>
      </c>
      <c r="G420" s="7">
        <f>+E420*H420</f>
        <v>8898.4600000000009</v>
      </c>
      <c r="H420" s="99">
        <f>+F420*D420</f>
        <v>46834</v>
      </c>
      <c r="I420" s="100">
        <v>29035</v>
      </c>
      <c r="J420" s="100">
        <f t="shared" si="5"/>
        <v>30515.785</v>
      </c>
      <c r="K420" s="100">
        <v>17000</v>
      </c>
    </row>
    <row r="421" spans="1:11" s="103" customFormat="1" x14ac:dyDescent="0.3">
      <c r="A421" s="8">
        <v>383</v>
      </c>
      <c r="B421" s="9" t="s">
        <v>414</v>
      </c>
      <c r="C421" s="8" t="s">
        <v>15</v>
      </c>
      <c r="D421" s="101">
        <v>1</v>
      </c>
      <c r="E421" s="102">
        <v>0.19</v>
      </c>
      <c r="F421" s="4">
        <v>36021</v>
      </c>
      <c r="G421" s="7">
        <f>+E421*H421</f>
        <v>6843.99</v>
      </c>
      <c r="H421" s="99">
        <f>+F421*D421</f>
        <v>36021</v>
      </c>
      <c r="I421" s="100">
        <v>29035</v>
      </c>
      <c r="J421" s="100">
        <f t="shared" si="5"/>
        <v>30515.785</v>
      </c>
      <c r="K421" s="100">
        <v>18000</v>
      </c>
    </row>
    <row r="422" spans="1:11" s="103" customFormat="1" x14ac:dyDescent="0.3">
      <c r="A422" s="104">
        <v>384</v>
      </c>
      <c r="B422" s="9" t="s">
        <v>415</v>
      </c>
      <c r="C422" s="8" t="s">
        <v>15</v>
      </c>
      <c r="D422" s="101">
        <v>1</v>
      </c>
      <c r="E422" s="102">
        <v>0.19</v>
      </c>
      <c r="F422" s="4">
        <v>31284</v>
      </c>
      <c r="G422" s="7">
        <f>+E422*H422</f>
        <v>5943.96</v>
      </c>
      <c r="H422" s="99">
        <f>+F422*D422</f>
        <v>31284</v>
      </c>
      <c r="I422" s="100">
        <v>23743</v>
      </c>
      <c r="J422" s="100">
        <f t="shared" si="5"/>
        <v>24953.893</v>
      </c>
      <c r="K422" s="100">
        <v>16250</v>
      </c>
    </row>
    <row r="423" spans="1:11" s="103" customFormat="1" x14ac:dyDescent="0.3">
      <c r="A423" s="96">
        <v>385</v>
      </c>
      <c r="B423" s="9" t="s">
        <v>416</v>
      </c>
      <c r="C423" s="8" t="s">
        <v>15</v>
      </c>
      <c r="D423" s="101">
        <v>1</v>
      </c>
      <c r="E423" s="102">
        <v>0.19</v>
      </c>
      <c r="F423" s="4">
        <v>31696</v>
      </c>
      <c r="G423" s="7">
        <f>+E423*H423</f>
        <v>6022.24</v>
      </c>
      <c r="H423" s="99">
        <f>+F423*D423</f>
        <v>31696</v>
      </c>
      <c r="I423" s="100">
        <v>23743</v>
      </c>
      <c r="J423" s="100">
        <f t="shared" si="5"/>
        <v>24953.893</v>
      </c>
      <c r="K423" s="100">
        <v>17900</v>
      </c>
    </row>
    <row r="424" spans="1:11" s="103" customFormat="1" x14ac:dyDescent="0.3">
      <c r="A424" s="8">
        <v>386</v>
      </c>
      <c r="B424" s="9" t="s">
        <v>417</v>
      </c>
      <c r="C424" s="8" t="s">
        <v>15</v>
      </c>
      <c r="D424" s="101">
        <v>1</v>
      </c>
      <c r="E424" s="102">
        <v>0.19</v>
      </c>
      <c r="F424" s="4">
        <v>32881</v>
      </c>
      <c r="G424" s="7">
        <f>+E424*H424</f>
        <v>6247.39</v>
      </c>
      <c r="H424" s="99">
        <f>+F424*D424</f>
        <v>32881</v>
      </c>
      <c r="I424" s="107">
        <v>23743</v>
      </c>
      <c r="J424" s="100">
        <f t="shared" ref="J424:J487" si="6">+I424*1.051</f>
        <v>24953.893</v>
      </c>
      <c r="K424" s="107">
        <v>18350</v>
      </c>
    </row>
    <row r="425" spans="1:11" s="103" customFormat="1" x14ac:dyDescent="0.3">
      <c r="A425" s="104">
        <v>387</v>
      </c>
      <c r="B425" s="9" t="s">
        <v>418</v>
      </c>
      <c r="C425" s="8" t="s">
        <v>15</v>
      </c>
      <c r="D425" s="101">
        <v>1</v>
      </c>
      <c r="E425" s="102">
        <v>0.19</v>
      </c>
      <c r="F425" s="4">
        <v>36518</v>
      </c>
      <c r="G425" s="7">
        <f>+E425*H425</f>
        <v>6938.42</v>
      </c>
      <c r="H425" s="99">
        <f>+F425*D425</f>
        <v>36518</v>
      </c>
      <c r="I425" s="100">
        <v>23743</v>
      </c>
      <c r="J425" s="100">
        <f t="shared" si="6"/>
        <v>24953.893</v>
      </c>
      <c r="K425" s="100">
        <v>32900</v>
      </c>
    </row>
    <row r="426" spans="1:11" s="103" customFormat="1" x14ac:dyDescent="0.3">
      <c r="A426" s="96">
        <v>388</v>
      </c>
      <c r="B426" s="9" t="s">
        <v>419</v>
      </c>
      <c r="C426" s="8" t="s">
        <v>15</v>
      </c>
      <c r="D426" s="101">
        <v>1</v>
      </c>
      <c r="E426" s="102">
        <v>0.19</v>
      </c>
      <c r="F426" s="4">
        <v>33106</v>
      </c>
      <c r="G426" s="7">
        <f>+E426*H426</f>
        <v>6290.14</v>
      </c>
      <c r="H426" s="99">
        <f>+F426*D426</f>
        <v>33106</v>
      </c>
      <c r="I426" s="100">
        <v>23743</v>
      </c>
      <c r="J426" s="100">
        <f t="shared" si="6"/>
        <v>24953.893</v>
      </c>
      <c r="K426" s="100">
        <v>19250</v>
      </c>
    </row>
    <row r="427" spans="1:11" s="103" customFormat="1" x14ac:dyDescent="0.3">
      <c r="A427" s="8">
        <v>389</v>
      </c>
      <c r="B427" s="9" t="s">
        <v>420</v>
      </c>
      <c r="C427" s="8" t="s">
        <v>15</v>
      </c>
      <c r="D427" s="101">
        <v>1</v>
      </c>
      <c r="E427" s="102">
        <v>0.19</v>
      </c>
      <c r="F427" s="4">
        <v>41465</v>
      </c>
      <c r="G427" s="7">
        <f>+E427*H427</f>
        <v>7878.35</v>
      </c>
      <c r="H427" s="99">
        <f>+F427*D427</f>
        <v>41465</v>
      </c>
      <c r="I427" s="100">
        <v>23743</v>
      </c>
      <c r="J427" s="100">
        <f t="shared" si="6"/>
        <v>24953.893</v>
      </c>
      <c r="K427" s="100">
        <v>52687</v>
      </c>
    </row>
    <row r="428" spans="1:11" s="103" customFormat="1" x14ac:dyDescent="0.3">
      <c r="A428" s="104">
        <v>390</v>
      </c>
      <c r="B428" s="9" t="s">
        <v>421</v>
      </c>
      <c r="C428" s="8" t="s">
        <v>15</v>
      </c>
      <c r="D428" s="101">
        <v>1</v>
      </c>
      <c r="E428" s="102">
        <v>0.19</v>
      </c>
      <c r="F428" s="4">
        <v>34468</v>
      </c>
      <c r="G428" s="7">
        <f>+E428*H428</f>
        <v>6548.92</v>
      </c>
      <c r="H428" s="99">
        <f>+F428*D428</f>
        <v>34468</v>
      </c>
      <c r="I428" s="100">
        <v>23743</v>
      </c>
      <c r="J428" s="100">
        <f t="shared" si="6"/>
        <v>24953.893</v>
      </c>
      <c r="K428" s="100">
        <v>24700</v>
      </c>
    </row>
    <row r="429" spans="1:11" s="103" customFormat="1" x14ac:dyDescent="0.3">
      <c r="A429" s="96">
        <v>391</v>
      </c>
      <c r="B429" s="9" t="s">
        <v>422</v>
      </c>
      <c r="C429" s="8" t="s">
        <v>15</v>
      </c>
      <c r="D429" s="101">
        <v>1</v>
      </c>
      <c r="E429" s="102">
        <v>0.19</v>
      </c>
      <c r="F429" s="4">
        <v>34456</v>
      </c>
      <c r="G429" s="7">
        <f>+E429*H429</f>
        <v>6546.64</v>
      </c>
      <c r="H429" s="99">
        <f>+F429*D429</f>
        <v>34456</v>
      </c>
      <c r="I429" s="100">
        <v>23743</v>
      </c>
      <c r="J429" s="100">
        <f t="shared" si="6"/>
        <v>24953.893</v>
      </c>
      <c r="K429" s="100">
        <v>24650</v>
      </c>
    </row>
    <row r="430" spans="1:11" s="103" customFormat="1" x14ac:dyDescent="0.3">
      <c r="A430" s="8">
        <v>392</v>
      </c>
      <c r="B430" s="9" t="s">
        <v>423</v>
      </c>
      <c r="C430" s="8" t="s">
        <v>15</v>
      </c>
      <c r="D430" s="101">
        <v>1</v>
      </c>
      <c r="E430" s="102">
        <v>0.19</v>
      </c>
      <c r="F430" s="4">
        <v>35118</v>
      </c>
      <c r="G430" s="7">
        <f>+E430*H430</f>
        <v>6672.42</v>
      </c>
      <c r="H430" s="99">
        <f>+F430*D430</f>
        <v>35118</v>
      </c>
      <c r="I430" s="100">
        <v>23743</v>
      </c>
      <c r="J430" s="100">
        <f t="shared" si="6"/>
        <v>24953.893</v>
      </c>
      <c r="K430" s="100">
        <v>27300</v>
      </c>
    </row>
    <row r="431" spans="1:11" s="103" customFormat="1" x14ac:dyDescent="0.3">
      <c r="A431" s="104">
        <v>393</v>
      </c>
      <c r="B431" s="9" t="s">
        <v>424</v>
      </c>
      <c r="C431" s="8" t="s">
        <v>15</v>
      </c>
      <c r="D431" s="101">
        <v>1</v>
      </c>
      <c r="E431" s="102">
        <v>0.19</v>
      </c>
      <c r="F431" s="4">
        <v>34456</v>
      </c>
      <c r="G431" s="7">
        <f>+E431*H431</f>
        <v>6546.64</v>
      </c>
      <c r="H431" s="99">
        <f>+F431*D431</f>
        <v>34456</v>
      </c>
      <c r="I431" s="100">
        <v>23743</v>
      </c>
      <c r="J431" s="100">
        <f t="shared" si="6"/>
        <v>24953.893</v>
      </c>
      <c r="K431" s="100">
        <v>24650</v>
      </c>
    </row>
    <row r="432" spans="1:11" s="103" customFormat="1" x14ac:dyDescent="0.3">
      <c r="A432" s="96">
        <v>394</v>
      </c>
      <c r="B432" s="9" t="s">
        <v>425</v>
      </c>
      <c r="C432" s="8" t="s">
        <v>15</v>
      </c>
      <c r="D432" s="101">
        <v>1</v>
      </c>
      <c r="E432" s="102">
        <v>0.19</v>
      </c>
      <c r="F432" s="4">
        <v>35568</v>
      </c>
      <c r="G432" s="7">
        <f>+E432*H432</f>
        <v>6757.92</v>
      </c>
      <c r="H432" s="99">
        <f>+F432*D432</f>
        <v>35568</v>
      </c>
      <c r="I432" s="100">
        <v>23743</v>
      </c>
      <c r="J432" s="100">
        <f t="shared" si="6"/>
        <v>24953.893</v>
      </c>
      <c r="K432" s="100">
        <v>29100</v>
      </c>
    </row>
    <row r="433" spans="1:11" s="103" customFormat="1" x14ac:dyDescent="0.3">
      <c r="A433" s="8">
        <v>395</v>
      </c>
      <c r="B433" s="9" t="s">
        <v>426</v>
      </c>
      <c r="C433" s="8" t="s">
        <v>15</v>
      </c>
      <c r="D433" s="101">
        <v>1</v>
      </c>
      <c r="E433" s="102">
        <v>0.19</v>
      </c>
      <c r="F433" s="4">
        <v>36093</v>
      </c>
      <c r="G433" s="7">
        <f>+E433*H433</f>
        <v>6857.67</v>
      </c>
      <c r="H433" s="99">
        <f>+F433*D433</f>
        <v>36093</v>
      </c>
      <c r="I433" s="100">
        <v>23743</v>
      </c>
      <c r="J433" s="100">
        <f t="shared" si="6"/>
        <v>24953.893</v>
      </c>
      <c r="K433" s="100">
        <v>31200</v>
      </c>
    </row>
    <row r="434" spans="1:11" s="103" customFormat="1" x14ac:dyDescent="0.3">
      <c r="A434" s="104">
        <v>396</v>
      </c>
      <c r="B434" s="12" t="s">
        <v>427</v>
      </c>
      <c r="C434" s="8" t="s">
        <v>15</v>
      </c>
      <c r="D434" s="101">
        <v>1</v>
      </c>
      <c r="E434" s="102">
        <v>0.19</v>
      </c>
      <c r="F434" s="4">
        <v>34806</v>
      </c>
      <c r="G434" s="7">
        <f>+E434*H434</f>
        <v>6613.14</v>
      </c>
      <c r="H434" s="99">
        <f>+F434*D434</f>
        <v>34806</v>
      </c>
      <c r="I434" s="100">
        <v>23743</v>
      </c>
      <c r="J434" s="100">
        <f t="shared" si="6"/>
        <v>24953.893</v>
      </c>
      <c r="K434" s="100">
        <v>26050</v>
      </c>
    </row>
    <row r="435" spans="1:11" s="103" customFormat="1" x14ac:dyDescent="0.3">
      <c r="A435" s="96">
        <v>397</v>
      </c>
      <c r="B435" s="9" t="s">
        <v>428</v>
      </c>
      <c r="C435" s="8" t="s">
        <v>15</v>
      </c>
      <c r="D435" s="104">
        <v>1</v>
      </c>
      <c r="E435" s="106">
        <v>0.19</v>
      </c>
      <c r="F435" s="4">
        <v>32756</v>
      </c>
      <c r="G435" s="7">
        <f>+E435*H435</f>
        <v>6223.64</v>
      </c>
      <c r="H435" s="99">
        <f>+F435*D435</f>
        <v>32756</v>
      </c>
      <c r="I435" s="100">
        <v>23743</v>
      </c>
      <c r="J435" s="100">
        <f t="shared" si="6"/>
        <v>24953.893</v>
      </c>
      <c r="K435" s="100">
        <v>17850</v>
      </c>
    </row>
    <row r="436" spans="1:11" s="103" customFormat="1" x14ac:dyDescent="0.3">
      <c r="A436" s="8">
        <v>398</v>
      </c>
      <c r="B436" s="9" t="s">
        <v>429</v>
      </c>
      <c r="C436" s="8" t="s">
        <v>15</v>
      </c>
      <c r="D436" s="101">
        <v>1</v>
      </c>
      <c r="E436" s="102">
        <v>0.19</v>
      </c>
      <c r="F436" s="4">
        <v>35218</v>
      </c>
      <c r="G436" s="7">
        <f>+E436*H436</f>
        <v>6691.42</v>
      </c>
      <c r="H436" s="99">
        <f>+F436*D436</f>
        <v>35218</v>
      </c>
      <c r="I436" s="100">
        <v>23743</v>
      </c>
      <c r="J436" s="100">
        <f t="shared" si="6"/>
        <v>24953.893</v>
      </c>
      <c r="K436" s="100">
        <v>27700</v>
      </c>
    </row>
    <row r="437" spans="1:11" s="103" customFormat="1" x14ac:dyDescent="0.3">
      <c r="A437" s="104">
        <v>399</v>
      </c>
      <c r="B437" s="9" t="s">
        <v>430</v>
      </c>
      <c r="C437" s="8" t="s">
        <v>15</v>
      </c>
      <c r="D437" s="101">
        <v>1</v>
      </c>
      <c r="E437" s="102">
        <v>0.19</v>
      </c>
      <c r="F437" s="4">
        <v>33043</v>
      </c>
      <c r="G437" s="7">
        <f>+E437*H437</f>
        <v>6278.17</v>
      </c>
      <c r="H437" s="99">
        <f>+F437*D437</f>
        <v>33043</v>
      </c>
      <c r="I437" s="100">
        <v>23743</v>
      </c>
      <c r="J437" s="100">
        <f t="shared" si="6"/>
        <v>24953.893</v>
      </c>
      <c r="K437" s="100">
        <v>19000</v>
      </c>
    </row>
    <row r="438" spans="1:11" s="103" customFormat="1" x14ac:dyDescent="0.3">
      <c r="A438" s="96">
        <v>400</v>
      </c>
      <c r="B438" s="9" t="s">
        <v>431</v>
      </c>
      <c r="C438" s="8" t="s">
        <v>15</v>
      </c>
      <c r="D438" s="101">
        <v>1</v>
      </c>
      <c r="E438" s="102">
        <v>0.19</v>
      </c>
      <c r="F438" s="4">
        <v>35043</v>
      </c>
      <c r="G438" s="7">
        <f>+E438*H438</f>
        <v>6658.17</v>
      </c>
      <c r="H438" s="99">
        <f>+F438*D438</f>
        <v>35043</v>
      </c>
      <c r="I438" s="100">
        <v>23743</v>
      </c>
      <c r="J438" s="100">
        <f t="shared" si="6"/>
        <v>24953.893</v>
      </c>
      <c r="K438" s="100">
        <v>27000</v>
      </c>
    </row>
    <row r="439" spans="1:11" s="103" customFormat="1" x14ac:dyDescent="0.3">
      <c r="A439" s="8">
        <v>401</v>
      </c>
      <c r="B439" s="9" t="s">
        <v>432</v>
      </c>
      <c r="C439" s="8" t="s">
        <v>15</v>
      </c>
      <c r="D439" s="101">
        <v>1</v>
      </c>
      <c r="E439" s="102">
        <v>0.19</v>
      </c>
      <c r="F439" s="4">
        <v>33893</v>
      </c>
      <c r="G439" s="7">
        <f>+E439*H439</f>
        <v>6439.67</v>
      </c>
      <c r="H439" s="99">
        <f>+F439*D439</f>
        <v>33893</v>
      </c>
      <c r="I439" s="100">
        <v>23743</v>
      </c>
      <c r="J439" s="100">
        <f t="shared" si="6"/>
        <v>24953.893</v>
      </c>
      <c r="K439" s="100">
        <v>22400</v>
      </c>
    </row>
    <row r="440" spans="1:11" s="103" customFormat="1" x14ac:dyDescent="0.3">
      <c r="A440" s="104">
        <v>402</v>
      </c>
      <c r="B440" s="9" t="s">
        <v>433</v>
      </c>
      <c r="C440" s="8" t="s">
        <v>15</v>
      </c>
      <c r="D440" s="101">
        <v>1</v>
      </c>
      <c r="E440" s="102">
        <v>0.19</v>
      </c>
      <c r="F440" s="4">
        <v>35218</v>
      </c>
      <c r="G440" s="7">
        <f>+E440*H440</f>
        <v>6691.42</v>
      </c>
      <c r="H440" s="99">
        <f>+F440*D440</f>
        <v>35218</v>
      </c>
      <c r="I440" s="100">
        <v>23743</v>
      </c>
      <c r="J440" s="100">
        <f t="shared" si="6"/>
        <v>24953.893</v>
      </c>
      <c r="K440" s="100">
        <v>27700</v>
      </c>
    </row>
    <row r="441" spans="1:11" s="103" customFormat="1" x14ac:dyDescent="0.3">
      <c r="A441" s="96">
        <v>403</v>
      </c>
      <c r="B441" s="9" t="s">
        <v>434</v>
      </c>
      <c r="C441" s="8" t="s">
        <v>15</v>
      </c>
      <c r="D441" s="101">
        <v>1</v>
      </c>
      <c r="E441" s="102">
        <v>0.19</v>
      </c>
      <c r="F441" s="4">
        <v>34306</v>
      </c>
      <c r="G441" s="7">
        <f>+E441*H441</f>
        <v>6518.14</v>
      </c>
      <c r="H441" s="99">
        <f>+F441*D441</f>
        <v>34306</v>
      </c>
      <c r="I441" s="100">
        <v>23743</v>
      </c>
      <c r="J441" s="100">
        <f t="shared" si="6"/>
        <v>24953.893</v>
      </c>
      <c r="K441" s="100">
        <v>24050</v>
      </c>
    </row>
    <row r="442" spans="1:11" s="103" customFormat="1" x14ac:dyDescent="0.3">
      <c r="A442" s="8">
        <v>404</v>
      </c>
      <c r="B442" s="9" t="s">
        <v>435</v>
      </c>
      <c r="C442" s="8" t="s">
        <v>15</v>
      </c>
      <c r="D442" s="101">
        <v>1</v>
      </c>
      <c r="E442" s="102">
        <v>0.19</v>
      </c>
      <c r="F442" s="4">
        <v>48409</v>
      </c>
      <c r="G442" s="7">
        <f>+E442*H442</f>
        <v>9197.7100000000009</v>
      </c>
      <c r="H442" s="99">
        <f>+F442*D442</f>
        <v>48409</v>
      </c>
      <c r="I442" s="100">
        <v>29035</v>
      </c>
      <c r="J442" s="100">
        <f t="shared" si="6"/>
        <v>30515.785</v>
      </c>
      <c r="K442" s="100"/>
    </row>
    <row r="443" spans="1:11" s="103" customFormat="1" x14ac:dyDescent="0.3">
      <c r="A443" s="104">
        <v>405</v>
      </c>
      <c r="B443" s="9" t="s">
        <v>436</v>
      </c>
      <c r="C443" s="8" t="s">
        <v>15</v>
      </c>
      <c r="D443" s="101">
        <v>1</v>
      </c>
      <c r="E443" s="102">
        <v>0.19</v>
      </c>
      <c r="F443" s="4">
        <v>48409</v>
      </c>
      <c r="G443" s="7">
        <f>+E443*H443</f>
        <v>9197.7100000000009</v>
      </c>
      <c r="H443" s="99">
        <f>+F443*D443</f>
        <v>48409</v>
      </c>
      <c r="I443" s="100">
        <v>29035</v>
      </c>
      <c r="J443" s="100">
        <f t="shared" si="6"/>
        <v>30515.785</v>
      </c>
      <c r="K443" s="100"/>
    </row>
    <row r="444" spans="1:11" s="103" customFormat="1" x14ac:dyDescent="0.3">
      <c r="A444" s="96">
        <v>406</v>
      </c>
      <c r="B444" s="9" t="s">
        <v>437</v>
      </c>
      <c r="C444" s="8" t="s">
        <v>15</v>
      </c>
      <c r="D444" s="101">
        <v>1</v>
      </c>
      <c r="E444" s="102">
        <v>0.19</v>
      </c>
      <c r="F444" s="4">
        <v>48409</v>
      </c>
      <c r="G444" s="7">
        <f>+E444*H444</f>
        <v>9197.7100000000009</v>
      </c>
      <c r="H444" s="99">
        <f>+F444*D444</f>
        <v>48409</v>
      </c>
      <c r="I444" s="100">
        <v>29035</v>
      </c>
      <c r="J444" s="100">
        <f t="shared" si="6"/>
        <v>30515.785</v>
      </c>
      <c r="K444" s="100"/>
    </row>
    <row r="445" spans="1:11" s="103" customFormat="1" x14ac:dyDescent="0.3">
      <c r="A445" s="22">
        <v>407</v>
      </c>
      <c r="B445" s="25"/>
      <c r="C445" s="22"/>
      <c r="D445" s="108"/>
      <c r="E445" s="109"/>
      <c r="F445" s="23"/>
      <c r="G445" s="24"/>
      <c r="H445" s="110"/>
      <c r="I445" s="105">
        <v>75092</v>
      </c>
      <c r="J445" s="100">
        <f t="shared" si="6"/>
        <v>78921.691999999995</v>
      </c>
      <c r="K445" s="105"/>
    </row>
    <row r="446" spans="1:11" s="103" customFormat="1" x14ac:dyDescent="0.3">
      <c r="A446" s="104">
        <v>408</v>
      </c>
      <c r="B446" s="9" t="s">
        <v>438</v>
      </c>
      <c r="C446" s="8" t="s">
        <v>15</v>
      </c>
      <c r="D446" s="101">
        <v>1</v>
      </c>
      <c r="E446" s="102">
        <v>0.19</v>
      </c>
      <c r="F446" s="4">
        <v>11159</v>
      </c>
      <c r="G446" s="7">
        <f>+E446*H446</f>
        <v>2120.21</v>
      </c>
      <c r="H446" s="99">
        <f>+F446*D446</f>
        <v>11159</v>
      </c>
      <c r="I446" s="105">
        <v>4548</v>
      </c>
      <c r="J446" s="100">
        <f t="shared" si="6"/>
        <v>4779.9479999999994</v>
      </c>
      <c r="K446" s="105"/>
    </row>
    <row r="447" spans="1:11" s="103" customFormat="1" x14ac:dyDescent="0.3">
      <c r="A447" s="96">
        <v>409</v>
      </c>
      <c r="B447" s="9" t="s">
        <v>439</v>
      </c>
      <c r="C447" s="8" t="s">
        <v>15</v>
      </c>
      <c r="D447" s="104">
        <v>1</v>
      </c>
      <c r="E447" s="106">
        <v>0.19</v>
      </c>
      <c r="F447" s="4">
        <v>83438</v>
      </c>
      <c r="G447" s="7">
        <f>+E447*H447</f>
        <v>15853.22</v>
      </c>
      <c r="H447" s="99">
        <f>+F447*D447</f>
        <v>83438</v>
      </c>
      <c r="I447" s="105">
        <v>34772</v>
      </c>
      <c r="J447" s="100">
        <f t="shared" si="6"/>
        <v>36545.371999999996</v>
      </c>
      <c r="K447" s="105">
        <v>54900</v>
      </c>
    </row>
    <row r="448" spans="1:11" s="103" customFormat="1" ht="115.5" x14ac:dyDescent="0.3">
      <c r="A448" s="8">
        <v>410</v>
      </c>
      <c r="B448" s="9" t="s">
        <v>440</v>
      </c>
      <c r="C448" s="8" t="s">
        <v>15</v>
      </c>
      <c r="D448" s="101">
        <v>1</v>
      </c>
      <c r="E448" s="102">
        <v>0.19</v>
      </c>
      <c r="F448" s="4">
        <v>358440</v>
      </c>
      <c r="G448" s="7">
        <f>+E448*H448</f>
        <v>68103.600000000006</v>
      </c>
      <c r="H448" s="99">
        <f>+F448*D448</f>
        <v>358440</v>
      </c>
      <c r="I448" s="100">
        <v>171942</v>
      </c>
      <c r="J448" s="100">
        <f t="shared" si="6"/>
        <v>180711.04199999999</v>
      </c>
      <c r="K448" s="100">
        <v>54900</v>
      </c>
    </row>
    <row r="449" spans="1:11" s="103" customFormat="1" x14ac:dyDescent="0.3">
      <c r="A449" s="104">
        <v>411</v>
      </c>
      <c r="B449" s="9" t="s">
        <v>441</v>
      </c>
      <c r="C449" s="8" t="s">
        <v>15</v>
      </c>
      <c r="D449" s="101">
        <v>1</v>
      </c>
      <c r="E449" s="102">
        <v>0.19</v>
      </c>
      <c r="F449" s="4">
        <v>15189</v>
      </c>
      <c r="G449" s="7">
        <f>+E449*H449</f>
        <v>2885.91</v>
      </c>
      <c r="H449" s="99">
        <f>+F449*D449</f>
        <v>15189</v>
      </c>
      <c r="I449" s="100">
        <v>7198</v>
      </c>
      <c r="J449" s="100">
        <f t="shared" si="6"/>
        <v>7565.098</v>
      </c>
      <c r="K449" s="100">
        <v>6600</v>
      </c>
    </row>
    <row r="450" spans="1:11" s="103" customFormat="1" x14ac:dyDescent="0.3">
      <c r="A450" s="96">
        <v>412</v>
      </c>
      <c r="B450" s="9" t="s">
        <v>442</v>
      </c>
      <c r="C450" s="8" t="s">
        <v>15</v>
      </c>
      <c r="D450" s="101">
        <v>1</v>
      </c>
      <c r="E450" s="102">
        <v>0.19</v>
      </c>
      <c r="F450" s="4">
        <v>16448</v>
      </c>
      <c r="G450" s="7">
        <f>+E450*H450</f>
        <v>3125.12</v>
      </c>
      <c r="H450" s="99">
        <f>+F450*D450</f>
        <v>16448</v>
      </c>
      <c r="I450" s="100">
        <v>8391</v>
      </c>
      <c r="J450" s="100">
        <f t="shared" si="6"/>
        <v>8818.9409999999989</v>
      </c>
      <c r="K450" s="100">
        <v>8600</v>
      </c>
    </row>
    <row r="451" spans="1:11" s="103" customFormat="1" ht="33" x14ac:dyDescent="0.3">
      <c r="A451" s="8">
        <v>413</v>
      </c>
      <c r="B451" s="9" t="s">
        <v>443</v>
      </c>
      <c r="C451" s="8" t="s">
        <v>15</v>
      </c>
      <c r="D451" s="101">
        <v>1</v>
      </c>
      <c r="E451" s="102">
        <v>0.19</v>
      </c>
      <c r="F451" s="4">
        <v>403923</v>
      </c>
      <c r="G451" s="7">
        <f>+E451*H451</f>
        <v>76745.37</v>
      </c>
      <c r="H451" s="99">
        <f>+F451*D451</f>
        <v>403923</v>
      </c>
      <c r="I451" s="100">
        <v>151106</v>
      </c>
      <c r="J451" s="100">
        <f t="shared" si="6"/>
        <v>158812.40599999999</v>
      </c>
      <c r="K451" s="100"/>
    </row>
    <row r="452" spans="1:11" s="103" customFormat="1" ht="33" x14ac:dyDescent="0.3">
      <c r="A452" s="104">
        <v>414</v>
      </c>
      <c r="B452" s="9" t="s">
        <v>444</v>
      </c>
      <c r="C452" s="8" t="s">
        <v>15</v>
      </c>
      <c r="D452" s="104">
        <v>1</v>
      </c>
      <c r="E452" s="106">
        <v>0.19</v>
      </c>
      <c r="F452" s="4">
        <v>346261</v>
      </c>
      <c r="G452" s="7">
        <f>+E452*H452</f>
        <v>65789.59</v>
      </c>
      <c r="H452" s="99">
        <f>+F452*D452</f>
        <v>346261</v>
      </c>
      <c r="I452" s="100">
        <v>129535</v>
      </c>
      <c r="J452" s="100">
        <f t="shared" si="6"/>
        <v>136141.285</v>
      </c>
      <c r="K452" s="100"/>
    </row>
    <row r="453" spans="1:11" s="103" customFormat="1" ht="33" x14ac:dyDescent="0.3">
      <c r="A453" s="96">
        <v>415</v>
      </c>
      <c r="B453" s="10" t="s">
        <v>445</v>
      </c>
      <c r="C453" s="8" t="s">
        <v>15</v>
      </c>
      <c r="D453" s="101">
        <v>1</v>
      </c>
      <c r="E453" s="102">
        <v>0.19</v>
      </c>
      <c r="F453" s="4">
        <v>36416</v>
      </c>
      <c r="G453" s="7">
        <f>+E453*H453</f>
        <v>6919.04</v>
      </c>
      <c r="H453" s="99">
        <f>+F453*D453</f>
        <v>36416</v>
      </c>
      <c r="I453" s="100">
        <v>13624</v>
      </c>
      <c r="J453" s="100">
        <f t="shared" si="6"/>
        <v>14318.823999999999</v>
      </c>
      <c r="K453" s="100"/>
    </row>
    <row r="454" spans="1:11" s="103" customFormat="1" x14ac:dyDescent="0.3">
      <c r="A454" s="8">
        <v>416</v>
      </c>
      <c r="B454" s="9" t="s">
        <v>446</v>
      </c>
      <c r="C454" s="8" t="s">
        <v>15</v>
      </c>
      <c r="D454" s="101">
        <v>1</v>
      </c>
      <c r="E454" s="102">
        <v>0.19</v>
      </c>
      <c r="F454" s="4">
        <v>25339</v>
      </c>
      <c r="G454" s="7">
        <f>+E454*H454</f>
        <v>4814.41</v>
      </c>
      <c r="H454" s="99">
        <f>+F454*D454</f>
        <v>25339</v>
      </c>
      <c r="I454" s="100">
        <v>10157</v>
      </c>
      <c r="J454" s="100">
        <f t="shared" si="6"/>
        <v>10675.007</v>
      </c>
      <c r="K454" s="100">
        <v>19900</v>
      </c>
    </row>
    <row r="455" spans="1:11" s="103" customFormat="1" x14ac:dyDescent="0.3">
      <c r="A455" s="104">
        <v>417</v>
      </c>
      <c r="B455" s="9" t="s">
        <v>447</v>
      </c>
      <c r="C455" s="8" t="s">
        <v>15</v>
      </c>
      <c r="D455" s="101">
        <v>1</v>
      </c>
      <c r="E455" s="102">
        <v>0.19</v>
      </c>
      <c r="F455" s="4">
        <v>7696</v>
      </c>
      <c r="G455" s="7">
        <f>+E455*H455</f>
        <v>1462.24</v>
      </c>
      <c r="H455" s="99">
        <f>+F455*D455</f>
        <v>7696</v>
      </c>
      <c r="I455" s="100">
        <v>3503</v>
      </c>
      <c r="J455" s="100">
        <f t="shared" si="6"/>
        <v>3681.6529999999998</v>
      </c>
      <c r="K455" s="100">
        <v>2700</v>
      </c>
    </row>
    <row r="456" spans="1:11" s="103" customFormat="1" x14ac:dyDescent="0.3">
      <c r="A456" s="96">
        <v>418</v>
      </c>
      <c r="B456" s="9" t="s">
        <v>448</v>
      </c>
      <c r="C456" s="8" t="s">
        <v>15</v>
      </c>
      <c r="D456" s="101">
        <v>1</v>
      </c>
      <c r="E456" s="102">
        <v>0.19</v>
      </c>
      <c r="F456" s="4">
        <v>13505</v>
      </c>
      <c r="G456" s="7">
        <f>+E456*H456</f>
        <v>2565.9499999999998</v>
      </c>
      <c r="H456" s="99">
        <f>+F456*D456</f>
        <v>13505</v>
      </c>
      <c r="I456" s="100">
        <v>6546</v>
      </c>
      <c r="J456" s="100">
        <f t="shared" si="6"/>
        <v>6879.8459999999995</v>
      </c>
      <c r="K456" s="100">
        <v>1525</v>
      </c>
    </row>
    <row r="457" spans="1:11" s="103" customFormat="1" x14ac:dyDescent="0.3">
      <c r="A457" s="8">
        <v>419</v>
      </c>
      <c r="B457" s="9" t="s">
        <v>449</v>
      </c>
      <c r="C457" s="8" t="s">
        <v>15</v>
      </c>
      <c r="D457" s="101">
        <v>1</v>
      </c>
      <c r="E457" s="102">
        <v>0.19</v>
      </c>
      <c r="F457" s="4">
        <v>16525</v>
      </c>
      <c r="G457" s="7">
        <f>+E457*H457</f>
        <v>3139.75</v>
      </c>
      <c r="H457" s="99">
        <f>+F457*D457</f>
        <v>16525</v>
      </c>
      <c r="I457" s="105">
        <v>8052</v>
      </c>
      <c r="J457" s="100">
        <f t="shared" si="6"/>
        <v>8462.652</v>
      </c>
      <c r="K457" s="105">
        <v>1525</v>
      </c>
    </row>
    <row r="458" spans="1:11" s="103" customFormat="1" x14ac:dyDescent="0.3">
      <c r="A458" s="104">
        <v>420</v>
      </c>
      <c r="B458" s="9" t="s">
        <v>450</v>
      </c>
      <c r="C458" s="8" t="s">
        <v>15</v>
      </c>
      <c r="D458" s="101">
        <v>1</v>
      </c>
      <c r="E458" s="102">
        <v>0.19</v>
      </c>
      <c r="F458" s="4">
        <v>77074</v>
      </c>
      <c r="G458" s="7">
        <f>+E458*H458</f>
        <v>14644.06</v>
      </c>
      <c r="H458" s="99">
        <f>+F458*D458</f>
        <v>77074</v>
      </c>
      <c r="I458" s="105">
        <v>29728</v>
      </c>
      <c r="J458" s="100">
        <f t="shared" si="6"/>
        <v>31244.127999999997</v>
      </c>
      <c r="K458" s="105">
        <v>69900</v>
      </c>
    </row>
    <row r="459" spans="1:11" s="103" customFormat="1" x14ac:dyDescent="0.3">
      <c r="A459" s="96">
        <v>421</v>
      </c>
      <c r="B459" s="9" t="s">
        <v>451</v>
      </c>
      <c r="C459" s="8" t="s">
        <v>15</v>
      </c>
      <c r="D459" s="101">
        <v>1</v>
      </c>
      <c r="E459" s="102">
        <v>0.19</v>
      </c>
      <c r="F459" s="4">
        <v>97857</v>
      </c>
      <c r="G459" s="7">
        <f>+E459*H459</f>
        <v>18592.830000000002</v>
      </c>
      <c r="H459" s="99">
        <f>+F459*D459</f>
        <v>97857</v>
      </c>
      <c r="I459" s="105">
        <v>41341</v>
      </c>
      <c r="J459" s="100">
        <f t="shared" si="6"/>
        <v>43449.390999999996</v>
      </c>
      <c r="K459" s="105">
        <v>59900</v>
      </c>
    </row>
    <row r="460" spans="1:11" s="103" customFormat="1" x14ac:dyDescent="0.3">
      <c r="A460" s="8">
        <v>422</v>
      </c>
      <c r="B460" s="9" t="s">
        <v>452</v>
      </c>
      <c r="C460" s="8" t="s">
        <v>15</v>
      </c>
      <c r="D460" s="101">
        <v>1</v>
      </c>
      <c r="E460" s="102">
        <v>0.19</v>
      </c>
      <c r="F460" s="4">
        <v>113722</v>
      </c>
      <c r="G460" s="7">
        <f>+E460*H460</f>
        <v>21607.18</v>
      </c>
      <c r="H460" s="99">
        <f>+F460*D460</f>
        <v>113722</v>
      </c>
      <c r="I460" s="105">
        <v>48382</v>
      </c>
      <c r="J460" s="100">
        <f t="shared" si="6"/>
        <v>50849.481999999996</v>
      </c>
      <c r="K460" s="105">
        <v>66900</v>
      </c>
    </row>
    <row r="461" spans="1:11" s="103" customFormat="1" x14ac:dyDescent="0.3">
      <c r="A461" s="104">
        <v>423</v>
      </c>
      <c r="B461" s="9" t="s">
        <v>453</v>
      </c>
      <c r="C461" s="8" t="s">
        <v>15</v>
      </c>
      <c r="D461" s="101">
        <v>1</v>
      </c>
      <c r="E461" s="102">
        <v>0.19</v>
      </c>
      <c r="F461" s="4">
        <v>120010</v>
      </c>
      <c r="G461" s="7">
        <f>+E461*H461</f>
        <v>22801.9</v>
      </c>
      <c r="H461" s="99">
        <f>+F461*D461</f>
        <v>120010</v>
      </c>
      <c r="I461" s="105">
        <v>50146</v>
      </c>
      <c r="J461" s="100">
        <f t="shared" si="6"/>
        <v>52703.445999999996</v>
      </c>
      <c r="K461" s="105">
        <v>77900</v>
      </c>
    </row>
    <row r="462" spans="1:11" s="103" customFormat="1" x14ac:dyDescent="0.3">
      <c r="A462" s="96">
        <v>424</v>
      </c>
      <c r="B462" s="9" t="s">
        <v>454</v>
      </c>
      <c r="C462" s="8" t="s">
        <v>15</v>
      </c>
      <c r="D462" s="101">
        <v>1</v>
      </c>
      <c r="E462" s="102">
        <v>0.19</v>
      </c>
      <c r="F462" s="4">
        <v>125048</v>
      </c>
      <c r="G462" s="7">
        <f>+E462*H462</f>
        <v>23759.119999999999</v>
      </c>
      <c r="H462" s="99">
        <f>+F462*D462</f>
        <v>125048</v>
      </c>
      <c r="I462" s="105">
        <v>51911</v>
      </c>
      <c r="J462" s="100">
        <f t="shared" si="6"/>
        <v>54558.460999999996</v>
      </c>
      <c r="K462" s="105">
        <v>83900</v>
      </c>
    </row>
    <row r="463" spans="1:11" s="103" customFormat="1" x14ac:dyDescent="0.3">
      <c r="A463" s="8">
        <v>425</v>
      </c>
      <c r="B463" s="9" t="s">
        <v>455</v>
      </c>
      <c r="C463" s="8" t="s">
        <v>15</v>
      </c>
      <c r="D463" s="101">
        <v>1</v>
      </c>
      <c r="E463" s="102">
        <v>0.19</v>
      </c>
      <c r="F463" s="4">
        <v>152144</v>
      </c>
      <c r="G463" s="7">
        <f>+E463*H463</f>
        <v>28907.360000000001</v>
      </c>
      <c r="H463" s="99">
        <f>+F463*D463</f>
        <v>152144</v>
      </c>
      <c r="I463" s="100">
        <v>60426</v>
      </c>
      <c r="J463" s="100">
        <f t="shared" si="6"/>
        <v>63507.725999999995</v>
      </c>
      <c r="K463" s="100">
        <v>124000</v>
      </c>
    </row>
    <row r="464" spans="1:11" s="103" customFormat="1" x14ac:dyDescent="0.3">
      <c r="A464" s="104">
        <v>426</v>
      </c>
      <c r="B464" s="9" t="s">
        <v>456</v>
      </c>
      <c r="C464" s="8" t="s">
        <v>15</v>
      </c>
      <c r="D464" s="101">
        <v>1</v>
      </c>
      <c r="E464" s="102">
        <v>0.19</v>
      </c>
      <c r="F464" s="4">
        <v>117598</v>
      </c>
      <c r="G464" s="7">
        <f>+E464*H464</f>
        <v>22343.62</v>
      </c>
      <c r="H464" s="99">
        <f>+F464*D464</f>
        <v>117598</v>
      </c>
      <c r="I464" s="100">
        <v>45444</v>
      </c>
      <c r="J464" s="100">
        <f t="shared" si="6"/>
        <v>47761.644</v>
      </c>
      <c r="K464" s="100">
        <v>129900</v>
      </c>
    </row>
    <row r="465" spans="1:11" s="103" customFormat="1" x14ac:dyDescent="0.3">
      <c r="A465" s="96">
        <v>427</v>
      </c>
      <c r="B465" s="9" t="s">
        <v>457</v>
      </c>
      <c r="C465" s="8" t="s">
        <v>15</v>
      </c>
      <c r="D465" s="101">
        <v>1</v>
      </c>
      <c r="E465" s="102">
        <v>0.19</v>
      </c>
      <c r="F465" s="4">
        <v>180152</v>
      </c>
      <c r="G465" s="7">
        <f>+E465*H465</f>
        <v>34228.879999999997</v>
      </c>
      <c r="H465" s="99">
        <f>+F465*D465</f>
        <v>180152</v>
      </c>
      <c r="I465" s="100">
        <v>70339</v>
      </c>
      <c r="J465" s="100">
        <f t="shared" si="6"/>
        <v>73926.28899999999</v>
      </c>
      <c r="K465" s="100"/>
    </row>
    <row r="466" spans="1:11" s="103" customFormat="1" ht="33" x14ac:dyDescent="0.3">
      <c r="A466" s="8">
        <v>428</v>
      </c>
      <c r="B466" s="9" t="s">
        <v>458</v>
      </c>
      <c r="C466" s="8" t="s">
        <v>15</v>
      </c>
      <c r="D466" s="101">
        <v>1</v>
      </c>
      <c r="E466" s="102">
        <v>0.19</v>
      </c>
      <c r="F466" s="4">
        <v>84129</v>
      </c>
      <c r="G466" s="7">
        <f>+E466*H466</f>
        <v>15984.51</v>
      </c>
      <c r="H466" s="99">
        <f>+F466*D466</f>
        <v>84129</v>
      </c>
      <c r="I466" s="100">
        <v>39930</v>
      </c>
      <c r="J466" s="100">
        <f t="shared" si="6"/>
        <v>41966.43</v>
      </c>
      <c r="K466" s="100"/>
    </row>
    <row r="467" spans="1:11" s="103" customFormat="1" x14ac:dyDescent="0.3">
      <c r="A467" s="104">
        <v>429</v>
      </c>
      <c r="B467" s="9" t="s">
        <v>459</v>
      </c>
      <c r="C467" s="8" t="s">
        <v>403</v>
      </c>
      <c r="D467" s="101">
        <v>1</v>
      </c>
      <c r="E467" s="102">
        <v>0.19</v>
      </c>
      <c r="F467" s="4">
        <v>24925</v>
      </c>
      <c r="G467" s="7">
        <f>+E467*H467</f>
        <v>4735.75</v>
      </c>
      <c r="H467" s="99">
        <f>+F467*D467</f>
        <v>24925</v>
      </c>
      <c r="I467" s="100">
        <v>9324</v>
      </c>
      <c r="J467" s="100">
        <f t="shared" si="6"/>
        <v>9799.5239999999994</v>
      </c>
      <c r="K467" s="100"/>
    </row>
    <row r="468" spans="1:11" s="103" customFormat="1" x14ac:dyDescent="0.3">
      <c r="A468" s="96">
        <v>430</v>
      </c>
      <c r="B468" s="9" t="s">
        <v>460</v>
      </c>
      <c r="C468" s="8" t="s">
        <v>403</v>
      </c>
      <c r="D468" s="101">
        <v>1</v>
      </c>
      <c r="E468" s="102">
        <v>0.19</v>
      </c>
      <c r="F468" s="4">
        <v>4840</v>
      </c>
      <c r="G468" s="7">
        <f>+E468*H468</f>
        <v>919.6</v>
      </c>
      <c r="H468" s="99">
        <f>+F468*D468</f>
        <v>4840</v>
      </c>
      <c r="I468" s="100">
        <v>1811</v>
      </c>
      <c r="J468" s="100">
        <f t="shared" si="6"/>
        <v>1903.3609999999999</v>
      </c>
      <c r="K468" s="100"/>
    </row>
    <row r="469" spans="1:11" s="103" customFormat="1" ht="33" x14ac:dyDescent="0.3">
      <c r="A469" s="8">
        <v>431</v>
      </c>
      <c r="B469" s="9" t="s">
        <v>461</v>
      </c>
      <c r="C469" s="8" t="s">
        <v>203</v>
      </c>
      <c r="D469" s="101">
        <v>1</v>
      </c>
      <c r="E469" s="102">
        <v>0.19</v>
      </c>
      <c r="F469" s="4">
        <v>3766206</v>
      </c>
      <c r="G469" s="7">
        <f>+E469*H469</f>
        <v>715579.14</v>
      </c>
      <c r="H469" s="99">
        <f>+F469*D469</f>
        <v>3766206</v>
      </c>
      <c r="I469" s="100">
        <v>321887</v>
      </c>
      <c r="J469" s="100">
        <f t="shared" si="6"/>
        <v>338303.23699999996</v>
      </c>
      <c r="K469" s="100"/>
    </row>
    <row r="470" spans="1:11" s="103" customFormat="1" x14ac:dyDescent="0.3">
      <c r="A470" s="104">
        <v>432</v>
      </c>
      <c r="B470" s="9" t="s">
        <v>462</v>
      </c>
      <c r="C470" s="8" t="s">
        <v>15</v>
      </c>
      <c r="D470" s="101">
        <v>1</v>
      </c>
      <c r="E470" s="102">
        <v>0.19</v>
      </c>
      <c r="F470" s="4">
        <v>48421</v>
      </c>
      <c r="G470" s="7">
        <f>+E470*H470</f>
        <v>9199.99</v>
      </c>
      <c r="H470" s="99">
        <f>+F470*D470</f>
        <v>48421</v>
      </c>
      <c r="I470" s="100">
        <v>18114</v>
      </c>
      <c r="J470" s="100">
        <f t="shared" si="6"/>
        <v>19037.813999999998</v>
      </c>
      <c r="K470" s="100"/>
    </row>
    <row r="471" spans="1:11" s="103" customFormat="1" x14ac:dyDescent="0.3">
      <c r="A471" s="96">
        <v>433</v>
      </c>
      <c r="B471" s="9" t="s">
        <v>463</v>
      </c>
      <c r="C471" s="8" t="s">
        <v>15</v>
      </c>
      <c r="D471" s="101">
        <v>1</v>
      </c>
      <c r="E471" s="102">
        <v>0.19</v>
      </c>
      <c r="F471" s="4">
        <v>4784</v>
      </c>
      <c r="G471" s="7">
        <f>+E471*H471</f>
        <v>908.96</v>
      </c>
      <c r="H471" s="99">
        <f>+F471*D471</f>
        <v>4784</v>
      </c>
      <c r="I471" s="100">
        <v>2037</v>
      </c>
      <c r="J471" s="100">
        <f t="shared" si="6"/>
        <v>2140.8869999999997</v>
      </c>
      <c r="K471" s="100">
        <v>2800</v>
      </c>
    </row>
    <row r="472" spans="1:11" s="103" customFormat="1" x14ac:dyDescent="0.3">
      <c r="A472" s="8">
        <v>434</v>
      </c>
      <c r="B472" s="9" t="s">
        <v>464</v>
      </c>
      <c r="C472" s="8" t="s">
        <v>15</v>
      </c>
      <c r="D472" s="101">
        <v>1</v>
      </c>
      <c r="E472" s="102">
        <v>0.19</v>
      </c>
      <c r="F472" s="4">
        <v>5672</v>
      </c>
      <c r="G472" s="7">
        <f>+E472*H472</f>
        <v>1077.68</v>
      </c>
      <c r="H472" s="99">
        <f>+F472*D472</f>
        <v>5672</v>
      </c>
      <c r="I472" s="100">
        <v>2318</v>
      </c>
      <c r="J472" s="100">
        <f t="shared" si="6"/>
        <v>2436.2179999999998</v>
      </c>
      <c r="K472" s="100">
        <v>4100</v>
      </c>
    </row>
    <row r="473" spans="1:11" s="103" customFormat="1" x14ac:dyDescent="0.3">
      <c r="A473" s="104">
        <v>435</v>
      </c>
      <c r="B473" s="9" t="s">
        <v>465</v>
      </c>
      <c r="C473" s="8" t="s">
        <v>15</v>
      </c>
      <c r="D473" s="101">
        <v>1</v>
      </c>
      <c r="E473" s="102">
        <v>0.19</v>
      </c>
      <c r="F473" s="4">
        <v>6412</v>
      </c>
      <c r="G473" s="7">
        <f>+E473*H473</f>
        <v>1218.28</v>
      </c>
      <c r="H473" s="99">
        <f>+F473*D473</f>
        <v>6412</v>
      </c>
      <c r="I473" s="100">
        <v>2682</v>
      </c>
      <c r="J473" s="100">
        <f t="shared" si="6"/>
        <v>2818.7819999999997</v>
      </c>
      <c r="K473" s="100">
        <v>4150</v>
      </c>
    </row>
    <row r="474" spans="1:11" s="103" customFormat="1" x14ac:dyDescent="0.3">
      <c r="A474" s="96">
        <v>436</v>
      </c>
      <c r="B474" s="9" t="s">
        <v>466</v>
      </c>
      <c r="C474" s="8" t="s">
        <v>15</v>
      </c>
      <c r="D474" s="101">
        <v>1</v>
      </c>
      <c r="E474" s="102">
        <v>0.19</v>
      </c>
      <c r="F474" s="4">
        <v>7182</v>
      </c>
      <c r="G474" s="7">
        <f>+E474*H474</f>
        <v>1364.58</v>
      </c>
      <c r="H474" s="99">
        <f>+F474*D474</f>
        <v>7182</v>
      </c>
      <c r="I474" s="100">
        <v>2971</v>
      </c>
      <c r="J474" s="100">
        <f t="shared" si="6"/>
        <v>3122.5209999999997</v>
      </c>
      <c r="K474" s="100">
        <v>4900</v>
      </c>
    </row>
    <row r="475" spans="1:11" s="103" customFormat="1" x14ac:dyDescent="0.3">
      <c r="A475" s="8">
        <v>437</v>
      </c>
      <c r="B475" s="9" t="s">
        <v>467</v>
      </c>
      <c r="C475" s="8" t="s">
        <v>15</v>
      </c>
      <c r="D475" s="101">
        <v>1</v>
      </c>
      <c r="E475" s="102">
        <v>0.19</v>
      </c>
      <c r="F475" s="4">
        <v>222715</v>
      </c>
      <c r="G475" s="7">
        <f>+E475*H475</f>
        <v>42315.85</v>
      </c>
      <c r="H475" s="99">
        <f>+F475*D475</f>
        <v>222715</v>
      </c>
      <c r="I475" s="100">
        <v>86162</v>
      </c>
      <c r="J475" s="100">
        <f t="shared" si="6"/>
        <v>90556.261999999988</v>
      </c>
      <c r="K475" s="100">
        <v>199900</v>
      </c>
    </row>
    <row r="476" spans="1:11" s="103" customFormat="1" x14ac:dyDescent="0.3">
      <c r="A476" s="104">
        <v>438</v>
      </c>
      <c r="B476" s="9" t="s">
        <v>468</v>
      </c>
      <c r="C476" s="8" t="s">
        <v>15</v>
      </c>
      <c r="D476" s="101">
        <v>1</v>
      </c>
      <c r="E476" s="102">
        <v>0.19</v>
      </c>
      <c r="F476" s="4">
        <v>31185</v>
      </c>
      <c r="G476" s="7">
        <f>+E476*H476</f>
        <v>5925.15</v>
      </c>
      <c r="H476" s="99">
        <f>+F476*D476</f>
        <v>31185</v>
      </c>
      <c r="I476" s="100">
        <v>13809</v>
      </c>
      <c r="J476" s="100">
        <f t="shared" si="6"/>
        <v>14513.258999999998</v>
      </c>
      <c r="K476" s="100">
        <v>14000</v>
      </c>
    </row>
    <row r="477" spans="1:11" s="103" customFormat="1" x14ac:dyDescent="0.3">
      <c r="A477" s="96">
        <v>439</v>
      </c>
      <c r="B477" s="9" t="s">
        <v>469</v>
      </c>
      <c r="C477" s="8" t="s">
        <v>96</v>
      </c>
      <c r="D477" s="101">
        <v>1</v>
      </c>
      <c r="E477" s="102">
        <v>0.19</v>
      </c>
      <c r="F477" s="4">
        <v>265102</v>
      </c>
      <c r="G477" s="7">
        <f>+E477*H477</f>
        <v>50369.38</v>
      </c>
      <c r="H477" s="99">
        <f>+F477*D477</f>
        <v>265102</v>
      </c>
      <c r="I477" s="100">
        <v>102316</v>
      </c>
      <c r="J477" s="100">
        <f t="shared" si="6"/>
        <v>107534.11599999999</v>
      </c>
      <c r="K477" s="100">
        <v>239900</v>
      </c>
    </row>
    <row r="478" spans="1:11" s="103" customFormat="1" ht="33" x14ac:dyDescent="0.3">
      <c r="A478" s="8">
        <v>440</v>
      </c>
      <c r="B478" s="9" t="s">
        <v>470</v>
      </c>
      <c r="C478" s="8" t="s">
        <v>15</v>
      </c>
      <c r="D478" s="101">
        <v>1</v>
      </c>
      <c r="E478" s="102">
        <v>0.19</v>
      </c>
      <c r="F478" s="4">
        <v>120586</v>
      </c>
      <c r="G478" s="7">
        <f>+E478*H478</f>
        <v>22911.34</v>
      </c>
      <c r="H478" s="99">
        <f>+F478*D478</f>
        <v>120586</v>
      </c>
      <c r="I478" s="100">
        <v>45111</v>
      </c>
      <c r="J478" s="100">
        <f t="shared" si="6"/>
        <v>47411.661</v>
      </c>
      <c r="K478" s="100"/>
    </row>
    <row r="479" spans="1:11" s="103" customFormat="1" ht="33" x14ac:dyDescent="0.3">
      <c r="A479" s="104">
        <v>441</v>
      </c>
      <c r="B479" s="10" t="s">
        <v>471</v>
      </c>
      <c r="C479" s="8" t="s">
        <v>15</v>
      </c>
      <c r="D479" s="101">
        <v>1</v>
      </c>
      <c r="E479" s="102">
        <v>0.19</v>
      </c>
      <c r="F479" s="4">
        <v>109054</v>
      </c>
      <c r="G479" s="7">
        <f>+E479*H479</f>
        <v>20720.260000000002</v>
      </c>
      <c r="H479" s="99">
        <f>+F479*D479</f>
        <v>109054</v>
      </c>
      <c r="I479" s="100">
        <v>40797</v>
      </c>
      <c r="J479" s="100">
        <f t="shared" si="6"/>
        <v>42877.646999999997</v>
      </c>
      <c r="K479" s="100"/>
    </row>
    <row r="480" spans="1:11" s="103" customFormat="1" ht="33" x14ac:dyDescent="0.3">
      <c r="A480" s="96">
        <v>442</v>
      </c>
      <c r="B480" s="9" t="s">
        <v>472</v>
      </c>
      <c r="C480" s="111" t="s">
        <v>15</v>
      </c>
      <c r="D480" s="101">
        <v>1</v>
      </c>
      <c r="E480" s="102">
        <v>0.19</v>
      </c>
      <c r="F480" s="4">
        <v>475391</v>
      </c>
      <c r="G480" s="7">
        <f>+E480*H480</f>
        <v>90324.290000000008</v>
      </c>
      <c r="H480" s="99">
        <f>+F480*D480</f>
        <v>475391</v>
      </c>
      <c r="I480" s="100">
        <v>265782</v>
      </c>
      <c r="J480" s="100">
        <f t="shared" si="6"/>
        <v>279336.88199999998</v>
      </c>
      <c r="K480" s="100"/>
    </row>
    <row r="481" spans="1:11" s="103" customFormat="1" ht="33" x14ac:dyDescent="0.3">
      <c r="A481" s="8">
        <v>443</v>
      </c>
      <c r="B481" s="9" t="s">
        <v>473</v>
      </c>
      <c r="C481" s="8" t="s">
        <v>15</v>
      </c>
      <c r="D481" s="101">
        <v>1</v>
      </c>
      <c r="E481" s="102">
        <v>0.19</v>
      </c>
      <c r="F481" s="4">
        <v>105076</v>
      </c>
      <c r="G481" s="7">
        <f>+E481*H481</f>
        <v>19964.439999999999</v>
      </c>
      <c r="H481" s="99">
        <f>+F481*D481</f>
        <v>105076</v>
      </c>
      <c r="I481" s="100">
        <v>39309</v>
      </c>
      <c r="J481" s="100">
        <f t="shared" si="6"/>
        <v>41313.758999999998</v>
      </c>
      <c r="K481" s="100"/>
    </row>
    <row r="482" spans="1:11" s="103" customFormat="1" x14ac:dyDescent="0.3">
      <c r="A482" s="104">
        <v>444</v>
      </c>
      <c r="B482" s="9" t="s">
        <v>474</v>
      </c>
      <c r="C482" s="8" t="s">
        <v>15</v>
      </c>
      <c r="D482" s="101">
        <v>1</v>
      </c>
      <c r="E482" s="102">
        <v>0.19</v>
      </c>
      <c r="F482" s="4">
        <v>72674</v>
      </c>
      <c r="G482" s="7">
        <f>+E482*H482</f>
        <v>13808.06</v>
      </c>
      <c r="H482" s="99">
        <f>+F482*D482</f>
        <v>72674</v>
      </c>
      <c r="I482" s="100">
        <v>27187</v>
      </c>
      <c r="J482" s="100">
        <f t="shared" si="6"/>
        <v>28573.536999999997</v>
      </c>
      <c r="K482" s="100"/>
    </row>
    <row r="483" spans="1:11" s="103" customFormat="1" x14ac:dyDescent="0.3">
      <c r="A483" s="96">
        <v>445</v>
      </c>
      <c r="B483" s="9" t="s">
        <v>475</v>
      </c>
      <c r="C483" s="8" t="s">
        <v>15</v>
      </c>
      <c r="D483" s="101">
        <v>1</v>
      </c>
      <c r="E483" s="102">
        <v>0.19</v>
      </c>
      <c r="F483" s="4">
        <v>8027</v>
      </c>
      <c r="G483" s="7">
        <f>+E483*H483</f>
        <v>1525.13</v>
      </c>
      <c r="H483" s="99">
        <f>+F483*D483</f>
        <v>8027</v>
      </c>
      <c r="I483" s="100">
        <v>3003</v>
      </c>
      <c r="J483" s="100">
        <f t="shared" si="6"/>
        <v>3156.1529999999998</v>
      </c>
      <c r="K483" s="100"/>
    </row>
    <row r="484" spans="1:11" s="103" customFormat="1" x14ac:dyDescent="0.3">
      <c r="A484" s="8">
        <v>446</v>
      </c>
      <c r="B484" s="9" t="s">
        <v>476</v>
      </c>
      <c r="C484" s="8" t="s">
        <v>15</v>
      </c>
      <c r="D484" s="101">
        <v>1</v>
      </c>
      <c r="E484" s="102">
        <v>0.19</v>
      </c>
      <c r="F484" s="4">
        <v>10708</v>
      </c>
      <c r="G484" s="7">
        <f>+E484*H484</f>
        <v>2034.52</v>
      </c>
      <c r="H484" s="99">
        <f>+F484*D484</f>
        <v>10708</v>
      </c>
      <c r="I484" s="100">
        <v>4006</v>
      </c>
      <c r="J484" s="100">
        <f t="shared" si="6"/>
        <v>4210.3059999999996</v>
      </c>
      <c r="K484" s="100"/>
    </row>
    <row r="485" spans="1:11" s="103" customFormat="1" x14ac:dyDescent="0.3">
      <c r="A485" s="104">
        <v>447</v>
      </c>
      <c r="B485" s="9" t="s">
        <v>477</v>
      </c>
      <c r="C485" s="8" t="s">
        <v>15</v>
      </c>
      <c r="D485" s="101">
        <v>1</v>
      </c>
      <c r="E485" s="102">
        <v>0.19</v>
      </c>
      <c r="F485" s="4">
        <v>78010</v>
      </c>
      <c r="G485" s="7">
        <f>+E485*H485</f>
        <v>14821.9</v>
      </c>
      <c r="H485" s="99">
        <f>+F485*D485</f>
        <v>78010</v>
      </c>
      <c r="I485" s="100">
        <v>29183</v>
      </c>
      <c r="J485" s="100">
        <f t="shared" si="6"/>
        <v>30671.332999999999</v>
      </c>
      <c r="K485" s="100"/>
    </row>
    <row r="486" spans="1:11" s="103" customFormat="1" x14ac:dyDescent="0.3">
      <c r="A486" s="96">
        <v>448</v>
      </c>
      <c r="B486" s="9" t="s">
        <v>1962</v>
      </c>
      <c r="C486" s="8" t="s">
        <v>15</v>
      </c>
      <c r="D486" s="101">
        <v>1</v>
      </c>
      <c r="E486" s="102">
        <v>0.19</v>
      </c>
      <c r="F486" s="4">
        <v>202463</v>
      </c>
      <c r="G486" s="7">
        <f>+E486*H486</f>
        <v>38467.97</v>
      </c>
      <c r="H486" s="99">
        <f>+F486*D486</f>
        <v>202463</v>
      </c>
      <c r="I486" s="105">
        <v>75741</v>
      </c>
      <c r="J486" s="100">
        <f t="shared" si="6"/>
        <v>79603.790999999997</v>
      </c>
      <c r="K486" s="105"/>
    </row>
    <row r="487" spans="1:11" s="103" customFormat="1" x14ac:dyDescent="0.3">
      <c r="A487" s="8">
        <v>449</v>
      </c>
      <c r="B487" s="9" t="s">
        <v>1963</v>
      </c>
      <c r="C487" s="8" t="s">
        <v>15</v>
      </c>
      <c r="D487" s="101">
        <v>1</v>
      </c>
      <c r="E487" s="102">
        <v>0.19</v>
      </c>
      <c r="F487" s="4">
        <v>357066</v>
      </c>
      <c r="G487" s="7">
        <f>+E487*H487</f>
        <v>67842.539999999994</v>
      </c>
      <c r="H487" s="99">
        <f>+F487*D487</f>
        <v>357066</v>
      </c>
      <c r="I487" s="100">
        <v>133577</v>
      </c>
      <c r="J487" s="100">
        <f t="shared" si="6"/>
        <v>140389.427</v>
      </c>
      <c r="K487" s="100"/>
    </row>
    <row r="488" spans="1:11" s="103" customFormat="1" x14ac:dyDescent="0.3">
      <c r="A488" s="104">
        <v>450</v>
      </c>
      <c r="B488" s="9" t="s">
        <v>478</v>
      </c>
      <c r="C488" s="8" t="s">
        <v>15</v>
      </c>
      <c r="D488" s="101">
        <v>1</v>
      </c>
      <c r="E488" s="102">
        <v>0.19</v>
      </c>
      <c r="F488" s="4">
        <v>499893</v>
      </c>
      <c r="G488" s="7">
        <f>+E488*H488</f>
        <v>94979.67</v>
      </c>
      <c r="H488" s="99">
        <f>+F488*D488</f>
        <v>499893</v>
      </c>
      <c r="I488" s="100">
        <v>187008</v>
      </c>
      <c r="J488" s="100">
        <f t="shared" ref="J488:J551" si="7">+I488*1.051</f>
        <v>196545.408</v>
      </c>
      <c r="K488" s="100"/>
    </row>
    <row r="489" spans="1:11" s="103" customFormat="1" x14ac:dyDescent="0.3">
      <c r="A489" s="96">
        <v>451</v>
      </c>
      <c r="B489" s="9" t="s">
        <v>479</v>
      </c>
      <c r="C489" s="8" t="s">
        <v>15</v>
      </c>
      <c r="D489" s="101">
        <v>1</v>
      </c>
      <c r="E489" s="102">
        <v>0.19</v>
      </c>
      <c r="F489" s="4">
        <v>10915</v>
      </c>
      <c r="G489" s="7">
        <f>+E489*H489</f>
        <v>2073.85</v>
      </c>
      <c r="H489" s="99">
        <f>+F489*D489</f>
        <v>10915</v>
      </c>
      <c r="I489" s="100">
        <v>4509</v>
      </c>
      <c r="J489" s="100">
        <f t="shared" si="7"/>
        <v>4738.9589999999998</v>
      </c>
      <c r="K489" s="100">
        <v>7500</v>
      </c>
    </row>
    <row r="490" spans="1:11" s="103" customFormat="1" x14ac:dyDescent="0.3">
      <c r="A490" s="8">
        <v>452</v>
      </c>
      <c r="B490" s="9" t="s">
        <v>480</v>
      </c>
      <c r="C490" s="8" t="s">
        <v>19</v>
      </c>
      <c r="D490" s="101">
        <v>1</v>
      </c>
      <c r="E490" s="102">
        <v>0.19</v>
      </c>
      <c r="F490" s="4">
        <v>47150</v>
      </c>
      <c r="G490" s="7">
        <f>+E490*H490</f>
        <v>8958.5</v>
      </c>
      <c r="H490" s="99">
        <f>+F490*D490</f>
        <v>47150</v>
      </c>
      <c r="I490" s="100">
        <v>34134</v>
      </c>
      <c r="J490" s="100">
        <f t="shared" si="7"/>
        <v>35874.833999999995</v>
      </c>
      <c r="K490" s="100">
        <v>42900</v>
      </c>
    </row>
    <row r="491" spans="1:11" s="103" customFormat="1" x14ac:dyDescent="0.3">
      <c r="A491" s="104">
        <v>453</v>
      </c>
      <c r="B491" s="9" t="s">
        <v>481</v>
      </c>
      <c r="C491" s="8" t="s">
        <v>19</v>
      </c>
      <c r="D491" s="101">
        <v>1</v>
      </c>
      <c r="E491" s="102">
        <v>0.19</v>
      </c>
      <c r="F491" s="4">
        <v>94772</v>
      </c>
      <c r="G491" s="7">
        <f>+E491*H491</f>
        <v>18006.68</v>
      </c>
      <c r="H491" s="99">
        <f>+F491*D491</f>
        <v>94772</v>
      </c>
      <c r="I491" s="105">
        <v>66378</v>
      </c>
      <c r="J491" s="100">
        <f t="shared" si="7"/>
        <v>69763.277999999991</v>
      </c>
      <c r="K491" s="105">
        <v>75900</v>
      </c>
    </row>
    <row r="492" spans="1:11" s="103" customFormat="1" x14ac:dyDescent="0.3">
      <c r="A492" s="96">
        <v>454</v>
      </c>
      <c r="B492" s="9" t="s">
        <v>482</v>
      </c>
      <c r="C492" s="8" t="s">
        <v>22</v>
      </c>
      <c r="D492" s="101">
        <v>1</v>
      </c>
      <c r="E492" s="102">
        <v>0.19</v>
      </c>
      <c r="F492" s="4">
        <v>5566</v>
      </c>
      <c r="G492" s="7">
        <f>+E492*H492</f>
        <v>1057.54</v>
      </c>
      <c r="H492" s="99">
        <f>+F492*D492</f>
        <v>5566</v>
      </c>
      <c r="I492" s="105">
        <v>2082</v>
      </c>
      <c r="J492" s="100">
        <f t="shared" si="7"/>
        <v>2188.1819999999998</v>
      </c>
      <c r="K492" s="105"/>
    </row>
    <row r="493" spans="1:11" s="103" customFormat="1" x14ac:dyDescent="0.3">
      <c r="A493" s="8">
        <v>455</v>
      </c>
      <c r="B493" s="9" t="s">
        <v>483</v>
      </c>
      <c r="C493" s="8" t="s">
        <v>15</v>
      </c>
      <c r="D493" s="101">
        <v>1</v>
      </c>
      <c r="E493" s="102">
        <v>0.19</v>
      </c>
      <c r="F493" s="4">
        <v>14486</v>
      </c>
      <c r="G493" s="7">
        <f>+E493*H493</f>
        <v>2752.34</v>
      </c>
      <c r="H493" s="99">
        <f>+F493*D493</f>
        <v>14486</v>
      </c>
      <c r="I493" s="105">
        <v>9457</v>
      </c>
      <c r="J493" s="100">
        <f t="shared" si="7"/>
        <v>9939.3069999999989</v>
      </c>
      <c r="K493" s="105">
        <v>11900</v>
      </c>
    </row>
    <row r="494" spans="1:11" s="103" customFormat="1" x14ac:dyDescent="0.3">
      <c r="A494" s="104">
        <v>456</v>
      </c>
      <c r="B494" s="9" t="s">
        <v>484</v>
      </c>
      <c r="C494" s="8" t="s">
        <v>19</v>
      </c>
      <c r="D494" s="101">
        <v>1</v>
      </c>
      <c r="E494" s="102">
        <v>0.19</v>
      </c>
      <c r="F494" s="4">
        <v>46217</v>
      </c>
      <c r="G494" s="7">
        <f>+E494*H494</f>
        <v>8781.23</v>
      </c>
      <c r="H494" s="99">
        <f>+F494*D494</f>
        <v>46217</v>
      </c>
      <c r="I494" s="100">
        <v>29792</v>
      </c>
      <c r="J494" s="100">
        <f t="shared" si="7"/>
        <v>31311.392</v>
      </c>
      <c r="K494" s="100">
        <v>34900</v>
      </c>
    </row>
    <row r="495" spans="1:11" s="103" customFormat="1" x14ac:dyDescent="0.3">
      <c r="A495" s="96">
        <v>457</v>
      </c>
      <c r="B495" s="9" t="s">
        <v>485</v>
      </c>
      <c r="C495" s="8" t="s">
        <v>19</v>
      </c>
      <c r="D495" s="101">
        <v>1</v>
      </c>
      <c r="E495" s="102">
        <v>0.19</v>
      </c>
      <c r="F495" s="4">
        <v>30546</v>
      </c>
      <c r="G495" s="7">
        <f>+E495*H495</f>
        <v>5803.74</v>
      </c>
      <c r="H495" s="99">
        <f>+F495*D495</f>
        <v>30546</v>
      </c>
      <c r="I495" s="100">
        <v>21487</v>
      </c>
      <c r="J495" s="100">
        <f t="shared" si="7"/>
        <v>22582.837</v>
      </c>
      <c r="K495" s="100">
        <v>17250</v>
      </c>
    </row>
    <row r="496" spans="1:11" s="103" customFormat="1" x14ac:dyDescent="0.3">
      <c r="A496" s="8">
        <v>458</v>
      </c>
      <c r="B496" s="9" t="s">
        <v>486</v>
      </c>
      <c r="C496" s="8" t="s">
        <v>19</v>
      </c>
      <c r="D496" s="101">
        <v>1</v>
      </c>
      <c r="E496" s="102">
        <v>0.19</v>
      </c>
      <c r="F496" s="4">
        <v>43954</v>
      </c>
      <c r="G496" s="7">
        <f>+E496*H496</f>
        <v>8351.26</v>
      </c>
      <c r="H496" s="99">
        <f>+F496*D496</f>
        <v>43954</v>
      </c>
      <c r="I496" s="100">
        <v>34164</v>
      </c>
      <c r="J496" s="100">
        <f t="shared" si="7"/>
        <v>35906.363999999994</v>
      </c>
      <c r="K496" s="100">
        <v>32900</v>
      </c>
    </row>
    <row r="497" spans="1:11" s="103" customFormat="1" x14ac:dyDescent="0.3">
      <c r="A497" s="104">
        <v>459</v>
      </c>
      <c r="B497" s="9" t="s">
        <v>487</v>
      </c>
      <c r="C497" s="8" t="s">
        <v>15</v>
      </c>
      <c r="D497" s="101">
        <v>1</v>
      </c>
      <c r="E497" s="102">
        <v>0.19</v>
      </c>
      <c r="F497" s="4">
        <v>18832</v>
      </c>
      <c r="G497" s="7">
        <f>+E497*H497</f>
        <v>3578.08</v>
      </c>
      <c r="H497" s="99">
        <f>+F497*D497</f>
        <v>18832</v>
      </c>
      <c r="I497" s="100">
        <v>7045</v>
      </c>
      <c r="J497" s="100">
        <f t="shared" si="7"/>
        <v>7404.2949999999992</v>
      </c>
      <c r="K497" s="100"/>
    </row>
    <row r="498" spans="1:11" s="103" customFormat="1" x14ac:dyDescent="0.3">
      <c r="A498" s="96">
        <v>460</v>
      </c>
      <c r="B498" s="9" t="s">
        <v>488</v>
      </c>
      <c r="C498" s="8" t="s">
        <v>15</v>
      </c>
      <c r="D498" s="101">
        <v>1</v>
      </c>
      <c r="E498" s="102">
        <v>0.19</v>
      </c>
      <c r="F498" s="4">
        <v>638679</v>
      </c>
      <c r="G498" s="7">
        <f>+E498*H498</f>
        <v>121349.01</v>
      </c>
      <c r="H498" s="99">
        <f>+F498*D498</f>
        <v>638679</v>
      </c>
      <c r="I498" s="100">
        <v>179116</v>
      </c>
      <c r="J498" s="100">
        <f t="shared" si="7"/>
        <v>188250.916</v>
      </c>
      <c r="K498" s="100"/>
    </row>
    <row r="499" spans="1:11" s="103" customFormat="1" x14ac:dyDescent="0.3">
      <c r="A499" s="8">
        <v>461</v>
      </c>
      <c r="B499" s="9" t="s">
        <v>489</v>
      </c>
      <c r="C499" s="8" t="s">
        <v>15</v>
      </c>
      <c r="D499" s="101">
        <v>1</v>
      </c>
      <c r="E499" s="102">
        <v>0.19</v>
      </c>
      <c r="F499" s="4">
        <v>36698</v>
      </c>
      <c r="G499" s="7">
        <f>+E499*H499</f>
        <v>6972.62</v>
      </c>
      <c r="H499" s="99">
        <f>+F499*D499</f>
        <v>36698</v>
      </c>
      <c r="I499" s="100">
        <v>14386</v>
      </c>
      <c r="J499" s="100">
        <f t="shared" si="7"/>
        <v>15119.686</v>
      </c>
      <c r="K499" s="100">
        <v>11000</v>
      </c>
    </row>
    <row r="500" spans="1:11" s="103" customFormat="1" x14ac:dyDescent="0.3">
      <c r="A500" s="104">
        <v>462</v>
      </c>
      <c r="B500" s="9" t="s">
        <v>490</v>
      </c>
      <c r="C500" s="8" t="s">
        <v>15</v>
      </c>
      <c r="D500" s="104">
        <v>1</v>
      </c>
      <c r="E500" s="106">
        <v>0.19</v>
      </c>
      <c r="F500" s="4">
        <v>70139</v>
      </c>
      <c r="G500" s="7">
        <f>+E500*H500</f>
        <v>13326.41</v>
      </c>
      <c r="H500" s="99">
        <f>+F500*D500</f>
        <v>70139</v>
      </c>
      <c r="I500" s="100">
        <v>26239</v>
      </c>
      <c r="J500" s="100">
        <f t="shared" si="7"/>
        <v>27577.188999999998</v>
      </c>
      <c r="K500" s="100"/>
    </row>
    <row r="501" spans="1:11" s="103" customFormat="1" x14ac:dyDescent="0.3">
      <c r="A501" s="96">
        <v>463</v>
      </c>
      <c r="B501" s="9" t="s">
        <v>491</v>
      </c>
      <c r="C501" s="8" t="s">
        <v>187</v>
      </c>
      <c r="D501" s="101">
        <v>1</v>
      </c>
      <c r="E501" s="102">
        <v>0.19</v>
      </c>
      <c r="F501" s="4">
        <v>135841</v>
      </c>
      <c r="G501" s="7">
        <f>+E501*H501</f>
        <v>25809.79</v>
      </c>
      <c r="H501" s="99">
        <f>+F501*D501</f>
        <v>135841</v>
      </c>
      <c r="I501" s="100">
        <v>50818</v>
      </c>
      <c r="J501" s="100">
        <f t="shared" si="7"/>
        <v>53409.717999999993</v>
      </c>
      <c r="K501" s="100"/>
    </row>
    <row r="502" spans="1:11" s="103" customFormat="1" x14ac:dyDescent="0.3">
      <c r="A502" s="8">
        <v>464</v>
      </c>
      <c r="B502" s="9" t="s">
        <v>492</v>
      </c>
      <c r="C502" s="8" t="s">
        <v>187</v>
      </c>
      <c r="D502" s="101">
        <v>1</v>
      </c>
      <c r="E502" s="102">
        <v>0.19</v>
      </c>
      <c r="F502" s="4">
        <v>138764</v>
      </c>
      <c r="G502" s="7">
        <f>+E502*H502</f>
        <v>26365.16</v>
      </c>
      <c r="H502" s="99">
        <f>+F502*D502</f>
        <v>138764</v>
      </c>
      <c r="I502" s="100">
        <v>51911</v>
      </c>
      <c r="J502" s="100">
        <f t="shared" si="7"/>
        <v>54558.460999999996</v>
      </c>
      <c r="K502" s="100"/>
    </row>
    <row r="503" spans="1:11" s="103" customFormat="1" x14ac:dyDescent="0.3">
      <c r="A503" s="104">
        <v>465</v>
      </c>
      <c r="B503" s="9" t="s">
        <v>493</v>
      </c>
      <c r="C503" s="8" t="s">
        <v>187</v>
      </c>
      <c r="D503" s="101">
        <v>1</v>
      </c>
      <c r="E503" s="102">
        <v>0.19</v>
      </c>
      <c r="F503" s="4">
        <v>156226</v>
      </c>
      <c r="G503" s="7">
        <f>+E503*H503</f>
        <v>29682.94</v>
      </c>
      <c r="H503" s="99">
        <f>+F503*D503</f>
        <v>156226</v>
      </c>
      <c r="I503" s="100">
        <v>58444</v>
      </c>
      <c r="J503" s="100">
        <f t="shared" si="7"/>
        <v>61424.643999999993</v>
      </c>
      <c r="K503" s="100"/>
    </row>
    <row r="504" spans="1:11" s="103" customFormat="1" x14ac:dyDescent="0.3">
      <c r="A504" s="96">
        <v>466</v>
      </c>
      <c r="B504" s="9" t="s">
        <v>494</v>
      </c>
      <c r="C504" s="8" t="s">
        <v>187</v>
      </c>
      <c r="D504" s="101">
        <v>1</v>
      </c>
      <c r="E504" s="102">
        <v>0.19</v>
      </c>
      <c r="F504" s="4">
        <v>150891</v>
      </c>
      <c r="G504" s="7">
        <f>+E504*H504</f>
        <v>28669.29</v>
      </c>
      <c r="H504" s="99">
        <f>+F504*D504</f>
        <v>150891</v>
      </c>
      <c r="I504" s="100">
        <v>56448</v>
      </c>
      <c r="J504" s="100">
        <f t="shared" si="7"/>
        <v>59326.847999999998</v>
      </c>
      <c r="K504" s="100"/>
    </row>
    <row r="505" spans="1:11" s="103" customFormat="1" x14ac:dyDescent="0.3">
      <c r="A505" s="8">
        <v>467</v>
      </c>
      <c r="B505" s="9" t="s">
        <v>495</v>
      </c>
      <c r="C505" s="8" t="s">
        <v>187</v>
      </c>
      <c r="D505" s="101">
        <v>1</v>
      </c>
      <c r="E505" s="102">
        <v>0.19</v>
      </c>
      <c r="F505" s="4">
        <v>109192</v>
      </c>
      <c r="G505" s="7">
        <f>+E505*H505</f>
        <v>20746.48</v>
      </c>
      <c r="H505" s="99">
        <f>+F505*D505</f>
        <v>109192</v>
      </c>
      <c r="I505" s="100">
        <v>40849</v>
      </c>
      <c r="J505" s="100">
        <f t="shared" si="7"/>
        <v>42932.298999999999</v>
      </c>
      <c r="K505" s="100"/>
    </row>
    <row r="506" spans="1:11" s="103" customFormat="1" x14ac:dyDescent="0.3">
      <c r="A506" s="104">
        <v>468</v>
      </c>
      <c r="B506" s="9" t="s">
        <v>496</v>
      </c>
      <c r="C506" s="8" t="s">
        <v>187</v>
      </c>
      <c r="D506" s="101">
        <v>1</v>
      </c>
      <c r="E506" s="102">
        <v>0.19</v>
      </c>
      <c r="F506" s="4">
        <v>101038</v>
      </c>
      <c r="G506" s="7">
        <f>+E506*H506</f>
        <v>19197.22</v>
      </c>
      <c r="H506" s="99">
        <f>+F506*D506</f>
        <v>101038</v>
      </c>
      <c r="I506" s="100">
        <v>37798</v>
      </c>
      <c r="J506" s="100">
        <f t="shared" si="7"/>
        <v>39725.697999999997</v>
      </c>
      <c r="K506" s="100"/>
    </row>
    <row r="507" spans="1:11" s="103" customFormat="1" x14ac:dyDescent="0.3">
      <c r="A507" s="96">
        <v>469</v>
      </c>
      <c r="B507" s="9" t="s">
        <v>497</v>
      </c>
      <c r="C507" s="8" t="s">
        <v>187</v>
      </c>
      <c r="D507" s="101">
        <v>1</v>
      </c>
      <c r="E507" s="102">
        <v>0.19</v>
      </c>
      <c r="F507" s="4">
        <v>111697</v>
      </c>
      <c r="G507" s="7">
        <f>+E507*H507</f>
        <v>21222.43</v>
      </c>
      <c r="H507" s="99">
        <f>+F507*D507</f>
        <v>111697</v>
      </c>
      <c r="I507" s="100">
        <v>41786</v>
      </c>
      <c r="J507" s="100">
        <f t="shared" si="7"/>
        <v>43917.085999999996</v>
      </c>
      <c r="K507" s="100"/>
    </row>
    <row r="508" spans="1:11" s="103" customFormat="1" x14ac:dyDescent="0.3">
      <c r="A508" s="8">
        <v>470</v>
      </c>
      <c r="B508" s="9" t="s">
        <v>498</v>
      </c>
      <c r="C508" s="8" t="s">
        <v>15</v>
      </c>
      <c r="D508" s="101">
        <v>1</v>
      </c>
      <c r="E508" s="102">
        <v>0.19</v>
      </c>
      <c r="F508" s="4">
        <v>107385</v>
      </c>
      <c r="G508" s="7">
        <f>+E508*H508</f>
        <v>20403.150000000001</v>
      </c>
      <c r="H508" s="99">
        <f>+F508*D508</f>
        <v>107385</v>
      </c>
      <c r="I508" s="100">
        <v>40172</v>
      </c>
      <c r="J508" s="100">
        <f t="shared" si="7"/>
        <v>42220.771999999997</v>
      </c>
      <c r="K508" s="100"/>
    </row>
    <row r="509" spans="1:11" s="103" customFormat="1" x14ac:dyDescent="0.3">
      <c r="A509" s="104">
        <v>471</v>
      </c>
      <c r="B509" s="9" t="s">
        <v>499</v>
      </c>
      <c r="C509" s="8" t="s">
        <v>15</v>
      </c>
      <c r="D509" s="101">
        <v>1</v>
      </c>
      <c r="E509" s="102">
        <v>0.19</v>
      </c>
      <c r="F509" s="4">
        <v>34961</v>
      </c>
      <c r="G509" s="7">
        <f>+E509*H509</f>
        <v>6642.59</v>
      </c>
      <c r="H509" s="99">
        <f>+F509*D509</f>
        <v>34961</v>
      </c>
      <c r="I509" s="100">
        <v>13079</v>
      </c>
      <c r="J509" s="100">
        <f t="shared" si="7"/>
        <v>13746.028999999999</v>
      </c>
      <c r="K509" s="100"/>
    </row>
    <row r="510" spans="1:11" s="103" customFormat="1" ht="33" x14ac:dyDescent="0.3">
      <c r="A510" s="96">
        <v>472</v>
      </c>
      <c r="B510" s="9" t="s">
        <v>500</v>
      </c>
      <c r="C510" s="8" t="s">
        <v>15</v>
      </c>
      <c r="D510" s="101">
        <v>1</v>
      </c>
      <c r="E510" s="102">
        <v>0.19</v>
      </c>
      <c r="F510" s="4">
        <v>774037</v>
      </c>
      <c r="G510" s="7">
        <f>+E510*H510</f>
        <v>147067.03</v>
      </c>
      <c r="H510" s="99">
        <f>+F510*D510</f>
        <v>774037</v>
      </c>
      <c r="I510" s="100">
        <v>289565</v>
      </c>
      <c r="J510" s="100">
        <f t="shared" si="7"/>
        <v>304332.815</v>
      </c>
      <c r="K510" s="100"/>
    </row>
    <row r="511" spans="1:11" s="103" customFormat="1" x14ac:dyDescent="0.3">
      <c r="A511" s="8">
        <v>473</v>
      </c>
      <c r="B511" s="9" t="s">
        <v>501</v>
      </c>
      <c r="C511" s="8" t="s">
        <v>15</v>
      </c>
      <c r="D511" s="101">
        <v>1</v>
      </c>
      <c r="E511" s="102">
        <v>0.19</v>
      </c>
      <c r="F511" s="4">
        <v>51643</v>
      </c>
      <c r="G511" s="7">
        <f>+E511*H511</f>
        <v>9812.17</v>
      </c>
      <c r="H511" s="99">
        <f>+F511*D511</f>
        <v>51643</v>
      </c>
      <c r="I511" s="100">
        <v>21895</v>
      </c>
      <c r="J511" s="100">
        <f t="shared" si="7"/>
        <v>23011.644999999997</v>
      </c>
      <c r="K511" s="100"/>
    </row>
    <row r="512" spans="1:11" s="103" customFormat="1" x14ac:dyDescent="0.3">
      <c r="A512" s="104">
        <v>474</v>
      </c>
      <c r="B512" s="9" t="s">
        <v>502</v>
      </c>
      <c r="C512" s="8" t="s">
        <v>15</v>
      </c>
      <c r="D512" s="104">
        <v>1</v>
      </c>
      <c r="E512" s="106">
        <v>0.19</v>
      </c>
      <c r="F512" s="4">
        <v>96946</v>
      </c>
      <c r="G512" s="7">
        <f>+E512*H512</f>
        <v>18419.740000000002</v>
      </c>
      <c r="H512" s="99">
        <f>+F512*D512</f>
        <v>96946</v>
      </c>
      <c r="I512" s="100">
        <v>36267</v>
      </c>
      <c r="J512" s="100">
        <f t="shared" si="7"/>
        <v>38116.616999999998</v>
      </c>
      <c r="K512" s="100"/>
    </row>
    <row r="513" spans="1:11" s="103" customFormat="1" x14ac:dyDescent="0.3">
      <c r="A513" s="96">
        <v>475</v>
      </c>
      <c r="B513" s="9" t="s">
        <v>503</v>
      </c>
      <c r="C513" s="8" t="s">
        <v>15</v>
      </c>
      <c r="D513" s="101">
        <v>1</v>
      </c>
      <c r="E513" s="102">
        <v>0.19</v>
      </c>
      <c r="F513" s="4">
        <v>91770</v>
      </c>
      <c r="G513" s="7">
        <f>+E513*H513</f>
        <v>17436.3</v>
      </c>
      <c r="H513" s="99">
        <f>+F513*D513</f>
        <v>91770</v>
      </c>
      <c r="I513" s="100">
        <v>40176</v>
      </c>
      <c r="J513" s="100">
        <f t="shared" si="7"/>
        <v>42224.975999999995</v>
      </c>
      <c r="K513" s="100">
        <v>44900</v>
      </c>
    </row>
    <row r="514" spans="1:11" s="103" customFormat="1" x14ac:dyDescent="0.3">
      <c r="A514" s="8">
        <v>476</v>
      </c>
      <c r="B514" s="9" t="s">
        <v>504</v>
      </c>
      <c r="C514" s="8" t="s">
        <v>15</v>
      </c>
      <c r="D514" s="101">
        <v>1</v>
      </c>
      <c r="E514" s="102">
        <v>0.19</v>
      </c>
      <c r="F514" s="4">
        <v>91770</v>
      </c>
      <c r="G514" s="7">
        <f>+E514*H514</f>
        <v>17436.3</v>
      </c>
      <c r="H514" s="99">
        <f>+F514*D514</f>
        <v>91770</v>
      </c>
      <c r="I514" s="100">
        <v>40176</v>
      </c>
      <c r="J514" s="100">
        <f t="shared" si="7"/>
        <v>42224.975999999995</v>
      </c>
      <c r="K514" s="100">
        <v>44900</v>
      </c>
    </row>
    <row r="515" spans="1:11" s="103" customFormat="1" ht="49.5" x14ac:dyDescent="0.3">
      <c r="A515" s="104">
        <v>477</v>
      </c>
      <c r="B515" s="9" t="s">
        <v>505</v>
      </c>
      <c r="C515" s="8" t="s">
        <v>15</v>
      </c>
      <c r="D515" s="101">
        <v>1</v>
      </c>
      <c r="E515" s="102">
        <v>0.19</v>
      </c>
      <c r="F515" s="4">
        <v>22943</v>
      </c>
      <c r="G515" s="7">
        <f>+E515*H515</f>
        <v>4359.17</v>
      </c>
      <c r="H515" s="99">
        <f>+F515*D515</f>
        <v>22943</v>
      </c>
      <c r="I515" s="100">
        <v>8583</v>
      </c>
      <c r="J515" s="100">
        <f t="shared" si="7"/>
        <v>9020.7330000000002</v>
      </c>
      <c r="K515" s="100"/>
    </row>
    <row r="516" spans="1:11" s="103" customFormat="1" x14ac:dyDescent="0.3">
      <c r="A516" s="96">
        <v>478</v>
      </c>
      <c r="B516" s="9" t="s">
        <v>506</v>
      </c>
      <c r="C516" s="8" t="s">
        <v>203</v>
      </c>
      <c r="D516" s="101">
        <v>1</v>
      </c>
      <c r="E516" s="102">
        <v>0.19</v>
      </c>
      <c r="F516" s="4">
        <v>16377</v>
      </c>
      <c r="G516" s="7">
        <f>+E516*H516</f>
        <v>3111.63</v>
      </c>
      <c r="H516" s="99">
        <f>+F516*D516</f>
        <v>16377</v>
      </c>
      <c r="I516" s="100">
        <v>7059</v>
      </c>
      <c r="J516" s="100">
        <f t="shared" si="7"/>
        <v>7419.0089999999991</v>
      </c>
      <c r="K516" s="100">
        <v>8900</v>
      </c>
    </row>
    <row r="517" spans="1:11" s="103" customFormat="1" x14ac:dyDescent="0.3">
      <c r="A517" s="8">
        <v>479</v>
      </c>
      <c r="B517" s="9" t="s">
        <v>507</v>
      </c>
      <c r="C517" s="8" t="s">
        <v>15</v>
      </c>
      <c r="D517" s="101">
        <v>1</v>
      </c>
      <c r="E517" s="102">
        <v>0.19</v>
      </c>
      <c r="F517" s="4">
        <v>2748</v>
      </c>
      <c r="G517" s="7">
        <f>+E517*H517</f>
        <v>522.12</v>
      </c>
      <c r="H517" s="99">
        <f>+F517*D517</f>
        <v>2748</v>
      </c>
      <c r="I517" s="100">
        <v>1159</v>
      </c>
      <c r="J517" s="100">
        <f t="shared" si="7"/>
        <v>1218.1089999999999</v>
      </c>
      <c r="K517" s="100">
        <v>1700</v>
      </c>
    </row>
    <row r="518" spans="1:11" s="103" customFormat="1" x14ac:dyDescent="0.3">
      <c r="A518" s="104">
        <v>480</v>
      </c>
      <c r="B518" s="9" t="s">
        <v>508</v>
      </c>
      <c r="C518" s="8" t="s">
        <v>15</v>
      </c>
      <c r="D518" s="101">
        <v>1</v>
      </c>
      <c r="E518" s="102">
        <v>0.19</v>
      </c>
      <c r="F518" s="4">
        <v>590</v>
      </c>
      <c r="G518" s="7">
        <f>+E518*H518</f>
        <v>112.1</v>
      </c>
      <c r="H518" s="99">
        <f>+F518*D518</f>
        <v>590</v>
      </c>
      <c r="I518" s="100">
        <v>247</v>
      </c>
      <c r="J518" s="100">
        <f t="shared" si="7"/>
        <v>259.59699999999998</v>
      </c>
      <c r="K518" s="100">
        <v>378</v>
      </c>
    </row>
    <row r="519" spans="1:11" s="103" customFormat="1" x14ac:dyDescent="0.3">
      <c r="A519" s="96">
        <v>481</v>
      </c>
      <c r="B519" s="10" t="s">
        <v>509</v>
      </c>
      <c r="C519" s="8" t="s">
        <v>15</v>
      </c>
      <c r="D519" s="101">
        <v>1</v>
      </c>
      <c r="E519" s="102">
        <v>0.19</v>
      </c>
      <c r="F519" s="4">
        <v>499</v>
      </c>
      <c r="G519" s="7">
        <f>+E519*H519</f>
        <v>94.81</v>
      </c>
      <c r="H519" s="99">
        <f>+F519*D519</f>
        <v>499</v>
      </c>
      <c r="I519" s="100">
        <v>202</v>
      </c>
      <c r="J519" s="100">
        <f t="shared" si="7"/>
        <v>212.30199999999999</v>
      </c>
      <c r="K519" s="100">
        <v>378</v>
      </c>
    </row>
    <row r="520" spans="1:11" s="103" customFormat="1" x14ac:dyDescent="0.3">
      <c r="A520" s="8">
        <v>482</v>
      </c>
      <c r="B520" s="9" t="s">
        <v>510</v>
      </c>
      <c r="C520" s="8" t="s">
        <v>15</v>
      </c>
      <c r="D520" s="101">
        <v>1</v>
      </c>
      <c r="E520" s="102">
        <v>0.19</v>
      </c>
      <c r="F520" s="4">
        <v>1199</v>
      </c>
      <c r="G520" s="7">
        <f>+E520*H520</f>
        <v>227.81</v>
      </c>
      <c r="H520" s="99">
        <f>+F520*D520</f>
        <v>1199</v>
      </c>
      <c r="I520" s="100">
        <v>551</v>
      </c>
      <c r="J520" s="100">
        <f t="shared" si="7"/>
        <v>579.101</v>
      </c>
      <c r="K520" s="100">
        <v>378</v>
      </c>
    </row>
    <row r="521" spans="1:11" s="103" customFormat="1" x14ac:dyDescent="0.3">
      <c r="A521" s="104">
        <v>483</v>
      </c>
      <c r="B521" s="9" t="s">
        <v>511</v>
      </c>
      <c r="C521" s="8" t="s">
        <v>15</v>
      </c>
      <c r="D521" s="101">
        <v>1</v>
      </c>
      <c r="E521" s="102">
        <v>0.19</v>
      </c>
      <c r="F521" s="4">
        <v>13237</v>
      </c>
      <c r="G521" s="7">
        <f>+E521*H521</f>
        <v>2515.0300000000002</v>
      </c>
      <c r="H521" s="99">
        <f>+F521*D521</f>
        <v>13237</v>
      </c>
      <c r="I521" s="100">
        <v>6555</v>
      </c>
      <c r="J521" s="100">
        <f t="shared" si="7"/>
        <v>6889.3049999999994</v>
      </c>
      <c r="K521" s="100">
        <v>378</v>
      </c>
    </row>
    <row r="522" spans="1:11" s="103" customFormat="1" x14ac:dyDescent="0.3">
      <c r="A522" s="96">
        <v>484</v>
      </c>
      <c r="B522" s="9" t="s">
        <v>512</v>
      </c>
      <c r="C522" s="8" t="s">
        <v>15</v>
      </c>
      <c r="D522" s="101">
        <v>1</v>
      </c>
      <c r="E522" s="102">
        <v>0.19</v>
      </c>
      <c r="F522" s="4">
        <v>2426</v>
      </c>
      <c r="G522" s="7">
        <f>+E522*H522</f>
        <v>460.94</v>
      </c>
      <c r="H522" s="99">
        <f>+F522*D522</f>
        <v>2426</v>
      </c>
      <c r="I522" s="100">
        <v>1108</v>
      </c>
      <c r="J522" s="100">
        <f t="shared" si="7"/>
        <v>1164.508</v>
      </c>
      <c r="K522" s="100">
        <v>817</v>
      </c>
    </row>
    <row r="523" spans="1:11" s="103" customFormat="1" x14ac:dyDescent="0.3">
      <c r="A523" s="8">
        <v>485</v>
      </c>
      <c r="B523" s="9" t="s">
        <v>513</v>
      </c>
      <c r="C523" s="8" t="s">
        <v>15</v>
      </c>
      <c r="D523" s="101">
        <v>1</v>
      </c>
      <c r="E523" s="102">
        <v>0.19</v>
      </c>
      <c r="F523" s="4">
        <v>2467</v>
      </c>
      <c r="G523" s="7">
        <f>+E523*H523</f>
        <v>468.73</v>
      </c>
      <c r="H523" s="99">
        <f>+F523*D523</f>
        <v>2467</v>
      </c>
      <c r="I523" s="100">
        <v>1108</v>
      </c>
      <c r="J523" s="100">
        <f t="shared" si="7"/>
        <v>1164.508</v>
      </c>
      <c r="K523" s="100">
        <v>983</v>
      </c>
    </row>
    <row r="524" spans="1:11" s="103" customFormat="1" x14ac:dyDescent="0.3">
      <c r="A524" s="104">
        <v>486</v>
      </c>
      <c r="B524" s="9" t="s">
        <v>514</v>
      </c>
      <c r="C524" s="8" t="s">
        <v>15</v>
      </c>
      <c r="D524" s="101">
        <v>1</v>
      </c>
      <c r="E524" s="102">
        <v>0.19</v>
      </c>
      <c r="F524" s="4">
        <v>1971</v>
      </c>
      <c r="G524" s="7">
        <f>+E524*H524</f>
        <v>374.49</v>
      </c>
      <c r="H524" s="99">
        <f>+F524*D524</f>
        <v>1971</v>
      </c>
      <c r="I524" s="100">
        <v>907</v>
      </c>
      <c r="J524" s="100">
        <f t="shared" si="7"/>
        <v>953.25699999999995</v>
      </c>
      <c r="K524" s="100">
        <v>613</v>
      </c>
    </row>
    <row r="525" spans="1:11" s="103" customFormat="1" x14ac:dyDescent="0.3">
      <c r="A525" s="96">
        <v>487</v>
      </c>
      <c r="B525" s="9" t="s">
        <v>515</v>
      </c>
      <c r="C525" s="8" t="s">
        <v>15</v>
      </c>
      <c r="D525" s="101">
        <v>1</v>
      </c>
      <c r="E525" s="102">
        <v>0.19</v>
      </c>
      <c r="F525" s="4">
        <v>2723</v>
      </c>
      <c r="G525" s="7">
        <f>+E525*H525</f>
        <v>517.37</v>
      </c>
      <c r="H525" s="99">
        <f>+F525*D525</f>
        <v>2723</v>
      </c>
      <c r="I525" s="100">
        <v>1155</v>
      </c>
      <c r="J525" s="100">
        <f t="shared" si="7"/>
        <v>1213.905</v>
      </c>
      <c r="K525" s="100">
        <v>1633</v>
      </c>
    </row>
    <row r="526" spans="1:11" s="103" customFormat="1" x14ac:dyDescent="0.3">
      <c r="A526" s="8">
        <v>488</v>
      </c>
      <c r="B526" s="9" t="s">
        <v>516</v>
      </c>
      <c r="C526" s="8" t="s">
        <v>15</v>
      </c>
      <c r="D526" s="101">
        <v>1</v>
      </c>
      <c r="E526" s="102">
        <v>0.19</v>
      </c>
      <c r="F526" s="4">
        <v>2204</v>
      </c>
      <c r="G526" s="7">
        <f>+E526*H526</f>
        <v>418.76</v>
      </c>
      <c r="H526" s="99">
        <f>+F526*D526</f>
        <v>2204</v>
      </c>
      <c r="I526" s="100">
        <v>1003</v>
      </c>
      <c r="J526" s="100">
        <f t="shared" si="7"/>
        <v>1054.153</v>
      </c>
      <c r="K526" s="100">
        <v>780</v>
      </c>
    </row>
    <row r="527" spans="1:11" s="103" customFormat="1" x14ac:dyDescent="0.3">
      <c r="A527" s="104">
        <v>489</v>
      </c>
      <c r="B527" s="9" t="s">
        <v>517</v>
      </c>
      <c r="C527" s="8" t="s">
        <v>15</v>
      </c>
      <c r="D527" s="101">
        <v>1</v>
      </c>
      <c r="E527" s="102">
        <v>0.19</v>
      </c>
      <c r="F527" s="4">
        <v>3676</v>
      </c>
      <c r="G527" s="7">
        <f>+E527*H527</f>
        <v>698.44</v>
      </c>
      <c r="H527" s="99">
        <f>+F527*D527</f>
        <v>3676</v>
      </c>
      <c r="I527" s="100">
        <v>1814</v>
      </c>
      <c r="J527" s="100">
        <f t="shared" si="7"/>
        <v>1906.5139999999999</v>
      </c>
      <c r="K527" s="100">
        <v>159</v>
      </c>
    </row>
    <row r="528" spans="1:11" s="103" customFormat="1" x14ac:dyDescent="0.3">
      <c r="A528" s="96">
        <v>490</v>
      </c>
      <c r="B528" s="9" t="s">
        <v>518</v>
      </c>
      <c r="C528" s="8" t="s">
        <v>15</v>
      </c>
      <c r="D528" s="101">
        <v>1</v>
      </c>
      <c r="E528" s="102">
        <v>0.19</v>
      </c>
      <c r="F528" s="4">
        <v>4350</v>
      </c>
      <c r="G528" s="7">
        <f>+E528*H528</f>
        <v>826.5</v>
      </c>
      <c r="H528" s="99">
        <f>+F528*D528</f>
        <v>4350</v>
      </c>
      <c r="I528" s="100">
        <v>2066</v>
      </c>
      <c r="J528" s="100">
        <f t="shared" si="7"/>
        <v>2171.366</v>
      </c>
      <c r="K528" s="100">
        <v>830</v>
      </c>
    </row>
    <row r="529" spans="1:11" s="103" customFormat="1" x14ac:dyDescent="0.3">
      <c r="A529" s="8">
        <v>491</v>
      </c>
      <c r="B529" s="9" t="s">
        <v>519</v>
      </c>
      <c r="C529" s="8" t="s">
        <v>15</v>
      </c>
      <c r="D529" s="101">
        <v>1</v>
      </c>
      <c r="E529" s="102">
        <v>0.19</v>
      </c>
      <c r="F529" s="4">
        <v>5047</v>
      </c>
      <c r="G529" s="7">
        <f>+E529*H529</f>
        <v>958.93000000000006</v>
      </c>
      <c r="H529" s="99">
        <f>+F529*D529</f>
        <v>5047</v>
      </c>
      <c r="I529" s="100">
        <v>2505</v>
      </c>
      <c r="J529" s="100">
        <f t="shared" si="7"/>
        <v>2632.7549999999997</v>
      </c>
      <c r="K529" s="100">
        <v>100</v>
      </c>
    </row>
    <row r="530" spans="1:11" s="103" customFormat="1" x14ac:dyDescent="0.3">
      <c r="A530" s="104">
        <v>492</v>
      </c>
      <c r="B530" s="9" t="s">
        <v>520</v>
      </c>
      <c r="C530" s="8" t="s">
        <v>15</v>
      </c>
      <c r="D530" s="101">
        <v>1</v>
      </c>
      <c r="E530" s="102">
        <v>0.19</v>
      </c>
      <c r="F530" s="4">
        <v>5441</v>
      </c>
      <c r="G530" s="7">
        <f>+E530*H530</f>
        <v>1033.79</v>
      </c>
      <c r="H530" s="99">
        <f>+F530*D530</f>
        <v>5441</v>
      </c>
      <c r="I530" s="100">
        <v>2266</v>
      </c>
      <c r="J530" s="100">
        <f t="shared" si="7"/>
        <v>2381.5659999999998</v>
      </c>
      <c r="K530" s="100">
        <v>3600</v>
      </c>
    </row>
    <row r="531" spans="1:11" s="103" customFormat="1" x14ac:dyDescent="0.3">
      <c r="A531" s="96">
        <v>493</v>
      </c>
      <c r="B531" s="9" t="s">
        <v>521</v>
      </c>
      <c r="C531" s="8" t="s">
        <v>15</v>
      </c>
      <c r="D531" s="101">
        <v>1</v>
      </c>
      <c r="E531" s="102">
        <v>0.19</v>
      </c>
      <c r="F531" s="4">
        <v>1767</v>
      </c>
      <c r="G531" s="7">
        <f>+E531*H531</f>
        <v>335.73</v>
      </c>
      <c r="H531" s="99">
        <f>+F531*D531</f>
        <v>1767</v>
      </c>
      <c r="I531" s="100">
        <v>755</v>
      </c>
      <c r="J531" s="100">
        <f t="shared" si="7"/>
        <v>793.505</v>
      </c>
      <c r="K531" s="100">
        <v>1013</v>
      </c>
    </row>
    <row r="532" spans="1:11" s="103" customFormat="1" x14ac:dyDescent="0.3">
      <c r="A532" s="8">
        <v>494</v>
      </c>
      <c r="B532" s="9" t="s">
        <v>522</v>
      </c>
      <c r="C532" s="8" t="s">
        <v>15</v>
      </c>
      <c r="D532" s="101">
        <v>1</v>
      </c>
      <c r="E532" s="102">
        <v>0.19</v>
      </c>
      <c r="F532" s="4">
        <v>2546</v>
      </c>
      <c r="G532" s="7">
        <f>+E532*H532</f>
        <v>483.74</v>
      </c>
      <c r="H532" s="99">
        <f>+F532*D532</f>
        <v>2546</v>
      </c>
      <c r="I532" s="100">
        <v>1096</v>
      </c>
      <c r="J532" s="100">
        <f t="shared" si="7"/>
        <v>1151.896</v>
      </c>
      <c r="K532" s="100">
        <v>1400</v>
      </c>
    </row>
    <row r="533" spans="1:11" s="103" customFormat="1" x14ac:dyDescent="0.3">
      <c r="A533" s="104">
        <v>495</v>
      </c>
      <c r="B533" s="9" t="s">
        <v>523</v>
      </c>
      <c r="C533" s="8" t="s">
        <v>15</v>
      </c>
      <c r="D533" s="101">
        <v>1</v>
      </c>
      <c r="E533" s="102">
        <v>0.19</v>
      </c>
      <c r="F533" s="4">
        <v>4022</v>
      </c>
      <c r="G533" s="7">
        <f>+E533*H533</f>
        <v>764.18000000000006</v>
      </c>
      <c r="H533" s="99">
        <f>+F533*D533</f>
        <v>4022</v>
      </c>
      <c r="I533" s="100">
        <v>1819</v>
      </c>
      <c r="J533" s="100">
        <f t="shared" si="7"/>
        <v>1911.7689999999998</v>
      </c>
      <c r="K533" s="100">
        <v>1500</v>
      </c>
    </row>
    <row r="534" spans="1:11" s="103" customFormat="1" x14ac:dyDescent="0.3">
      <c r="A534" s="96">
        <v>496</v>
      </c>
      <c r="B534" s="9" t="s">
        <v>524</v>
      </c>
      <c r="C534" s="8" t="s">
        <v>15</v>
      </c>
      <c r="D534" s="101">
        <v>1</v>
      </c>
      <c r="E534" s="102">
        <v>0.19</v>
      </c>
      <c r="F534" s="4">
        <v>5697</v>
      </c>
      <c r="G534" s="7">
        <f>+E534*H534</f>
        <v>1082.43</v>
      </c>
      <c r="H534" s="99">
        <f>+F534*D534</f>
        <v>5697</v>
      </c>
      <c r="I534" s="100">
        <v>2503</v>
      </c>
      <c r="J534" s="100">
        <f t="shared" si="7"/>
        <v>2630.6529999999998</v>
      </c>
      <c r="K534" s="100">
        <v>2725</v>
      </c>
    </row>
    <row r="535" spans="1:11" s="103" customFormat="1" x14ac:dyDescent="0.3">
      <c r="A535" s="8">
        <v>497</v>
      </c>
      <c r="B535" s="9" t="s">
        <v>525</v>
      </c>
      <c r="C535" s="8" t="s">
        <v>15</v>
      </c>
      <c r="D535" s="101">
        <v>1</v>
      </c>
      <c r="E535" s="102">
        <v>0.19</v>
      </c>
      <c r="F535" s="4">
        <v>6994</v>
      </c>
      <c r="G535" s="7">
        <f>+E535*H535</f>
        <v>1328.8600000000001</v>
      </c>
      <c r="H535" s="99">
        <f>+F535*D535</f>
        <v>6994</v>
      </c>
      <c r="I535" s="100">
        <v>2990</v>
      </c>
      <c r="J535" s="100">
        <f t="shared" si="7"/>
        <v>3142.49</v>
      </c>
      <c r="K535" s="100">
        <v>4000</v>
      </c>
    </row>
    <row r="536" spans="1:11" s="103" customFormat="1" x14ac:dyDescent="0.3">
      <c r="A536" s="104">
        <v>498</v>
      </c>
      <c r="B536" s="9" t="s">
        <v>526</v>
      </c>
      <c r="C536" s="8" t="s">
        <v>15</v>
      </c>
      <c r="D536" s="104">
        <v>1</v>
      </c>
      <c r="E536" s="106">
        <v>0.19</v>
      </c>
      <c r="F536" s="4">
        <v>2577</v>
      </c>
      <c r="G536" s="7">
        <f>+E536*H536</f>
        <v>489.63</v>
      </c>
      <c r="H536" s="99">
        <f>+F536*D536</f>
        <v>2577</v>
      </c>
      <c r="I536" s="100">
        <v>1096</v>
      </c>
      <c r="J536" s="100">
        <f t="shared" si="7"/>
        <v>1151.896</v>
      </c>
      <c r="K536" s="100">
        <v>1525</v>
      </c>
    </row>
    <row r="537" spans="1:11" s="103" customFormat="1" x14ac:dyDescent="0.3">
      <c r="A537" s="96">
        <v>499</v>
      </c>
      <c r="B537" s="9" t="s">
        <v>527</v>
      </c>
      <c r="C537" s="8" t="s">
        <v>15</v>
      </c>
      <c r="D537" s="101">
        <v>1</v>
      </c>
      <c r="E537" s="102">
        <v>0.19</v>
      </c>
      <c r="F537" s="4">
        <v>2634</v>
      </c>
      <c r="G537" s="7">
        <f>+E537*H537</f>
        <v>500.46</v>
      </c>
      <c r="H537" s="99">
        <f>+F537*D537</f>
        <v>2634</v>
      </c>
      <c r="I537" s="100">
        <v>1096</v>
      </c>
      <c r="J537" s="100">
        <f t="shared" si="7"/>
        <v>1151.896</v>
      </c>
      <c r="K537" s="100">
        <v>1750</v>
      </c>
    </row>
    <row r="538" spans="1:11" s="103" customFormat="1" x14ac:dyDescent="0.3">
      <c r="A538" s="8">
        <v>500</v>
      </c>
      <c r="B538" s="9" t="s">
        <v>528</v>
      </c>
      <c r="C538" s="8" t="s">
        <v>15</v>
      </c>
      <c r="D538" s="101">
        <v>1</v>
      </c>
      <c r="E538" s="102">
        <v>0.19</v>
      </c>
      <c r="F538" s="4">
        <v>549</v>
      </c>
      <c r="G538" s="7">
        <f>+E538*H538</f>
        <v>104.31</v>
      </c>
      <c r="H538" s="99">
        <f>+F538*D538</f>
        <v>549</v>
      </c>
      <c r="I538" s="100">
        <v>222</v>
      </c>
      <c r="J538" s="100">
        <f t="shared" si="7"/>
        <v>233.32199999999997</v>
      </c>
      <c r="K538" s="100">
        <v>418</v>
      </c>
    </row>
    <row r="539" spans="1:11" s="103" customFormat="1" x14ac:dyDescent="0.3">
      <c r="A539" s="104">
        <v>501</v>
      </c>
      <c r="B539" s="9" t="s">
        <v>529</v>
      </c>
      <c r="C539" s="8" t="s">
        <v>15</v>
      </c>
      <c r="D539" s="101">
        <v>1</v>
      </c>
      <c r="E539" s="102">
        <v>0.19</v>
      </c>
      <c r="F539" s="4">
        <v>2426</v>
      </c>
      <c r="G539" s="7">
        <f>+E539*H539</f>
        <v>460.94</v>
      </c>
      <c r="H539" s="99">
        <f>+F539*D539</f>
        <v>2426</v>
      </c>
      <c r="I539" s="100">
        <v>1061</v>
      </c>
      <c r="J539" s="100">
        <f t="shared" si="7"/>
        <v>1115.1109999999999</v>
      </c>
      <c r="K539" s="100">
        <v>1195</v>
      </c>
    </row>
    <row r="540" spans="1:11" s="103" customFormat="1" x14ac:dyDescent="0.3">
      <c r="A540" s="96">
        <v>502</v>
      </c>
      <c r="B540" s="9" t="s">
        <v>530</v>
      </c>
      <c r="C540" s="8" t="s">
        <v>15</v>
      </c>
      <c r="D540" s="101">
        <v>1</v>
      </c>
      <c r="E540" s="102">
        <v>0.19</v>
      </c>
      <c r="F540" s="4">
        <v>621</v>
      </c>
      <c r="G540" s="7">
        <f>+E540*H540</f>
        <v>117.99</v>
      </c>
      <c r="H540" s="99">
        <f>+F540*D540</f>
        <v>621</v>
      </c>
      <c r="I540" s="100">
        <v>261</v>
      </c>
      <c r="J540" s="100">
        <f t="shared" si="7"/>
        <v>274.31099999999998</v>
      </c>
      <c r="K540" s="100">
        <v>400</v>
      </c>
    </row>
    <row r="541" spans="1:11" s="103" customFormat="1" x14ac:dyDescent="0.3">
      <c r="A541" s="8">
        <v>503</v>
      </c>
      <c r="B541" s="9" t="s">
        <v>531</v>
      </c>
      <c r="C541" s="8" t="s">
        <v>15</v>
      </c>
      <c r="D541" s="101">
        <v>1</v>
      </c>
      <c r="E541" s="102">
        <v>0.19</v>
      </c>
      <c r="F541" s="4">
        <v>283</v>
      </c>
      <c r="G541" s="7">
        <f>+E541*H541</f>
        <v>53.77</v>
      </c>
      <c r="H541" s="99">
        <f>+F541*D541</f>
        <v>283</v>
      </c>
      <c r="I541" s="100">
        <v>129</v>
      </c>
      <c r="J541" s="100">
        <f t="shared" si="7"/>
        <v>135.57899999999998</v>
      </c>
      <c r="K541" s="100">
        <v>100</v>
      </c>
    </row>
    <row r="542" spans="1:11" s="103" customFormat="1" x14ac:dyDescent="0.3">
      <c r="A542" s="104">
        <v>504</v>
      </c>
      <c r="B542" s="9" t="s">
        <v>532</v>
      </c>
      <c r="C542" s="8" t="s">
        <v>15</v>
      </c>
      <c r="D542" s="101">
        <v>1</v>
      </c>
      <c r="E542" s="102">
        <v>0.19</v>
      </c>
      <c r="F542" s="4">
        <v>390</v>
      </c>
      <c r="G542" s="7">
        <f>+E542*H542</f>
        <v>74.099999999999994</v>
      </c>
      <c r="H542" s="99">
        <f>+F542*D542</f>
        <v>390</v>
      </c>
      <c r="I542" s="100">
        <v>176</v>
      </c>
      <c r="J542" s="100">
        <f t="shared" si="7"/>
        <v>184.976</v>
      </c>
      <c r="K542" s="100">
        <v>150</v>
      </c>
    </row>
    <row r="543" spans="1:11" s="103" customFormat="1" x14ac:dyDescent="0.3">
      <c r="A543" s="96">
        <v>505</v>
      </c>
      <c r="B543" s="9" t="s">
        <v>533</v>
      </c>
      <c r="C543" s="8" t="s">
        <v>15</v>
      </c>
      <c r="D543" s="101">
        <v>1</v>
      </c>
      <c r="E543" s="102">
        <v>0.19</v>
      </c>
      <c r="F543" s="4">
        <v>378</v>
      </c>
      <c r="G543" s="7">
        <f>+E543*H543</f>
        <v>71.820000000000007</v>
      </c>
      <c r="H543" s="99">
        <f>+F543*D543</f>
        <v>378</v>
      </c>
      <c r="I543" s="100">
        <v>176</v>
      </c>
      <c r="J543" s="100">
        <f t="shared" si="7"/>
        <v>184.976</v>
      </c>
      <c r="K543" s="100">
        <v>100</v>
      </c>
    </row>
    <row r="544" spans="1:11" s="103" customFormat="1" x14ac:dyDescent="0.3">
      <c r="A544" s="8">
        <v>506</v>
      </c>
      <c r="B544" s="9" t="s">
        <v>534</v>
      </c>
      <c r="C544" s="8" t="s">
        <v>15</v>
      </c>
      <c r="D544" s="101">
        <v>1</v>
      </c>
      <c r="E544" s="102">
        <v>0.19</v>
      </c>
      <c r="F544" s="4">
        <v>470</v>
      </c>
      <c r="G544" s="7">
        <f>+E544*H544</f>
        <v>89.3</v>
      </c>
      <c r="H544" s="99">
        <f>+F544*D544</f>
        <v>470</v>
      </c>
      <c r="I544" s="105">
        <v>176</v>
      </c>
      <c r="J544" s="100">
        <f t="shared" si="7"/>
        <v>184.976</v>
      </c>
      <c r="K544" s="105"/>
    </row>
    <row r="545" spans="1:11" s="103" customFormat="1" x14ac:dyDescent="0.3">
      <c r="A545" s="104">
        <v>507</v>
      </c>
      <c r="B545" s="9" t="s">
        <v>535</v>
      </c>
      <c r="C545" s="8" t="s">
        <v>15</v>
      </c>
      <c r="D545" s="101">
        <v>1</v>
      </c>
      <c r="E545" s="102">
        <v>0.19</v>
      </c>
      <c r="F545" s="4">
        <v>176478</v>
      </c>
      <c r="G545" s="7">
        <f>+E545*H545</f>
        <v>33530.82</v>
      </c>
      <c r="H545" s="99">
        <f>+F545*D545</f>
        <v>176478</v>
      </c>
      <c r="I545" s="105">
        <v>66020</v>
      </c>
      <c r="J545" s="100">
        <f t="shared" si="7"/>
        <v>69387.01999999999</v>
      </c>
      <c r="K545" s="105"/>
    </row>
    <row r="546" spans="1:11" s="103" customFormat="1" x14ac:dyDescent="0.3">
      <c r="A546" s="96">
        <v>508</v>
      </c>
      <c r="B546" s="9" t="s">
        <v>536</v>
      </c>
      <c r="C546" s="8" t="s">
        <v>15</v>
      </c>
      <c r="D546" s="101">
        <v>1</v>
      </c>
      <c r="E546" s="102">
        <v>0.19</v>
      </c>
      <c r="F546" s="4">
        <v>239796</v>
      </c>
      <c r="G546" s="7">
        <f>+E546*H546</f>
        <v>45561.24</v>
      </c>
      <c r="H546" s="99">
        <f>+F546*D546</f>
        <v>239796</v>
      </c>
      <c r="I546" s="105">
        <v>89707</v>
      </c>
      <c r="J546" s="100">
        <f t="shared" si="7"/>
        <v>94282.057000000001</v>
      </c>
      <c r="K546" s="105"/>
    </row>
    <row r="547" spans="1:11" s="103" customFormat="1" x14ac:dyDescent="0.3">
      <c r="A547" s="8">
        <v>509</v>
      </c>
      <c r="B547" s="9" t="s">
        <v>537</v>
      </c>
      <c r="C547" s="8" t="s">
        <v>15</v>
      </c>
      <c r="D547" s="101">
        <v>1</v>
      </c>
      <c r="E547" s="102">
        <v>0.19</v>
      </c>
      <c r="F547" s="4">
        <v>417262</v>
      </c>
      <c r="G547" s="7">
        <f>+E547*H547</f>
        <v>79279.78</v>
      </c>
      <c r="H547" s="99">
        <f>+F547*D547</f>
        <v>417262</v>
      </c>
      <c r="I547" s="105">
        <v>156097</v>
      </c>
      <c r="J547" s="100">
        <f t="shared" si="7"/>
        <v>164057.94699999999</v>
      </c>
      <c r="K547" s="105"/>
    </row>
    <row r="548" spans="1:11" s="103" customFormat="1" x14ac:dyDescent="0.3">
      <c r="A548" s="104">
        <v>510</v>
      </c>
      <c r="B548" s="9" t="s">
        <v>538</v>
      </c>
      <c r="C548" s="8" t="s">
        <v>15</v>
      </c>
      <c r="D548" s="101">
        <v>1</v>
      </c>
      <c r="E548" s="102">
        <v>0.19</v>
      </c>
      <c r="F548" s="4">
        <v>182041</v>
      </c>
      <c r="G548" s="7">
        <f>+E548*H548</f>
        <v>34587.79</v>
      </c>
      <c r="H548" s="99">
        <f>+F548*D548</f>
        <v>182041</v>
      </c>
      <c r="I548" s="105">
        <v>80314</v>
      </c>
      <c r="J548" s="100">
        <f t="shared" si="7"/>
        <v>84410.013999999996</v>
      </c>
      <c r="K548" s="105">
        <v>84100</v>
      </c>
    </row>
    <row r="549" spans="1:11" s="103" customFormat="1" x14ac:dyDescent="0.3">
      <c r="A549" s="96">
        <v>511</v>
      </c>
      <c r="B549" s="9" t="s">
        <v>539</v>
      </c>
      <c r="C549" s="8" t="s">
        <v>15</v>
      </c>
      <c r="D549" s="101">
        <v>1</v>
      </c>
      <c r="E549" s="102">
        <v>0.19</v>
      </c>
      <c r="F549" s="4">
        <v>99716</v>
      </c>
      <c r="G549" s="7">
        <f>+E549*H549</f>
        <v>18946.04</v>
      </c>
      <c r="H549" s="99">
        <f>+F549*D549</f>
        <v>99716</v>
      </c>
      <c r="I549" s="105">
        <v>37303</v>
      </c>
      <c r="J549" s="100">
        <f t="shared" si="7"/>
        <v>39205.452999999994</v>
      </c>
      <c r="K549" s="105"/>
    </row>
    <row r="550" spans="1:11" s="103" customFormat="1" x14ac:dyDescent="0.3">
      <c r="A550" s="8">
        <v>512</v>
      </c>
      <c r="B550" s="9" t="s">
        <v>540</v>
      </c>
      <c r="C550" s="8" t="s">
        <v>15</v>
      </c>
      <c r="D550" s="101">
        <v>1</v>
      </c>
      <c r="E550" s="102">
        <v>0.19</v>
      </c>
      <c r="F550" s="4">
        <v>96939</v>
      </c>
      <c r="G550" s="7">
        <f>+E550*H550</f>
        <v>18418.41</v>
      </c>
      <c r="H550" s="99">
        <f>+F550*D550</f>
        <v>96939</v>
      </c>
      <c r="I550" s="105">
        <v>36265</v>
      </c>
      <c r="J550" s="100">
        <f t="shared" si="7"/>
        <v>38114.514999999999</v>
      </c>
      <c r="K550" s="105"/>
    </row>
    <row r="551" spans="1:11" s="103" customFormat="1" x14ac:dyDescent="0.3">
      <c r="A551" s="104">
        <v>513</v>
      </c>
      <c r="B551" s="9" t="s">
        <v>541</v>
      </c>
      <c r="C551" s="8" t="s">
        <v>15</v>
      </c>
      <c r="D551" s="101">
        <v>1</v>
      </c>
      <c r="E551" s="102">
        <v>0.19</v>
      </c>
      <c r="F551" s="4">
        <v>149205</v>
      </c>
      <c r="G551" s="7">
        <f>+E551*H551</f>
        <v>28348.95</v>
      </c>
      <c r="H551" s="99">
        <f>+F551*D551</f>
        <v>149205</v>
      </c>
      <c r="I551" s="105">
        <v>55817</v>
      </c>
      <c r="J551" s="100">
        <f t="shared" si="7"/>
        <v>58663.666999999994</v>
      </c>
      <c r="K551" s="105"/>
    </row>
    <row r="552" spans="1:11" s="103" customFormat="1" x14ac:dyDescent="0.3">
      <c r="A552" s="96">
        <v>514</v>
      </c>
      <c r="B552" s="9" t="s">
        <v>542</v>
      </c>
      <c r="C552" s="8" t="s">
        <v>96</v>
      </c>
      <c r="D552" s="101">
        <v>1</v>
      </c>
      <c r="E552" s="102">
        <v>0.19</v>
      </c>
      <c r="F552" s="4">
        <v>53663</v>
      </c>
      <c r="G552" s="7">
        <f>+E552*H552</f>
        <v>10195.969999999999</v>
      </c>
      <c r="H552" s="99">
        <f>+F552*D552</f>
        <v>53663</v>
      </c>
      <c r="I552" s="105">
        <v>22665</v>
      </c>
      <c r="J552" s="100">
        <f t="shared" ref="J552:J615" si="8">+I552*1.051</f>
        <v>23820.914999999997</v>
      </c>
      <c r="K552" s="105">
        <v>32900</v>
      </c>
    </row>
    <row r="553" spans="1:11" s="103" customFormat="1" x14ac:dyDescent="0.3">
      <c r="A553" s="8">
        <v>515</v>
      </c>
      <c r="B553" s="10" t="s">
        <v>543</v>
      </c>
      <c r="C553" s="8" t="s">
        <v>96</v>
      </c>
      <c r="D553" s="101">
        <v>1</v>
      </c>
      <c r="E553" s="102">
        <v>0.19</v>
      </c>
      <c r="F553" s="4">
        <v>53663</v>
      </c>
      <c r="G553" s="7">
        <f>+E553*H553</f>
        <v>10195.969999999999</v>
      </c>
      <c r="H553" s="99">
        <f>+F553*D553</f>
        <v>53663</v>
      </c>
      <c r="I553" s="105">
        <v>22665</v>
      </c>
      <c r="J553" s="100">
        <f t="shared" si="8"/>
        <v>23820.914999999997</v>
      </c>
      <c r="K553" s="105">
        <v>32900</v>
      </c>
    </row>
    <row r="554" spans="1:11" s="103" customFormat="1" x14ac:dyDescent="0.3">
      <c r="A554" s="104">
        <v>516</v>
      </c>
      <c r="B554" s="9" t="s">
        <v>544</v>
      </c>
      <c r="C554" s="8" t="s">
        <v>96</v>
      </c>
      <c r="D554" s="101">
        <v>1</v>
      </c>
      <c r="E554" s="102">
        <v>0.19</v>
      </c>
      <c r="F554" s="4">
        <v>68136</v>
      </c>
      <c r="G554" s="7">
        <f>+E554*H554</f>
        <v>12945.84</v>
      </c>
      <c r="H554" s="99">
        <f>+F554*D554</f>
        <v>68136</v>
      </c>
      <c r="I554" s="105">
        <v>22152</v>
      </c>
      <c r="J554" s="100">
        <f t="shared" si="8"/>
        <v>23281.751999999997</v>
      </c>
      <c r="K554" s="105">
        <v>94900</v>
      </c>
    </row>
    <row r="555" spans="1:11" s="103" customFormat="1" x14ac:dyDescent="0.3">
      <c r="A555" s="96">
        <v>517</v>
      </c>
      <c r="B555" s="9" t="s">
        <v>545</v>
      </c>
      <c r="C555" s="8" t="s">
        <v>96</v>
      </c>
      <c r="D555" s="101">
        <v>1</v>
      </c>
      <c r="E555" s="102">
        <v>0.19</v>
      </c>
      <c r="F555" s="4">
        <v>89826</v>
      </c>
      <c r="G555" s="7">
        <f>+E555*H555</f>
        <v>17066.939999999999</v>
      </c>
      <c r="H555" s="99">
        <f>+F555*D555</f>
        <v>89826</v>
      </c>
      <c r="I555" s="105">
        <v>31724</v>
      </c>
      <c r="J555" s="100">
        <f t="shared" si="8"/>
        <v>33341.923999999999</v>
      </c>
      <c r="K555" s="105">
        <v>104900</v>
      </c>
    </row>
    <row r="556" spans="1:11" s="103" customFormat="1" x14ac:dyDescent="0.3">
      <c r="A556" s="8">
        <v>518</v>
      </c>
      <c r="B556" s="9" t="s">
        <v>546</v>
      </c>
      <c r="C556" s="8" t="s">
        <v>96</v>
      </c>
      <c r="D556" s="101">
        <v>1</v>
      </c>
      <c r="E556" s="102">
        <v>0.19</v>
      </c>
      <c r="F556" s="4">
        <v>20601</v>
      </c>
      <c r="G556" s="7">
        <f>+E556*H556</f>
        <v>3914.19</v>
      </c>
      <c r="H556" s="99">
        <f>+F556*D556</f>
        <v>20601</v>
      </c>
      <c r="I556" s="105">
        <v>8542</v>
      </c>
      <c r="J556" s="100">
        <f t="shared" si="8"/>
        <v>8977.6419999999998</v>
      </c>
      <c r="K556" s="105">
        <v>13900</v>
      </c>
    </row>
    <row r="557" spans="1:11" s="103" customFormat="1" x14ac:dyDescent="0.3">
      <c r="A557" s="104">
        <v>519</v>
      </c>
      <c r="B557" s="9" t="s">
        <v>547</v>
      </c>
      <c r="C557" s="8" t="s">
        <v>96</v>
      </c>
      <c r="D557" s="101">
        <v>1</v>
      </c>
      <c r="E557" s="102">
        <v>0.19</v>
      </c>
      <c r="F557" s="4">
        <v>19100</v>
      </c>
      <c r="G557" s="7">
        <f>+E557*H557</f>
        <v>3629</v>
      </c>
      <c r="H557" s="99">
        <f>+F557*D557</f>
        <v>19100</v>
      </c>
      <c r="I557" s="105">
        <v>7545</v>
      </c>
      <c r="J557" s="100">
        <f t="shared" si="8"/>
        <v>7929.7949999999992</v>
      </c>
      <c r="K557" s="105">
        <v>15900</v>
      </c>
    </row>
    <row r="558" spans="1:11" s="103" customFormat="1" x14ac:dyDescent="0.3">
      <c r="A558" s="96">
        <v>520</v>
      </c>
      <c r="B558" s="9" t="s">
        <v>548</v>
      </c>
      <c r="C558" s="8" t="s">
        <v>96</v>
      </c>
      <c r="D558" s="101">
        <v>1</v>
      </c>
      <c r="E558" s="102">
        <v>0.19</v>
      </c>
      <c r="F558" s="4">
        <v>33696</v>
      </c>
      <c r="G558" s="7">
        <f>+E558*H558</f>
        <v>6402.24</v>
      </c>
      <c r="H558" s="99">
        <f>+F558*D558</f>
        <v>33696</v>
      </c>
      <c r="I558" s="105">
        <v>13079</v>
      </c>
      <c r="J558" s="100">
        <f t="shared" si="8"/>
        <v>13746.028999999999</v>
      </c>
      <c r="K558" s="105">
        <v>29900</v>
      </c>
    </row>
    <row r="559" spans="1:11" s="103" customFormat="1" x14ac:dyDescent="0.3">
      <c r="A559" s="8">
        <v>521</v>
      </c>
      <c r="B559" s="9" t="s">
        <v>549</v>
      </c>
      <c r="C559" s="8" t="s">
        <v>96</v>
      </c>
      <c r="D559" s="101">
        <v>1</v>
      </c>
      <c r="E559" s="102">
        <v>0.19</v>
      </c>
      <c r="F559" s="4">
        <v>35799</v>
      </c>
      <c r="G559" s="7">
        <f>+E559*H559</f>
        <v>6801.81</v>
      </c>
      <c r="H559" s="99">
        <f>+F559*D559</f>
        <v>35799</v>
      </c>
      <c r="I559" s="105">
        <v>16123</v>
      </c>
      <c r="J559" s="100">
        <f t="shared" si="8"/>
        <v>16945.272999999997</v>
      </c>
      <c r="K559" s="105">
        <v>13900</v>
      </c>
    </row>
    <row r="560" spans="1:11" s="103" customFormat="1" x14ac:dyDescent="0.3">
      <c r="A560" s="104">
        <v>522</v>
      </c>
      <c r="B560" s="9" t="s">
        <v>550</v>
      </c>
      <c r="C560" s="8" t="s">
        <v>96</v>
      </c>
      <c r="D560" s="101">
        <v>1</v>
      </c>
      <c r="E560" s="102">
        <v>0.19</v>
      </c>
      <c r="F560" s="4">
        <v>48516</v>
      </c>
      <c r="G560" s="7">
        <f>+E560*H560</f>
        <v>9218.0400000000009</v>
      </c>
      <c r="H560" s="99">
        <f>+F560*D560</f>
        <v>48516</v>
      </c>
      <c r="I560" s="105">
        <v>20097</v>
      </c>
      <c r="J560" s="100">
        <f t="shared" si="8"/>
        <v>21121.947</v>
      </c>
      <c r="K560" s="105">
        <v>32900</v>
      </c>
    </row>
    <row r="561" spans="1:11" s="103" customFormat="1" x14ac:dyDescent="0.3">
      <c r="A561" s="96">
        <v>523</v>
      </c>
      <c r="B561" s="9" t="s">
        <v>551</v>
      </c>
      <c r="C561" s="8" t="s">
        <v>96</v>
      </c>
      <c r="D561" s="101">
        <v>1</v>
      </c>
      <c r="E561" s="102">
        <v>0.19</v>
      </c>
      <c r="F561" s="4">
        <v>36549</v>
      </c>
      <c r="G561" s="7">
        <f>+E561*H561</f>
        <v>6944.31</v>
      </c>
      <c r="H561" s="99">
        <f>+F561*D561</f>
        <v>36549</v>
      </c>
      <c r="I561" s="105">
        <v>16123</v>
      </c>
      <c r="J561" s="100">
        <f t="shared" si="8"/>
        <v>16945.272999999997</v>
      </c>
      <c r="K561" s="105">
        <v>16900</v>
      </c>
    </row>
    <row r="562" spans="1:11" s="103" customFormat="1" x14ac:dyDescent="0.3">
      <c r="A562" s="8">
        <v>524</v>
      </c>
      <c r="B562" s="9" t="s">
        <v>552</v>
      </c>
      <c r="C562" s="8" t="s">
        <v>96</v>
      </c>
      <c r="D562" s="101">
        <v>1</v>
      </c>
      <c r="E562" s="102">
        <v>0.19</v>
      </c>
      <c r="F562" s="4">
        <v>53886</v>
      </c>
      <c r="G562" s="7">
        <f>+E562*H562</f>
        <v>10238.34</v>
      </c>
      <c r="H562" s="99">
        <f>+F562*D562</f>
        <v>53886</v>
      </c>
      <c r="I562" s="105">
        <v>22152</v>
      </c>
      <c r="J562" s="100">
        <f t="shared" si="8"/>
        <v>23281.751999999997</v>
      </c>
      <c r="K562" s="105">
        <v>37900</v>
      </c>
    </row>
    <row r="563" spans="1:11" s="103" customFormat="1" x14ac:dyDescent="0.3">
      <c r="A563" s="104">
        <v>525</v>
      </c>
      <c r="B563" s="9" t="s">
        <v>553</v>
      </c>
      <c r="C563" s="8" t="s">
        <v>96</v>
      </c>
      <c r="D563" s="101">
        <v>1</v>
      </c>
      <c r="E563" s="102">
        <v>0.19</v>
      </c>
      <c r="F563" s="4">
        <v>35799</v>
      </c>
      <c r="G563" s="7">
        <f>+E563*H563</f>
        <v>6801.81</v>
      </c>
      <c r="H563" s="99">
        <f>+F563*D563</f>
        <v>35799</v>
      </c>
      <c r="I563" s="105">
        <v>16123</v>
      </c>
      <c r="J563" s="100">
        <f t="shared" si="8"/>
        <v>16945.272999999997</v>
      </c>
      <c r="K563" s="105">
        <v>13900</v>
      </c>
    </row>
    <row r="564" spans="1:11" s="103" customFormat="1" x14ac:dyDescent="0.3">
      <c r="A564" s="96">
        <v>526</v>
      </c>
      <c r="B564" s="9" t="s">
        <v>554</v>
      </c>
      <c r="C564" s="8" t="s">
        <v>96</v>
      </c>
      <c r="D564" s="101">
        <v>1</v>
      </c>
      <c r="E564" s="102">
        <v>0.19</v>
      </c>
      <c r="F564" s="4">
        <v>46016</v>
      </c>
      <c r="G564" s="7">
        <f>+E564*H564</f>
        <v>8743.0400000000009</v>
      </c>
      <c r="H564" s="99">
        <f>+F564*D564</f>
        <v>46016</v>
      </c>
      <c r="I564" s="105">
        <v>20097</v>
      </c>
      <c r="J564" s="100">
        <f t="shared" si="8"/>
        <v>21121.947</v>
      </c>
      <c r="K564" s="105">
        <v>22900</v>
      </c>
    </row>
    <row r="565" spans="1:11" s="103" customFormat="1" x14ac:dyDescent="0.3">
      <c r="A565" s="8">
        <v>527</v>
      </c>
      <c r="B565" s="9" t="s">
        <v>555</v>
      </c>
      <c r="C565" s="8" t="s">
        <v>96</v>
      </c>
      <c r="D565" s="101">
        <v>1</v>
      </c>
      <c r="E565" s="102">
        <v>0.19</v>
      </c>
      <c r="F565" s="4">
        <v>16859</v>
      </c>
      <c r="G565" s="7">
        <f>+E565*H565</f>
        <v>3203.21</v>
      </c>
      <c r="H565" s="99">
        <f>+F565*D565</f>
        <v>16859</v>
      </c>
      <c r="I565" s="105">
        <v>7050</v>
      </c>
      <c r="J565" s="100">
        <f t="shared" si="8"/>
        <v>7409.5499999999993</v>
      </c>
      <c r="K565" s="105">
        <v>10900</v>
      </c>
    </row>
    <row r="566" spans="1:11" s="103" customFormat="1" x14ac:dyDescent="0.3">
      <c r="A566" s="104">
        <v>528</v>
      </c>
      <c r="B566" s="9" t="s">
        <v>556</v>
      </c>
      <c r="C566" s="8" t="s">
        <v>96</v>
      </c>
      <c r="D566" s="101">
        <v>1</v>
      </c>
      <c r="E566" s="102">
        <v>0.19</v>
      </c>
      <c r="F566" s="4">
        <v>12532</v>
      </c>
      <c r="G566" s="7">
        <f>+E566*H566</f>
        <v>2381.08</v>
      </c>
      <c r="H566" s="99">
        <f>+F566*D566</f>
        <v>12532</v>
      </c>
      <c r="I566" s="105">
        <v>5141</v>
      </c>
      <c r="J566" s="100">
        <f t="shared" si="8"/>
        <v>5403.1909999999998</v>
      </c>
      <c r="K566" s="105">
        <v>8900</v>
      </c>
    </row>
    <row r="567" spans="1:11" s="103" customFormat="1" x14ac:dyDescent="0.3">
      <c r="A567" s="96">
        <v>529</v>
      </c>
      <c r="B567" s="9" t="s">
        <v>557</v>
      </c>
      <c r="C567" s="8" t="s">
        <v>96</v>
      </c>
      <c r="D567" s="101">
        <v>1</v>
      </c>
      <c r="E567" s="102">
        <v>0.19</v>
      </c>
      <c r="F567" s="4">
        <v>21351</v>
      </c>
      <c r="G567" s="7">
        <f>+E567*H567</f>
        <v>4056.69</v>
      </c>
      <c r="H567" s="99">
        <f>+F567*D567</f>
        <v>21351</v>
      </c>
      <c r="I567" s="105">
        <v>8044</v>
      </c>
      <c r="J567" s="100">
        <f t="shared" si="8"/>
        <v>8454.2439999999988</v>
      </c>
      <c r="K567" s="105">
        <v>20900</v>
      </c>
    </row>
    <row r="568" spans="1:11" s="103" customFormat="1" x14ac:dyDescent="0.3">
      <c r="A568" s="8">
        <v>530</v>
      </c>
      <c r="B568" s="9" t="s">
        <v>558</v>
      </c>
      <c r="C568" s="8" t="s">
        <v>96</v>
      </c>
      <c r="D568" s="101">
        <v>1</v>
      </c>
      <c r="E568" s="102">
        <v>0.19</v>
      </c>
      <c r="F568" s="4">
        <v>14565</v>
      </c>
      <c r="G568" s="7">
        <f>+E568*H568</f>
        <v>2767.35</v>
      </c>
      <c r="H568" s="99">
        <f>+F568*D568</f>
        <v>14565</v>
      </c>
      <c r="I568" s="105">
        <v>6068</v>
      </c>
      <c r="J568" s="100">
        <f t="shared" si="8"/>
        <v>6377.4679999999998</v>
      </c>
      <c r="K568" s="105">
        <v>9600</v>
      </c>
    </row>
    <row r="569" spans="1:11" s="103" customFormat="1" x14ac:dyDescent="0.3">
      <c r="A569" s="104">
        <v>531</v>
      </c>
      <c r="B569" s="9" t="s">
        <v>559</v>
      </c>
      <c r="C569" s="8" t="s">
        <v>96</v>
      </c>
      <c r="D569" s="101">
        <v>1</v>
      </c>
      <c r="E569" s="102">
        <v>0.19</v>
      </c>
      <c r="F569" s="4">
        <v>16291</v>
      </c>
      <c r="G569" s="7">
        <f>+E569*H569</f>
        <v>3095.29</v>
      </c>
      <c r="H569" s="99">
        <f>+F569*D569</f>
        <v>16291</v>
      </c>
      <c r="I569" s="105">
        <v>7066</v>
      </c>
      <c r="J569" s="100">
        <f t="shared" si="8"/>
        <v>7426.366</v>
      </c>
      <c r="K569" s="105">
        <v>8500</v>
      </c>
    </row>
    <row r="570" spans="1:11" s="103" customFormat="1" x14ac:dyDescent="0.3">
      <c r="A570" s="96">
        <v>532</v>
      </c>
      <c r="B570" s="9" t="s">
        <v>560</v>
      </c>
      <c r="C570" s="8" t="s">
        <v>96</v>
      </c>
      <c r="D570" s="101">
        <v>1</v>
      </c>
      <c r="E570" s="102">
        <v>0.19</v>
      </c>
      <c r="F570" s="4">
        <v>90754</v>
      </c>
      <c r="G570" s="7">
        <f>+E570*H570</f>
        <v>17243.259999999998</v>
      </c>
      <c r="H570" s="99">
        <f>+F570*D570</f>
        <v>90754</v>
      </c>
      <c r="I570" s="105">
        <v>37798</v>
      </c>
      <c r="J570" s="100">
        <f t="shared" si="8"/>
        <v>39725.697999999997</v>
      </c>
      <c r="K570" s="105">
        <v>59900</v>
      </c>
    </row>
    <row r="571" spans="1:11" s="103" customFormat="1" x14ac:dyDescent="0.3">
      <c r="A571" s="8">
        <v>533</v>
      </c>
      <c r="B571" s="9" t="s">
        <v>561</v>
      </c>
      <c r="C571" s="8" t="s">
        <v>96</v>
      </c>
      <c r="D571" s="101">
        <v>1</v>
      </c>
      <c r="E571" s="102">
        <v>0.19</v>
      </c>
      <c r="F571" s="4">
        <v>135199</v>
      </c>
      <c r="G571" s="7">
        <f>+E571*H571</f>
        <v>25687.81</v>
      </c>
      <c r="H571" s="99">
        <f>+F571*D571</f>
        <v>135199</v>
      </c>
      <c r="I571" s="105">
        <v>50577</v>
      </c>
      <c r="J571" s="100">
        <f t="shared" si="8"/>
        <v>53156.426999999996</v>
      </c>
      <c r="K571" s="105"/>
    </row>
    <row r="572" spans="1:11" s="103" customFormat="1" x14ac:dyDescent="0.3">
      <c r="A572" s="104">
        <v>534</v>
      </c>
      <c r="B572" s="9" t="s">
        <v>562</v>
      </c>
      <c r="C572" s="8" t="s">
        <v>96</v>
      </c>
      <c r="D572" s="101">
        <v>1</v>
      </c>
      <c r="E572" s="102">
        <v>0.19</v>
      </c>
      <c r="F572" s="4">
        <v>172451</v>
      </c>
      <c r="G572" s="7">
        <f>+E572*H572</f>
        <v>32765.69</v>
      </c>
      <c r="H572" s="99">
        <f>+F572*D572</f>
        <v>172451</v>
      </c>
      <c r="I572" s="105">
        <v>64513</v>
      </c>
      <c r="J572" s="100">
        <f t="shared" si="8"/>
        <v>67803.163</v>
      </c>
      <c r="K572" s="105"/>
    </row>
    <row r="573" spans="1:11" s="103" customFormat="1" x14ac:dyDescent="0.3">
      <c r="A573" s="96">
        <v>535</v>
      </c>
      <c r="B573" s="9" t="s">
        <v>563</v>
      </c>
      <c r="C573" s="8" t="s">
        <v>96</v>
      </c>
      <c r="D573" s="101">
        <v>1</v>
      </c>
      <c r="E573" s="102">
        <v>0.19</v>
      </c>
      <c r="F573" s="4">
        <v>53104</v>
      </c>
      <c r="G573" s="7">
        <f>+E573*H573</f>
        <v>10089.76</v>
      </c>
      <c r="H573" s="99">
        <f>+F573*D573</f>
        <v>53104</v>
      </c>
      <c r="I573" s="105">
        <v>23641</v>
      </c>
      <c r="J573" s="100">
        <f t="shared" si="8"/>
        <v>24846.690999999999</v>
      </c>
      <c r="K573" s="105"/>
    </row>
    <row r="574" spans="1:11" s="103" customFormat="1" x14ac:dyDescent="0.3">
      <c r="A574" s="8">
        <v>536</v>
      </c>
      <c r="B574" s="9" t="s">
        <v>564</v>
      </c>
      <c r="C574" s="8" t="s">
        <v>96</v>
      </c>
      <c r="D574" s="101">
        <v>1</v>
      </c>
      <c r="E574" s="102">
        <v>0.19</v>
      </c>
      <c r="F574" s="4">
        <v>17231</v>
      </c>
      <c r="G574" s="7">
        <f>+E574*H574</f>
        <v>3273.89</v>
      </c>
      <c r="H574" s="99">
        <f>+F574*D574</f>
        <v>17231</v>
      </c>
      <c r="I574" s="105">
        <v>9069</v>
      </c>
      <c r="J574" s="100">
        <f t="shared" si="8"/>
        <v>9531.5190000000002</v>
      </c>
      <c r="K574" s="105">
        <v>7200</v>
      </c>
    </row>
    <row r="575" spans="1:11" s="103" customFormat="1" x14ac:dyDescent="0.3">
      <c r="A575" s="104">
        <v>537</v>
      </c>
      <c r="B575" s="9" t="s">
        <v>565</v>
      </c>
      <c r="C575" s="8" t="s">
        <v>96</v>
      </c>
      <c r="D575" s="101">
        <v>1</v>
      </c>
      <c r="E575" s="102">
        <v>0.19</v>
      </c>
      <c r="F575" s="4">
        <v>49201</v>
      </c>
      <c r="G575" s="7">
        <f>+E575*H575</f>
        <v>9348.19</v>
      </c>
      <c r="H575" s="99">
        <f>+F575*D575</f>
        <v>49201</v>
      </c>
      <c r="I575" s="105">
        <v>23026</v>
      </c>
      <c r="J575" s="100">
        <f t="shared" si="8"/>
        <v>24200.325999999997</v>
      </c>
      <c r="K575" s="105">
        <v>12150</v>
      </c>
    </row>
    <row r="576" spans="1:11" s="103" customFormat="1" x14ac:dyDescent="0.3">
      <c r="A576" s="96">
        <v>538</v>
      </c>
      <c r="B576" s="9" t="s">
        <v>566</v>
      </c>
      <c r="C576" s="8" t="s">
        <v>96</v>
      </c>
      <c r="D576" s="101">
        <v>1</v>
      </c>
      <c r="E576" s="102">
        <v>0.19</v>
      </c>
      <c r="F576" s="4">
        <v>47328</v>
      </c>
      <c r="G576" s="7">
        <f>+E576*H576</f>
        <v>8992.32</v>
      </c>
      <c r="H576" s="99">
        <f>+F576*D576</f>
        <v>47328</v>
      </c>
      <c r="I576" s="105">
        <v>22273</v>
      </c>
      <c r="J576" s="100">
        <f t="shared" si="8"/>
        <v>23408.922999999999</v>
      </c>
      <c r="K576" s="105">
        <v>30900</v>
      </c>
    </row>
    <row r="577" spans="1:11" s="103" customFormat="1" x14ac:dyDescent="0.3">
      <c r="A577" s="8">
        <v>539</v>
      </c>
      <c r="B577" s="9" t="s">
        <v>1964</v>
      </c>
      <c r="C577" s="8" t="s">
        <v>96</v>
      </c>
      <c r="D577" s="101">
        <v>1</v>
      </c>
      <c r="E577" s="102">
        <v>0.19</v>
      </c>
      <c r="F577" s="4">
        <v>245991</v>
      </c>
      <c r="G577" s="7">
        <f>+E577*H577</f>
        <v>46738.29</v>
      </c>
      <c r="H577" s="99">
        <f>+F577*D577</f>
        <v>245991</v>
      </c>
      <c r="I577" s="105">
        <v>90290</v>
      </c>
      <c r="J577" s="100">
        <f t="shared" si="8"/>
        <v>94894.79</v>
      </c>
      <c r="K577" s="105">
        <v>259900</v>
      </c>
    </row>
    <row r="578" spans="1:11" s="103" customFormat="1" ht="33" x14ac:dyDescent="0.3">
      <c r="A578" s="104">
        <v>540</v>
      </c>
      <c r="B578" s="9" t="s">
        <v>567</v>
      </c>
      <c r="C578" s="8" t="s">
        <v>15</v>
      </c>
      <c r="D578" s="101">
        <v>1</v>
      </c>
      <c r="E578" s="102">
        <v>0.19</v>
      </c>
      <c r="F578" s="4">
        <v>109054</v>
      </c>
      <c r="G578" s="7">
        <f>+E578*H578</f>
        <v>20720.260000000002</v>
      </c>
      <c r="H578" s="99">
        <f>+F578*D578</f>
        <v>109054</v>
      </c>
      <c r="I578" s="105">
        <v>40797</v>
      </c>
      <c r="J578" s="100">
        <f t="shared" si="8"/>
        <v>42877.646999999997</v>
      </c>
      <c r="K578" s="105"/>
    </row>
    <row r="579" spans="1:11" s="103" customFormat="1" x14ac:dyDescent="0.3">
      <c r="A579" s="96">
        <v>541</v>
      </c>
      <c r="B579" s="9" t="s">
        <v>568</v>
      </c>
      <c r="C579" s="8" t="s">
        <v>96</v>
      </c>
      <c r="D579" s="101">
        <v>1</v>
      </c>
      <c r="E579" s="102">
        <v>0.19</v>
      </c>
      <c r="F579" s="4">
        <v>34500</v>
      </c>
      <c r="G579" s="7">
        <f>+E579*H579</f>
        <v>6555</v>
      </c>
      <c r="H579" s="99">
        <f>+F579*D579</f>
        <v>34500</v>
      </c>
      <c r="I579" s="105">
        <v>12907</v>
      </c>
      <c r="J579" s="100">
        <f t="shared" si="8"/>
        <v>13565.257</v>
      </c>
      <c r="K579" s="105"/>
    </row>
    <row r="580" spans="1:11" s="103" customFormat="1" x14ac:dyDescent="0.3">
      <c r="A580" s="8">
        <v>542</v>
      </c>
      <c r="B580" s="9" t="s">
        <v>569</v>
      </c>
      <c r="C580" s="8" t="s">
        <v>96</v>
      </c>
      <c r="D580" s="101">
        <v>1</v>
      </c>
      <c r="E580" s="102">
        <v>0.19</v>
      </c>
      <c r="F580" s="4">
        <v>20299</v>
      </c>
      <c r="G580" s="7">
        <f>+E580*H580</f>
        <v>3856.81</v>
      </c>
      <c r="H580" s="99">
        <f>+F580*D580</f>
        <v>20299</v>
      </c>
      <c r="I580" s="105">
        <v>7594</v>
      </c>
      <c r="J580" s="100">
        <f t="shared" si="8"/>
        <v>7981.2939999999999</v>
      </c>
      <c r="K580" s="105"/>
    </row>
    <row r="581" spans="1:11" s="103" customFormat="1" x14ac:dyDescent="0.3">
      <c r="A581" s="104">
        <v>543</v>
      </c>
      <c r="B581" s="9" t="s">
        <v>570</v>
      </c>
      <c r="C581" s="8" t="s">
        <v>96</v>
      </c>
      <c r="D581" s="101">
        <v>1</v>
      </c>
      <c r="E581" s="102">
        <v>0.19</v>
      </c>
      <c r="F581" s="4">
        <v>5323</v>
      </c>
      <c r="G581" s="7">
        <f>+E581*H581</f>
        <v>1011.37</v>
      </c>
      <c r="H581" s="99">
        <f>+F581*D581</f>
        <v>5323</v>
      </c>
      <c r="I581" s="105">
        <v>2169</v>
      </c>
      <c r="J581" s="100">
        <f t="shared" si="8"/>
        <v>2279.6189999999997</v>
      </c>
      <c r="K581" s="105">
        <v>3900</v>
      </c>
    </row>
    <row r="582" spans="1:11" s="103" customFormat="1" x14ac:dyDescent="0.3">
      <c r="A582" s="96">
        <v>544</v>
      </c>
      <c r="B582" s="9" t="s">
        <v>571</v>
      </c>
      <c r="C582" s="8" t="s">
        <v>96</v>
      </c>
      <c r="D582" s="101">
        <v>1</v>
      </c>
      <c r="E582" s="102">
        <v>0.19</v>
      </c>
      <c r="F582" s="4">
        <v>4985</v>
      </c>
      <c r="G582" s="7">
        <f>+E582*H582</f>
        <v>947.15</v>
      </c>
      <c r="H582" s="99">
        <f>+F582*D582</f>
        <v>4985</v>
      </c>
      <c r="I582" s="100">
        <v>2169</v>
      </c>
      <c r="J582" s="100">
        <f t="shared" si="8"/>
        <v>2279.6189999999997</v>
      </c>
      <c r="K582" s="100">
        <v>2550</v>
      </c>
    </row>
    <row r="583" spans="1:11" s="103" customFormat="1" x14ac:dyDescent="0.3">
      <c r="A583" s="8">
        <v>545</v>
      </c>
      <c r="B583" s="9" t="s">
        <v>572</v>
      </c>
      <c r="C583" s="8" t="s">
        <v>96</v>
      </c>
      <c r="D583" s="101">
        <v>1</v>
      </c>
      <c r="E583" s="102">
        <v>0.19</v>
      </c>
      <c r="F583" s="4">
        <v>9939</v>
      </c>
      <c r="G583" s="7">
        <f>+E583*H583</f>
        <v>1888.41</v>
      </c>
      <c r="H583" s="99">
        <f>+F583*D583</f>
        <v>9939</v>
      </c>
      <c r="I583" s="105">
        <v>3810</v>
      </c>
      <c r="J583" s="100">
        <f t="shared" si="8"/>
        <v>4004.31</v>
      </c>
      <c r="K583" s="105">
        <v>9200</v>
      </c>
    </row>
    <row r="584" spans="1:11" s="103" customFormat="1" x14ac:dyDescent="0.3">
      <c r="A584" s="104">
        <v>546</v>
      </c>
      <c r="B584" s="9" t="s">
        <v>573</v>
      </c>
      <c r="C584" s="8" t="s">
        <v>96</v>
      </c>
      <c r="D584" s="101">
        <v>1</v>
      </c>
      <c r="E584" s="102">
        <v>0.19</v>
      </c>
      <c r="F584" s="4">
        <v>4180</v>
      </c>
      <c r="G584" s="7">
        <f>+E584*H584</f>
        <v>794.2</v>
      </c>
      <c r="H584" s="99">
        <f>+F584*D584</f>
        <v>4180</v>
      </c>
      <c r="I584" s="105">
        <v>1724</v>
      </c>
      <c r="J584" s="100">
        <f t="shared" si="8"/>
        <v>1811.924</v>
      </c>
      <c r="K584" s="105">
        <v>2900</v>
      </c>
    </row>
    <row r="585" spans="1:11" s="103" customFormat="1" x14ac:dyDescent="0.3">
      <c r="A585" s="96">
        <v>547</v>
      </c>
      <c r="B585" s="10" t="s">
        <v>574</v>
      </c>
      <c r="C585" s="8" t="s">
        <v>96</v>
      </c>
      <c r="D585" s="101">
        <v>1</v>
      </c>
      <c r="E585" s="102">
        <v>0.19</v>
      </c>
      <c r="F585" s="4">
        <v>34184</v>
      </c>
      <c r="G585" s="7">
        <f>+E585*H585</f>
        <v>6494.96</v>
      </c>
      <c r="H585" s="99">
        <f>+F585*D585</f>
        <v>34184</v>
      </c>
      <c r="I585" s="105">
        <v>15193</v>
      </c>
      <c r="J585" s="100">
        <f t="shared" si="8"/>
        <v>15967.842999999999</v>
      </c>
      <c r="K585" s="105">
        <v>14900</v>
      </c>
    </row>
    <row r="586" spans="1:11" s="103" customFormat="1" x14ac:dyDescent="0.3">
      <c r="A586" s="8">
        <v>548</v>
      </c>
      <c r="B586" s="9" t="s">
        <v>575</v>
      </c>
      <c r="C586" s="8" t="s">
        <v>96</v>
      </c>
      <c r="D586" s="101">
        <v>1</v>
      </c>
      <c r="E586" s="102">
        <v>0.19</v>
      </c>
      <c r="F586" s="4">
        <v>4430</v>
      </c>
      <c r="G586" s="7">
        <f>+E586*H586</f>
        <v>841.7</v>
      </c>
      <c r="H586" s="99">
        <f>+F586*D586</f>
        <v>4430</v>
      </c>
      <c r="I586" s="105">
        <v>1724</v>
      </c>
      <c r="J586" s="100">
        <f t="shared" si="8"/>
        <v>1811.924</v>
      </c>
      <c r="K586" s="105">
        <v>3900</v>
      </c>
    </row>
    <row r="587" spans="1:11" s="103" customFormat="1" x14ac:dyDescent="0.3">
      <c r="A587" s="104">
        <v>549</v>
      </c>
      <c r="B587" s="9" t="s">
        <v>576</v>
      </c>
      <c r="C587" s="8" t="s">
        <v>96</v>
      </c>
      <c r="D587" s="101">
        <v>1</v>
      </c>
      <c r="E587" s="102">
        <v>0.19</v>
      </c>
      <c r="F587" s="4">
        <v>19101</v>
      </c>
      <c r="G587" s="7">
        <f>+E587*H587</f>
        <v>3629.19</v>
      </c>
      <c r="H587" s="99">
        <f>+F587*D587</f>
        <v>19101</v>
      </c>
      <c r="I587" s="105">
        <v>9041</v>
      </c>
      <c r="J587" s="100">
        <f t="shared" si="8"/>
        <v>9502.0909999999985</v>
      </c>
      <c r="K587" s="105">
        <v>3900</v>
      </c>
    </row>
    <row r="588" spans="1:11" s="103" customFormat="1" x14ac:dyDescent="0.3">
      <c r="A588" s="96">
        <v>550</v>
      </c>
      <c r="B588" s="9" t="s">
        <v>577</v>
      </c>
      <c r="C588" s="8" t="s">
        <v>15</v>
      </c>
      <c r="D588" s="101">
        <v>1</v>
      </c>
      <c r="E588" s="102">
        <v>0.19</v>
      </c>
      <c r="F588" s="4">
        <v>241367</v>
      </c>
      <c r="G588" s="7">
        <f>+E588*H588</f>
        <v>45859.73</v>
      </c>
      <c r="H588" s="99">
        <f>+F588*D588</f>
        <v>241367</v>
      </c>
      <c r="I588" s="105">
        <v>90295</v>
      </c>
      <c r="J588" s="100">
        <f t="shared" si="8"/>
        <v>94900.044999999998</v>
      </c>
      <c r="K588" s="105"/>
    </row>
    <row r="589" spans="1:11" s="103" customFormat="1" x14ac:dyDescent="0.3">
      <c r="A589" s="8">
        <v>551</v>
      </c>
      <c r="B589" s="9" t="s">
        <v>578</v>
      </c>
      <c r="C589" s="8" t="s">
        <v>15</v>
      </c>
      <c r="D589" s="101">
        <v>1</v>
      </c>
      <c r="E589" s="102">
        <v>0.19</v>
      </c>
      <c r="F589" s="4">
        <v>4832</v>
      </c>
      <c r="G589" s="7">
        <f>+E589*H589</f>
        <v>918.08</v>
      </c>
      <c r="H589" s="99">
        <f>+F589*D589</f>
        <v>4832</v>
      </c>
      <c r="I589" s="100">
        <v>1808</v>
      </c>
      <c r="J589" s="100">
        <f t="shared" si="8"/>
        <v>1900.2079999999999</v>
      </c>
      <c r="K589" s="100"/>
    </row>
    <row r="590" spans="1:11" s="103" customFormat="1" x14ac:dyDescent="0.3">
      <c r="A590" s="104">
        <v>552</v>
      </c>
      <c r="B590" s="9" t="s">
        <v>579</v>
      </c>
      <c r="C590" s="8" t="s">
        <v>24</v>
      </c>
      <c r="D590" s="101">
        <v>1</v>
      </c>
      <c r="E590" s="102">
        <v>0.19</v>
      </c>
      <c r="F590" s="4">
        <v>85421</v>
      </c>
      <c r="G590" s="7">
        <f>+E590*H590</f>
        <v>16229.99</v>
      </c>
      <c r="H590" s="99">
        <f>+F590*D590</f>
        <v>85421</v>
      </c>
      <c r="I590" s="100">
        <v>31956</v>
      </c>
      <c r="J590" s="100">
        <f t="shared" si="8"/>
        <v>33585.756000000001</v>
      </c>
      <c r="K590" s="100"/>
    </row>
    <row r="591" spans="1:11" s="103" customFormat="1" x14ac:dyDescent="0.3">
      <c r="A591" s="96">
        <v>553</v>
      </c>
      <c r="B591" s="9" t="s">
        <v>580</v>
      </c>
      <c r="C591" s="8" t="s">
        <v>24</v>
      </c>
      <c r="D591" s="101">
        <v>1</v>
      </c>
      <c r="E591" s="102">
        <v>0.19</v>
      </c>
      <c r="F591" s="4">
        <v>82133</v>
      </c>
      <c r="G591" s="7">
        <f>+E591*H591</f>
        <v>15605.27</v>
      </c>
      <c r="H591" s="99">
        <f>+F591*D591</f>
        <v>82133</v>
      </c>
      <c r="I591" s="100">
        <v>30726</v>
      </c>
      <c r="J591" s="100">
        <f t="shared" si="8"/>
        <v>32293.025999999998</v>
      </c>
      <c r="K591" s="100"/>
    </row>
    <row r="592" spans="1:11" s="103" customFormat="1" x14ac:dyDescent="0.3">
      <c r="A592" s="8">
        <v>554</v>
      </c>
      <c r="B592" s="9" t="s">
        <v>581</v>
      </c>
      <c r="C592" s="8" t="s">
        <v>24</v>
      </c>
      <c r="D592" s="101">
        <v>1</v>
      </c>
      <c r="E592" s="102">
        <v>0.19</v>
      </c>
      <c r="F592" s="4">
        <v>79465</v>
      </c>
      <c r="G592" s="7">
        <f>+E592*H592</f>
        <v>15098.35</v>
      </c>
      <c r="H592" s="99">
        <f>+F592*D592</f>
        <v>79465</v>
      </c>
      <c r="I592" s="100">
        <v>29728</v>
      </c>
      <c r="J592" s="100">
        <f t="shared" si="8"/>
        <v>31244.127999999997</v>
      </c>
      <c r="K592" s="100"/>
    </row>
    <row r="593" spans="1:11" s="103" customFormat="1" x14ac:dyDescent="0.3">
      <c r="A593" s="104">
        <v>555</v>
      </c>
      <c r="B593" s="9" t="s">
        <v>582</v>
      </c>
      <c r="C593" s="8" t="s">
        <v>24</v>
      </c>
      <c r="D593" s="101">
        <v>1</v>
      </c>
      <c r="E593" s="102">
        <v>0.19</v>
      </c>
      <c r="F593" s="4">
        <v>79465</v>
      </c>
      <c r="G593" s="7">
        <f>+E593*H593</f>
        <v>15098.35</v>
      </c>
      <c r="H593" s="99">
        <f>+F593*D593</f>
        <v>79465</v>
      </c>
      <c r="I593" s="100">
        <v>29728</v>
      </c>
      <c r="J593" s="100">
        <f t="shared" si="8"/>
        <v>31244.127999999997</v>
      </c>
      <c r="K593" s="100"/>
    </row>
    <row r="594" spans="1:11" s="103" customFormat="1" x14ac:dyDescent="0.3">
      <c r="A594" s="96">
        <v>556</v>
      </c>
      <c r="B594" s="9" t="s">
        <v>583</v>
      </c>
      <c r="C594" s="8" t="s">
        <v>208</v>
      </c>
      <c r="D594" s="101">
        <v>1</v>
      </c>
      <c r="E594" s="102">
        <v>0.19</v>
      </c>
      <c r="F594" s="4">
        <v>16877</v>
      </c>
      <c r="G594" s="7">
        <f>+E594*H594</f>
        <v>3206.63</v>
      </c>
      <c r="H594" s="99">
        <f>+F594*D594</f>
        <v>16877</v>
      </c>
      <c r="I594" s="100">
        <v>7059</v>
      </c>
      <c r="J594" s="100">
        <f t="shared" si="8"/>
        <v>7419.0089999999991</v>
      </c>
      <c r="K594" s="100">
        <v>10900</v>
      </c>
    </row>
    <row r="595" spans="1:11" s="103" customFormat="1" x14ac:dyDescent="0.3">
      <c r="A595" s="8">
        <v>557</v>
      </c>
      <c r="B595" s="9" t="s">
        <v>584</v>
      </c>
      <c r="C595" s="8" t="s">
        <v>208</v>
      </c>
      <c r="D595" s="101">
        <v>1</v>
      </c>
      <c r="E595" s="102">
        <v>0.19</v>
      </c>
      <c r="F595" s="4">
        <v>16599</v>
      </c>
      <c r="G595" s="7">
        <f>+E595*H595</f>
        <v>3153.81</v>
      </c>
      <c r="H595" s="99">
        <f>+F595*D595</f>
        <v>16599</v>
      </c>
      <c r="I595" s="100">
        <v>6546</v>
      </c>
      <c r="J595" s="100">
        <f t="shared" si="8"/>
        <v>6879.8459999999995</v>
      </c>
      <c r="K595" s="100">
        <v>13900</v>
      </c>
    </row>
    <row r="596" spans="1:11" s="103" customFormat="1" x14ac:dyDescent="0.3">
      <c r="A596" s="104">
        <v>558</v>
      </c>
      <c r="B596" s="9" t="s">
        <v>585</v>
      </c>
      <c r="C596" s="8" t="s">
        <v>208</v>
      </c>
      <c r="D596" s="101">
        <v>1</v>
      </c>
      <c r="E596" s="102">
        <v>0.19</v>
      </c>
      <c r="F596" s="4">
        <v>16599</v>
      </c>
      <c r="G596" s="7">
        <f>+E596*H596</f>
        <v>3153.81</v>
      </c>
      <c r="H596" s="99">
        <f>+F596*D596</f>
        <v>16599</v>
      </c>
      <c r="I596" s="100">
        <v>6546</v>
      </c>
      <c r="J596" s="100">
        <f t="shared" si="8"/>
        <v>6879.8459999999995</v>
      </c>
      <c r="K596" s="100">
        <v>13900</v>
      </c>
    </row>
    <row r="597" spans="1:11" s="103" customFormat="1" x14ac:dyDescent="0.3">
      <c r="A597" s="96">
        <v>559</v>
      </c>
      <c r="B597" s="10" t="s">
        <v>586</v>
      </c>
      <c r="C597" s="8" t="s">
        <v>208</v>
      </c>
      <c r="D597" s="101">
        <v>1</v>
      </c>
      <c r="E597" s="102">
        <v>0.19</v>
      </c>
      <c r="F597" s="4">
        <v>16599</v>
      </c>
      <c r="G597" s="7">
        <f>+E597*H597</f>
        <v>3153.81</v>
      </c>
      <c r="H597" s="99">
        <f>+F597*D597</f>
        <v>16599</v>
      </c>
      <c r="I597" s="100">
        <v>6546</v>
      </c>
      <c r="J597" s="100">
        <f t="shared" si="8"/>
        <v>6879.8459999999995</v>
      </c>
      <c r="K597" s="100">
        <v>13900</v>
      </c>
    </row>
    <row r="598" spans="1:11" s="103" customFormat="1" x14ac:dyDescent="0.3">
      <c r="A598" s="8">
        <v>560</v>
      </c>
      <c r="B598" s="9" t="s">
        <v>587</v>
      </c>
      <c r="C598" s="8" t="s">
        <v>208</v>
      </c>
      <c r="D598" s="101">
        <v>1</v>
      </c>
      <c r="E598" s="102">
        <v>0.19</v>
      </c>
      <c r="F598" s="4">
        <v>9628</v>
      </c>
      <c r="G598" s="7">
        <f>+E598*H598</f>
        <v>1829.32</v>
      </c>
      <c r="H598" s="99">
        <f>+F598*D598</f>
        <v>9628</v>
      </c>
      <c r="I598" s="100">
        <v>3602</v>
      </c>
      <c r="J598" s="100">
        <f t="shared" si="8"/>
        <v>3785.7019999999998</v>
      </c>
      <c r="K598" s="100"/>
    </row>
    <row r="599" spans="1:11" s="103" customFormat="1" x14ac:dyDescent="0.3">
      <c r="A599" s="104">
        <v>561</v>
      </c>
      <c r="B599" s="9" t="s">
        <v>588</v>
      </c>
      <c r="C599" s="8" t="s">
        <v>208</v>
      </c>
      <c r="D599" s="101">
        <v>1</v>
      </c>
      <c r="E599" s="102">
        <v>0.19</v>
      </c>
      <c r="F599" s="4">
        <v>10089</v>
      </c>
      <c r="G599" s="7">
        <f>+E599*H599</f>
        <v>1916.91</v>
      </c>
      <c r="H599" s="99">
        <f>+F599*D599</f>
        <v>10089</v>
      </c>
      <c r="I599" s="100">
        <v>3775</v>
      </c>
      <c r="J599" s="100">
        <f t="shared" si="8"/>
        <v>3967.5249999999996</v>
      </c>
      <c r="K599" s="100"/>
    </row>
    <row r="600" spans="1:11" s="103" customFormat="1" x14ac:dyDescent="0.3">
      <c r="A600" s="96">
        <v>562</v>
      </c>
      <c r="B600" s="9" t="s">
        <v>589</v>
      </c>
      <c r="C600" s="8" t="s">
        <v>208</v>
      </c>
      <c r="D600" s="101">
        <v>1</v>
      </c>
      <c r="E600" s="102">
        <v>0.19</v>
      </c>
      <c r="F600" s="4">
        <v>10089</v>
      </c>
      <c r="G600" s="7">
        <f>+E600*H600</f>
        <v>1916.91</v>
      </c>
      <c r="H600" s="99">
        <f>+F600*D600</f>
        <v>10089</v>
      </c>
      <c r="I600" s="100">
        <v>3775</v>
      </c>
      <c r="J600" s="100">
        <f t="shared" si="8"/>
        <v>3967.5249999999996</v>
      </c>
      <c r="K600" s="100"/>
    </row>
    <row r="601" spans="1:11" s="103" customFormat="1" x14ac:dyDescent="0.3">
      <c r="A601" s="8">
        <v>563</v>
      </c>
      <c r="B601" s="9" t="s">
        <v>590</v>
      </c>
      <c r="C601" s="8" t="s">
        <v>208</v>
      </c>
      <c r="D601" s="101">
        <v>1</v>
      </c>
      <c r="E601" s="102">
        <v>0.19</v>
      </c>
      <c r="F601" s="4">
        <v>18832</v>
      </c>
      <c r="G601" s="7">
        <f>+E601*H601</f>
        <v>3578.08</v>
      </c>
      <c r="H601" s="99">
        <f>+F601*D601</f>
        <v>18832</v>
      </c>
      <c r="I601" s="100">
        <v>7045</v>
      </c>
      <c r="J601" s="100">
        <f t="shared" si="8"/>
        <v>7404.2949999999992</v>
      </c>
      <c r="K601" s="100"/>
    </row>
    <row r="602" spans="1:11" s="103" customFormat="1" x14ac:dyDescent="0.3">
      <c r="A602" s="104">
        <v>564</v>
      </c>
      <c r="B602" s="9" t="s">
        <v>591</v>
      </c>
      <c r="C602" s="8" t="s">
        <v>208</v>
      </c>
      <c r="D602" s="101">
        <v>1</v>
      </c>
      <c r="E602" s="102">
        <v>0.19</v>
      </c>
      <c r="F602" s="4">
        <v>18832</v>
      </c>
      <c r="G602" s="7">
        <f>+E602*H602</f>
        <v>3578.08</v>
      </c>
      <c r="H602" s="99">
        <f>+F602*D602</f>
        <v>18832</v>
      </c>
      <c r="I602" s="100">
        <v>7045</v>
      </c>
      <c r="J602" s="100">
        <f t="shared" si="8"/>
        <v>7404.2949999999992</v>
      </c>
      <c r="K602" s="100"/>
    </row>
    <row r="603" spans="1:11" s="103" customFormat="1" x14ac:dyDescent="0.3">
      <c r="A603" s="96">
        <v>565</v>
      </c>
      <c r="B603" s="9" t="s">
        <v>592</v>
      </c>
      <c r="C603" s="8" t="s">
        <v>208</v>
      </c>
      <c r="D603" s="101">
        <v>1</v>
      </c>
      <c r="E603" s="102">
        <v>0.19</v>
      </c>
      <c r="F603" s="4">
        <v>14831</v>
      </c>
      <c r="G603" s="7">
        <f>+E603*H603</f>
        <v>2817.89</v>
      </c>
      <c r="H603" s="99">
        <f>+F603*D603</f>
        <v>14831</v>
      </c>
      <c r="I603" s="100">
        <v>5548</v>
      </c>
      <c r="J603" s="100">
        <f t="shared" si="8"/>
        <v>5830.9479999999994</v>
      </c>
      <c r="K603" s="100"/>
    </row>
    <row r="604" spans="1:11" s="103" customFormat="1" x14ac:dyDescent="0.3">
      <c r="A604" s="8">
        <v>566</v>
      </c>
      <c r="B604" s="9" t="s">
        <v>593</v>
      </c>
      <c r="C604" s="8" t="s">
        <v>208</v>
      </c>
      <c r="D604" s="101">
        <v>1</v>
      </c>
      <c r="E604" s="102">
        <v>0.19</v>
      </c>
      <c r="F604" s="4">
        <v>11326</v>
      </c>
      <c r="G604" s="7">
        <f>+E604*H604</f>
        <v>2151.94</v>
      </c>
      <c r="H604" s="99">
        <f>+F604*D604</f>
        <v>11326</v>
      </c>
      <c r="I604" s="100">
        <v>4237</v>
      </c>
      <c r="J604" s="100">
        <f t="shared" si="8"/>
        <v>4453.0869999999995</v>
      </c>
      <c r="K604" s="100"/>
    </row>
    <row r="605" spans="1:11" s="103" customFormat="1" x14ac:dyDescent="0.3">
      <c r="A605" s="104">
        <v>567</v>
      </c>
      <c r="B605" s="9" t="s">
        <v>594</v>
      </c>
      <c r="C605" s="8" t="s">
        <v>208</v>
      </c>
      <c r="D605" s="101">
        <v>1</v>
      </c>
      <c r="E605" s="102">
        <v>0.19</v>
      </c>
      <c r="F605" s="4">
        <v>11326</v>
      </c>
      <c r="G605" s="7">
        <f>+E605*H605</f>
        <v>2151.94</v>
      </c>
      <c r="H605" s="99">
        <f>+F605*D605</f>
        <v>11326</v>
      </c>
      <c r="I605" s="100">
        <v>4237</v>
      </c>
      <c r="J605" s="100">
        <f t="shared" si="8"/>
        <v>4453.0869999999995</v>
      </c>
      <c r="K605" s="100"/>
    </row>
    <row r="606" spans="1:11" s="103" customFormat="1" x14ac:dyDescent="0.3">
      <c r="A606" s="96">
        <v>568</v>
      </c>
      <c r="B606" s="9" t="s">
        <v>595</v>
      </c>
      <c r="C606" s="8" t="s">
        <v>208</v>
      </c>
      <c r="D606" s="101">
        <v>1</v>
      </c>
      <c r="E606" s="102">
        <v>0.19</v>
      </c>
      <c r="F606" s="4">
        <v>18613</v>
      </c>
      <c r="G606" s="7">
        <f>+E606*H606</f>
        <v>3536.4700000000003</v>
      </c>
      <c r="H606" s="99">
        <f>+F606*D606</f>
        <v>18613</v>
      </c>
      <c r="I606" s="100">
        <v>7550</v>
      </c>
      <c r="J606" s="100">
        <f t="shared" si="8"/>
        <v>7935.0499999999993</v>
      </c>
      <c r="K606" s="100">
        <v>13900</v>
      </c>
    </row>
    <row r="607" spans="1:11" s="103" customFormat="1" x14ac:dyDescent="0.3">
      <c r="A607" s="8">
        <v>569</v>
      </c>
      <c r="B607" s="9" t="s">
        <v>596</v>
      </c>
      <c r="C607" s="8" t="s">
        <v>208</v>
      </c>
      <c r="D607" s="101">
        <v>1</v>
      </c>
      <c r="E607" s="102">
        <v>0.19</v>
      </c>
      <c r="F607" s="4">
        <v>18832</v>
      </c>
      <c r="G607" s="7">
        <f>+E607*H607</f>
        <v>3578.08</v>
      </c>
      <c r="H607" s="99">
        <f>+F607*D607</f>
        <v>18832</v>
      </c>
      <c r="I607" s="100">
        <v>7045</v>
      </c>
      <c r="J607" s="100">
        <f t="shared" si="8"/>
        <v>7404.2949999999992</v>
      </c>
      <c r="K607" s="100"/>
    </row>
    <row r="608" spans="1:11" s="103" customFormat="1" x14ac:dyDescent="0.3">
      <c r="A608" s="104">
        <v>570</v>
      </c>
      <c r="B608" s="9" t="s">
        <v>597</v>
      </c>
      <c r="C608" s="8" t="s">
        <v>208</v>
      </c>
      <c r="D608" s="101">
        <v>1</v>
      </c>
      <c r="E608" s="102">
        <v>0.19</v>
      </c>
      <c r="F608" s="4">
        <v>18832</v>
      </c>
      <c r="G608" s="7">
        <f>+E608*H608</f>
        <v>3578.08</v>
      </c>
      <c r="H608" s="99">
        <f>+F608*D608</f>
        <v>18832</v>
      </c>
      <c r="I608" s="100">
        <v>7045</v>
      </c>
      <c r="J608" s="100">
        <f t="shared" si="8"/>
        <v>7404.2949999999992</v>
      </c>
      <c r="K608" s="100"/>
    </row>
    <row r="609" spans="1:11" s="103" customFormat="1" x14ac:dyDescent="0.3">
      <c r="A609" s="96">
        <v>571</v>
      </c>
      <c r="B609" s="9" t="s">
        <v>598</v>
      </c>
      <c r="C609" s="8" t="s">
        <v>208</v>
      </c>
      <c r="D609" s="101">
        <v>1</v>
      </c>
      <c r="E609" s="102">
        <v>0.19</v>
      </c>
      <c r="F609" s="4">
        <v>17099</v>
      </c>
      <c r="G609" s="7">
        <f>+E609*H609</f>
        <v>3248.81</v>
      </c>
      <c r="H609" s="99">
        <f>+F609*D609</f>
        <v>17099</v>
      </c>
      <c r="I609" s="100">
        <v>7045</v>
      </c>
      <c r="J609" s="100">
        <f t="shared" si="8"/>
        <v>7404.2949999999992</v>
      </c>
      <c r="K609" s="100">
        <v>11900</v>
      </c>
    </row>
    <row r="610" spans="1:11" s="103" customFormat="1" x14ac:dyDescent="0.3">
      <c r="A610" s="8">
        <v>572</v>
      </c>
      <c r="B610" s="9" t="s">
        <v>599</v>
      </c>
      <c r="C610" s="8" t="s">
        <v>208</v>
      </c>
      <c r="D610" s="101">
        <v>1</v>
      </c>
      <c r="E610" s="102">
        <v>0.19</v>
      </c>
      <c r="F610" s="4">
        <v>17099</v>
      </c>
      <c r="G610" s="7">
        <f>+E610*H610</f>
        <v>3248.81</v>
      </c>
      <c r="H610" s="99">
        <f>+F610*D610</f>
        <v>17099</v>
      </c>
      <c r="I610" s="100">
        <v>7045</v>
      </c>
      <c r="J610" s="100">
        <f t="shared" si="8"/>
        <v>7404.2949999999992</v>
      </c>
      <c r="K610" s="100">
        <v>11900</v>
      </c>
    </row>
    <row r="611" spans="1:11" s="103" customFormat="1" x14ac:dyDescent="0.3">
      <c r="A611" s="104">
        <v>573</v>
      </c>
      <c r="B611" s="9" t="s">
        <v>600</v>
      </c>
      <c r="C611" s="8" t="s">
        <v>208</v>
      </c>
      <c r="D611" s="101">
        <v>1</v>
      </c>
      <c r="E611" s="102">
        <v>0.19</v>
      </c>
      <c r="F611" s="4">
        <v>17099</v>
      </c>
      <c r="G611" s="7">
        <f>+E611*H611</f>
        <v>3248.81</v>
      </c>
      <c r="H611" s="99">
        <f>+F611*D611</f>
        <v>17099</v>
      </c>
      <c r="I611" s="100">
        <v>7045</v>
      </c>
      <c r="J611" s="100">
        <f t="shared" si="8"/>
        <v>7404.2949999999992</v>
      </c>
      <c r="K611" s="100">
        <v>11900</v>
      </c>
    </row>
    <row r="612" spans="1:11" s="103" customFormat="1" x14ac:dyDescent="0.3">
      <c r="A612" s="96">
        <v>574</v>
      </c>
      <c r="B612" s="9" t="s">
        <v>601</v>
      </c>
      <c r="C612" s="8" t="s">
        <v>208</v>
      </c>
      <c r="D612" s="101">
        <v>1</v>
      </c>
      <c r="E612" s="102">
        <v>0.19</v>
      </c>
      <c r="F612" s="4">
        <v>17099</v>
      </c>
      <c r="G612" s="7">
        <f>+E612*H612</f>
        <v>3248.81</v>
      </c>
      <c r="H612" s="99">
        <f>+F612*D612</f>
        <v>17099</v>
      </c>
      <c r="I612" s="100">
        <v>7045</v>
      </c>
      <c r="J612" s="100">
        <f t="shared" si="8"/>
        <v>7404.2949999999992</v>
      </c>
      <c r="K612" s="100">
        <v>11900</v>
      </c>
    </row>
    <row r="613" spans="1:11" s="103" customFormat="1" x14ac:dyDescent="0.3">
      <c r="A613" s="8">
        <v>575</v>
      </c>
      <c r="B613" s="9" t="s">
        <v>602</v>
      </c>
      <c r="C613" s="8" t="s">
        <v>208</v>
      </c>
      <c r="D613" s="101">
        <v>1</v>
      </c>
      <c r="E613" s="102">
        <v>0.19</v>
      </c>
      <c r="F613" s="4">
        <v>17099</v>
      </c>
      <c r="G613" s="7">
        <f>+E613*H613</f>
        <v>3248.81</v>
      </c>
      <c r="H613" s="99">
        <f>+F613*D613</f>
        <v>17099</v>
      </c>
      <c r="I613" s="100">
        <v>7045</v>
      </c>
      <c r="J613" s="100">
        <f t="shared" si="8"/>
        <v>7404.2949999999992</v>
      </c>
      <c r="K613" s="100">
        <v>11900</v>
      </c>
    </row>
    <row r="614" spans="1:11" s="103" customFormat="1" x14ac:dyDescent="0.3">
      <c r="A614" s="104">
        <v>576</v>
      </c>
      <c r="B614" s="9" t="s">
        <v>603</v>
      </c>
      <c r="C614" s="8" t="s">
        <v>208</v>
      </c>
      <c r="D614" s="101">
        <v>1</v>
      </c>
      <c r="E614" s="102">
        <v>0.19</v>
      </c>
      <c r="F614" s="4">
        <v>18832</v>
      </c>
      <c r="G614" s="7">
        <f>+E614*H614</f>
        <v>3578.08</v>
      </c>
      <c r="H614" s="99">
        <f>+F614*D614</f>
        <v>18832</v>
      </c>
      <c r="I614" s="100">
        <v>7045</v>
      </c>
      <c r="J614" s="100">
        <f t="shared" si="8"/>
        <v>7404.2949999999992</v>
      </c>
      <c r="K614" s="100"/>
    </row>
    <row r="615" spans="1:11" s="103" customFormat="1" x14ac:dyDescent="0.3">
      <c r="A615" s="96">
        <v>577</v>
      </c>
      <c r="B615" s="9" t="s">
        <v>604</v>
      </c>
      <c r="C615" s="8" t="s">
        <v>15</v>
      </c>
      <c r="D615" s="104">
        <v>1</v>
      </c>
      <c r="E615" s="106">
        <v>0.19</v>
      </c>
      <c r="F615" s="4">
        <v>1090716</v>
      </c>
      <c r="G615" s="7">
        <f>+E615*H615</f>
        <v>207236.04</v>
      </c>
      <c r="H615" s="99">
        <f>+F615*D615</f>
        <v>1090716</v>
      </c>
      <c r="I615" s="100">
        <v>408033</v>
      </c>
      <c r="J615" s="100">
        <f t="shared" si="8"/>
        <v>428842.68299999996</v>
      </c>
      <c r="K615" s="100"/>
    </row>
    <row r="616" spans="1:11" s="103" customFormat="1" x14ac:dyDescent="0.3">
      <c r="A616" s="8">
        <v>578</v>
      </c>
      <c r="B616" s="10" t="s">
        <v>605</v>
      </c>
      <c r="C616" s="8" t="s">
        <v>15</v>
      </c>
      <c r="D616" s="101">
        <v>1</v>
      </c>
      <c r="E616" s="102">
        <v>0.19</v>
      </c>
      <c r="F616" s="4">
        <v>8512</v>
      </c>
      <c r="G616" s="7">
        <f>+E616*H616</f>
        <v>1617.28</v>
      </c>
      <c r="H616" s="99">
        <f>+F616*D616</f>
        <v>8512</v>
      </c>
      <c r="I616" s="100">
        <v>3185</v>
      </c>
      <c r="J616" s="100">
        <f t="shared" ref="J616:J679" si="9">+I616*1.051</f>
        <v>3347.4349999999999</v>
      </c>
      <c r="K616" s="100"/>
    </row>
    <row r="617" spans="1:11" s="103" customFormat="1" x14ac:dyDescent="0.3">
      <c r="A617" s="104">
        <v>579</v>
      </c>
      <c r="B617" s="9" t="s">
        <v>606</v>
      </c>
      <c r="C617" s="8" t="s">
        <v>15</v>
      </c>
      <c r="D617" s="101">
        <v>1</v>
      </c>
      <c r="E617" s="102">
        <v>0.19</v>
      </c>
      <c r="F617" s="4">
        <v>2418</v>
      </c>
      <c r="G617" s="7">
        <f>+E617*H617</f>
        <v>459.42</v>
      </c>
      <c r="H617" s="99">
        <f>+F617*D617</f>
        <v>2418</v>
      </c>
      <c r="I617" s="100">
        <v>905</v>
      </c>
      <c r="J617" s="100">
        <f t="shared" si="9"/>
        <v>951.15499999999997</v>
      </c>
      <c r="K617" s="100"/>
    </row>
    <row r="618" spans="1:11" s="103" customFormat="1" x14ac:dyDescent="0.3">
      <c r="A618" s="96">
        <v>580</v>
      </c>
      <c r="B618" s="9" t="s">
        <v>607</v>
      </c>
      <c r="C618" s="8" t="s">
        <v>15</v>
      </c>
      <c r="D618" s="101">
        <v>1</v>
      </c>
      <c r="E618" s="102">
        <v>0.19</v>
      </c>
      <c r="F618" s="4">
        <v>4177</v>
      </c>
      <c r="G618" s="7">
        <f>+E618*H618</f>
        <v>793.63</v>
      </c>
      <c r="H618" s="99">
        <f>+F618*D618</f>
        <v>4177</v>
      </c>
      <c r="I618" s="100">
        <v>1563</v>
      </c>
      <c r="J618" s="100">
        <f t="shared" si="9"/>
        <v>1642.713</v>
      </c>
      <c r="K618" s="100"/>
    </row>
    <row r="619" spans="1:11" s="103" customFormat="1" x14ac:dyDescent="0.3">
      <c r="A619" s="8">
        <v>581</v>
      </c>
      <c r="B619" s="9" t="s">
        <v>608</v>
      </c>
      <c r="C619" s="8" t="s">
        <v>15</v>
      </c>
      <c r="D619" s="104">
        <v>1</v>
      </c>
      <c r="E619" s="106">
        <v>0.19</v>
      </c>
      <c r="F619" s="4">
        <v>17341</v>
      </c>
      <c r="G619" s="7">
        <f>+E619*H619</f>
        <v>3294.79</v>
      </c>
      <c r="H619" s="99">
        <f>+F619*D619</f>
        <v>17341</v>
      </c>
      <c r="I619" s="100">
        <v>6487</v>
      </c>
      <c r="J619" s="100">
        <f t="shared" si="9"/>
        <v>6817.8369999999995</v>
      </c>
      <c r="K619" s="100"/>
    </row>
    <row r="620" spans="1:11" s="103" customFormat="1" x14ac:dyDescent="0.3">
      <c r="A620" s="104">
        <v>582</v>
      </c>
      <c r="B620" s="9" t="s">
        <v>609</v>
      </c>
      <c r="C620" s="8" t="s">
        <v>15</v>
      </c>
      <c r="D620" s="101">
        <v>1</v>
      </c>
      <c r="E620" s="102">
        <v>0.19</v>
      </c>
      <c r="F620" s="4">
        <v>6214</v>
      </c>
      <c r="G620" s="7">
        <f>+E620*H620</f>
        <v>1180.6600000000001</v>
      </c>
      <c r="H620" s="99">
        <f>+F620*D620</f>
        <v>6214</v>
      </c>
      <c r="I620" s="100">
        <v>2719</v>
      </c>
      <c r="J620" s="100">
        <f t="shared" si="9"/>
        <v>2857.6689999999999</v>
      </c>
      <c r="K620" s="100">
        <v>3050</v>
      </c>
    </row>
    <row r="621" spans="1:11" s="103" customFormat="1" x14ac:dyDescent="0.3">
      <c r="A621" s="96">
        <v>583</v>
      </c>
      <c r="B621" s="9" t="s">
        <v>610</v>
      </c>
      <c r="C621" s="8" t="s">
        <v>15</v>
      </c>
      <c r="D621" s="101">
        <v>1</v>
      </c>
      <c r="E621" s="102">
        <v>0.19</v>
      </c>
      <c r="F621" s="4">
        <v>6214</v>
      </c>
      <c r="G621" s="7">
        <f>+E621*H621</f>
        <v>1180.6600000000001</v>
      </c>
      <c r="H621" s="99">
        <f>+F621*D621</f>
        <v>6214</v>
      </c>
      <c r="I621" s="100">
        <v>2719</v>
      </c>
      <c r="J621" s="100">
        <f t="shared" si="9"/>
        <v>2857.6689999999999</v>
      </c>
      <c r="K621" s="100">
        <v>3050</v>
      </c>
    </row>
    <row r="622" spans="1:11" s="103" customFormat="1" x14ac:dyDescent="0.3">
      <c r="A622" s="8">
        <v>584</v>
      </c>
      <c r="B622" s="9" t="s">
        <v>611</v>
      </c>
      <c r="C622" s="8" t="s">
        <v>15</v>
      </c>
      <c r="D622" s="101">
        <v>1</v>
      </c>
      <c r="E622" s="102">
        <v>0.19</v>
      </c>
      <c r="F622" s="4">
        <v>7007</v>
      </c>
      <c r="G622" s="7">
        <f>+E622*H622</f>
        <v>1331.33</v>
      </c>
      <c r="H622" s="99">
        <f>+F622*D622</f>
        <v>7007</v>
      </c>
      <c r="I622" s="100">
        <v>3046</v>
      </c>
      <c r="J622" s="100">
        <f t="shared" si="9"/>
        <v>3201.346</v>
      </c>
      <c r="K622" s="100">
        <v>3600</v>
      </c>
    </row>
    <row r="623" spans="1:11" s="103" customFormat="1" x14ac:dyDescent="0.3">
      <c r="A623" s="104">
        <v>585</v>
      </c>
      <c r="B623" s="9" t="s">
        <v>612</v>
      </c>
      <c r="C623" s="8" t="s">
        <v>15</v>
      </c>
      <c r="D623" s="101">
        <v>1</v>
      </c>
      <c r="E623" s="102">
        <v>0.19</v>
      </c>
      <c r="F623" s="4">
        <v>7007</v>
      </c>
      <c r="G623" s="7">
        <f>+E623*H623</f>
        <v>1331.33</v>
      </c>
      <c r="H623" s="99">
        <f>+F623*D623</f>
        <v>7007</v>
      </c>
      <c r="I623" s="100">
        <v>3046</v>
      </c>
      <c r="J623" s="100">
        <f t="shared" si="9"/>
        <v>3201.346</v>
      </c>
      <c r="K623" s="100">
        <v>3600</v>
      </c>
    </row>
    <row r="624" spans="1:11" s="103" customFormat="1" x14ac:dyDescent="0.3">
      <c r="A624" s="96">
        <v>586</v>
      </c>
      <c r="B624" s="9" t="s">
        <v>613</v>
      </c>
      <c r="C624" s="8" t="s">
        <v>15</v>
      </c>
      <c r="D624" s="101">
        <v>1</v>
      </c>
      <c r="E624" s="102">
        <v>0.19</v>
      </c>
      <c r="F624" s="4">
        <v>8937</v>
      </c>
      <c r="G624" s="7">
        <f>+E624*H624</f>
        <v>1698.03</v>
      </c>
      <c r="H624" s="99">
        <f>+F624*D624</f>
        <v>8937</v>
      </c>
      <c r="I624" s="100">
        <v>3636</v>
      </c>
      <c r="J624" s="100">
        <f t="shared" si="9"/>
        <v>3821.4359999999997</v>
      </c>
      <c r="K624" s="100">
        <v>6590</v>
      </c>
    </row>
    <row r="625" spans="1:11" s="103" customFormat="1" x14ac:dyDescent="0.3">
      <c r="A625" s="8">
        <v>587</v>
      </c>
      <c r="B625" s="9" t="s">
        <v>614</v>
      </c>
      <c r="C625" s="8" t="s">
        <v>15</v>
      </c>
      <c r="D625" s="101">
        <v>1</v>
      </c>
      <c r="E625" s="102">
        <v>0.19</v>
      </c>
      <c r="F625" s="4">
        <v>8937</v>
      </c>
      <c r="G625" s="7">
        <f>+E625*H625</f>
        <v>1698.03</v>
      </c>
      <c r="H625" s="99">
        <f>+F625*D625</f>
        <v>8937</v>
      </c>
      <c r="I625" s="100">
        <v>3636</v>
      </c>
      <c r="J625" s="100">
        <f t="shared" si="9"/>
        <v>3821.4359999999997</v>
      </c>
      <c r="K625" s="100">
        <v>6590</v>
      </c>
    </row>
    <row r="626" spans="1:11" s="103" customFormat="1" x14ac:dyDescent="0.3">
      <c r="A626" s="104">
        <v>588</v>
      </c>
      <c r="B626" s="9" t="s">
        <v>615</v>
      </c>
      <c r="C626" s="8" t="s">
        <v>15</v>
      </c>
      <c r="D626" s="101">
        <v>1</v>
      </c>
      <c r="E626" s="102">
        <v>0.19</v>
      </c>
      <c r="F626" s="4">
        <v>17247</v>
      </c>
      <c r="G626" s="7">
        <f>+E626*H626</f>
        <v>3276.93</v>
      </c>
      <c r="H626" s="99">
        <f>+F626*D626</f>
        <v>17247</v>
      </c>
      <c r="I626" s="100">
        <v>7555</v>
      </c>
      <c r="J626" s="100">
        <f t="shared" si="9"/>
        <v>7940.3049999999994</v>
      </c>
      <c r="K626" s="100">
        <v>8400</v>
      </c>
    </row>
    <row r="627" spans="1:11" s="103" customFormat="1" x14ac:dyDescent="0.3">
      <c r="A627" s="96">
        <v>589</v>
      </c>
      <c r="B627" s="10" t="s">
        <v>616</v>
      </c>
      <c r="C627" s="8" t="s">
        <v>15</v>
      </c>
      <c r="D627" s="101">
        <v>1</v>
      </c>
      <c r="E627" s="102">
        <v>0.19</v>
      </c>
      <c r="F627" s="4">
        <v>17247</v>
      </c>
      <c r="G627" s="7">
        <f>+E627*H627</f>
        <v>3276.93</v>
      </c>
      <c r="H627" s="99">
        <f>+F627*D627</f>
        <v>17247</v>
      </c>
      <c r="I627" s="100">
        <v>7555</v>
      </c>
      <c r="J627" s="100">
        <f t="shared" si="9"/>
        <v>7940.3049999999994</v>
      </c>
      <c r="K627" s="100">
        <v>8400</v>
      </c>
    </row>
    <row r="628" spans="1:11" s="103" customFormat="1" x14ac:dyDescent="0.3">
      <c r="A628" s="8">
        <v>590</v>
      </c>
      <c r="B628" s="12" t="s">
        <v>617</v>
      </c>
      <c r="C628" s="8" t="s">
        <v>15</v>
      </c>
      <c r="D628" s="101">
        <v>1</v>
      </c>
      <c r="E628" s="102">
        <v>0.19</v>
      </c>
      <c r="F628" s="4">
        <v>48343</v>
      </c>
      <c r="G628" s="7">
        <f>+E628*H628</f>
        <v>9185.17</v>
      </c>
      <c r="H628" s="99">
        <f>+F628*D628</f>
        <v>48343</v>
      </c>
      <c r="I628" s="100">
        <v>20011</v>
      </c>
      <c r="J628" s="100">
        <f t="shared" si="9"/>
        <v>21031.560999999998</v>
      </c>
      <c r="K628" s="100">
        <v>32900</v>
      </c>
    </row>
    <row r="629" spans="1:11" s="103" customFormat="1" x14ac:dyDescent="0.3">
      <c r="A629" s="104">
        <v>591</v>
      </c>
      <c r="B629" s="9" t="s">
        <v>618</v>
      </c>
      <c r="C629" s="8" t="s">
        <v>15</v>
      </c>
      <c r="D629" s="101">
        <v>1</v>
      </c>
      <c r="E629" s="102">
        <v>0.19</v>
      </c>
      <c r="F629" s="4">
        <v>19841</v>
      </c>
      <c r="G629" s="7">
        <f>+E629*H629</f>
        <v>3769.79</v>
      </c>
      <c r="H629" s="99">
        <f>+F629*D629</f>
        <v>19841</v>
      </c>
      <c r="I629" s="100">
        <v>8544</v>
      </c>
      <c r="J629" s="100">
        <f t="shared" si="9"/>
        <v>8979.7439999999988</v>
      </c>
      <c r="K629" s="100">
        <v>10850</v>
      </c>
    </row>
    <row r="630" spans="1:11" s="103" customFormat="1" x14ac:dyDescent="0.3">
      <c r="A630" s="96">
        <v>592</v>
      </c>
      <c r="B630" s="9" t="s">
        <v>619</v>
      </c>
      <c r="C630" s="8" t="s">
        <v>15</v>
      </c>
      <c r="D630" s="101">
        <v>1</v>
      </c>
      <c r="E630" s="102">
        <v>0.19</v>
      </c>
      <c r="F630" s="4">
        <v>30358</v>
      </c>
      <c r="G630" s="7">
        <f>+E630*H630</f>
        <v>5768.02</v>
      </c>
      <c r="H630" s="99">
        <f>+F630*D630</f>
        <v>30358</v>
      </c>
      <c r="I630" s="100">
        <v>13079</v>
      </c>
      <c r="J630" s="100">
        <f t="shared" si="9"/>
        <v>13746.028999999999</v>
      </c>
      <c r="K630" s="100">
        <v>16550</v>
      </c>
    </row>
    <row r="631" spans="1:11" s="103" customFormat="1" x14ac:dyDescent="0.3">
      <c r="A631" s="8">
        <v>593</v>
      </c>
      <c r="B631" s="9" t="s">
        <v>620</v>
      </c>
      <c r="C631" s="8" t="s">
        <v>15</v>
      </c>
      <c r="D631" s="101">
        <v>1</v>
      </c>
      <c r="E631" s="102">
        <v>0.19</v>
      </c>
      <c r="F631" s="4">
        <v>16203</v>
      </c>
      <c r="G631" s="7">
        <f>+E631*H631</f>
        <v>3078.57</v>
      </c>
      <c r="H631" s="99">
        <f>+F631*D631</f>
        <v>16203</v>
      </c>
      <c r="I631" s="100">
        <v>7041</v>
      </c>
      <c r="J631" s="100">
        <f t="shared" si="9"/>
        <v>7400.0909999999994</v>
      </c>
      <c r="K631" s="100">
        <v>8350</v>
      </c>
    </row>
    <row r="632" spans="1:11" s="103" customFormat="1" x14ac:dyDescent="0.3">
      <c r="A632" s="104">
        <v>594</v>
      </c>
      <c r="B632" s="9" t="s">
        <v>621</v>
      </c>
      <c r="C632" s="8" t="s">
        <v>15</v>
      </c>
      <c r="D632" s="101">
        <v>1</v>
      </c>
      <c r="E632" s="102">
        <v>0.19</v>
      </c>
      <c r="F632" s="4">
        <v>8576</v>
      </c>
      <c r="G632" s="7">
        <f>+E632*H632</f>
        <v>1629.44</v>
      </c>
      <c r="H632" s="99">
        <f>+F632*D632</f>
        <v>8576</v>
      </c>
      <c r="I632" s="100">
        <v>3679</v>
      </c>
      <c r="J632" s="100">
        <f t="shared" si="9"/>
        <v>3866.6289999999999</v>
      </c>
      <c r="K632" s="100">
        <v>4800</v>
      </c>
    </row>
    <row r="633" spans="1:11" s="103" customFormat="1" x14ac:dyDescent="0.3">
      <c r="A633" s="96">
        <v>595</v>
      </c>
      <c r="B633" s="9" t="s">
        <v>622</v>
      </c>
      <c r="C633" s="8" t="s">
        <v>15</v>
      </c>
      <c r="D633" s="101">
        <v>1</v>
      </c>
      <c r="E633" s="102">
        <v>0.19</v>
      </c>
      <c r="F633" s="4">
        <v>8513</v>
      </c>
      <c r="G633" s="7">
        <f>+E633*H633</f>
        <v>1617.47</v>
      </c>
      <c r="H633" s="99">
        <f>+F633*D633</f>
        <v>8513</v>
      </c>
      <c r="I633" s="100">
        <v>3679</v>
      </c>
      <c r="J633" s="100">
        <f t="shared" si="9"/>
        <v>3866.6289999999999</v>
      </c>
      <c r="K633" s="100">
        <v>4550</v>
      </c>
    </row>
    <row r="634" spans="1:11" s="103" customFormat="1" x14ac:dyDescent="0.3">
      <c r="A634" s="8">
        <v>596</v>
      </c>
      <c r="B634" s="9" t="s">
        <v>623</v>
      </c>
      <c r="C634" s="8" t="s">
        <v>15</v>
      </c>
      <c r="D634" s="101">
        <v>1</v>
      </c>
      <c r="E634" s="102">
        <v>0.19</v>
      </c>
      <c r="F634" s="4">
        <v>3177</v>
      </c>
      <c r="G634" s="7">
        <f>+E634*H634</f>
        <v>603.63</v>
      </c>
      <c r="H634" s="99">
        <f>+F634*D634</f>
        <v>3177</v>
      </c>
      <c r="I634" s="100">
        <v>1355</v>
      </c>
      <c r="J634" s="100">
        <f t="shared" si="9"/>
        <v>1424.105</v>
      </c>
      <c r="K634" s="100">
        <v>1850</v>
      </c>
    </row>
    <row r="635" spans="1:11" s="103" customFormat="1" x14ac:dyDescent="0.3">
      <c r="A635" s="104">
        <v>597</v>
      </c>
      <c r="B635" s="9" t="s">
        <v>624</v>
      </c>
      <c r="C635" s="8" t="s">
        <v>15</v>
      </c>
      <c r="D635" s="101">
        <v>1</v>
      </c>
      <c r="E635" s="102">
        <v>0.19</v>
      </c>
      <c r="F635" s="4">
        <v>1335</v>
      </c>
      <c r="G635" s="7">
        <f>+E635*H635</f>
        <v>253.65</v>
      </c>
      <c r="H635" s="99">
        <f>+F635*D635</f>
        <v>1335</v>
      </c>
      <c r="I635" s="100">
        <v>597</v>
      </c>
      <c r="J635" s="100">
        <f t="shared" si="9"/>
        <v>627.447</v>
      </c>
      <c r="K635" s="100">
        <v>559</v>
      </c>
    </row>
    <row r="636" spans="1:11" s="103" customFormat="1" x14ac:dyDescent="0.3">
      <c r="A636" s="96">
        <v>598</v>
      </c>
      <c r="B636" s="9" t="s">
        <v>625</v>
      </c>
      <c r="C636" s="8" t="s">
        <v>15</v>
      </c>
      <c r="D636" s="101">
        <v>1</v>
      </c>
      <c r="E636" s="102">
        <v>0.19</v>
      </c>
      <c r="F636" s="4">
        <v>38539</v>
      </c>
      <c r="G636" s="7">
        <f>+E636*H636</f>
        <v>7322.41</v>
      </c>
      <c r="H636" s="99">
        <f>+F636*D636</f>
        <v>38539</v>
      </c>
      <c r="I636" s="105">
        <v>15619</v>
      </c>
      <c r="J636" s="100">
        <f t="shared" si="9"/>
        <v>16415.569</v>
      </c>
      <c r="K636" s="105">
        <v>28900</v>
      </c>
    </row>
    <row r="637" spans="1:11" s="103" customFormat="1" x14ac:dyDescent="0.3">
      <c r="A637" s="8">
        <v>599</v>
      </c>
      <c r="B637" s="9" t="s">
        <v>626</v>
      </c>
      <c r="C637" s="8" t="s">
        <v>15</v>
      </c>
      <c r="D637" s="101">
        <v>1</v>
      </c>
      <c r="E637" s="102">
        <v>0.19</v>
      </c>
      <c r="F637" s="4">
        <v>33132</v>
      </c>
      <c r="G637" s="7">
        <f>+E637*H637</f>
        <v>6295.08</v>
      </c>
      <c r="H637" s="99">
        <f>+F637*D637</f>
        <v>33132</v>
      </c>
      <c r="I637" s="105">
        <v>15616</v>
      </c>
      <c r="J637" s="100">
        <f t="shared" si="9"/>
        <v>16412.415999999997</v>
      </c>
      <c r="K637" s="105">
        <v>7300</v>
      </c>
    </row>
    <row r="638" spans="1:11" s="103" customFormat="1" x14ac:dyDescent="0.3">
      <c r="A638" s="104">
        <v>600</v>
      </c>
      <c r="B638" s="9" t="s">
        <v>627</v>
      </c>
      <c r="C638" s="8" t="s">
        <v>15</v>
      </c>
      <c r="D638" s="101">
        <v>1</v>
      </c>
      <c r="E638" s="102">
        <v>0.19</v>
      </c>
      <c r="F638" s="4">
        <v>63870</v>
      </c>
      <c r="G638" s="7">
        <f>+E638*H638</f>
        <v>12135.3</v>
      </c>
      <c r="H638" s="99">
        <f>+F638*D638</f>
        <v>63870</v>
      </c>
      <c r="I638" s="105">
        <v>25387</v>
      </c>
      <c r="J638" s="100">
        <f t="shared" si="9"/>
        <v>26681.736999999997</v>
      </c>
      <c r="K638" s="105">
        <v>51900</v>
      </c>
    </row>
    <row r="639" spans="1:11" s="103" customFormat="1" x14ac:dyDescent="0.3">
      <c r="A639" s="96">
        <v>601</v>
      </c>
      <c r="B639" s="9" t="s">
        <v>628</v>
      </c>
      <c r="C639" s="8" t="s">
        <v>15</v>
      </c>
      <c r="D639" s="101">
        <v>1</v>
      </c>
      <c r="E639" s="102">
        <v>0.19</v>
      </c>
      <c r="F639" s="4">
        <v>1921</v>
      </c>
      <c r="G639" s="7">
        <f>+E639*H639</f>
        <v>364.99</v>
      </c>
      <c r="H639" s="99">
        <f>+F639*D639</f>
        <v>1921</v>
      </c>
      <c r="I639" s="105">
        <v>896</v>
      </c>
      <c r="J639" s="100">
        <f t="shared" si="9"/>
        <v>941.69599999999991</v>
      </c>
      <c r="K639" s="105">
        <v>500</v>
      </c>
    </row>
    <row r="640" spans="1:11" s="103" customFormat="1" x14ac:dyDescent="0.3">
      <c r="A640" s="8">
        <v>602</v>
      </c>
      <c r="B640" s="9" t="s">
        <v>629</v>
      </c>
      <c r="C640" s="8" t="s">
        <v>15</v>
      </c>
      <c r="D640" s="101">
        <v>1</v>
      </c>
      <c r="E640" s="102">
        <v>0.19</v>
      </c>
      <c r="F640" s="4">
        <v>102439</v>
      </c>
      <c r="G640" s="7">
        <f>+E640*H640</f>
        <v>19463.41</v>
      </c>
      <c r="H640" s="99">
        <f>+F640*D640</f>
        <v>102439</v>
      </c>
      <c r="I640" s="105">
        <v>46495</v>
      </c>
      <c r="J640" s="100">
        <f t="shared" si="9"/>
        <v>48866.244999999995</v>
      </c>
      <c r="K640" s="105">
        <v>36900</v>
      </c>
    </row>
    <row r="641" spans="1:11" s="103" customFormat="1" x14ac:dyDescent="0.3">
      <c r="A641" s="104">
        <v>603</v>
      </c>
      <c r="B641" s="9" t="s">
        <v>630</v>
      </c>
      <c r="C641" s="8" t="s">
        <v>15</v>
      </c>
      <c r="D641" s="101">
        <v>1</v>
      </c>
      <c r="E641" s="102">
        <v>0.19</v>
      </c>
      <c r="F641" s="4">
        <v>15505</v>
      </c>
      <c r="G641" s="7">
        <f>+E641*H641</f>
        <v>2945.95</v>
      </c>
      <c r="H641" s="99">
        <f>+F641*D641</f>
        <v>15505</v>
      </c>
      <c r="I641" s="105">
        <v>5888</v>
      </c>
      <c r="J641" s="100">
        <f t="shared" si="9"/>
        <v>6188.2879999999996</v>
      </c>
      <c r="K641" s="105">
        <v>14800</v>
      </c>
    </row>
    <row r="642" spans="1:11" s="103" customFormat="1" x14ac:dyDescent="0.3">
      <c r="A642" s="96">
        <v>604</v>
      </c>
      <c r="B642" s="9" t="s">
        <v>631</v>
      </c>
      <c r="C642" s="8" t="s">
        <v>15</v>
      </c>
      <c r="D642" s="101">
        <v>1</v>
      </c>
      <c r="E642" s="102">
        <v>0.19</v>
      </c>
      <c r="F642" s="4">
        <v>47626</v>
      </c>
      <c r="G642" s="7">
        <f>+E642*H642</f>
        <v>9048.94</v>
      </c>
      <c r="H642" s="99">
        <f>+F642*D642</f>
        <v>47626</v>
      </c>
      <c r="I642" s="105">
        <v>21648</v>
      </c>
      <c r="J642" s="100">
        <f t="shared" si="9"/>
        <v>22752.047999999999</v>
      </c>
      <c r="K642" s="105">
        <v>16900</v>
      </c>
    </row>
    <row r="643" spans="1:11" s="103" customFormat="1" x14ac:dyDescent="0.3">
      <c r="A643" s="8">
        <v>605</v>
      </c>
      <c r="B643" s="9" t="s">
        <v>632</v>
      </c>
      <c r="C643" s="8" t="s">
        <v>15</v>
      </c>
      <c r="D643" s="101">
        <v>1</v>
      </c>
      <c r="E643" s="102">
        <v>0.19</v>
      </c>
      <c r="F643" s="4">
        <v>50886</v>
      </c>
      <c r="G643" s="7">
        <f>+E643*H643</f>
        <v>9668.34</v>
      </c>
      <c r="H643" s="99">
        <f>+F643*D643</f>
        <v>50886</v>
      </c>
      <c r="I643" s="105">
        <v>22651</v>
      </c>
      <c r="J643" s="100">
        <f t="shared" si="9"/>
        <v>23806.200999999997</v>
      </c>
      <c r="K643" s="105">
        <v>21900</v>
      </c>
    </row>
    <row r="644" spans="1:11" s="103" customFormat="1" x14ac:dyDescent="0.3">
      <c r="A644" s="104">
        <v>606</v>
      </c>
      <c r="B644" s="9" t="s">
        <v>633</v>
      </c>
      <c r="C644" s="8" t="s">
        <v>15</v>
      </c>
      <c r="D644" s="101">
        <v>1</v>
      </c>
      <c r="E644" s="102">
        <v>0.19</v>
      </c>
      <c r="F644" s="4">
        <v>844802</v>
      </c>
      <c r="G644" s="7">
        <f>+E644*H644</f>
        <v>160512.38</v>
      </c>
      <c r="H644" s="99">
        <f>+F644*D644</f>
        <v>844802</v>
      </c>
      <c r="I644" s="105">
        <v>339939</v>
      </c>
      <c r="J644" s="100">
        <f t="shared" si="9"/>
        <v>357275.88899999997</v>
      </c>
      <c r="K644" s="105">
        <v>736900</v>
      </c>
    </row>
    <row r="645" spans="1:11" s="103" customFormat="1" x14ac:dyDescent="0.3">
      <c r="A645" s="96">
        <v>607</v>
      </c>
      <c r="B645" s="9" t="s">
        <v>2001</v>
      </c>
      <c r="C645" s="8" t="s">
        <v>15</v>
      </c>
      <c r="D645" s="101">
        <v>1</v>
      </c>
      <c r="E645" s="102">
        <v>0.19</v>
      </c>
      <c r="F645" s="4">
        <v>645110</v>
      </c>
      <c r="G645" s="7">
        <f>+E645*H645</f>
        <v>122570.9</v>
      </c>
      <c r="H645" s="99">
        <f>+F645*D645</f>
        <v>645110</v>
      </c>
      <c r="I645" s="105">
        <v>253318</v>
      </c>
      <c r="J645" s="100">
        <f t="shared" si="9"/>
        <v>266237.21799999999</v>
      </c>
      <c r="K645" s="105">
        <v>549000</v>
      </c>
    </row>
    <row r="646" spans="1:11" s="103" customFormat="1" x14ac:dyDescent="0.3">
      <c r="A646" s="8">
        <v>608</v>
      </c>
      <c r="B646" s="9" t="s">
        <v>2002</v>
      </c>
      <c r="C646" s="8" t="s">
        <v>15</v>
      </c>
      <c r="D646" s="101">
        <v>1</v>
      </c>
      <c r="E646" s="102">
        <v>0.19</v>
      </c>
      <c r="F646" s="4">
        <v>616658</v>
      </c>
      <c r="G646" s="7">
        <f>+E646*H646</f>
        <v>117165.02</v>
      </c>
      <c r="H646" s="99">
        <f>+F646*D646</f>
        <v>616658</v>
      </c>
      <c r="I646" s="105">
        <v>248978</v>
      </c>
      <c r="J646" s="100">
        <f t="shared" si="9"/>
        <v>261675.878</v>
      </c>
      <c r="K646" s="105">
        <v>470000</v>
      </c>
    </row>
    <row r="647" spans="1:11" s="103" customFormat="1" x14ac:dyDescent="0.3">
      <c r="A647" s="104">
        <v>609</v>
      </c>
      <c r="B647" s="9" t="s">
        <v>2003</v>
      </c>
      <c r="C647" s="8" t="s">
        <v>15</v>
      </c>
      <c r="D647" s="101">
        <v>1</v>
      </c>
      <c r="E647" s="102">
        <v>0.19</v>
      </c>
      <c r="F647" s="4">
        <v>626572</v>
      </c>
      <c r="G647" s="7">
        <f>+E647*H647</f>
        <v>119048.68000000001</v>
      </c>
      <c r="H647" s="99">
        <f>+F647*D647</f>
        <v>626572</v>
      </c>
      <c r="I647" s="105">
        <v>249696</v>
      </c>
      <c r="J647" s="100">
        <f t="shared" si="9"/>
        <v>262430.49599999998</v>
      </c>
      <c r="K647" s="105">
        <v>503900</v>
      </c>
    </row>
    <row r="648" spans="1:11" s="103" customFormat="1" x14ac:dyDescent="0.3">
      <c r="A648" s="96">
        <v>610</v>
      </c>
      <c r="B648" s="9" t="s">
        <v>634</v>
      </c>
      <c r="C648" s="8" t="s">
        <v>15</v>
      </c>
      <c r="D648" s="101">
        <v>1</v>
      </c>
      <c r="E648" s="102">
        <v>0.19</v>
      </c>
      <c r="F648" s="4">
        <v>39302</v>
      </c>
      <c r="G648" s="7">
        <f>+E648*H648</f>
        <v>7467.38</v>
      </c>
      <c r="H648" s="99">
        <f>+F648*D648</f>
        <v>39302</v>
      </c>
      <c r="I648" s="105">
        <v>14703</v>
      </c>
      <c r="J648" s="100">
        <f t="shared" si="9"/>
        <v>15452.852999999999</v>
      </c>
      <c r="K648" s="105"/>
    </row>
    <row r="649" spans="1:11" s="103" customFormat="1" x14ac:dyDescent="0.3">
      <c r="A649" s="8">
        <v>611</v>
      </c>
      <c r="B649" s="9" t="s">
        <v>635</v>
      </c>
      <c r="C649" s="8" t="s">
        <v>15</v>
      </c>
      <c r="D649" s="101">
        <v>1</v>
      </c>
      <c r="E649" s="102">
        <v>0.19</v>
      </c>
      <c r="F649" s="4">
        <v>61571</v>
      </c>
      <c r="G649" s="7">
        <f>+E649*H649</f>
        <v>11698.49</v>
      </c>
      <c r="H649" s="99">
        <f>+F649*D649</f>
        <v>61571</v>
      </c>
      <c r="I649" s="105">
        <v>26234</v>
      </c>
      <c r="J649" s="100">
        <f t="shared" si="9"/>
        <v>27571.933999999997</v>
      </c>
      <c r="K649" s="105">
        <v>35900</v>
      </c>
    </row>
    <row r="650" spans="1:11" s="103" customFormat="1" x14ac:dyDescent="0.3">
      <c r="A650" s="104">
        <v>612</v>
      </c>
      <c r="B650" s="9" t="s">
        <v>636</v>
      </c>
      <c r="C650" s="8" t="s">
        <v>15</v>
      </c>
      <c r="D650" s="101">
        <v>1</v>
      </c>
      <c r="E650" s="102">
        <v>0.19</v>
      </c>
      <c r="F650" s="4">
        <v>140378</v>
      </c>
      <c r="G650" s="7">
        <f>+E650*H650</f>
        <v>26671.82</v>
      </c>
      <c r="H650" s="99">
        <f>+F650*D650</f>
        <v>140378</v>
      </c>
      <c r="I650" s="105">
        <v>45092</v>
      </c>
      <c r="J650" s="100">
        <f t="shared" si="9"/>
        <v>47391.691999999995</v>
      </c>
      <c r="K650" s="105">
        <v>199900</v>
      </c>
    </row>
    <row r="651" spans="1:11" s="103" customFormat="1" x14ac:dyDescent="0.3">
      <c r="A651" s="96">
        <v>613</v>
      </c>
      <c r="B651" s="9" t="s">
        <v>637</v>
      </c>
      <c r="C651" s="8" t="s">
        <v>96</v>
      </c>
      <c r="D651" s="101">
        <v>1</v>
      </c>
      <c r="E651" s="102">
        <v>0.19</v>
      </c>
      <c r="F651" s="4">
        <v>179582</v>
      </c>
      <c r="G651" s="7">
        <f>+E651*H651</f>
        <v>34120.58</v>
      </c>
      <c r="H651" s="99">
        <f>+F651*D651</f>
        <v>179582</v>
      </c>
      <c r="I651" s="100">
        <v>67181</v>
      </c>
      <c r="J651" s="100">
        <f t="shared" si="9"/>
        <v>70607.231</v>
      </c>
      <c r="K651" s="100"/>
    </row>
    <row r="652" spans="1:11" s="103" customFormat="1" x14ac:dyDescent="0.3">
      <c r="A652" s="8">
        <v>614</v>
      </c>
      <c r="B652" s="9" t="s">
        <v>638</v>
      </c>
      <c r="C652" s="8" t="s">
        <v>15</v>
      </c>
      <c r="D652" s="101">
        <v>1</v>
      </c>
      <c r="E652" s="102">
        <v>0.19</v>
      </c>
      <c r="F652" s="4">
        <v>731260</v>
      </c>
      <c r="G652" s="7">
        <f>+E652*H652</f>
        <v>138939.4</v>
      </c>
      <c r="H652" s="99">
        <f>+F652*D652</f>
        <v>731260</v>
      </c>
      <c r="I652" s="100">
        <v>247244</v>
      </c>
      <c r="J652" s="100">
        <f t="shared" si="9"/>
        <v>259853.44399999999</v>
      </c>
      <c r="K652" s="100"/>
    </row>
    <row r="653" spans="1:11" s="103" customFormat="1" x14ac:dyDescent="0.3">
      <c r="A653" s="104">
        <v>615</v>
      </c>
      <c r="B653" s="9" t="s">
        <v>639</v>
      </c>
      <c r="C653" s="8" t="s">
        <v>15</v>
      </c>
      <c r="D653" s="101">
        <v>1</v>
      </c>
      <c r="E653" s="102">
        <v>0.19</v>
      </c>
      <c r="F653" s="4">
        <v>977714</v>
      </c>
      <c r="G653" s="7">
        <f>+E653*H653</f>
        <v>185765.66</v>
      </c>
      <c r="H653" s="99">
        <f>+F653*D653</f>
        <v>977714</v>
      </c>
      <c r="I653" s="100">
        <v>357793</v>
      </c>
      <c r="J653" s="100">
        <f t="shared" si="9"/>
        <v>376040.44299999997</v>
      </c>
      <c r="K653" s="100"/>
    </row>
    <row r="654" spans="1:11" s="103" customFormat="1" x14ac:dyDescent="0.3">
      <c r="A654" s="96">
        <v>616</v>
      </c>
      <c r="B654" s="9" t="s">
        <v>640</v>
      </c>
      <c r="C654" s="8" t="s">
        <v>15</v>
      </c>
      <c r="D654" s="101">
        <v>1</v>
      </c>
      <c r="E654" s="102">
        <v>0.19</v>
      </c>
      <c r="F654" s="4">
        <v>1595126</v>
      </c>
      <c r="G654" s="7">
        <f>+E654*H654</f>
        <v>303073.94</v>
      </c>
      <c r="H654" s="99">
        <f>+F654*D654</f>
        <v>1595126</v>
      </c>
      <c r="I654" s="100">
        <v>596730</v>
      </c>
      <c r="J654" s="100">
        <f t="shared" si="9"/>
        <v>627163.23</v>
      </c>
      <c r="K654" s="100"/>
    </row>
    <row r="655" spans="1:11" s="103" customFormat="1" x14ac:dyDescent="0.3">
      <c r="A655" s="8">
        <v>617</v>
      </c>
      <c r="B655" s="9" t="s">
        <v>641</v>
      </c>
      <c r="C655" s="8" t="s">
        <v>15</v>
      </c>
      <c r="D655" s="101">
        <v>1</v>
      </c>
      <c r="E655" s="102">
        <v>0.19</v>
      </c>
      <c r="F655" s="4">
        <v>69242</v>
      </c>
      <c r="G655" s="7">
        <f>+E655*H655</f>
        <v>13155.98</v>
      </c>
      <c r="H655" s="99">
        <f>+F655*D655</f>
        <v>69242</v>
      </c>
      <c r="I655" s="100">
        <v>25903</v>
      </c>
      <c r="J655" s="100">
        <f t="shared" si="9"/>
        <v>27224.053</v>
      </c>
      <c r="K655" s="100"/>
    </row>
    <row r="656" spans="1:11" s="103" customFormat="1" x14ac:dyDescent="0.3">
      <c r="A656" s="104">
        <v>618</v>
      </c>
      <c r="B656" s="9" t="s">
        <v>642</v>
      </c>
      <c r="C656" s="8" t="s">
        <v>15</v>
      </c>
      <c r="D656" s="101">
        <v>1</v>
      </c>
      <c r="E656" s="102">
        <v>0.19</v>
      </c>
      <c r="F656" s="4">
        <v>55042</v>
      </c>
      <c r="G656" s="7">
        <f>+E656*H656</f>
        <v>10457.98</v>
      </c>
      <c r="H656" s="99">
        <f>+F656*D656</f>
        <v>55042</v>
      </c>
      <c r="I656" s="100">
        <v>20592</v>
      </c>
      <c r="J656" s="100">
        <f t="shared" si="9"/>
        <v>21642.191999999999</v>
      </c>
      <c r="K656" s="100"/>
    </row>
    <row r="657" spans="1:11" s="103" customFormat="1" x14ac:dyDescent="0.3">
      <c r="A657" s="96">
        <v>619</v>
      </c>
      <c r="B657" s="9" t="s">
        <v>643</v>
      </c>
      <c r="C657" s="8" t="s">
        <v>15</v>
      </c>
      <c r="D657" s="101">
        <v>1</v>
      </c>
      <c r="E657" s="102">
        <v>0.19</v>
      </c>
      <c r="F657" s="4">
        <v>35773</v>
      </c>
      <c r="G657" s="7">
        <f>+E657*H657</f>
        <v>6796.87</v>
      </c>
      <c r="H657" s="99">
        <f>+F657*D657</f>
        <v>35773</v>
      </c>
      <c r="I657" s="100">
        <v>13382</v>
      </c>
      <c r="J657" s="100">
        <f t="shared" si="9"/>
        <v>14064.482</v>
      </c>
      <c r="K657" s="100"/>
    </row>
    <row r="658" spans="1:11" s="103" customFormat="1" x14ac:dyDescent="0.3">
      <c r="A658" s="8">
        <v>620</v>
      </c>
      <c r="B658" s="10" t="s">
        <v>644</v>
      </c>
      <c r="C658" s="104" t="s">
        <v>15</v>
      </c>
      <c r="D658" s="101">
        <v>1</v>
      </c>
      <c r="E658" s="102">
        <v>0.19</v>
      </c>
      <c r="F658" s="4">
        <v>127047</v>
      </c>
      <c r="G658" s="7">
        <f>+E658*H658</f>
        <v>24138.93</v>
      </c>
      <c r="H658" s="99">
        <f>+F658*D658</f>
        <v>127047</v>
      </c>
      <c r="I658" s="100">
        <v>56276</v>
      </c>
      <c r="J658" s="100">
        <f t="shared" si="9"/>
        <v>59146.075999999994</v>
      </c>
      <c r="K658" s="100">
        <v>56900</v>
      </c>
    </row>
    <row r="659" spans="1:11" s="103" customFormat="1" x14ac:dyDescent="0.3">
      <c r="A659" s="104">
        <v>621</v>
      </c>
      <c r="B659" s="9" t="s">
        <v>645</v>
      </c>
      <c r="C659" s="8" t="s">
        <v>15</v>
      </c>
      <c r="D659" s="101">
        <v>1</v>
      </c>
      <c r="E659" s="102">
        <v>0.19</v>
      </c>
      <c r="F659" s="4">
        <v>144047</v>
      </c>
      <c r="G659" s="7">
        <f>+E659*H659</f>
        <v>27368.93</v>
      </c>
      <c r="H659" s="99">
        <f>+F659*D659</f>
        <v>144047</v>
      </c>
      <c r="I659" s="100">
        <v>56276</v>
      </c>
      <c r="J659" s="100">
        <f t="shared" si="9"/>
        <v>59146.075999999994</v>
      </c>
      <c r="K659" s="100">
        <v>124900</v>
      </c>
    </row>
    <row r="660" spans="1:11" s="103" customFormat="1" x14ac:dyDescent="0.3">
      <c r="A660" s="96">
        <v>622</v>
      </c>
      <c r="B660" s="9" t="s">
        <v>646</v>
      </c>
      <c r="C660" s="8" t="s">
        <v>15</v>
      </c>
      <c r="D660" s="101">
        <v>1</v>
      </c>
      <c r="E660" s="102">
        <v>0.19</v>
      </c>
      <c r="F660" s="4">
        <v>782189</v>
      </c>
      <c r="G660" s="7">
        <f>+E660*H660</f>
        <v>148615.91</v>
      </c>
      <c r="H660" s="99">
        <f>+F660*D660</f>
        <v>782189</v>
      </c>
      <c r="I660" s="105">
        <v>292614</v>
      </c>
      <c r="J660" s="100">
        <f t="shared" si="9"/>
        <v>307537.31399999995</v>
      </c>
      <c r="K660" s="105"/>
    </row>
    <row r="661" spans="1:11" s="103" customFormat="1" x14ac:dyDescent="0.3">
      <c r="A661" s="8">
        <v>623</v>
      </c>
      <c r="B661" s="9" t="s">
        <v>647</v>
      </c>
      <c r="C661" s="8" t="s">
        <v>31</v>
      </c>
      <c r="D661" s="101">
        <v>1</v>
      </c>
      <c r="E661" s="102">
        <v>0.19</v>
      </c>
      <c r="F661" s="4">
        <v>18340</v>
      </c>
      <c r="G661" s="7">
        <f>+E661*H661</f>
        <v>3484.6</v>
      </c>
      <c r="H661" s="99">
        <f>+F661*D661</f>
        <v>18340</v>
      </c>
      <c r="I661" s="105">
        <v>7041</v>
      </c>
      <c r="J661" s="100">
        <f t="shared" si="9"/>
        <v>7400.0909999999994</v>
      </c>
      <c r="K661" s="105">
        <v>16900</v>
      </c>
    </row>
    <row r="662" spans="1:11" s="103" customFormat="1" x14ac:dyDescent="0.3">
      <c r="A662" s="104">
        <v>624</v>
      </c>
      <c r="B662" s="9" t="s">
        <v>648</v>
      </c>
      <c r="C662" s="8" t="s">
        <v>31</v>
      </c>
      <c r="D662" s="101">
        <v>1</v>
      </c>
      <c r="E662" s="102">
        <v>0.19</v>
      </c>
      <c r="F662" s="4">
        <v>21387</v>
      </c>
      <c r="G662" s="7">
        <f>+E662*H662</f>
        <v>4063.53</v>
      </c>
      <c r="H662" s="99">
        <f>+F662*D662</f>
        <v>21387</v>
      </c>
      <c r="I662" s="105">
        <v>8561</v>
      </c>
      <c r="J662" s="100">
        <f t="shared" si="9"/>
        <v>8997.610999999999</v>
      </c>
      <c r="K662" s="105">
        <v>16900</v>
      </c>
    </row>
    <row r="663" spans="1:11" s="103" customFormat="1" x14ac:dyDescent="0.3">
      <c r="A663" s="96">
        <v>625</v>
      </c>
      <c r="B663" s="9" t="s">
        <v>649</v>
      </c>
      <c r="C663" s="8" t="s">
        <v>31</v>
      </c>
      <c r="D663" s="101">
        <v>1</v>
      </c>
      <c r="E663" s="102">
        <v>0.19</v>
      </c>
      <c r="F663" s="4">
        <v>28454</v>
      </c>
      <c r="G663" s="7">
        <f>+E663*H663</f>
        <v>5406.26</v>
      </c>
      <c r="H663" s="99">
        <f>+F663*D663</f>
        <v>28454</v>
      </c>
      <c r="I663" s="105">
        <v>11587</v>
      </c>
      <c r="J663" s="100">
        <f t="shared" si="9"/>
        <v>12177.937</v>
      </c>
      <c r="K663" s="105">
        <v>20900</v>
      </c>
    </row>
    <row r="664" spans="1:11" s="103" customFormat="1" x14ac:dyDescent="0.3">
      <c r="A664" s="8">
        <v>626</v>
      </c>
      <c r="B664" s="9" t="s">
        <v>650</v>
      </c>
      <c r="C664" s="8" t="s">
        <v>31</v>
      </c>
      <c r="D664" s="101">
        <v>1</v>
      </c>
      <c r="E664" s="102">
        <v>0.19</v>
      </c>
      <c r="F664" s="4">
        <v>36174</v>
      </c>
      <c r="G664" s="7">
        <f>+E664*H664</f>
        <v>6873.06</v>
      </c>
      <c r="H664" s="99">
        <f>+F664*D664</f>
        <v>36174</v>
      </c>
      <c r="I664" s="105">
        <v>16123</v>
      </c>
      <c r="J664" s="100">
        <f t="shared" si="9"/>
        <v>16945.272999999997</v>
      </c>
      <c r="K664" s="105">
        <v>15400</v>
      </c>
    </row>
    <row r="665" spans="1:11" s="103" customFormat="1" x14ac:dyDescent="0.3">
      <c r="A665" s="104">
        <v>627</v>
      </c>
      <c r="B665" s="9" t="s">
        <v>651</v>
      </c>
      <c r="C665" s="8" t="s">
        <v>15</v>
      </c>
      <c r="D665" s="101">
        <v>1</v>
      </c>
      <c r="E665" s="102">
        <v>0.19</v>
      </c>
      <c r="F665" s="4">
        <v>42515</v>
      </c>
      <c r="G665" s="7">
        <f>+E665*H665</f>
        <v>8077.85</v>
      </c>
      <c r="H665" s="99">
        <f>+F665*D665</f>
        <v>42515</v>
      </c>
      <c r="I665" s="100">
        <v>15905</v>
      </c>
      <c r="J665" s="100">
        <f t="shared" si="9"/>
        <v>16716.154999999999</v>
      </c>
      <c r="K665" s="100"/>
    </row>
    <row r="666" spans="1:11" s="103" customFormat="1" x14ac:dyDescent="0.3">
      <c r="A666" s="96">
        <v>628</v>
      </c>
      <c r="B666" s="9" t="s">
        <v>1965</v>
      </c>
      <c r="C666" s="8" t="s">
        <v>15</v>
      </c>
      <c r="D666" s="101">
        <v>1</v>
      </c>
      <c r="E666" s="102">
        <v>0.19</v>
      </c>
      <c r="F666" s="4">
        <v>101311</v>
      </c>
      <c r="G666" s="7">
        <f>+E666*H666</f>
        <v>19249.09</v>
      </c>
      <c r="H666" s="99">
        <f>+F666*D666</f>
        <v>101311</v>
      </c>
      <c r="I666" s="100">
        <v>37900</v>
      </c>
      <c r="J666" s="100">
        <f t="shared" si="9"/>
        <v>39832.899999999994</v>
      </c>
      <c r="K666" s="100"/>
    </row>
    <row r="667" spans="1:11" s="103" customFormat="1" x14ac:dyDescent="0.3">
      <c r="A667" s="8">
        <v>629</v>
      </c>
      <c r="B667" s="9" t="s">
        <v>652</v>
      </c>
      <c r="C667" s="8" t="s">
        <v>15</v>
      </c>
      <c r="D667" s="101">
        <v>1</v>
      </c>
      <c r="E667" s="102">
        <v>0.19</v>
      </c>
      <c r="F667" s="4">
        <v>34936</v>
      </c>
      <c r="G667" s="7">
        <f>+E667*H667</f>
        <v>6637.84</v>
      </c>
      <c r="H667" s="99">
        <f>+F667*D667</f>
        <v>34936</v>
      </c>
      <c r="I667" s="100">
        <v>14957</v>
      </c>
      <c r="J667" s="100">
        <f t="shared" si="9"/>
        <v>15719.806999999999</v>
      </c>
      <c r="K667" s="100">
        <v>19800</v>
      </c>
    </row>
    <row r="668" spans="1:11" s="103" customFormat="1" x14ac:dyDescent="0.3">
      <c r="A668" s="104">
        <v>630</v>
      </c>
      <c r="B668" s="9" t="s">
        <v>1966</v>
      </c>
      <c r="C668" s="8" t="s">
        <v>15</v>
      </c>
      <c r="D668" s="101">
        <v>1</v>
      </c>
      <c r="E668" s="102">
        <v>0.19</v>
      </c>
      <c r="F668" s="4">
        <v>140083</v>
      </c>
      <c r="G668" s="7">
        <f>+E668*H668</f>
        <v>26615.77</v>
      </c>
      <c r="H668" s="99">
        <f>+F668*D668</f>
        <v>140083</v>
      </c>
      <c r="I668" s="100">
        <v>66020</v>
      </c>
      <c r="J668" s="100">
        <f t="shared" si="9"/>
        <v>69387.01999999999</v>
      </c>
      <c r="K668" s="100">
        <v>30900</v>
      </c>
    </row>
    <row r="669" spans="1:11" s="103" customFormat="1" ht="33" x14ac:dyDescent="0.3">
      <c r="A669" s="96">
        <v>631</v>
      </c>
      <c r="B669" s="9" t="s">
        <v>653</v>
      </c>
      <c r="C669" s="8" t="s">
        <v>15</v>
      </c>
      <c r="D669" s="101">
        <v>1</v>
      </c>
      <c r="E669" s="102">
        <v>0.19</v>
      </c>
      <c r="F669" s="4">
        <v>95594</v>
      </c>
      <c r="G669" s="7">
        <f>+E669*H669</f>
        <v>18162.86</v>
      </c>
      <c r="H669" s="99">
        <f>+F669*D669</f>
        <v>95594</v>
      </c>
      <c r="I669" s="100">
        <v>35761</v>
      </c>
      <c r="J669" s="100">
        <f t="shared" si="9"/>
        <v>37584.810999999994</v>
      </c>
      <c r="K669" s="100"/>
    </row>
    <row r="670" spans="1:11" s="103" customFormat="1" ht="33" x14ac:dyDescent="0.3">
      <c r="A670" s="8">
        <v>632</v>
      </c>
      <c r="B670" s="9" t="s">
        <v>654</v>
      </c>
      <c r="C670" s="8" t="s">
        <v>15</v>
      </c>
      <c r="D670" s="101">
        <v>1</v>
      </c>
      <c r="E670" s="102">
        <v>0.19</v>
      </c>
      <c r="F670" s="4">
        <v>121063</v>
      </c>
      <c r="G670" s="7">
        <f>+E670*H670</f>
        <v>23001.97</v>
      </c>
      <c r="H670" s="99">
        <f>+F670*D670</f>
        <v>121063</v>
      </c>
      <c r="I670" s="100">
        <v>45289</v>
      </c>
      <c r="J670" s="100">
        <f t="shared" si="9"/>
        <v>47598.738999999994</v>
      </c>
      <c r="K670" s="100"/>
    </row>
    <row r="671" spans="1:11" s="103" customFormat="1" x14ac:dyDescent="0.3">
      <c r="A671" s="104">
        <v>633</v>
      </c>
      <c r="B671" s="9" t="s">
        <v>655</v>
      </c>
      <c r="C671" s="8" t="s">
        <v>15</v>
      </c>
      <c r="D671" s="101">
        <v>1</v>
      </c>
      <c r="E671" s="102">
        <v>0.19</v>
      </c>
      <c r="F671" s="4">
        <v>2051</v>
      </c>
      <c r="G671" s="7">
        <f>+E671*H671</f>
        <v>389.69</v>
      </c>
      <c r="H671" s="99">
        <f>+F671*D671</f>
        <v>2051</v>
      </c>
      <c r="I671" s="105">
        <v>824</v>
      </c>
      <c r="J671" s="100">
        <f t="shared" si="9"/>
        <v>866.024</v>
      </c>
      <c r="K671" s="105">
        <v>1600</v>
      </c>
    </row>
    <row r="672" spans="1:11" s="103" customFormat="1" ht="132" x14ac:dyDescent="0.3">
      <c r="A672" s="96">
        <v>634</v>
      </c>
      <c r="B672" s="9" t="s">
        <v>1795</v>
      </c>
      <c r="C672" s="8" t="s">
        <v>15</v>
      </c>
      <c r="D672" s="101">
        <v>1</v>
      </c>
      <c r="E672" s="102">
        <v>0.19</v>
      </c>
      <c r="F672" s="4">
        <v>45766</v>
      </c>
      <c r="G672" s="7">
        <f>+E672*H672</f>
        <v>8695.5400000000009</v>
      </c>
      <c r="H672" s="99">
        <f>+F672*D672</f>
        <v>45766</v>
      </c>
      <c r="I672" s="105">
        <v>17121</v>
      </c>
      <c r="J672" s="100">
        <f t="shared" si="9"/>
        <v>17994.170999999998</v>
      </c>
      <c r="K672" s="105"/>
    </row>
    <row r="673" spans="1:11" s="103" customFormat="1" x14ac:dyDescent="0.3">
      <c r="A673" s="8">
        <v>635</v>
      </c>
      <c r="B673" s="9" t="s">
        <v>656</v>
      </c>
      <c r="C673" s="8" t="s">
        <v>15</v>
      </c>
      <c r="D673" s="101">
        <v>1</v>
      </c>
      <c r="E673" s="102">
        <v>0.19</v>
      </c>
      <c r="F673" s="4">
        <v>15648</v>
      </c>
      <c r="G673" s="7">
        <f>+E673*H673</f>
        <v>2973.12</v>
      </c>
      <c r="H673" s="99">
        <f>+F673*D673</f>
        <v>15648</v>
      </c>
      <c r="I673" s="105">
        <v>6802</v>
      </c>
      <c r="J673" s="100">
        <f t="shared" si="9"/>
        <v>7148.9019999999991</v>
      </c>
      <c r="K673" s="105">
        <v>8050</v>
      </c>
    </row>
    <row r="674" spans="1:11" s="103" customFormat="1" ht="66" x14ac:dyDescent="0.3">
      <c r="A674" s="104">
        <v>636</v>
      </c>
      <c r="B674" s="9" t="s">
        <v>657</v>
      </c>
      <c r="C674" s="8" t="s">
        <v>24</v>
      </c>
      <c r="D674" s="101">
        <v>1</v>
      </c>
      <c r="E674" s="102">
        <v>0.19</v>
      </c>
      <c r="F674" s="4">
        <v>20191</v>
      </c>
      <c r="G674" s="7">
        <f>+E674*H674</f>
        <v>3836.29</v>
      </c>
      <c r="H674" s="99">
        <f>+F674*D674</f>
        <v>20191</v>
      </c>
      <c r="I674" s="105">
        <v>7554</v>
      </c>
      <c r="J674" s="100">
        <f t="shared" si="9"/>
        <v>7939.2539999999999</v>
      </c>
      <c r="K674" s="105"/>
    </row>
    <row r="675" spans="1:11" s="103" customFormat="1" x14ac:dyDescent="0.3">
      <c r="A675" s="96">
        <v>637</v>
      </c>
      <c r="B675" s="9" t="s">
        <v>658</v>
      </c>
      <c r="C675" s="8" t="s">
        <v>15</v>
      </c>
      <c r="D675" s="101">
        <v>1</v>
      </c>
      <c r="E675" s="102">
        <v>0.19</v>
      </c>
      <c r="F675" s="4">
        <v>42788</v>
      </c>
      <c r="G675" s="7">
        <f>+E675*H675</f>
        <v>8129.72</v>
      </c>
      <c r="H675" s="99">
        <f>+F675*D675</f>
        <v>42788</v>
      </c>
      <c r="I675" s="100">
        <v>13083</v>
      </c>
      <c r="J675" s="100">
        <f t="shared" si="9"/>
        <v>13750.232999999998</v>
      </c>
      <c r="K675" s="100">
        <v>13900</v>
      </c>
    </row>
    <row r="676" spans="1:11" s="103" customFormat="1" x14ac:dyDescent="0.3">
      <c r="A676" s="8">
        <v>638</v>
      </c>
      <c r="B676" s="9" t="s">
        <v>659</v>
      </c>
      <c r="C676" s="8" t="s">
        <v>15</v>
      </c>
      <c r="D676" s="101">
        <v>1</v>
      </c>
      <c r="E676" s="102">
        <v>0.19</v>
      </c>
      <c r="F676" s="4">
        <v>29705</v>
      </c>
      <c r="G676" s="7">
        <f>+E676*H676</f>
        <v>5643.95</v>
      </c>
      <c r="H676" s="99">
        <f>+F676*D676</f>
        <v>29705</v>
      </c>
      <c r="I676" s="100">
        <v>13083</v>
      </c>
      <c r="J676" s="100">
        <f t="shared" si="9"/>
        <v>13750.232999999998</v>
      </c>
      <c r="K676" s="100">
        <v>13900</v>
      </c>
    </row>
    <row r="677" spans="1:11" s="103" customFormat="1" x14ac:dyDescent="0.3">
      <c r="A677" s="104">
        <v>639</v>
      </c>
      <c r="B677" s="9" t="s">
        <v>660</v>
      </c>
      <c r="C677" s="8" t="s">
        <v>15</v>
      </c>
      <c r="D677" s="101">
        <v>1</v>
      </c>
      <c r="E677" s="102">
        <v>0.19</v>
      </c>
      <c r="F677" s="4">
        <v>31472</v>
      </c>
      <c r="G677" s="7">
        <f>+E677*H677</f>
        <v>5979.68</v>
      </c>
      <c r="H677" s="99">
        <f>+F677*D677</f>
        <v>31472</v>
      </c>
      <c r="I677" s="105">
        <v>13110</v>
      </c>
      <c r="J677" s="100">
        <f t="shared" si="9"/>
        <v>13778.609999999999</v>
      </c>
      <c r="K677" s="105">
        <v>20900</v>
      </c>
    </row>
    <row r="678" spans="1:11" s="103" customFormat="1" ht="132" x14ac:dyDescent="0.3">
      <c r="A678" s="96">
        <v>640</v>
      </c>
      <c r="B678" s="9" t="s">
        <v>1967</v>
      </c>
      <c r="C678" s="8" t="s">
        <v>15</v>
      </c>
      <c r="D678" s="101">
        <v>1</v>
      </c>
      <c r="E678" s="102">
        <v>0.19</v>
      </c>
      <c r="F678" s="4">
        <v>24962</v>
      </c>
      <c r="G678" s="7">
        <f>+E678*H678</f>
        <v>4742.78</v>
      </c>
      <c r="H678" s="99">
        <f>+F678*D678</f>
        <v>24962</v>
      </c>
      <c r="I678" s="105">
        <v>8050</v>
      </c>
      <c r="J678" s="100">
        <f t="shared" si="9"/>
        <v>8460.5499999999993</v>
      </c>
      <c r="K678" s="105">
        <v>7600</v>
      </c>
    </row>
    <row r="679" spans="1:11" s="103" customFormat="1" x14ac:dyDescent="0.3">
      <c r="A679" s="8">
        <v>641</v>
      </c>
      <c r="B679" s="9" t="s">
        <v>661</v>
      </c>
      <c r="C679" s="8" t="s">
        <v>15</v>
      </c>
      <c r="D679" s="101">
        <v>1</v>
      </c>
      <c r="E679" s="102">
        <v>0.19</v>
      </c>
      <c r="F679" s="4">
        <v>28666</v>
      </c>
      <c r="G679" s="7">
        <f>+E679*H679</f>
        <v>5446.54</v>
      </c>
      <c r="H679" s="99">
        <f>+F679*D679</f>
        <v>28666</v>
      </c>
      <c r="I679" s="105">
        <v>17556</v>
      </c>
      <c r="J679" s="100">
        <f t="shared" si="9"/>
        <v>18451.356</v>
      </c>
      <c r="K679" s="105">
        <v>25900</v>
      </c>
    </row>
    <row r="680" spans="1:11" s="103" customFormat="1" x14ac:dyDescent="0.3">
      <c r="A680" s="104">
        <v>642</v>
      </c>
      <c r="B680" s="9" t="s">
        <v>662</v>
      </c>
      <c r="C680" s="8" t="s">
        <v>15</v>
      </c>
      <c r="D680" s="101">
        <v>1</v>
      </c>
      <c r="E680" s="102">
        <v>0.19</v>
      </c>
      <c r="F680" s="4">
        <v>49392</v>
      </c>
      <c r="G680" s="7">
        <f>+E680*H680</f>
        <v>9384.48</v>
      </c>
      <c r="H680" s="99">
        <f>+F680*D680</f>
        <v>49392</v>
      </c>
      <c r="I680" s="105">
        <v>23007</v>
      </c>
      <c r="J680" s="100">
        <f t="shared" ref="J680:J743" si="10">+I680*1.051</f>
        <v>24180.357</v>
      </c>
      <c r="K680" s="105">
        <v>42900</v>
      </c>
    </row>
    <row r="681" spans="1:11" s="103" customFormat="1" x14ac:dyDescent="0.3">
      <c r="A681" s="96">
        <v>643</v>
      </c>
      <c r="B681" s="9" t="s">
        <v>663</v>
      </c>
      <c r="C681" s="8" t="s">
        <v>15</v>
      </c>
      <c r="D681" s="101">
        <v>1</v>
      </c>
      <c r="E681" s="102">
        <v>0.19</v>
      </c>
      <c r="F681" s="4">
        <v>49538</v>
      </c>
      <c r="G681" s="7">
        <f>+E681*H681</f>
        <v>9412.2199999999993</v>
      </c>
      <c r="H681" s="99">
        <f>+F681*D681</f>
        <v>49538</v>
      </c>
      <c r="I681" s="105">
        <v>18591</v>
      </c>
      <c r="J681" s="100">
        <f t="shared" si="10"/>
        <v>19539.141</v>
      </c>
      <c r="K681" s="105">
        <v>24900</v>
      </c>
    </row>
    <row r="682" spans="1:11" s="103" customFormat="1" x14ac:dyDescent="0.3">
      <c r="A682" s="8">
        <v>644</v>
      </c>
      <c r="B682" s="9" t="s">
        <v>664</v>
      </c>
      <c r="C682" s="8" t="s">
        <v>15</v>
      </c>
      <c r="D682" s="101">
        <v>1</v>
      </c>
      <c r="E682" s="102">
        <v>0.19</v>
      </c>
      <c r="F682" s="4">
        <v>42498</v>
      </c>
      <c r="G682" s="7">
        <f>+E682*H682</f>
        <v>8074.62</v>
      </c>
      <c r="H682" s="99">
        <f>+F682*D682</f>
        <v>42498</v>
      </c>
      <c r="I682" s="105">
        <v>16630</v>
      </c>
      <c r="J682" s="100">
        <f t="shared" si="10"/>
        <v>17478.129999999997</v>
      </c>
      <c r="K682" s="105">
        <v>25900</v>
      </c>
    </row>
    <row r="683" spans="1:11" s="103" customFormat="1" x14ac:dyDescent="0.3">
      <c r="A683" s="104">
        <v>645</v>
      </c>
      <c r="B683" s="9" t="s">
        <v>665</v>
      </c>
      <c r="C683" s="8" t="s">
        <v>15</v>
      </c>
      <c r="D683" s="101">
        <v>1</v>
      </c>
      <c r="E683" s="102">
        <v>0.19</v>
      </c>
      <c r="F683" s="4">
        <v>43759</v>
      </c>
      <c r="G683" s="7">
        <f>+E683*H683</f>
        <v>8314.2100000000009</v>
      </c>
      <c r="H683" s="99">
        <f>+F683*D683</f>
        <v>43759</v>
      </c>
      <c r="I683" s="105">
        <v>21646</v>
      </c>
      <c r="J683" s="100">
        <f t="shared" si="10"/>
        <v>22749.946</v>
      </c>
      <c r="K683" s="105">
        <v>28900</v>
      </c>
    </row>
    <row r="684" spans="1:11" s="103" customFormat="1" ht="33" x14ac:dyDescent="0.3">
      <c r="A684" s="96">
        <v>646</v>
      </c>
      <c r="B684" s="10" t="s">
        <v>666</v>
      </c>
      <c r="C684" s="8" t="s">
        <v>15</v>
      </c>
      <c r="D684" s="101">
        <v>1</v>
      </c>
      <c r="E684" s="102">
        <v>0.19</v>
      </c>
      <c r="F684" s="4">
        <v>41999</v>
      </c>
      <c r="G684" s="7">
        <f>+E684*H684</f>
        <v>7979.81</v>
      </c>
      <c r="H684" s="99">
        <f>+F684*D684</f>
        <v>41999</v>
      </c>
      <c r="I684" s="100">
        <v>13601</v>
      </c>
      <c r="J684" s="100">
        <f t="shared" si="10"/>
        <v>14294.651</v>
      </c>
      <c r="K684" s="100">
        <v>14900</v>
      </c>
    </row>
    <row r="685" spans="1:11" s="103" customFormat="1" ht="33" x14ac:dyDescent="0.3">
      <c r="A685" s="8">
        <v>647</v>
      </c>
      <c r="B685" s="9" t="s">
        <v>667</v>
      </c>
      <c r="C685" s="8" t="s">
        <v>15</v>
      </c>
      <c r="D685" s="101">
        <v>1</v>
      </c>
      <c r="E685" s="102">
        <v>0.19</v>
      </c>
      <c r="F685" s="4">
        <v>31992</v>
      </c>
      <c r="G685" s="7">
        <f>+E685*H685</f>
        <v>6078.4800000000005</v>
      </c>
      <c r="H685" s="99">
        <f>+F685*D685</f>
        <v>31992</v>
      </c>
      <c r="I685" s="100">
        <v>13601</v>
      </c>
      <c r="J685" s="100">
        <f t="shared" si="10"/>
        <v>14294.651</v>
      </c>
      <c r="K685" s="100">
        <v>18900</v>
      </c>
    </row>
    <row r="686" spans="1:11" s="103" customFormat="1" ht="132" x14ac:dyDescent="0.3">
      <c r="A686" s="104">
        <v>648</v>
      </c>
      <c r="B686" s="9" t="s">
        <v>668</v>
      </c>
      <c r="C686" s="8" t="s">
        <v>15</v>
      </c>
      <c r="D686" s="101">
        <v>1</v>
      </c>
      <c r="E686" s="102">
        <v>0.19</v>
      </c>
      <c r="F686" s="4">
        <v>34975</v>
      </c>
      <c r="G686" s="7">
        <f>+E686*H686</f>
        <v>6645.25</v>
      </c>
      <c r="H686" s="99">
        <f>+F686*D686</f>
        <v>34975</v>
      </c>
      <c r="I686" s="100">
        <v>19976</v>
      </c>
      <c r="J686" s="100">
        <f t="shared" si="10"/>
        <v>20994.775999999998</v>
      </c>
      <c r="K686" s="100">
        <v>14600</v>
      </c>
    </row>
    <row r="687" spans="1:11" s="103" customFormat="1" ht="33" x14ac:dyDescent="0.3">
      <c r="A687" s="96">
        <v>649</v>
      </c>
      <c r="B687" s="9" t="s">
        <v>669</v>
      </c>
      <c r="C687" s="8" t="s">
        <v>15</v>
      </c>
      <c r="D687" s="101">
        <v>1</v>
      </c>
      <c r="E687" s="102">
        <v>0.19</v>
      </c>
      <c r="F687" s="4">
        <v>127493</v>
      </c>
      <c r="G687" s="7">
        <f>+E687*H687</f>
        <v>24223.670000000002</v>
      </c>
      <c r="H687" s="99">
        <f>+F687*D687</f>
        <v>127493</v>
      </c>
      <c r="I687" s="100">
        <v>191298</v>
      </c>
      <c r="J687" s="100">
        <f t="shared" si="10"/>
        <v>201054.19799999997</v>
      </c>
      <c r="K687" s="100"/>
    </row>
    <row r="688" spans="1:11" s="103" customFormat="1" ht="33" x14ac:dyDescent="0.3">
      <c r="A688" s="8">
        <v>650</v>
      </c>
      <c r="B688" s="9" t="s">
        <v>670</v>
      </c>
      <c r="C688" s="8" t="s">
        <v>15</v>
      </c>
      <c r="D688" s="101">
        <v>1</v>
      </c>
      <c r="E688" s="102">
        <v>0.19</v>
      </c>
      <c r="F688" s="4">
        <v>272618</v>
      </c>
      <c r="G688" s="7">
        <f>+E688*H688</f>
        <v>51797.42</v>
      </c>
      <c r="H688" s="99">
        <f>+F688*D688</f>
        <v>272618</v>
      </c>
      <c r="I688" s="100">
        <v>174673</v>
      </c>
      <c r="J688" s="100">
        <f t="shared" si="10"/>
        <v>183581.32299999997</v>
      </c>
      <c r="K688" s="100"/>
    </row>
    <row r="689" spans="1:11" s="103" customFormat="1" ht="33" x14ac:dyDescent="0.3">
      <c r="A689" s="104">
        <v>651</v>
      </c>
      <c r="B689" s="9" t="s">
        <v>671</v>
      </c>
      <c r="C689" s="8" t="s">
        <v>15</v>
      </c>
      <c r="D689" s="101">
        <v>1</v>
      </c>
      <c r="E689" s="102">
        <v>0.19</v>
      </c>
      <c r="F689" s="4">
        <v>455855</v>
      </c>
      <c r="G689" s="7">
        <f>+E689*H689</f>
        <v>86612.45</v>
      </c>
      <c r="H689" s="99">
        <f>+F689*D689</f>
        <v>455855</v>
      </c>
      <c r="I689" s="100">
        <v>255408</v>
      </c>
      <c r="J689" s="100">
        <f t="shared" si="10"/>
        <v>268433.80799999996</v>
      </c>
      <c r="K689" s="100"/>
    </row>
    <row r="690" spans="1:11" s="103" customFormat="1" ht="33" x14ac:dyDescent="0.3">
      <c r="A690" s="96">
        <v>652</v>
      </c>
      <c r="B690" s="10" t="s">
        <v>672</v>
      </c>
      <c r="C690" s="8" t="s">
        <v>15</v>
      </c>
      <c r="D690" s="101">
        <v>1</v>
      </c>
      <c r="E690" s="102">
        <v>0.19</v>
      </c>
      <c r="F690" s="4">
        <v>455855</v>
      </c>
      <c r="G690" s="7">
        <f>+E690*H690</f>
        <v>86612.45</v>
      </c>
      <c r="H690" s="99">
        <f>+F690*D690</f>
        <v>455855</v>
      </c>
      <c r="I690" s="100">
        <v>254567</v>
      </c>
      <c r="J690" s="100">
        <f t="shared" si="10"/>
        <v>267549.91699999996</v>
      </c>
      <c r="K690" s="100"/>
    </row>
    <row r="691" spans="1:11" s="103" customFormat="1" x14ac:dyDescent="0.3">
      <c r="A691" s="8">
        <v>653</v>
      </c>
      <c r="B691" s="9" t="s">
        <v>673</v>
      </c>
      <c r="C691" s="8" t="s">
        <v>15</v>
      </c>
      <c r="D691" s="101">
        <v>1</v>
      </c>
      <c r="E691" s="102">
        <v>0.19</v>
      </c>
      <c r="F691" s="4">
        <v>24168</v>
      </c>
      <c r="G691" s="7">
        <f>+E691*H691</f>
        <v>4591.92</v>
      </c>
      <c r="H691" s="99">
        <f>+F691*D691</f>
        <v>24168</v>
      </c>
      <c r="I691" s="100">
        <v>9041</v>
      </c>
      <c r="J691" s="100">
        <f t="shared" si="10"/>
        <v>9502.0909999999985</v>
      </c>
      <c r="K691" s="100"/>
    </row>
    <row r="692" spans="1:11" s="103" customFormat="1" ht="49.5" x14ac:dyDescent="0.3">
      <c r="A692" s="104">
        <v>654</v>
      </c>
      <c r="B692" s="9" t="s">
        <v>674</v>
      </c>
      <c r="C692" s="8" t="s">
        <v>15</v>
      </c>
      <c r="D692" s="101">
        <v>1</v>
      </c>
      <c r="E692" s="102">
        <v>0.19</v>
      </c>
      <c r="F692" s="4">
        <v>7371</v>
      </c>
      <c r="G692" s="7">
        <f>+E692*H692</f>
        <v>1400.49</v>
      </c>
      <c r="H692" s="99">
        <f>+F692*D692</f>
        <v>7371</v>
      </c>
      <c r="I692" s="105">
        <v>3534</v>
      </c>
      <c r="J692" s="100">
        <f t="shared" si="10"/>
        <v>3714.2339999999999</v>
      </c>
      <c r="K692" s="105">
        <v>3715</v>
      </c>
    </row>
    <row r="693" spans="1:11" s="103" customFormat="1" ht="99" x14ac:dyDescent="0.3">
      <c r="A693" s="96">
        <v>655</v>
      </c>
      <c r="B693" s="9" t="s">
        <v>675</v>
      </c>
      <c r="C693" s="8" t="s">
        <v>15</v>
      </c>
      <c r="D693" s="101">
        <v>1</v>
      </c>
      <c r="E693" s="102">
        <v>0.19</v>
      </c>
      <c r="F693" s="4">
        <v>7371</v>
      </c>
      <c r="G693" s="7">
        <f>+E693*H693</f>
        <v>1400.49</v>
      </c>
      <c r="H693" s="99">
        <f>+F693*D693</f>
        <v>7371</v>
      </c>
      <c r="I693" s="105">
        <v>3534</v>
      </c>
      <c r="J693" s="100">
        <f t="shared" si="10"/>
        <v>3714.2339999999999</v>
      </c>
      <c r="K693" s="105">
        <v>3715</v>
      </c>
    </row>
    <row r="694" spans="1:11" s="103" customFormat="1" ht="33" x14ac:dyDescent="0.3">
      <c r="A694" s="8">
        <v>656</v>
      </c>
      <c r="B694" s="9" t="s">
        <v>676</v>
      </c>
      <c r="C694" s="8" t="s">
        <v>15</v>
      </c>
      <c r="D694" s="101">
        <v>1</v>
      </c>
      <c r="E694" s="102">
        <v>0.19</v>
      </c>
      <c r="F694" s="4">
        <v>12403</v>
      </c>
      <c r="G694" s="7">
        <f>+E694*H694</f>
        <v>2356.5700000000002</v>
      </c>
      <c r="H694" s="99">
        <f>+F694*D694</f>
        <v>12403</v>
      </c>
      <c r="I694" s="105">
        <v>5439</v>
      </c>
      <c r="J694" s="100">
        <f t="shared" si="10"/>
        <v>5716.3889999999992</v>
      </c>
      <c r="K694" s="105">
        <v>6000</v>
      </c>
    </row>
    <row r="695" spans="1:11" s="103" customFormat="1" x14ac:dyDescent="0.3">
      <c r="A695" s="104">
        <v>657</v>
      </c>
      <c r="B695" s="9" t="s">
        <v>677</v>
      </c>
      <c r="C695" s="8" t="s">
        <v>15</v>
      </c>
      <c r="D695" s="101">
        <v>1</v>
      </c>
      <c r="E695" s="102">
        <v>0.19</v>
      </c>
      <c r="F695" s="4">
        <v>7267</v>
      </c>
      <c r="G695" s="7">
        <f>+E695*H695</f>
        <v>1380.73</v>
      </c>
      <c r="H695" s="99">
        <f>+F695*D695</f>
        <v>7267</v>
      </c>
      <c r="I695" s="105">
        <v>3534</v>
      </c>
      <c r="J695" s="100">
        <f t="shared" si="10"/>
        <v>3714.2339999999999</v>
      </c>
      <c r="K695" s="105">
        <v>3300</v>
      </c>
    </row>
    <row r="696" spans="1:11" s="103" customFormat="1" x14ac:dyDescent="0.3">
      <c r="A696" s="96">
        <v>658</v>
      </c>
      <c r="B696" s="9" t="s">
        <v>678</v>
      </c>
      <c r="C696" s="8" t="s">
        <v>15</v>
      </c>
      <c r="D696" s="101">
        <v>1</v>
      </c>
      <c r="E696" s="102">
        <v>0.19</v>
      </c>
      <c r="F696" s="4">
        <v>7708</v>
      </c>
      <c r="G696" s="7">
        <f>+E696*H696</f>
        <v>1464.52</v>
      </c>
      <c r="H696" s="99">
        <f>+F696*D696</f>
        <v>7708</v>
      </c>
      <c r="I696" s="105">
        <v>3908</v>
      </c>
      <c r="J696" s="100">
        <f t="shared" si="10"/>
        <v>4107.308</v>
      </c>
      <c r="K696" s="105">
        <v>3400</v>
      </c>
    </row>
    <row r="697" spans="1:11" s="103" customFormat="1" x14ac:dyDescent="0.3">
      <c r="A697" s="8">
        <v>659</v>
      </c>
      <c r="B697" s="9" t="s">
        <v>679</v>
      </c>
      <c r="C697" s="8" t="s">
        <v>15</v>
      </c>
      <c r="D697" s="101">
        <v>1</v>
      </c>
      <c r="E697" s="102">
        <v>0.19</v>
      </c>
      <c r="F697" s="4">
        <v>67368</v>
      </c>
      <c r="G697" s="7">
        <f>+E697*H697</f>
        <v>12799.92</v>
      </c>
      <c r="H697" s="99">
        <f>+F697*D697</f>
        <v>67368</v>
      </c>
      <c r="I697" s="105">
        <v>28004</v>
      </c>
      <c r="J697" s="100">
        <f t="shared" si="10"/>
        <v>29432.203999999998</v>
      </c>
      <c r="K697" s="105">
        <v>44900</v>
      </c>
    </row>
    <row r="698" spans="1:11" s="103" customFormat="1" x14ac:dyDescent="0.3">
      <c r="A698" s="104">
        <v>660</v>
      </c>
      <c r="B698" s="9" t="s">
        <v>1968</v>
      </c>
      <c r="C698" s="8" t="s">
        <v>15</v>
      </c>
      <c r="D698" s="101">
        <v>1</v>
      </c>
      <c r="E698" s="102">
        <v>0.19</v>
      </c>
      <c r="F698" s="4">
        <v>14925</v>
      </c>
      <c r="G698" s="7">
        <f>+E698*H698</f>
        <v>2835.75</v>
      </c>
      <c r="H698" s="99">
        <f>+F698*D698</f>
        <v>14925</v>
      </c>
      <c r="I698" s="105">
        <v>6560</v>
      </c>
      <c r="J698" s="100">
        <f t="shared" si="10"/>
        <v>6894.5599999999995</v>
      </c>
      <c r="K698" s="105">
        <v>7100</v>
      </c>
    </row>
    <row r="699" spans="1:11" s="103" customFormat="1" x14ac:dyDescent="0.3">
      <c r="A699" s="96">
        <v>661</v>
      </c>
      <c r="B699" s="9" t="s">
        <v>680</v>
      </c>
      <c r="C699" s="8" t="s">
        <v>15</v>
      </c>
      <c r="D699" s="101">
        <v>1</v>
      </c>
      <c r="E699" s="102">
        <v>0.19</v>
      </c>
      <c r="F699" s="4">
        <v>14667</v>
      </c>
      <c r="G699" s="7">
        <f>+E699*H699</f>
        <v>2786.73</v>
      </c>
      <c r="H699" s="99">
        <f>+F699*D699</f>
        <v>14667</v>
      </c>
      <c r="I699" s="105">
        <v>3534</v>
      </c>
      <c r="J699" s="100">
        <f t="shared" si="10"/>
        <v>3714.2339999999999</v>
      </c>
      <c r="K699" s="105">
        <v>32900</v>
      </c>
    </row>
    <row r="700" spans="1:11" s="103" customFormat="1" ht="49.5" x14ac:dyDescent="0.3">
      <c r="A700" s="8">
        <v>662</v>
      </c>
      <c r="B700" s="9" t="s">
        <v>681</v>
      </c>
      <c r="C700" s="8" t="s">
        <v>15</v>
      </c>
      <c r="D700" s="101">
        <v>1</v>
      </c>
      <c r="E700" s="102">
        <v>0.19</v>
      </c>
      <c r="F700" s="4">
        <v>154418</v>
      </c>
      <c r="G700" s="7">
        <f>+E700*H700</f>
        <v>29339.420000000002</v>
      </c>
      <c r="H700" s="99">
        <f>+F700*D700</f>
        <v>154418</v>
      </c>
      <c r="I700" s="100">
        <v>73918</v>
      </c>
      <c r="J700" s="100">
        <f t="shared" si="10"/>
        <v>77687.817999999999</v>
      </c>
      <c r="K700" s="100">
        <v>24900</v>
      </c>
    </row>
    <row r="701" spans="1:11" s="103" customFormat="1" x14ac:dyDescent="0.3">
      <c r="A701" s="104">
        <v>663</v>
      </c>
      <c r="B701" s="9" t="s">
        <v>682</v>
      </c>
      <c r="C701" s="8" t="s">
        <v>15</v>
      </c>
      <c r="D701" s="101">
        <v>1</v>
      </c>
      <c r="E701" s="102">
        <v>0.19</v>
      </c>
      <c r="F701" s="4">
        <v>8308</v>
      </c>
      <c r="G701" s="7">
        <f>+E701*H701</f>
        <v>1578.52</v>
      </c>
      <c r="H701" s="99">
        <f>+F701*D701</f>
        <v>8308</v>
      </c>
      <c r="I701" s="105">
        <v>3908</v>
      </c>
      <c r="J701" s="100">
        <f t="shared" si="10"/>
        <v>4107.308</v>
      </c>
      <c r="K701" s="105">
        <v>5800</v>
      </c>
    </row>
    <row r="702" spans="1:11" s="103" customFormat="1" x14ac:dyDescent="0.3">
      <c r="A702" s="96">
        <v>664</v>
      </c>
      <c r="B702" s="9" t="s">
        <v>683</v>
      </c>
      <c r="C702" s="8" t="s">
        <v>15</v>
      </c>
      <c r="D702" s="101">
        <v>1</v>
      </c>
      <c r="E702" s="102">
        <v>0.19</v>
      </c>
      <c r="F702" s="4">
        <v>16266</v>
      </c>
      <c r="G702" s="7">
        <f>+E702*H702</f>
        <v>3090.54</v>
      </c>
      <c r="H702" s="99">
        <f>+F702*D702</f>
        <v>16266</v>
      </c>
      <c r="I702" s="100">
        <v>6804</v>
      </c>
      <c r="J702" s="100">
        <f t="shared" si="10"/>
        <v>7151.0039999999999</v>
      </c>
      <c r="K702" s="100">
        <v>10500</v>
      </c>
    </row>
    <row r="703" spans="1:11" s="103" customFormat="1" x14ac:dyDescent="0.3">
      <c r="A703" s="8">
        <v>665</v>
      </c>
      <c r="B703" s="10" t="s">
        <v>684</v>
      </c>
      <c r="C703" s="8" t="s">
        <v>15</v>
      </c>
      <c r="D703" s="101">
        <v>1</v>
      </c>
      <c r="E703" s="102">
        <v>0.19</v>
      </c>
      <c r="F703" s="4">
        <v>44210</v>
      </c>
      <c r="G703" s="7">
        <f>+E703*H703</f>
        <v>8399.9</v>
      </c>
      <c r="H703" s="99">
        <f>+F703*D703</f>
        <v>44210</v>
      </c>
      <c r="I703" s="100">
        <v>18947</v>
      </c>
      <c r="J703" s="100">
        <f t="shared" si="10"/>
        <v>19913.296999999999</v>
      </c>
      <c r="K703" s="100">
        <v>24900</v>
      </c>
    </row>
    <row r="704" spans="1:11" s="103" customFormat="1" x14ac:dyDescent="0.3">
      <c r="A704" s="104">
        <v>666</v>
      </c>
      <c r="B704" s="10" t="s">
        <v>1969</v>
      </c>
      <c r="C704" s="8" t="s">
        <v>15</v>
      </c>
      <c r="D704" s="101">
        <v>1</v>
      </c>
      <c r="E704" s="102">
        <v>0.19</v>
      </c>
      <c r="F704" s="4">
        <v>103609</v>
      </c>
      <c r="G704" s="7">
        <f>+E704*H704</f>
        <v>19685.71</v>
      </c>
      <c r="H704" s="99">
        <f>+F704*D704</f>
        <v>103609</v>
      </c>
      <c r="I704" s="100">
        <v>43337</v>
      </c>
      <c r="J704" s="100">
        <f t="shared" si="10"/>
        <v>45547.186999999998</v>
      </c>
      <c r="K704" s="100">
        <v>66900</v>
      </c>
    </row>
    <row r="705" spans="1:11" s="103" customFormat="1" ht="33" x14ac:dyDescent="0.3">
      <c r="A705" s="96">
        <v>667</v>
      </c>
      <c r="B705" s="10" t="s">
        <v>685</v>
      </c>
      <c r="C705" s="8" t="s">
        <v>15</v>
      </c>
      <c r="D705" s="101">
        <v>1</v>
      </c>
      <c r="E705" s="102">
        <v>0.19</v>
      </c>
      <c r="F705" s="4">
        <v>34714</v>
      </c>
      <c r="G705" s="7">
        <f>+E705*H705</f>
        <v>6595.66</v>
      </c>
      <c r="H705" s="99">
        <f>+F705*D705</f>
        <v>34714</v>
      </c>
      <c r="I705" s="112">
        <v>13836</v>
      </c>
      <c r="J705" s="100">
        <f t="shared" si="10"/>
        <v>14541.635999999999</v>
      </c>
      <c r="K705" s="112">
        <v>27900</v>
      </c>
    </row>
    <row r="706" spans="1:11" s="103" customFormat="1" ht="33" x14ac:dyDescent="0.3">
      <c r="A706" s="8">
        <v>668</v>
      </c>
      <c r="B706" s="10" t="s">
        <v>686</v>
      </c>
      <c r="C706" s="8" t="s">
        <v>15</v>
      </c>
      <c r="D706" s="101">
        <v>1</v>
      </c>
      <c r="E706" s="102">
        <v>0.19</v>
      </c>
      <c r="F706" s="4">
        <v>30964</v>
      </c>
      <c r="G706" s="7">
        <f>+E706*H706</f>
        <v>5883.16</v>
      </c>
      <c r="H706" s="99">
        <f>+F706*D706</f>
        <v>30964</v>
      </c>
      <c r="I706" s="100">
        <v>13836</v>
      </c>
      <c r="J706" s="100">
        <f t="shared" si="10"/>
        <v>14541.635999999999</v>
      </c>
      <c r="K706" s="100">
        <v>12900</v>
      </c>
    </row>
    <row r="707" spans="1:11" s="103" customFormat="1" x14ac:dyDescent="0.3">
      <c r="A707" s="104">
        <v>669</v>
      </c>
      <c r="B707" s="9" t="s">
        <v>1970</v>
      </c>
      <c r="C707" s="8" t="s">
        <v>15</v>
      </c>
      <c r="D707" s="101">
        <v>1</v>
      </c>
      <c r="E707" s="102">
        <v>0.19</v>
      </c>
      <c r="F707" s="4">
        <v>34714</v>
      </c>
      <c r="G707" s="7">
        <f>+E707*H707</f>
        <v>6595.66</v>
      </c>
      <c r="H707" s="99">
        <f>+F707*D707</f>
        <v>34714</v>
      </c>
      <c r="I707" s="105">
        <v>13836</v>
      </c>
      <c r="J707" s="100">
        <f t="shared" si="10"/>
        <v>14541.635999999999</v>
      </c>
      <c r="K707" s="105">
        <v>27900</v>
      </c>
    </row>
    <row r="708" spans="1:11" s="103" customFormat="1" ht="33" x14ac:dyDescent="0.3">
      <c r="A708" s="96">
        <v>670</v>
      </c>
      <c r="B708" s="9" t="s">
        <v>687</v>
      </c>
      <c r="C708" s="8" t="s">
        <v>15</v>
      </c>
      <c r="D708" s="101">
        <v>1</v>
      </c>
      <c r="E708" s="102">
        <v>0.19</v>
      </c>
      <c r="F708" s="4">
        <v>54762</v>
      </c>
      <c r="G708" s="7">
        <f>+E708*H708</f>
        <v>10404.780000000001</v>
      </c>
      <c r="H708" s="99">
        <f>+F708*D708</f>
        <v>54762</v>
      </c>
      <c r="I708" s="100">
        <v>18973</v>
      </c>
      <c r="J708" s="100">
        <f t="shared" si="10"/>
        <v>19940.623</v>
      </c>
      <c r="K708" s="100">
        <v>66900</v>
      </c>
    </row>
    <row r="709" spans="1:11" s="103" customFormat="1" x14ac:dyDescent="0.3">
      <c r="A709" s="8">
        <v>671</v>
      </c>
      <c r="B709" s="9" t="s">
        <v>688</v>
      </c>
      <c r="C709" s="8" t="s">
        <v>15</v>
      </c>
      <c r="D709" s="101">
        <v>1</v>
      </c>
      <c r="E709" s="102">
        <v>0.19</v>
      </c>
      <c r="F709" s="4">
        <v>303273</v>
      </c>
      <c r="G709" s="7">
        <f>+E709*H709</f>
        <v>57621.87</v>
      </c>
      <c r="H709" s="99">
        <f>+F709*D709</f>
        <v>303273</v>
      </c>
      <c r="I709" s="100">
        <v>113453</v>
      </c>
      <c r="J709" s="100">
        <f t="shared" si="10"/>
        <v>119239.10299999999</v>
      </c>
      <c r="K709" s="100"/>
    </row>
    <row r="710" spans="1:11" s="103" customFormat="1" x14ac:dyDescent="0.3">
      <c r="A710" s="104">
        <v>672</v>
      </c>
      <c r="B710" s="9" t="s">
        <v>689</v>
      </c>
      <c r="C710" s="8" t="s">
        <v>15</v>
      </c>
      <c r="D710" s="101">
        <v>1</v>
      </c>
      <c r="E710" s="102">
        <v>0.19</v>
      </c>
      <c r="F710" s="4">
        <v>619508</v>
      </c>
      <c r="G710" s="7">
        <f>+E710*H710</f>
        <v>117706.52</v>
      </c>
      <c r="H710" s="99">
        <f>+F710*D710</f>
        <v>619508</v>
      </c>
      <c r="I710" s="100">
        <v>231756</v>
      </c>
      <c r="J710" s="100">
        <f t="shared" si="10"/>
        <v>243575.55599999998</v>
      </c>
      <c r="K710" s="100"/>
    </row>
    <row r="711" spans="1:11" s="103" customFormat="1" x14ac:dyDescent="0.3">
      <c r="A711" s="96">
        <v>673</v>
      </c>
      <c r="B711" s="9" t="s">
        <v>690</v>
      </c>
      <c r="C711" s="8" t="s">
        <v>15</v>
      </c>
      <c r="D711" s="101">
        <v>1</v>
      </c>
      <c r="E711" s="102">
        <v>0.19</v>
      </c>
      <c r="F711" s="4">
        <v>909529</v>
      </c>
      <c r="G711" s="7">
        <f>+E711*H711</f>
        <v>172810.51</v>
      </c>
      <c r="H711" s="99">
        <f>+F711*D711</f>
        <v>909529</v>
      </c>
      <c r="I711" s="100">
        <v>340252</v>
      </c>
      <c r="J711" s="100">
        <f t="shared" si="10"/>
        <v>357604.85199999996</v>
      </c>
      <c r="K711" s="100"/>
    </row>
    <row r="712" spans="1:11" s="103" customFormat="1" x14ac:dyDescent="0.3">
      <c r="A712" s="8">
        <v>674</v>
      </c>
      <c r="B712" s="10" t="s">
        <v>1971</v>
      </c>
      <c r="C712" s="8" t="s">
        <v>15</v>
      </c>
      <c r="D712" s="101">
        <v>1</v>
      </c>
      <c r="E712" s="102">
        <v>0.19</v>
      </c>
      <c r="F712" s="4">
        <v>21524</v>
      </c>
      <c r="G712" s="7">
        <f>+E712*H712</f>
        <v>4089.56</v>
      </c>
      <c r="H712" s="99">
        <f>+F712*D712</f>
        <v>21524</v>
      </c>
      <c r="I712" s="100">
        <v>8052</v>
      </c>
      <c r="J712" s="100">
        <f t="shared" si="10"/>
        <v>8462.652</v>
      </c>
      <c r="K712" s="100"/>
    </row>
    <row r="713" spans="1:11" s="103" customFormat="1" x14ac:dyDescent="0.3">
      <c r="A713" s="104">
        <v>675</v>
      </c>
      <c r="B713" s="9" t="s">
        <v>691</v>
      </c>
      <c r="C713" s="8" t="s">
        <v>15</v>
      </c>
      <c r="D713" s="101">
        <v>1</v>
      </c>
      <c r="E713" s="102">
        <v>0.19</v>
      </c>
      <c r="F713" s="4">
        <v>46524</v>
      </c>
      <c r="G713" s="7">
        <f>+E713*H713</f>
        <v>8839.56</v>
      </c>
      <c r="H713" s="99">
        <f>+F713*D713</f>
        <v>46524</v>
      </c>
      <c r="I713" s="100">
        <v>17443</v>
      </c>
      <c r="J713" s="100">
        <f t="shared" si="10"/>
        <v>18332.592999999997</v>
      </c>
      <c r="K713" s="100">
        <v>46218</v>
      </c>
    </row>
    <row r="714" spans="1:11" s="103" customFormat="1" x14ac:dyDescent="0.3">
      <c r="A714" s="96">
        <v>676</v>
      </c>
      <c r="B714" s="9" t="s">
        <v>692</v>
      </c>
      <c r="C714" s="8" t="s">
        <v>15</v>
      </c>
      <c r="D714" s="101">
        <v>1</v>
      </c>
      <c r="E714" s="102">
        <v>0.19</v>
      </c>
      <c r="F714" s="4">
        <v>1715</v>
      </c>
      <c r="G714" s="7">
        <f>+E714*H714</f>
        <v>325.85000000000002</v>
      </c>
      <c r="H714" s="99">
        <f>+F714*D714</f>
        <v>1715</v>
      </c>
      <c r="I714" s="100">
        <v>642</v>
      </c>
      <c r="J714" s="100">
        <f t="shared" si="10"/>
        <v>674.74199999999996</v>
      </c>
      <c r="K714" s="100"/>
    </row>
    <row r="715" spans="1:11" s="103" customFormat="1" ht="33" x14ac:dyDescent="0.3">
      <c r="A715" s="8">
        <v>677</v>
      </c>
      <c r="B715" s="9" t="s">
        <v>693</v>
      </c>
      <c r="C715" s="8" t="s">
        <v>15</v>
      </c>
      <c r="D715" s="101">
        <v>1</v>
      </c>
      <c r="E715" s="102">
        <v>0.19</v>
      </c>
      <c r="F715" s="4">
        <v>51315</v>
      </c>
      <c r="G715" s="7">
        <f>+E715*H715</f>
        <v>9749.85</v>
      </c>
      <c r="H715" s="99">
        <f>+F715*D715</f>
        <v>51315</v>
      </c>
      <c r="I715" s="100">
        <v>22243</v>
      </c>
      <c r="J715" s="100">
        <f t="shared" si="10"/>
        <v>23377.393</v>
      </c>
      <c r="K715" s="100">
        <v>26890</v>
      </c>
    </row>
    <row r="716" spans="1:11" s="103" customFormat="1" x14ac:dyDescent="0.3">
      <c r="A716" s="104">
        <v>678</v>
      </c>
      <c r="B716" s="10" t="s">
        <v>694</v>
      </c>
      <c r="C716" s="8" t="s">
        <v>15</v>
      </c>
      <c r="D716" s="101">
        <v>1</v>
      </c>
      <c r="E716" s="102">
        <v>0.19</v>
      </c>
      <c r="F716" s="4">
        <v>50546</v>
      </c>
      <c r="G716" s="7">
        <f>+E716*H716</f>
        <v>9603.74</v>
      </c>
      <c r="H716" s="99">
        <f>+F716*D716</f>
        <v>50546</v>
      </c>
      <c r="I716" s="100">
        <v>20287</v>
      </c>
      <c r="J716" s="100">
        <f t="shared" si="10"/>
        <v>21321.636999999999</v>
      </c>
      <c r="K716" s="100">
        <v>39496</v>
      </c>
    </row>
    <row r="717" spans="1:11" s="103" customFormat="1" ht="33" x14ac:dyDescent="0.3">
      <c r="A717" s="96">
        <v>679</v>
      </c>
      <c r="B717" s="9" t="s">
        <v>695</v>
      </c>
      <c r="C717" s="8" t="s">
        <v>15</v>
      </c>
      <c r="D717" s="101">
        <v>1</v>
      </c>
      <c r="E717" s="102">
        <v>0.19</v>
      </c>
      <c r="F717" s="4">
        <v>81306</v>
      </c>
      <c r="G717" s="7">
        <f>+E717*H717</f>
        <v>15448.14</v>
      </c>
      <c r="H717" s="99">
        <f>+F717*D717</f>
        <v>81306</v>
      </c>
      <c r="I717" s="100">
        <v>34736</v>
      </c>
      <c r="J717" s="100">
        <f t="shared" si="10"/>
        <v>36507.536</v>
      </c>
      <c r="K717" s="100">
        <v>46218</v>
      </c>
    </row>
    <row r="718" spans="1:11" s="103" customFormat="1" x14ac:dyDescent="0.3">
      <c r="A718" s="8">
        <v>680</v>
      </c>
      <c r="B718" s="9" t="s">
        <v>696</v>
      </c>
      <c r="C718" s="8" t="s">
        <v>15</v>
      </c>
      <c r="D718" s="101">
        <v>1</v>
      </c>
      <c r="E718" s="102">
        <v>0.19</v>
      </c>
      <c r="F718" s="4">
        <v>652</v>
      </c>
      <c r="G718" s="7">
        <f>+E718*H718</f>
        <v>123.88</v>
      </c>
      <c r="H718" s="99">
        <f>+F718*D718</f>
        <v>652</v>
      </c>
      <c r="I718" s="100">
        <v>273</v>
      </c>
      <c r="J718" s="100">
        <f t="shared" si="10"/>
        <v>286.923</v>
      </c>
      <c r="K718" s="100">
        <v>417</v>
      </c>
    </row>
    <row r="719" spans="1:11" s="103" customFormat="1" x14ac:dyDescent="0.3">
      <c r="A719" s="104">
        <v>681</v>
      </c>
      <c r="B719" s="9" t="s">
        <v>697</v>
      </c>
      <c r="C719" s="8" t="s">
        <v>15</v>
      </c>
      <c r="D719" s="101">
        <v>1</v>
      </c>
      <c r="E719" s="102">
        <v>0.19</v>
      </c>
      <c r="F719" s="4">
        <v>988</v>
      </c>
      <c r="G719" s="7">
        <f>+E719*H719</f>
        <v>187.72</v>
      </c>
      <c r="H719" s="99">
        <f>+F719*D719</f>
        <v>988</v>
      </c>
      <c r="I719" s="100">
        <v>370</v>
      </c>
      <c r="J719" s="100">
        <f t="shared" si="10"/>
        <v>388.86999999999995</v>
      </c>
      <c r="K719" s="100"/>
    </row>
    <row r="720" spans="1:11" s="103" customFormat="1" x14ac:dyDescent="0.3">
      <c r="A720" s="96">
        <v>682</v>
      </c>
      <c r="B720" s="9" t="s">
        <v>698</v>
      </c>
      <c r="C720" s="8" t="s">
        <v>15</v>
      </c>
      <c r="D720" s="101">
        <v>1</v>
      </c>
      <c r="E720" s="102">
        <v>0.19</v>
      </c>
      <c r="F720" s="4">
        <v>5881</v>
      </c>
      <c r="G720" s="7">
        <f>+E720*H720</f>
        <v>1117.3900000000001</v>
      </c>
      <c r="H720" s="99">
        <f>+F720*D720</f>
        <v>5881</v>
      </c>
      <c r="I720" s="100">
        <v>2201</v>
      </c>
      <c r="J720" s="100">
        <f t="shared" si="10"/>
        <v>2313.2509999999997</v>
      </c>
      <c r="K720" s="100"/>
    </row>
    <row r="721" spans="1:11" s="103" customFormat="1" ht="33" x14ac:dyDescent="0.3">
      <c r="A721" s="8">
        <v>683</v>
      </c>
      <c r="B721" s="10" t="s">
        <v>699</v>
      </c>
      <c r="C721" s="8" t="s">
        <v>15</v>
      </c>
      <c r="D721" s="101">
        <v>1</v>
      </c>
      <c r="E721" s="102">
        <v>0.19</v>
      </c>
      <c r="F721" s="4">
        <v>16965</v>
      </c>
      <c r="G721" s="7">
        <f>+E721*H721</f>
        <v>3223.35</v>
      </c>
      <c r="H721" s="99">
        <f>+F721*D721</f>
        <v>16965</v>
      </c>
      <c r="I721" s="100">
        <v>6347</v>
      </c>
      <c r="J721" s="100">
        <f t="shared" si="10"/>
        <v>6670.6969999999992</v>
      </c>
      <c r="K721" s="100"/>
    </row>
    <row r="722" spans="1:11" s="103" customFormat="1" x14ac:dyDescent="0.3">
      <c r="A722" s="104">
        <v>684</v>
      </c>
      <c r="B722" s="9" t="s">
        <v>700</v>
      </c>
      <c r="C722" s="8" t="s">
        <v>15</v>
      </c>
      <c r="D722" s="101">
        <v>1</v>
      </c>
      <c r="E722" s="102">
        <v>0.19</v>
      </c>
      <c r="F722" s="4">
        <v>37046</v>
      </c>
      <c r="G722" s="7">
        <f>+E722*H722</f>
        <v>7038.74</v>
      </c>
      <c r="H722" s="99">
        <f>+F722*D722</f>
        <v>37046</v>
      </c>
      <c r="I722" s="100">
        <v>13860</v>
      </c>
      <c r="J722" s="100">
        <f t="shared" si="10"/>
        <v>14566.859999999999</v>
      </c>
      <c r="K722" s="100"/>
    </row>
    <row r="723" spans="1:11" s="103" customFormat="1" ht="33" x14ac:dyDescent="0.3">
      <c r="A723" s="96">
        <v>685</v>
      </c>
      <c r="B723" s="9" t="s">
        <v>701</v>
      </c>
      <c r="C723" s="8" t="s">
        <v>15</v>
      </c>
      <c r="D723" s="101">
        <v>1</v>
      </c>
      <c r="E723" s="102">
        <v>0.19</v>
      </c>
      <c r="F723" s="4">
        <v>26569</v>
      </c>
      <c r="G723" s="7">
        <f>+E723*H723</f>
        <v>5048.1099999999997</v>
      </c>
      <c r="H723" s="99">
        <f>+F723*D723</f>
        <v>26569</v>
      </c>
      <c r="I723" s="100">
        <v>9939</v>
      </c>
      <c r="J723" s="100">
        <f t="shared" si="10"/>
        <v>10445.888999999999</v>
      </c>
      <c r="K723" s="100"/>
    </row>
    <row r="724" spans="1:11" s="103" customFormat="1" ht="33" x14ac:dyDescent="0.3">
      <c r="A724" s="8">
        <v>686</v>
      </c>
      <c r="B724" s="9" t="s">
        <v>702</v>
      </c>
      <c r="C724" s="8" t="s">
        <v>15</v>
      </c>
      <c r="D724" s="101">
        <v>1</v>
      </c>
      <c r="E724" s="102">
        <v>0.19</v>
      </c>
      <c r="F724" s="4">
        <v>41121</v>
      </c>
      <c r="G724" s="7">
        <f>+E724*H724</f>
        <v>7812.99</v>
      </c>
      <c r="H724" s="99">
        <f>+F724*D724</f>
        <v>41121</v>
      </c>
      <c r="I724" s="100">
        <v>15383</v>
      </c>
      <c r="J724" s="100">
        <f t="shared" si="10"/>
        <v>16167.532999999999</v>
      </c>
      <c r="K724" s="100"/>
    </row>
    <row r="725" spans="1:11" s="103" customFormat="1" x14ac:dyDescent="0.3">
      <c r="A725" s="104">
        <v>687</v>
      </c>
      <c r="B725" s="9" t="s">
        <v>703</v>
      </c>
      <c r="C725" s="8" t="s">
        <v>15</v>
      </c>
      <c r="D725" s="101">
        <v>1</v>
      </c>
      <c r="E725" s="102">
        <v>0.19</v>
      </c>
      <c r="F725" s="4">
        <v>9593</v>
      </c>
      <c r="G725" s="7">
        <f>+E725*H725</f>
        <v>1822.67</v>
      </c>
      <c r="H725" s="99">
        <f>+F725*D725</f>
        <v>9593</v>
      </c>
      <c r="I725" s="100">
        <v>3589</v>
      </c>
      <c r="J725" s="100">
        <f t="shared" si="10"/>
        <v>3772.0389999999998</v>
      </c>
      <c r="K725" s="100"/>
    </row>
    <row r="726" spans="1:11" s="103" customFormat="1" x14ac:dyDescent="0.3">
      <c r="A726" s="96">
        <v>688</v>
      </c>
      <c r="B726" s="9" t="s">
        <v>704</v>
      </c>
      <c r="C726" s="8" t="s">
        <v>15</v>
      </c>
      <c r="D726" s="101">
        <v>1</v>
      </c>
      <c r="E726" s="102">
        <v>0.19</v>
      </c>
      <c r="F726" s="4">
        <v>1061</v>
      </c>
      <c r="G726" s="7">
        <f>+E726*H726</f>
        <v>201.59</v>
      </c>
      <c r="H726" s="99">
        <f>+F726*D726</f>
        <v>1061</v>
      </c>
      <c r="I726" s="100">
        <v>397</v>
      </c>
      <c r="J726" s="100">
        <f t="shared" si="10"/>
        <v>417.24699999999996</v>
      </c>
      <c r="K726" s="100"/>
    </row>
    <row r="727" spans="1:11" s="103" customFormat="1" ht="49.5" x14ac:dyDescent="0.3">
      <c r="A727" s="8">
        <v>689</v>
      </c>
      <c r="B727" s="10" t="s">
        <v>705</v>
      </c>
      <c r="C727" s="8" t="s">
        <v>15</v>
      </c>
      <c r="D727" s="101">
        <v>1</v>
      </c>
      <c r="E727" s="102">
        <v>0.19</v>
      </c>
      <c r="F727" s="4">
        <v>29830</v>
      </c>
      <c r="G727" s="7">
        <f>+E727*H727</f>
        <v>5667.7</v>
      </c>
      <c r="H727" s="99">
        <f>+F727*D727</f>
        <v>29830</v>
      </c>
      <c r="I727" s="100">
        <v>11160</v>
      </c>
      <c r="J727" s="100">
        <f t="shared" si="10"/>
        <v>11729.16</v>
      </c>
      <c r="K727" s="100"/>
    </row>
    <row r="728" spans="1:11" s="103" customFormat="1" x14ac:dyDescent="0.3">
      <c r="A728" s="104">
        <v>690</v>
      </c>
      <c r="B728" s="10" t="s">
        <v>706</v>
      </c>
      <c r="C728" s="8" t="s">
        <v>17</v>
      </c>
      <c r="D728" s="101">
        <v>1</v>
      </c>
      <c r="E728" s="102">
        <v>0.19</v>
      </c>
      <c r="F728" s="4">
        <v>157658</v>
      </c>
      <c r="G728" s="7">
        <f>+E728*H728</f>
        <v>29955.02</v>
      </c>
      <c r="H728" s="99">
        <f>+F728*D728</f>
        <v>157658</v>
      </c>
      <c r="I728" s="100">
        <v>58980</v>
      </c>
      <c r="J728" s="100">
        <f t="shared" si="10"/>
        <v>61987.979999999996</v>
      </c>
      <c r="K728" s="100"/>
    </row>
    <row r="729" spans="1:11" s="103" customFormat="1" x14ac:dyDescent="0.3">
      <c r="A729" s="96">
        <v>691</v>
      </c>
      <c r="B729" s="10" t="s">
        <v>707</v>
      </c>
      <c r="C729" s="8" t="s">
        <v>15</v>
      </c>
      <c r="D729" s="101">
        <v>1</v>
      </c>
      <c r="E729" s="102">
        <v>0.19</v>
      </c>
      <c r="F729" s="4">
        <v>83647</v>
      </c>
      <c r="G729" s="7">
        <f>+E729*H729</f>
        <v>15892.93</v>
      </c>
      <c r="H729" s="99">
        <f>+F729*D729</f>
        <v>83647</v>
      </c>
      <c r="I729" s="100">
        <v>34440</v>
      </c>
      <c r="J729" s="100">
        <f t="shared" si="10"/>
        <v>36196.439999999995</v>
      </c>
      <c r="K729" s="100">
        <v>58400</v>
      </c>
    </row>
    <row r="730" spans="1:11" s="103" customFormat="1" x14ac:dyDescent="0.3">
      <c r="A730" s="8">
        <v>692</v>
      </c>
      <c r="B730" s="9" t="s">
        <v>708</v>
      </c>
      <c r="C730" s="8" t="s">
        <v>709</v>
      </c>
      <c r="D730" s="101">
        <v>1</v>
      </c>
      <c r="E730" s="102">
        <v>0.19</v>
      </c>
      <c r="F730" s="4">
        <v>50294</v>
      </c>
      <c r="G730" s="7">
        <f>+E730*H730</f>
        <v>9555.86</v>
      </c>
      <c r="H730" s="99">
        <f>+F730*D730</f>
        <v>50294</v>
      </c>
      <c r="I730" s="100">
        <v>21608</v>
      </c>
      <c r="J730" s="100">
        <f t="shared" si="10"/>
        <v>22710.007999999998</v>
      </c>
      <c r="K730" s="100">
        <v>27900</v>
      </c>
    </row>
    <row r="731" spans="1:11" s="103" customFormat="1" ht="33" x14ac:dyDescent="0.3">
      <c r="A731" s="104">
        <v>693</v>
      </c>
      <c r="B731" s="9" t="s">
        <v>710</v>
      </c>
      <c r="C731" s="8" t="s">
        <v>15</v>
      </c>
      <c r="D731" s="101">
        <v>1</v>
      </c>
      <c r="E731" s="102">
        <v>0.19</v>
      </c>
      <c r="F731" s="4">
        <v>191946</v>
      </c>
      <c r="G731" s="7">
        <f>+E731*H731</f>
        <v>36469.74</v>
      </c>
      <c r="H731" s="99">
        <f>+F731*D731</f>
        <v>191946</v>
      </c>
      <c r="I731" s="105">
        <v>61712</v>
      </c>
      <c r="J731" s="100">
        <f t="shared" si="10"/>
        <v>64859.311999999998</v>
      </c>
      <c r="K731" s="105">
        <v>272900</v>
      </c>
    </row>
    <row r="732" spans="1:11" s="103" customFormat="1" ht="99" x14ac:dyDescent="0.3">
      <c r="A732" s="96">
        <v>694</v>
      </c>
      <c r="B732" s="9" t="s">
        <v>711</v>
      </c>
      <c r="C732" s="8" t="s">
        <v>15</v>
      </c>
      <c r="D732" s="101">
        <v>1</v>
      </c>
      <c r="E732" s="102">
        <v>0.19</v>
      </c>
      <c r="F732" s="4">
        <v>1670451</v>
      </c>
      <c r="G732" s="7">
        <f>+E732*H732</f>
        <v>317385.69</v>
      </c>
      <c r="H732" s="99">
        <f>+F732*D732</f>
        <v>1670451</v>
      </c>
      <c r="I732" s="100">
        <v>720622</v>
      </c>
      <c r="J732" s="100">
        <f t="shared" si="10"/>
        <v>757373.72199999995</v>
      </c>
      <c r="K732" s="100">
        <v>902900</v>
      </c>
    </row>
    <row r="733" spans="1:11" s="103" customFormat="1" ht="82.5" x14ac:dyDescent="0.3">
      <c r="A733" s="8">
        <v>695</v>
      </c>
      <c r="B733" s="9" t="s">
        <v>712</v>
      </c>
      <c r="C733" s="8" t="s">
        <v>15</v>
      </c>
      <c r="D733" s="101">
        <v>1</v>
      </c>
      <c r="E733" s="102">
        <v>0.19</v>
      </c>
      <c r="F733" s="4">
        <v>952499</v>
      </c>
      <c r="G733" s="7">
        <f>+E733*H733</f>
        <v>180974.81</v>
      </c>
      <c r="H733" s="99">
        <f>+F733*D733</f>
        <v>952499</v>
      </c>
      <c r="I733" s="100">
        <v>362512</v>
      </c>
      <c r="J733" s="100">
        <f t="shared" si="10"/>
        <v>381000.11199999996</v>
      </c>
      <c r="K733" s="100">
        <v>902900</v>
      </c>
    </row>
    <row r="734" spans="1:11" s="103" customFormat="1" x14ac:dyDescent="0.3">
      <c r="A734" s="104">
        <v>696</v>
      </c>
      <c r="B734" s="9" t="s">
        <v>1972</v>
      </c>
      <c r="C734" s="8" t="s">
        <v>15</v>
      </c>
      <c r="D734" s="101">
        <v>1</v>
      </c>
      <c r="E734" s="102">
        <v>0.19</v>
      </c>
      <c r="F734" s="4">
        <v>103851</v>
      </c>
      <c r="G734" s="7">
        <f>+E734*H734</f>
        <v>19731.689999999999</v>
      </c>
      <c r="H734" s="99">
        <f>+F734*D734</f>
        <v>103851</v>
      </c>
      <c r="I734" s="100">
        <v>39966</v>
      </c>
      <c r="J734" s="100">
        <f t="shared" si="10"/>
        <v>42004.265999999996</v>
      </c>
      <c r="K734" s="100">
        <v>94900</v>
      </c>
    </row>
    <row r="735" spans="1:11" s="103" customFormat="1" x14ac:dyDescent="0.3">
      <c r="A735" s="96">
        <v>697</v>
      </c>
      <c r="B735" s="10" t="s">
        <v>713</v>
      </c>
      <c r="C735" s="8" t="s">
        <v>187</v>
      </c>
      <c r="D735" s="101">
        <v>1</v>
      </c>
      <c r="E735" s="102">
        <v>0.19</v>
      </c>
      <c r="F735" s="4">
        <v>71050</v>
      </c>
      <c r="G735" s="7">
        <f>+E735*H735</f>
        <v>13499.5</v>
      </c>
      <c r="H735" s="99">
        <f>+F735*D735</f>
        <v>71050</v>
      </c>
      <c r="I735" s="100">
        <v>26580</v>
      </c>
      <c r="J735" s="100">
        <f t="shared" si="10"/>
        <v>27935.579999999998</v>
      </c>
      <c r="K735" s="100"/>
    </row>
    <row r="736" spans="1:11" s="103" customFormat="1" ht="33" x14ac:dyDescent="0.3">
      <c r="A736" s="8">
        <v>698</v>
      </c>
      <c r="B736" s="10" t="s">
        <v>714</v>
      </c>
      <c r="C736" s="8" t="s">
        <v>15</v>
      </c>
      <c r="D736" s="101">
        <v>1</v>
      </c>
      <c r="E736" s="102">
        <v>0.19</v>
      </c>
      <c r="F736" s="4">
        <v>40260</v>
      </c>
      <c r="G736" s="7">
        <f>+E736*H736</f>
        <v>7649.4</v>
      </c>
      <c r="H736" s="99">
        <f>+F736*D736</f>
        <v>40260</v>
      </c>
      <c r="I736" s="105">
        <v>15061</v>
      </c>
      <c r="J736" s="100">
        <f t="shared" si="10"/>
        <v>15829.110999999999</v>
      </c>
      <c r="K736" s="105"/>
    </row>
    <row r="737" spans="1:11" s="103" customFormat="1" x14ac:dyDescent="0.3">
      <c r="A737" s="104">
        <v>699</v>
      </c>
      <c r="B737" s="9" t="s">
        <v>715</v>
      </c>
      <c r="C737" s="8" t="s">
        <v>15</v>
      </c>
      <c r="D737" s="101">
        <v>1</v>
      </c>
      <c r="E737" s="102">
        <v>0.19</v>
      </c>
      <c r="F737" s="4">
        <v>7139</v>
      </c>
      <c r="G737" s="7">
        <f>+E737*H737</f>
        <v>1356.41</v>
      </c>
      <c r="H737" s="99">
        <f>+F737*D737</f>
        <v>7139</v>
      </c>
      <c r="I737" s="105">
        <v>2671</v>
      </c>
      <c r="J737" s="100">
        <f t="shared" si="10"/>
        <v>2807.221</v>
      </c>
      <c r="K737" s="105"/>
    </row>
    <row r="738" spans="1:11" s="103" customFormat="1" x14ac:dyDescent="0.3">
      <c r="A738" s="96">
        <v>700</v>
      </c>
      <c r="B738" s="9" t="s">
        <v>716</v>
      </c>
      <c r="C738" s="8" t="s">
        <v>15</v>
      </c>
      <c r="D738" s="104">
        <v>1</v>
      </c>
      <c r="E738" s="106">
        <v>0.19</v>
      </c>
      <c r="F738" s="4">
        <v>36270</v>
      </c>
      <c r="G738" s="7">
        <f>+E738*H738</f>
        <v>6891.3</v>
      </c>
      <c r="H738" s="99">
        <f>+F738*D738</f>
        <v>36270</v>
      </c>
      <c r="I738" s="105">
        <v>13569</v>
      </c>
      <c r="J738" s="100">
        <f t="shared" si="10"/>
        <v>14261.018999999998</v>
      </c>
      <c r="K738" s="105"/>
    </row>
    <row r="739" spans="1:11" s="103" customFormat="1" x14ac:dyDescent="0.3">
      <c r="A739" s="8">
        <v>701</v>
      </c>
      <c r="B739" s="9" t="s">
        <v>717</v>
      </c>
      <c r="C739" s="8" t="s">
        <v>15</v>
      </c>
      <c r="D739" s="104">
        <v>1</v>
      </c>
      <c r="E739" s="106">
        <v>0.19</v>
      </c>
      <c r="F739" s="4">
        <v>4578</v>
      </c>
      <c r="G739" s="7">
        <f>+E739*H739</f>
        <v>869.82</v>
      </c>
      <c r="H739" s="99">
        <f>+F739*D739</f>
        <v>4578</v>
      </c>
      <c r="I739" s="105">
        <v>1713</v>
      </c>
      <c r="J739" s="100">
        <f t="shared" si="10"/>
        <v>1800.3629999999998</v>
      </c>
      <c r="K739" s="105"/>
    </row>
    <row r="740" spans="1:11" s="103" customFormat="1" x14ac:dyDescent="0.3">
      <c r="A740" s="104">
        <v>702</v>
      </c>
      <c r="B740" s="9" t="s">
        <v>718</v>
      </c>
      <c r="C740" s="8" t="s">
        <v>15</v>
      </c>
      <c r="D740" s="101">
        <v>1</v>
      </c>
      <c r="E740" s="102">
        <v>0.19</v>
      </c>
      <c r="F740" s="4">
        <v>5553</v>
      </c>
      <c r="G740" s="7">
        <f>+E740*H740</f>
        <v>1055.07</v>
      </c>
      <c r="H740" s="99">
        <f>+F740*D740</f>
        <v>5553</v>
      </c>
      <c r="I740" s="105">
        <v>2077</v>
      </c>
      <c r="J740" s="100">
        <f t="shared" si="10"/>
        <v>2182.9269999999997</v>
      </c>
      <c r="K740" s="105"/>
    </row>
    <row r="741" spans="1:11" s="103" customFormat="1" x14ac:dyDescent="0.3">
      <c r="A741" s="96">
        <v>703</v>
      </c>
      <c r="B741" s="9" t="s">
        <v>719</v>
      </c>
      <c r="C741" s="8" t="s">
        <v>15</v>
      </c>
      <c r="D741" s="101">
        <v>1</v>
      </c>
      <c r="E741" s="102">
        <v>0.19</v>
      </c>
      <c r="F741" s="4">
        <v>53366</v>
      </c>
      <c r="G741" s="7">
        <f>+E741*H741</f>
        <v>10139.540000000001</v>
      </c>
      <c r="H741" s="99">
        <f>+F741*D741</f>
        <v>53366</v>
      </c>
      <c r="I741" s="105">
        <v>20645</v>
      </c>
      <c r="J741" s="100">
        <f t="shared" si="10"/>
        <v>21697.895</v>
      </c>
      <c r="K741" s="105">
        <v>47900</v>
      </c>
    </row>
    <row r="742" spans="1:11" s="103" customFormat="1" x14ac:dyDescent="0.3">
      <c r="A742" s="8">
        <v>704</v>
      </c>
      <c r="B742" s="9" t="s">
        <v>720</v>
      </c>
      <c r="C742" s="8" t="s">
        <v>15</v>
      </c>
      <c r="D742" s="101">
        <v>1</v>
      </c>
      <c r="E742" s="102">
        <v>0.19</v>
      </c>
      <c r="F742" s="4">
        <v>53866</v>
      </c>
      <c r="G742" s="7">
        <f>+E742*H742</f>
        <v>10234.540000000001</v>
      </c>
      <c r="H742" s="99">
        <f>+F742*D742</f>
        <v>53866</v>
      </c>
      <c r="I742" s="105">
        <v>20645</v>
      </c>
      <c r="J742" s="100">
        <f t="shared" si="10"/>
        <v>21697.895</v>
      </c>
      <c r="K742" s="105">
        <v>49900</v>
      </c>
    </row>
    <row r="743" spans="1:11" s="103" customFormat="1" x14ac:dyDescent="0.3">
      <c r="A743" s="104">
        <v>705</v>
      </c>
      <c r="B743" s="10" t="s">
        <v>721</v>
      </c>
      <c r="C743" s="8" t="s">
        <v>15</v>
      </c>
      <c r="D743" s="101">
        <v>1</v>
      </c>
      <c r="E743" s="102">
        <v>0.19</v>
      </c>
      <c r="F743" s="4">
        <v>59997</v>
      </c>
      <c r="G743" s="7">
        <f>+E743*H743</f>
        <v>11399.43</v>
      </c>
      <c r="H743" s="99">
        <f>+F743*D743</f>
        <v>59997</v>
      </c>
      <c r="I743" s="105">
        <v>24452</v>
      </c>
      <c r="J743" s="100">
        <f t="shared" si="10"/>
        <v>25699.052</v>
      </c>
      <c r="K743" s="105">
        <v>43900</v>
      </c>
    </row>
    <row r="744" spans="1:11" s="103" customFormat="1" ht="49.5" x14ac:dyDescent="0.3">
      <c r="A744" s="96">
        <v>706</v>
      </c>
      <c r="B744" s="10" t="s">
        <v>722</v>
      </c>
      <c r="C744" s="8" t="s">
        <v>15</v>
      </c>
      <c r="D744" s="101">
        <v>1</v>
      </c>
      <c r="E744" s="102">
        <v>0.19</v>
      </c>
      <c r="F744" s="4">
        <v>27002</v>
      </c>
      <c r="G744" s="7">
        <f>+E744*H744</f>
        <v>5130.38</v>
      </c>
      <c r="H744" s="99">
        <f>+F744*D744</f>
        <v>27002</v>
      </c>
      <c r="I744" s="105">
        <v>11361</v>
      </c>
      <c r="J744" s="100">
        <f t="shared" ref="J744:J807" si="11">+I744*1.051</f>
        <v>11940.411</v>
      </c>
      <c r="K744" s="105">
        <v>16900</v>
      </c>
    </row>
    <row r="745" spans="1:11" s="103" customFormat="1" x14ac:dyDescent="0.3">
      <c r="A745" s="8">
        <v>707</v>
      </c>
      <c r="B745" s="9" t="s">
        <v>723</v>
      </c>
      <c r="C745" s="8" t="s">
        <v>15</v>
      </c>
      <c r="D745" s="101">
        <v>1</v>
      </c>
      <c r="E745" s="102">
        <v>0.19</v>
      </c>
      <c r="F745" s="4">
        <v>10879</v>
      </c>
      <c r="G745" s="7">
        <f>+E745*H745</f>
        <v>2067.0100000000002</v>
      </c>
      <c r="H745" s="99">
        <f>+F745*D745</f>
        <v>10879</v>
      </c>
      <c r="I745" s="105">
        <v>4317</v>
      </c>
      <c r="J745" s="100">
        <f t="shared" si="11"/>
        <v>4537.1669999999995</v>
      </c>
      <c r="K745" s="105">
        <v>8900</v>
      </c>
    </row>
    <row r="746" spans="1:11" s="103" customFormat="1" x14ac:dyDescent="0.3">
      <c r="A746" s="104">
        <v>708</v>
      </c>
      <c r="B746" s="9" t="s">
        <v>724</v>
      </c>
      <c r="C746" s="8" t="s">
        <v>15</v>
      </c>
      <c r="D746" s="104">
        <v>1</v>
      </c>
      <c r="E746" s="106">
        <v>0.19</v>
      </c>
      <c r="F746" s="4">
        <v>12819</v>
      </c>
      <c r="G746" s="7">
        <f>+E746*H746</f>
        <v>2435.61</v>
      </c>
      <c r="H746" s="99">
        <f>+F746*D746</f>
        <v>12819</v>
      </c>
      <c r="I746" s="105">
        <v>4038</v>
      </c>
      <c r="J746" s="100">
        <f t="shared" si="11"/>
        <v>4243.9380000000001</v>
      </c>
      <c r="K746" s="105">
        <v>18900</v>
      </c>
    </row>
    <row r="747" spans="1:11" s="103" customFormat="1" x14ac:dyDescent="0.3">
      <c r="A747" s="96">
        <v>709</v>
      </c>
      <c r="B747" s="9" t="s">
        <v>725</v>
      </c>
      <c r="C747" s="8" t="s">
        <v>15</v>
      </c>
      <c r="D747" s="101">
        <v>1</v>
      </c>
      <c r="E747" s="102">
        <v>0.19</v>
      </c>
      <c r="F747" s="4">
        <v>14989</v>
      </c>
      <c r="G747" s="7">
        <f>+E747*H747</f>
        <v>2847.91</v>
      </c>
      <c r="H747" s="99">
        <f>+F747*D747</f>
        <v>14989</v>
      </c>
      <c r="I747" s="105">
        <v>4497</v>
      </c>
      <c r="J747" s="100">
        <f t="shared" si="11"/>
        <v>4726.3469999999998</v>
      </c>
      <c r="K747" s="105">
        <v>23900</v>
      </c>
    </row>
    <row r="748" spans="1:11" s="103" customFormat="1" x14ac:dyDescent="0.3">
      <c r="A748" s="8">
        <v>710</v>
      </c>
      <c r="B748" s="9" t="s">
        <v>726</v>
      </c>
      <c r="C748" s="8" t="s">
        <v>15</v>
      </c>
      <c r="D748" s="101">
        <v>1</v>
      </c>
      <c r="E748" s="102">
        <v>0.19</v>
      </c>
      <c r="F748" s="4">
        <v>18440</v>
      </c>
      <c r="G748" s="7">
        <f>+E748*H748</f>
        <v>3503.6</v>
      </c>
      <c r="H748" s="99">
        <f>+F748*D748</f>
        <v>18440</v>
      </c>
      <c r="I748" s="105">
        <v>6092</v>
      </c>
      <c r="J748" s="100">
        <f t="shared" si="11"/>
        <v>6402.692</v>
      </c>
      <c r="K748" s="105">
        <v>24900</v>
      </c>
    </row>
    <row r="749" spans="1:11" s="103" customFormat="1" x14ac:dyDescent="0.3">
      <c r="A749" s="104">
        <v>711</v>
      </c>
      <c r="B749" s="9" t="s">
        <v>727</v>
      </c>
      <c r="C749" s="8" t="s">
        <v>15</v>
      </c>
      <c r="D749" s="101">
        <v>1</v>
      </c>
      <c r="E749" s="102">
        <v>0.19</v>
      </c>
      <c r="F749" s="4">
        <v>37471</v>
      </c>
      <c r="G749" s="7">
        <f>+E749*H749</f>
        <v>7119.49</v>
      </c>
      <c r="H749" s="99">
        <f>+F749*D749</f>
        <v>37471</v>
      </c>
      <c r="I749" s="105">
        <v>14018</v>
      </c>
      <c r="J749" s="100">
        <f t="shared" si="11"/>
        <v>14732.918</v>
      </c>
      <c r="K749" s="105"/>
    </row>
    <row r="750" spans="1:11" s="103" customFormat="1" x14ac:dyDescent="0.3">
      <c r="A750" s="96">
        <v>712</v>
      </c>
      <c r="B750" s="9" t="s">
        <v>728</v>
      </c>
      <c r="C750" s="8" t="s">
        <v>15</v>
      </c>
      <c r="D750" s="101">
        <v>1</v>
      </c>
      <c r="E750" s="102">
        <v>0.19</v>
      </c>
      <c r="F750" s="4">
        <v>42455</v>
      </c>
      <c r="G750" s="7">
        <f>+E750*H750</f>
        <v>8066.45</v>
      </c>
      <c r="H750" s="99">
        <f>+F750*D750</f>
        <v>42455</v>
      </c>
      <c r="I750" s="105">
        <v>15882</v>
      </c>
      <c r="J750" s="100">
        <f t="shared" si="11"/>
        <v>16691.982</v>
      </c>
      <c r="K750" s="105"/>
    </row>
    <row r="751" spans="1:11" s="103" customFormat="1" x14ac:dyDescent="0.3">
      <c r="A751" s="8">
        <v>713</v>
      </c>
      <c r="B751" s="9" t="s">
        <v>729</v>
      </c>
      <c r="C751" s="8" t="s">
        <v>15</v>
      </c>
      <c r="D751" s="101">
        <v>1</v>
      </c>
      <c r="E751" s="102">
        <v>0.19</v>
      </c>
      <c r="F751" s="4">
        <v>9578</v>
      </c>
      <c r="G751" s="7">
        <f>+E751*H751</f>
        <v>1819.82</v>
      </c>
      <c r="H751" s="99">
        <f>+F751*D751</f>
        <v>9578</v>
      </c>
      <c r="I751" s="105">
        <v>3583</v>
      </c>
      <c r="J751" s="100">
        <f t="shared" si="11"/>
        <v>3765.7329999999997</v>
      </c>
      <c r="K751" s="105"/>
    </row>
    <row r="752" spans="1:11" s="103" customFormat="1" x14ac:dyDescent="0.3">
      <c r="A752" s="104">
        <v>714</v>
      </c>
      <c r="B752" s="9" t="s">
        <v>730</v>
      </c>
      <c r="C752" s="8" t="s">
        <v>15</v>
      </c>
      <c r="D752" s="101">
        <v>1</v>
      </c>
      <c r="E752" s="102">
        <v>0.19</v>
      </c>
      <c r="F752" s="4">
        <v>8959</v>
      </c>
      <c r="G752" s="7">
        <f>+E752*H752</f>
        <v>1702.21</v>
      </c>
      <c r="H752" s="99">
        <f>+F752*D752</f>
        <v>8959</v>
      </c>
      <c r="I752" s="105">
        <v>3583</v>
      </c>
      <c r="J752" s="100">
        <f t="shared" si="11"/>
        <v>3765.7329999999997</v>
      </c>
      <c r="K752" s="105">
        <v>7100</v>
      </c>
    </row>
    <row r="753" spans="1:11" s="103" customFormat="1" x14ac:dyDescent="0.3">
      <c r="A753" s="96">
        <v>715</v>
      </c>
      <c r="B753" s="9" t="s">
        <v>731</v>
      </c>
      <c r="C753" s="8" t="s">
        <v>15</v>
      </c>
      <c r="D753" s="101">
        <v>1</v>
      </c>
      <c r="E753" s="102">
        <v>0.19</v>
      </c>
      <c r="F753" s="4">
        <v>73249</v>
      </c>
      <c r="G753" s="7">
        <f>+E753*H753</f>
        <v>13917.31</v>
      </c>
      <c r="H753" s="99">
        <f>+F753*D753</f>
        <v>73249</v>
      </c>
      <c r="I753" s="100">
        <v>27446</v>
      </c>
      <c r="J753" s="100">
        <f t="shared" si="11"/>
        <v>28845.745999999999</v>
      </c>
      <c r="K753" s="100">
        <v>72900</v>
      </c>
    </row>
    <row r="754" spans="1:11" s="103" customFormat="1" ht="99" x14ac:dyDescent="0.3">
      <c r="A754" s="8">
        <v>716</v>
      </c>
      <c r="B754" s="10" t="s">
        <v>732</v>
      </c>
      <c r="C754" s="8" t="s">
        <v>15</v>
      </c>
      <c r="D754" s="101">
        <v>1</v>
      </c>
      <c r="E754" s="102">
        <v>0.19</v>
      </c>
      <c r="F754" s="4">
        <v>776618</v>
      </c>
      <c r="G754" s="7">
        <f>+E754*H754</f>
        <v>147557.42000000001</v>
      </c>
      <c r="H754" s="99">
        <f>+F754*D754</f>
        <v>776618</v>
      </c>
      <c r="I754" s="105">
        <v>930687</v>
      </c>
      <c r="J754" s="100">
        <f t="shared" si="11"/>
        <v>978152.03699999989</v>
      </c>
      <c r="K754" s="105"/>
    </row>
    <row r="755" spans="1:11" s="103" customFormat="1" x14ac:dyDescent="0.3">
      <c r="A755" s="104">
        <v>717</v>
      </c>
      <c r="B755" s="9" t="s">
        <v>733</v>
      </c>
      <c r="C755" s="8" t="s">
        <v>15</v>
      </c>
      <c r="D755" s="101">
        <v>1</v>
      </c>
      <c r="E755" s="102">
        <v>0.19</v>
      </c>
      <c r="F755" s="4">
        <v>1510767</v>
      </c>
      <c r="G755" s="7">
        <f>+E755*H755</f>
        <v>287045.73</v>
      </c>
      <c r="H755" s="99">
        <f>+F755*D755</f>
        <v>1510767</v>
      </c>
      <c r="I755" s="105">
        <v>930687</v>
      </c>
      <c r="J755" s="100">
        <f t="shared" si="11"/>
        <v>978152.03699999989</v>
      </c>
      <c r="K755" s="105">
        <v>1113480</v>
      </c>
    </row>
    <row r="756" spans="1:11" s="103" customFormat="1" x14ac:dyDescent="0.3">
      <c r="A756" s="96">
        <v>718</v>
      </c>
      <c r="B756" s="9" t="s">
        <v>734</v>
      </c>
      <c r="C756" s="8" t="s">
        <v>15</v>
      </c>
      <c r="D756" s="101">
        <v>1</v>
      </c>
      <c r="E756" s="102">
        <v>0.19</v>
      </c>
      <c r="F756" s="4">
        <v>1251954</v>
      </c>
      <c r="G756" s="7">
        <f>+E756*H756</f>
        <v>237871.26</v>
      </c>
      <c r="H756" s="99">
        <f>+F756*D756</f>
        <v>1251954</v>
      </c>
      <c r="I756" s="105">
        <v>930687</v>
      </c>
      <c r="J756" s="100">
        <f t="shared" si="11"/>
        <v>978152.03699999989</v>
      </c>
      <c r="K756" s="105">
        <v>239900</v>
      </c>
    </row>
    <row r="757" spans="1:11" s="103" customFormat="1" x14ac:dyDescent="0.3">
      <c r="A757" s="8">
        <v>719</v>
      </c>
      <c r="B757" s="9" t="s">
        <v>735</v>
      </c>
      <c r="C757" s="8" t="s">
        <v>15</v>
      </c>
      <c r="D757" s="101">
        <v>1</v>
      </c>
      <c r="E757" s="102">
        <v>0.19</v>
      </c>
      <c r="F757" s="4">
        <v>1237704</v>
      </c>
      <c r="G757" s="7">
        <f>+E757*H757</f>
        <v>235163.76</v>
      </c>
      <c r="H757" s="99">
        <f>+F757*D757</f>
        <v>1237704</v>
      </c>
      <c r="I757" s="105">
        <v>930687</v>
      </c>
      <c r="J757" s="100">
        <f t="shared" si="11"/>
        <v>978152.03699999989</v>
      </c>
      <c r="K757" s="105">
        <v>182900</v>
      </c>
    </row>
    <row r="758" spans="1:11" s="103" customFormat="1" x14ac:dyDescent="0.3">
      <c r="A758" s="104">
        <v>720</v>
      </c>
      <c r="B758" s="9" t="s">
        <v>736</v>
      </c>
      <c r="C758" s="8" t="s">
        <v>15</v>
      </c>
      <c r="D758" s="101">
        <v>1</v>
      </c>
      <c r="E758" s="102">
        <v>0.19</v>
      </c>
      <c r="F758" s="4">
        <v>1239479</v>
      </c>
      <c r="G758" s="7">
        <f>+E758*H758</f>
        <v>235501.01</v>
      </c>
      <c r="H758" s="99">
        <f>+F758*D758</f>
        <v>1239479</v>
      </c>
      <c r="I758" s="105">
        <v>930687</v>
      </c>
      <c r="J758" s="100">
        <f t="shared" si="11"/>
        <v>978152.03699999989</v>
      </c>
      <c r="K758" s="105">
        <v>190000</v>
      </c>
    </row>
    <row r="759" spans="1:11" s="103" customFormat="1" x14ac:dyDescent="0.3">
      <c r="A759" s="96">
        <v>721</v>
      </c>
      <c r="B759" s="9" t="s">
        <v>737</v>
      </c>
      <c r="C759" s="8" t="s">
        <v>15</v>
      </c>
      <c r="D759" s="101">
        <v>1</v>
      </c>
      <c r="E759" s="102">
        <v>0.19</v>
      </c>
      <c r="F759" s="4">
        <v>1230843</v>
      </c>
      <c r="G759" s="7">
        <f>+E759*H759</f>
        <v>233860.17</v>
      </c>
      <c r="H759" s="99">
        <f>+F759*D759</f>
        <v>1230843</v>
      </c>
      <c r="I759" s="105">
        <v>930687</v>
      </c>
      <c r="J759" s="100">
        <f t="shared" si="11"/>
        <v>978152.03699999989</v>
      </c>
      <c r="K759" s="105"/>
    </row>
    <row r="760" spans="1:11" s="103" customFormat="1" x14ac:dyDescent="0.3">
      <c r="A760" s="8">
        <v>722</v>
      </c>
      <c r="B760" s="9" t="s">
        <v>738</v>
      </c>
      <c r="C760" s="8" t="s">
        <v>15</v>
      </c>
      <c r="D760" s="101">
        <v>1</v>
      </c>
      <c r="E760" s="102">
        <v>0.19</v>
      </c>
      <c r="F760" s="4">
        <v>1230843</v>
      </c>
      <c r="G760" s="7">
        <f>+E760*H760</f>
        <v>233860.17</v>
      </c>
      <c r="H760" s="99">
        <f>+F760*D760</f>
        <v>1230843</v>
      </c>
      <c r="I760" s="105">
        <v>930687</v>
      </c>
      <c r="J760" s="100">
        <f t="shared" si="11"/>
        <v>978152.03699999989</v>
      </c>
      <c r="K760" s="105"/>
    </row>
    <row r="761" spans="1:11" s="103" customFormat="1" x14ac:dyDescent="0.3">
      <c r="A761" s="104">
        <v>723</v>
      </c>
      <c r="B761" s="9" t="s">
        <v>739</v>
      </c>
      <c r="C761" s="8" t="s">
        <v>15</v>
      </c>
      <c r="D761" s="101">
        <v>1</v>
      </c>
      <c r="E761" s="102">
        <v>0.19</v>
      </c>
      <c r="F761" s="4">
        <v>1252254</v>
      </c>
      <c r="G761" s="7">
        <f>+E761*H761</f>
        <v>237928.26</v>
      </c>
      <c r="H761" s="99">
        <f>+F761*D761</f>
        <v>1252254</v>
      </c>
      <c r="I761" s="105">
        <v>485677</v>
      </c>
      <c r="J761" s="100">
        <f t="shared" si="11"/>
        <v>510446.52699999994</v>
      </c>
      <c r="K761" s="105"/>
    </row>
    <row r="762" spans="1:11" s="103" customFormat="1" ht="82.5" x14ac:dyDescent="0.3">
      <c r="A762" s="96">
        <v>724</v>
      </c>
      <c r="B762" s="9" t="s">
        <v>740</v>
      </c>
      <c r="C762" s="8" t="s">
        <v>15</v>
      </c>
      <c r="D762" s="101">
        <v>1</v>
      </c>
      <c r="E762" s="102">
        <v>0.19</v>
      </c>
      <c r="F762" s="4">
        <v>1958449</v>
      </c>
      <c r="G762" s="7">
        <f>+E762*H762</f>
        <v>372105.31</v>
      </c>
      <c r="H762" s="99">
        <f>+F762*D762</f>
        <v>1958449</v>
      </c>
      <c r="I762" s="105">
        <v>732649</v>
      </c>
      <c r="J762" s="100">
        <f t="shared" si="11"/>
        <v>770014.09899999993</v>
      </c>
      <c r="K762" s="105"/>
    </row>
    <row r="763" spans="1:11" s="103" customFormat="1" x14ac:dyDescent="0.3">
      <c r="A763" s="8">
        <v>725</v>
      </c>
      <c r="B763" s="9" t="s">
        <v>741</v>
      </c>
      <c r="C763" s="8" t="s">
        <v>15</v>
      </c>
      <c r="D763" s="101">
        <v>1</v>
      </c>
      <c r="E763" s="102">
        <v>0.19</v>
      </c>
      <c r="F763" s="4">
        <v>43781</v>
      </c>
      <c r="G763" s="7">
        <f>+E763*H763</f>
        <v>8318.39</v>
      </c>
      <c r="H763" s="99">
        <f>+F763*D763</f>
        <v>43781</v>
      </c>
      <c r="I763" s="105">
        <v>17611</v>
      </c>
      <c r="J763" s="100">
        <f t="shared" si="11"/>
        <v>18509.161</v>
      </c>
      <c r="K763" s="105">
        <v>33900</v>
      </c>
    </row>
    <row r="764" spans="1:11" s="103" customFormat="1" x14ac:dyDescent="0.3">
      <c r="A764" s="104">
        <v>726</v>
      </c>
      <c r="B764" s="9" t="s">
        <v>742</v>
      </c>
      <c r="C764" s="8" t="s">
        <v>15</v>
      </c>
      <c r="D764" s="101">
        <v>1</v>
      </c>
      <c r="E764" s="102">
        <v>0.19</v>
      </c>
      <c r="F764" s="4">
        <v>32887</v>
      </c>
      <c r="G764" s="7">
        <f>+E764*H764</f>
        <v>6248.53</v>
      </c>
      <c r="H764" s="99">
        <f>+F764*D764</f>
        <v>32887</v>
      </c>
      <c r="I764" s="100">
        <v>14297</v>
      </c>
      <c r="J764" s="100">
        <f t="shared" si="11"/>
        <v>15026.146999999999</v>
      </c>
      <c r="K764" s="100">
        <v>16900</v>
      </c>
    </row>
    <row r="765" spans="1:11" s="103" customFormat="1" x14ac:dyDescent="0.3">
      <c r="A765" s="96">
        <v>727</v>
      </c>
      <c r="B765" s="9" t="s">
        <v>743</v>
      </c>
      <c r="C765" s="8" t="s">
        <v>187</v>
      </c>
      <c r="D765" s="101">
        <v>1</v>
      </c>
      <c r="E765" s="102">
        <v>0.19</v>
      </c>
      <c r="F765" s="4">
        <v>254712</v>
      </c>
      <c r="G765" s="7">
        <f>+E765*H765</f>
        <v>48395.28</v>
      </c>
      <c r="H765" s="99">
        <f>+F765*D765</f>
        <v>254712</v>
      </c>
      <c r="I765" s="100">
        <v>95287</v>
      </c>
      <c r="J765" s="100">
        <f t="shared" si="11"/>
        <v>100146.63699999999</v>
      </c>
      <c r="K765" s="100"/>
    </row>
    <row r="766" spans="1:11" s="103" customFormat="1" ht="66" x14ac:dyDescent="0.3">
      <c r="A766" s="8">
        <v>728</v>
      </c>
      <c r="B766" s="9" t="s">
        <v>744</v>
      </c>
      <c r="C766" s="8" t="s">
        <v>15</v>
      </c>
      <c r="D766" s="101">
        <v>1</v>
      </c>
      <c r="E766" s="102">
        <v>0.19</v>
      </c>
      <c r="F766" s="4">
        <v>85735</v>
      </c>
      <c r="G766" s="7">
        <f>+E766*H766</f>
        <v>16289.65</v>
      </c>
      <c r="H766" s="99">
        <f>+F766*D766</f>
        <v>85735</v>
      </c>
      <c r="I766" s="100">
        <v>32073</v>
      </c>
      <c r="J766" s="100">
        <f t="shared" si="11"/>
        <v>33708.722999999998</v>
      </c>
      <c r="K766" s="100"/>
    </row>
    <row r="767" spans="1:11" s="103" customFormat="1" x14ac:dyDescent="0.3">
      <c r="A767" s="113">
        <v>729</v>
      </c>
      <c r="B767" s="21"/>
      <c r="C767" s="22"/>
      <c r="D767" s="108"/>
      <c r="E767" s="109"/>
      <c r="F767" s="23"/>
      <c r="G767" s="24"/>
      <c r="H767" s="110"/>
      <c r="I767" s="105">
        <v>77384</v>
      </c>
      <c r="J767" s="100">
        <f t="shared" si="11"/>
        <v>81330.583999999988</v>
      </c>
      <c r="K767" s="105"/>
    </row>
    <row r="768" spans="1:11" s="103" customFormat="1" x14ac:dyDescent="0.3">
      <c r="A768" s="113">
        <v>730</v>
      </c>
      <c r="B768" s="25"/>
      <c r="C768" s="22"/>
      <c r="D768" s="108"/>
      <c r="E768" s="109"/>
      <c r="F768" s="23"/>
      <c r="G768" s="24"/>
      <c r="H768" s="110"/>
      <c r="I768" s="105">
        <v>77384</v>
      </c>
      <c r="J768" s="100">
        <f t="shared" si="11"/>
        <v>81330.583999999988</v>
      </c>
      <c r="K768" s="105"/>
    </row>
    <row r="769" spans="1:11" s="103" customFormat="1" x14ac:dyDescent="0.3">
      <c r="A769" s="22">
        <v>731</v>
      </c>
      <c r="B769" s="21"/>
      <c r="C769" s="22"/>
      <c r="D769" s="108"/>
      <c r="E769" s="109"/>
      <c r="F769" s="23"/>
      <c r="G769" s="24"/>
      <c r="H769" s="110"/>
      <c r="I769" s="105">
        <v>60839</v>
      </c>
      <c r="J769" s="100">
        <f t="shared" si="11"/>
        <v>63941.788999999997</v>
      </c>
      <c r="K769" s="105"/>
    </row>
    <row r="770" spans="1:11" s="103" customFormat="1" x14ac:dyDescent="0.3">
      <c r="A770" s="104">
        <v>732</v>
      </c>
      <c r="B770" s="9" t="s">
        <v>745</v>
      </c>
      <c r="C770" s="8" t="s">
        <v>96</v>
      </c>
      <c r="D770" s="101">
        <v>1</v>
      </c>
      <c r="E770" s="102">
        <v>0.19</v>
      </c>
      <c r="F770" s="4">
        <v>37483</v>
      </c>
      <c r="G770" s="7">
        <f>+E770*H770</f>
        <v>7121.77</v>
      </c>
      <c r="H770" s="99">
        <f>+F770*D770</f>
        <v>37483</v>
      </c>
      <c r="I770" s="100">
        <v>14023</v>
      </c>
      <c r="J770" s="100">
        <f t="shared" si="11"/>
        <v>14738.172999999999</v>
      </c>
      <c r="K770" s="100"/>
    </row>
    <row r="771" spans="1:11" s="103" customFormat="1" ht="49.5" x14ac:dyDescent="0.3">
      <c r="A771" s="96">
        <v>733</v>
      </c>
      <c r="B771" s="9" t="s">
        <v>746</v>
      </c>
      <c r="C771" s="8" t="s">
        <v>96</v>
      </c>
      <c r="D771" s="101">
        <v>1</v>
      </c>
      <c r="E771" s="102">
        <v>0.19</v>
      </c>
      <c r="F771" s="4">
        <v>82824</v>
      </c>
      <c r="G771" s="7">
        <f>+E771*H771</f>
        <v>15736.56</v>
      </c>
      <c r="H771" s="99">
        <f>+F771*D771</f>
        <v>82824</v>
      </c>
      <c r="I771" s="100">
        <v>30984</v>
      </c>
      <c r="J771" s="100">
        <f t="shared" si="11"/>
        <v>32564.183999999997</v>
      </c>
      <c r="K771" s="100"/>
    </row>
    <row r="772" spans="1:11" s="103" customFormat="1" x14ac:dyDescent="0.3">
      <c r="A772" s="8">
        <v>734</v>
      </c>
      <c r="B772" s="9" t="s">
        <v>747</v>
      </c>
      <c r="C772" s="8" t="s">
        <v>96</v>
      </c>
      <c r="D772" s="101">
        <v>1</v>
      </c>
      <c r="E772" s="102">
        <v>0.19</v>
      </c>
      <c r="F772" s="4">
        <v>40134</v>
      </c>
      <c r="G772" s="7">
        <f>+E772*H772</f>
        <v>7625.46</v>
      </c>
      <c r="H772" s="99">
        <f>+F772*D772</f>
        <v>40134</v>
      </c>
      <c r="I772" s="100">
        <v>18198</v>
      </c>
      <c r="J772" s="100">
        <f t="shared" si="11"/>
        <v>19126.097999999998</v>
      </c>
      <c r="K772" s="100">
        <v>14600</v>
      </c>
    </row>
    <row r="773" spans="1:11" s="103" customFormat="1" x14ac:dyDescent="0.3">
      <c r="A773" s="104">
        <v>735</v>
      </c>
      <c r="B773" s="9" t="s">
        <v>748</v>
      </c>
      <c r="C773" s="8" t="s">
        <v>96</v>
      </c>
      <c r="D773" s="101">
        <v>1</v>
      </c>
      <c r="E773" s="102">
        <v>0.19</v>
      </c>
      <c r="F773" s="4">
        <v>70428</v>
      </c>
      <c r="G773" s="7">
        <f>+E773*H773</f>
        <v>13381.32</v>
      </c>
      <c r="H773" s="99">
        <f>+F773*D773</f>
        <v>70428</v>
      </c>
      <c r="I773" s="100">
        <v>30984</v>
      </c>
      <c r="J773" s="100">
        <f t="shared" si="11"/>
        <v>32564.183999999997</v>
      </c>
      <c r="K773" s="100">
        <v>33242</v>
      </c>
    </row>
    <row r="774" spans="1:11" s="103" customFormat="1" x14ac:dyDescent="0.3">
      <c r="A774" s="96">
        <v>736</v>
      </c>
      <c r="B774" s="9" t="s">
        <v>749</v>
      </c>
      <c r="C774" s="8" t="s">
        <v>96</v>
      </c>
      <c r="D774" s="101">
        <v>1</v>
      </c>
      <c r="E774" s="102">
        <v>0.19</v>
      </c>
      <c r="F774" s="4">
        <v>81628</v>
      </c>
      <c r="G774" s="7">
        <f>+E774*H774</f>
        <v>15509.32</v>
      </c>
      <c r="H774" s="99">
        <f>+F774*D774</f>
        <v>81628</v>
      </c>
      <c r="I774" s="100">
        <v>34265</v>
      </c>
      <c r="J774" s="100">
        <f t="shared" si="11"/>
        <v>36012.514999999999</v>
      </c>
      <c r="K774" s="100">
        <v>51737</v>
      </c>
    </row>
    <row r="775" spans="1:11" s="103" customFormat="1" x14ac:dyDescent="0.3">
      <c r="A775" s="8">
        <v>737</v>
      </c>
      <c r="B775" s="9" t="s">
        <v>750</v>
      </c>
      <c r="C775" s="8" t="s">
        <v>96</v>
      </c>
      <c r="D775" s="101">
        <v>1</v>
      </c>
      <c r="E775" s="102">
        <v>0.19</v>
      </c>
      <c r="F775" s="4">
        <v>85085</v>
      </c>
      <c r="G775" s="7">
        <f>+E775*H775</f>
        <v>16166.15</v>
      </c>
      <c r="H775" s="99">
        <f>+F775*D775</f>
        <v>85085</v>
      </c>
      <c r="I775" s="100">
        <v>35521</v>
      </c>
      <c r="J775" s="100">
        <f t="shared" si="11"/>
        <v>37332.570999999996</v>
      </c>
      <c r="K775" s="100">
        <v>55488</v>
      </c>
    </row>
    <row r="776" spans="1:11" s="103" customFormat="1" x14ac:dyDescent="0.3">
      <c r="A776" s="104">
        <v>738</v>
      </c>
      <c r="B776" s="9" t="s">
        <v>751</v>
      </c>
      <c r="C776" s="8" t="s">
        <v>15</v>
      </c>
      <c r="D776" s="101">
        <v>1</v>
      </c>
      <c r="E776" s="102">
        <v>0.19</v>
      </c>
      <c r="F776" s="4">
        <v>25603</v>
      </c>
      <c r="G776" s="7">
        <f>+E776*H776</f>
        <v>4864.57</v>
      </c>
      <c r="H776" s="99">
        <f>+F776*D776</f>
        <v>25603</v>
      </c>
      <c r="I776" s="100">
        <v>11212</v>
      </c>
      <c r="J776" s="100">
        <f t="shared" si="11"/>
        <v>11783.812</v>
      </c>
      <c r="K776" s="100">
        <v>12500</v>
      </c>
    </row>
    <row r="777" spans="1:11" s="103" customFormat="1" ht="66" x14ac:dyDescent="0.3">
      <c r="A777" s="96">
        <v>739</v>
      </c>
      <c r="B777" s="9" t="s">
        <v>752</v>
      </c>
      <c r="C777" s="8" t="s">
        <v>15</v>
      </c>
      <c r="D777" s="101">
        <v>1</v>
      </c>
      <c r="E777" s="102">
        <v>0.19</v>
      </c>
      <c r="F777" s="4">
        <v>22462</v>
      </c>
      <c r="G777" s="7">
        <f>+E777*H777</f>
        <v>4267.78</v>
      </c>
      <c r="H777" s="99">
        <f>+F777*D777</f>
        <v>22462</v>
      </c>
      <c r="I777" s="105">
        <v>10225</v>
      </c>
      <c r="J777" s="100">
        <f t="shared" si="11"/>
        <v>10746.474999999999</v>
      </c>
      <c r="K777" s="105">
        <v>7850</v>
      </c>
    </row>
    <row r="778" spans="1:11" s="103" customFormat="1" ht="49.5" x14ac:dyDescent="0.3">
      <c r="A778" s="8">
        <v>740</v>
      </c>
      <c r="B778" s="9" t="s">
        <v>753</v>
      </c>
      <c r="C778" s="8" t="s">
        <v>15</v>
      </c>
      <c r="D778" s="101">
        <v>1</v>
      </c>
      <c r="E778" s="102">
        <v>0.19</v>
      </c>
      <c r="F778" s="4">
        <v>28076</v>
      </c>
      <c r="G778" s="7">
        <f>+E778*H778</f>
        <v>5334.4400000000005</v>
      </c>
      <c r="H778" s="99">
        <f>+F778*D778</f>
        <v>28076</v>
      </c>
      <c r="I778" s="105">
        <v>12520</v>
      </c>
      <c r="J778" s="100">
        <f t="shared" si="11"/>
        <v>13158.519999999999</v>
      </c>
      <c r="K778" s="105">
        <v>11900</v>
      </c>
    </row>
    <row r="779" spans="1:11" s="103" customFormat="1" x14ac:dyDescent="0.3">
      <c r="A779" s="104">
        <v>741</v>
      </c>
      <c r="B779" s="9" t="s">
        <v>754</v>
      </c>
      <c r="C779" s="8" t="s">
        <v>15</v>
      </c>
      <c r="D779" s="101">
        <v>1</v>
      </c>
      <c r="E779" s="102">
        <v>0.19</v>
      </c>
      <c r="F779" s="4">
        <v>857226</v>
      </c>
      <c r="G779" s="7">
        <f>+E779*H779</f>
        <v>162872.94</v>
      </c>
      <c r="H779" s="99">
        <f>+F779*D779</f>
        <v>857226</v>
      </c>
      <c r="I779" s="100">
        <v>320685</v>
      </c>
      <c r="J779" s="100">
        <f t="shared" si="11"/>
        <v>337039.935</v>
      </c>
      <c r="K779" s="100"/>
    </row>
    <row r="780" spans="1:11" s="103" customFormat="1" ht="33" x14ac:dyDescent="0.3">
      <c r="A780" s="96">
        <v>742</v>
      </c>
      <c r="B780" s="9" t="s">
        <v>755</v>
      </c>
      <c r="C780" s="8" t="s">
        <v>15</v>
      </c>
      <c r="D780" s="101">
        <v>1</v>
      </c>
      <c r="E780" s="102">
        <v>0.19</v>
      </c>
      <c r="F780" s="4">
        <v>1384091</v>
      </c>
      <c r="G780" s="7">
        <f>+E780*H780</f>
        <v>262977.28999999998</v>
      </c>
      <c r="H780" s="99">
        <f>+F780*D780</f>
        <v>1384091</v>
      </c>
      <c r="I780" s="100">
        <v>1145125</v>
      </c>
      <c r="J780" s="100">
        <f t="shared" si="11"/>
        <v>1203526.375</v>
      </c>
      <c r="K780" s="100">
        <v>991597</v>
      </c>
    </row>
    <row r="781" spans="1:11" s="103" customFormat="1" ht="33" x14ac:dyDescent="0.3">
      <c r="A781" s="8">
        <v>743</v>
      </c>
      <c r="B781" s="9" t="s">
        <v>756</v>
      </c>
      <c r="C781" s="8" t="s">
        <v>15</v>
      </c>
      <c r="D781" s="101">
        <v>1</v>
      </c>
      <c r="E781" s="102">
        <v>0.19</v>
      </c>
      <c r="F781" s="4">
        <v>1626048</v>
      </c>
      <c r="G781" s="7">
        <f>+E781*H781</f>
        <v>308949.12</v>
      </c>
      <c r="H781" s="99">
        <f>+F781*D781</f>
        <v>1626048</v>
      </c>
      <c r="I781" s="100">
        <v>1145125</v>
      </c>
      <c r="J781" s="100">
        <f t="shared" si="11"/>
        <v>1203526.375</v>
      </c>
      <c r="K781" s="100"/>
    </row>
    <row r="782" spans="1:11" s="103" customFormat="1" x14ac:dyDescent="0.3">
      <c r="A782" s="104">
        <v>744</v>
      </c>
      <c r="B782" s="9" t="s">
        <v>757</v>
      </c>
      <c r="C782" s="8" t="s">
        <v>15</v>
      </c>
      <c r="D782" s="101">
        <v>1</v>
      </c>
      <c r="E782" s="102">
        <v>0.19</v>
      </c>
      <c r="F782" s="4">
        <v>164790</v>
      </c>
      <c r="G782" s="7">
        <f>+E782*H782</f>
        <v>31310.100000000002</v>
      </c>
      <c r="H782" s="99">
        <f>+F782*D782</f>
        <v>164790</v>
      </c>
      <c r="I782" s="100">
        <v>48042</v>
      </c>
      <c r="J782" s="100">
        <f t="shared" si="11"/>
        <v>50492.142</v>
      </c>
      <c r="K782" s="100">
        <v>273900</v>
      </c>
    </row>
    <row r="783" spans="1:11" s="103" customFormat="1" ht="49.5" x14ac:dyDescent="0.3">
      <c r="A783" s="96">
        <v>745</v>
      </c>
      <c r="B783" s="9" t="s">
        <v>758</v>
      </c>
      <c r="C783" s="8" t="s">
        <v>15</v>
      </c>
      <c r="D783" s="101">
        <v>1</v>
      </c>
      <c r="E783" s="102">
        <v>0.19</v>
      </c>
      <c r="F783" s="4">
        <v>69114</v>
      </c>
      <c r="G783" s="7">
        <f>+E783*H783</f>
        <v>13131.66</v>
      </c>
      <c r="H783" s="99">
        <f>+F783*D783</f>
        <v>69114</v>
      </c>
      <c r="I783" s="105">
        <v>21362</v>
      </c>
      <c r="J783" s="100">
        <f t="shared" si="11"/>
        <v>22451.462</v>
      </c>
      <c r="K783" s="105">
        <v>38900</v>
      </c>
    </row>
    <row r="784" spans="1:11" s="103" customFormat="1" ht="33" x14ac:dyDescent="0.3">
      <c r="A784" s="8">
        <v>746</v>
      </c>
      <c r="B784" s="9" t="s">
        <v>759</v>
      </c>
      <c r="C784" s="8" t="s">
        <v>15</v>
      </c>
      <c r="D784" s="101">
        <v>1</v>
      </c>
      <c r="E784" s="102">
        <v>0.19</v>
      </c>
      <c r="F784" s="4">
        <v>76743</v>
      </c>
      <c r="G784" s="7">
        <f>+E784*H784</f>
        <v>14581.17</v>
      </c>
      <c r="H784" s="99">
        <f>+F784*D784</f>
        <v>76743</v>
      </c>
      <c r="I784" s="105">
        <v>27178</v>
      </c>
      <c r="J784" s="100">
        <f t="shared" si="11"/>
        <v>28564.077999999998</v>
      </c>
      <c r="K784" s="105"/>
    </row>
    <row r="785" spans="1:11" s="103" customFormat="1" ht="33" x14ac:dyDescent="0.3">
      <c r="A785" s="104">
        <v>747</v>
      </c>
      <c r="B785" s="9" t="s">
        <v>760</v>
      </c>
      <c r="C785" s="8" t="s">
        <v>15</v>
      </c>
      <c r="D785" s="104">
        <v>1</v>
      </c>
      <c r="E785" s="106">
        <v>0.19</v>
      </c>
      <c r="F785" s="4">
        <v>67713</v>
      </c>
      <c r="G785" s="7">
        <f>+E785*H785</f>
        <v>12865.47</v>
      </c>
      <c r="H785" s="99">
        <f>+F785*D785</f>
        <v>67713</v>
      </c>
      <c r="I785" s="105">
        <v>27178</v>
      </c>
      <c r="J785" s="100">
        <f t="shared" si="11"/>
        <v>28564.077999999998</v>
      </c>
      <c r="K785" s="105"/>
    </row>
    <row r="786" spans="1:11" s="103" customFormat="1" ht="33" x14ac:dyDescent="0.3">
      <c r="A786" s="96">
        <v>748</v>
      </c>
      <c r="B786" s="9" t="s">
        <v>761</v>
      </c>
      <c r="C786" s="8" t="s">
        <v>15</v>
      </c>
      <c r="D786" s="101">
        <v>1</v>
      </c>
      <c r="E786" s="102">
        <v>0.19</v>
      </c>
      <c r="F786" s="4">
        <v>122627</v>
      </c>
      <c r="G786" s="7">
        <f>+E786*H786</f>
        <v>23299.13</v>
      </c>
      <c r="H786" s="99">
        <f>+F786*D786</f>
        <v>122627</v>
      </c>
      <c r="I786" s="105">
        <v>54574</v>
      </c>
      <c r="J786" s="100">
        <f t="shared" si="11"/>
        <v>57357.273999999998</v>
      </c>
      <c r="K786" s="105"/>
    </row>
    <row r="787" spans="1:11" s="103" customFormat="1" ht="33" x14ac:dyDescent="0.3">
      <c r="A787" s="8">
        <v>749</v>
      </c>
      <c r="B787" s="9" t="s">
        <v>762</v>
      </c>
      <c r="C787" s="8" t="s">
        <v>15</v>
      </c>
      <c r="D787" s="101">
        <v>1</v>
      </c>
      <c r="E787" s="102">
        <v>0.19</v>
      </c>
      <c r="F787" s="4">
        <v>127012</v>
      </c>
      <c r="G787" s="7">
        <f>+E787*H787</f>
        <v>24132.28</v>
      </c>
      <c r="H787" s="99">
        <f>+F787*D787</f>
        <v>127012</v>
      </c>
      <c r="I787" s="105">
        <v>56978</v>
      </c>
      <c r="J787" s="100">
        <f t="shared" si="11"/>
        <v>59883.877999999997</v>
      </c>
      <c r="K787" s="105"/>
    </row>
    <row r="788" spans="1:11" s="103" customFormat="1" ht="33" x14ac:dyDescent="0.3">
      <c r="A788" s="104">
        <v>750</v>
      </c>
      <c r="B788" s="10" t="s">
        <v>763</v>
      </c>
      <c r="C788" s="8" t="s">
        <v>15</v>
      </c>
      <c r="D788" s="101">
        <v>1</v>
      </c>
      <c r="E788" s="102">
        <v>0.19</v>
      </c>
      <c r="F788" s="4">
        <v>140182</v>
      </c>
      <c r="G788" s="7">
        <f>+E788*H788</f>
        <v>26634.58</v>
      </c>
      <c r="H788" s="99">
        <f>+F788*D788</f>
        <v>140182</v>
      </c>
      <c r="I788" s="105">
        <v>52442</v>
      </c>
      <c r="J788" s="100">
        <f t="shared" si="11"/>
        <v>55116.541999999994</v>
      </c>
      <c r="K788" s="105"/>
    </row>
    <row r="789" spans="1:11" s="103" customFormat="1" ht="33" x14ac:dyDescent="0.3">
      <c r="A789" s="96">
        <v>751</v>
      </c>
      <c r="B789" s="10" t="s">
        <v>764</v>
      </c>
      <c r="C789" s="8" t="s">
        <v>15</v>
      </c>
      <c r="D789" s="101">
        <v>1</v>
      </c>
      <c r="E789" s="102">
        <v>0.19</v>
      </c>
      <c r="F789" s="4">
        <v>170717</v>
      </c>
      <c r="G789" s="7">
        <f>+E789*H789</f>
        <v>32436.23</v>
      </c>
      <c r="H789" s="99">
        <f>+F789*D789</f>
        <v>170717</v>
      </c>
      <c r="I789" s="105">
        <v>63865</v>
      </c>
      <c r="J789" s="100">
        <f t="shared" si="11"/>
        <v>67122.114999999991</v>
      </c>
      <c r="K789" s="105"/>
    </row>
    <row r="790" spans="1:11" s="103" customFormat="1" ht="33" x14ac:dyDescent="0.3">
      <c r="A790" s="8">
        <v>752</v>
      </c>
      <c r="B790" s="9" t="s">
        <v>765</v>
      </c>
      <c r="C790" s="8" t="s">
        <v>15</v>
      </c>
      <c r="D790" s="101">
        <v>1</v>
      </c>
      <c r="E790" s="102">
        <v>0.19</v>
      </c>
      <c r="F790" s="4">
        <v>175301</v>
      </c>
      <c r="G790" s="7">
        <f>+E790*H790</f>
        <v>33307.19</v>
      </c>
      <c r="H790" s="99">
        <f>+F790*D790</f>
        <v>175301</v>
      </c>
      <c r="I790" s="105">
        <v>65580</v>
      </c>
      <c r="J790" s="100">
        <f t="shared" si="11"/>
        <v>68924.58</v>
      </c>
      <c r="K790" s="105"/>
    </row>
    <row r="791" spans="1:11" s="103" customFormat="1" ht="33" x14ac:dyDescent="0.3">
      <c r="A791" s="104">
        <v>753</v>
      </c>
      <c r="B791" s="9" t="s">
        <v>766</v>
      </c>
      <c r="C791" s="8" t="s">
        <v>15</v>
      </c>
      <c r="D791" s="101">
        <v>1</v>
      </c>
      <c r="E791" s="102">
        <v>0.19</v>
      </c>
      <c r="F791" s="4">
        <v>115857</v>
      </c>
      <c r="G791" s="7">
        <f>+E791*H791</f>
        <v>22012.83</v>
      </c>
      <c r="H791" s="99">
        <f>+F791*D791</f>
        <v>115857</v>
      </c>
      <c r="I791" s="105">
        <v>43342</v>
      </c>
      <c r="J791" s="100">
        <f t="shared" si="11"/>
        <v>45552.441999999995</v>
      </c>
      <c r="K791" s="105"/>
    </row>
    <row r="792" spans="1:11" s="103" customFormat="1" ht="33" x14ac:dyDescent="0.3">
      <c r="A792" s="96">
        <v>754</v>
      </c>
      <c r="B792" s="9" t="s">
        <v>767</v>
      </c>
      <c r="C792" s="8" t="s">
        <v>15</v>
      </c>
      <c r="D792" s="101">
        <v>1</v>
      </c>
      <c r="E792" s="102">
        <v>0.19</v>
      </c>
      <c r="F792" s="4">
        <v>140182</v>
      </c>
      <c r="G792" s="7">
        <f>+E792*H792</f>
        <v>26634.58</v>
      </c>
      <c r="H792" s="99">
        <f>+F792*D792</f>
        <v>140182</v>
      </c>
      <c r="I792" s="105">
        <v>52442</v>
      </c>
      <c r="J792" s="100">
        <f t="shared" si="11"/>
        <v>55116.541999999994</v>
      </c>
      <c r="K792" s="105"/>
    </row>
    <row r="793" spans="1:11" s="103" customFormat="1" ht="33" x14ac:dyDescent="0.3">
      <c r="A793" s="8">
        <v>755</v>
      </c>
      <c r="B793" s="10" t="s">
        <v>768</v>
      </c>
      <c r="C793" s="8" t="s">
        <v>15</v>
      </c>
      <c r="D793" s="101">
        <v>1</v>
      </c>
      <c r="E793" s="102">
        <v>0.19</v>
      </c>
      <c r="F793" s="4">
        <v>140182</v>
      </c>
      <c r="G793" s="7">
        <f>+E793*H793</f>
        <v>26634.58</v>
      </c>
      <c r="H793" s="99">
        <f>+F793*D793</f>
        <v>140182</v>
      </c>
      <c r="I793" s="105">
        <v>52442</v>
      </c>
      <c r="J793" s="100">
        <f t="shared" si="11"/>
        <v>55116.541999999994</v>
      </c>
      <c r="K793" s="105"/>
    </row>
    <row r="794" spans="1:11" s="103" customFormat="1" x14ac:dyDescent="0.3">
      <c r="A794" s="104">
        <v>756</v>
      </c>
      <c r="B794" s="9" t="s">
        <v>769</v>
      </c>
      <c r="C794" s="8" t="s">
        <v>15</v>
      </c>
      <c r="D794" s="101">
        <v>1</v>
      </c>
      <c r="E794" s="102">
        <v>0.19</v>
      </c>
      <c r="F794" s="4">
        <v>388952</v>
      </c>
      <c r="G794" s="7">
        <f>+E794*H794</f>
        <v>73900.88</v>
      </c>
      <c r="H794" s="99">
        <f>+F794*D794</f>
        <v>388952</v>
      </c>
      <c r="I794" s="100">
        <v>154740</v>
      </c>
      <c r="J794" s="100">
        <f t="shared" si="11"/>
        <v>162631.74</v>
      </c>
      <c r="K794" s="100">
        <v>314900</v>
      </c>
    </row>
    <row r="795" spans="1:11" s="103" customFormat="1" x14ac:dyDescent="0.3">
      <c r="A795" s="96">
        <v>757</v>
      </c>
      <c r="B795" s="9" t="s">
        <v>770</v>
      </c>
      <c r="C795" s="8" t="s">
        <v>96</v>
      </c>
      <c r="D795" s="101">
        <v>1</v>
      </c>
      <c r="E795" s="102">
        <v>0.19</v>
      </c>
      <c r="F795" s="4">
        <v>433038</v>
      </c>
      <c r="G795" s="7">
        <f>+E795*H795</f>
        <v>82277.22</v>
      </c>
      <c r="H795" s="99">
        <f>+F795*D795</f>
        <v>433038</v>
      </c>
      <c r="I795" s="100">
        <v>161998</v>
      </c>
      <c r="J795" s="100">
        <f t="shared" si="11"/>
        <v>170259.89799999999</v>
      </c>
      <c r="K795" s="100"/>
    </row>
    <row r="796" spans="1:11" s="103" customFormat="1" ht="33" x14ac:dyDescent="0.3">
      <c r="A796" s="8">
        <v>758</v>
      </c>
      <c r="B796" s="9" t="s">
        <v>771</v>
      </c>
      <c r="C796" s="8" t="s">
        <v>15</v>
      </c>
      <c r="D796" s="101">
        <v>1</v>
      </c>
      <c r="E796" s="102">
        <v>0.19</v>
      </c>
      <c r="F796" s="4">
        <v>170135</v>
      </c>
      <c r="G796" s="7">
        <f>+E796*H796</f>
        <v>32325.65</v>
      </c>
      <c r="H796" s="99">
        <f>+F796*D796</f>
        <v>170135</v>
      </c>
      <c r="I796" s="100">
        <v>63647</v>
      </c>
      <c r="J796" s="100">
        <f t="shared" si="11"/>
        <v>66892.997000000003</v>
      </c>
      <c r="K796" s="100"/>
    </row>
    <row r="797" spans="1:11" s="103" customFormat="1" x14ac:dyDescent="0.3">
      <c r="A797" s="104">
        <v>759</v>
      </c>
      <c r="B797" s="9" t="s">
        <v>772</v>
      </c>
      <c r="C797" s="8" t="s">
        <v>15</v>
      </c>
      <c r="D797" s="101">
        <v>1</v>
      </c>
      <c r="E797" s="102">
        <v>0.19</v>
      </c>
      <c r="F797" s="4">
        <v>551</v>
      </c>
      <c r="G797" s="7">
        <f>+E797*H797</f>
        <v>104.69</v>
      </c>
      <c r="H797" s="99">
        <f>+F797*D797</f>
        <v>551</v>
      </c>
      <c r="I797" s="100">
        <v>207</v>
      </c>
      <c r="J797" s="100">
        <f t="shared" si="11"/>
        <v>217.55699999999999</v>
      </c>
      <c r="K797" s="100"/>
    </row>
    <row r="798" spans="1:11" s="103" customFormat="1" x14ac:dyDescent="0.3">
      <c r="A798" s="96">
        <v>760</v>
      </c>
      <c r="B798" s="9" t="s">
        <v>773</v>
      </c>
      <c r="C798" s="8" t="s">
        <v>15</v>
      </c>
      <c r="D798" s="104">
        <v>1</v>
      </c>
      <c r="E798" s="106">
        <v>0.19</v>
      </c>
      <c r="F798" s="4">
        <v>24166</v>
      </c>
      <c r="G798" s="7">
        <f>+E798*H798</f>
        <v>4591.54</v>
      </c>
      <c r="H798" s="99">
        <f>+F798*D798</f>
        <v>24166</v>
      </c>
      <c r="I798" s="100">
        <v>10321</v>
      </c>
      <c r="J798" s="100">
        <f t="shared" si="11"/>
        <v>10847.370999999999</v>
      </c>
      <c r="K798" s="100">
        <v>13900</v>
      </c>
    </row>
    <row r="799" spans="1:11" s="103" customFormat="1" x14ac:dyDescent="0.3">
      <c r="A799" s="8">
        <v>761</v>
      </c>
      <c r="B799" s="9" t="s">
        <v>774</v>
      </c>
      <c r="C799" s="8" t="s">
        <v>15</v>
      </c>
      <c r="D799" s="104">
        <v>1</v>
      </c>
      <c r="E799" s="106">
        <v>0.19</v>
      </c>
      <c r="F799" s="4">
        <v>56270</v>
      </c>
      <c r="G799" s="7">
        <f>+E799*H799</f>
        <v>10691.3</v>
      </c>
      <c r="H799" s="99">
        <f>+F799*D799</f>
        <v>56270</v>
      </c>
      <c r="I799" s="100">
        <v>15610</v>
      </c>
      <c r="J799" s="100">
        <f t="shared" si="11"/>
        <v>16406.11</v>
      </c>
      <c r="K799" s="100">
        <v>99900</v>
      </c>
    </row>
    <row r="800" spans="1:11" s="103" customFormat="1" x14ac:dyDescent="0.3">
      <c r="A800" s="104">
        <v>762</v>
      </c>
      <c r="B800" s="9" t="s">
        <v>775</v>
      </c>
      <c r="C800" s="8" t="s">
        <v>15</v>
      </c>
      <c r="D800" s="101">
        <v>1</v>
      </c>
      <c r="E800" s="102">
        <v>0.19</v>
      </c>
      <c r="F800" s="4">
        <v>1163</v>
      </c>
      <c r="G800" s="7">
        <f>+E800*H800</f>
        <v>220.97</v>
      </c>
      <c r="H800" s="99">
        <f>+F800*D800</f>
        <v>1163</v>
      </c>
      <c r="I800" s="100">
        <v>508</v>
      </c>
      <c r="J800" s="100">
        <f t="shared" si="11"/>
        <v>533.90800000000002</v>
      </c>
      <c r="K800" s="100">
        <v>580</v>
      </c>
    </row>
    <row r="801" spans="1:11" s="103" customFormat="1" x14ac:dyDescent="0.3">
      <c r="A801" s="96">
        <v>763</v>
      </c>
      <c r="B801" s="9" t="s">
        <v>776</v>
      </c>
      <c r="C801" s="8" t="s">
        <v>15</v>
      </c>
      <c r="D801" s="101">
        <v>1</v>
      </c>
      <c r="E801" s="102">
        <v>0.19</v>
      </c>
      <c r="F801" s="4">
        <v>913</v>
      </c>
      <c r="G801" s="7">
        <f>+E801*H801</f>
        <v>173.47</v>
      </c>
      <c r="H801" s="99">
        <f>+F801*D801</f>
        <v>913</v>
      </c>
      <c r="I801" s="100">
        <v>395</v>
      </c>
      <c r="J801" s="100">
        <f t="shared" si="11"/>
        <v>415.14499999999998</v>
      </c>
      <c r="K801" s="100">
        <v>490</v>
      </c>
    </row>
    <row r="802" spans="1:11" s="103" customFormat="1" x14ac:dyDescent="0.3">
      <c r="A802" s="8">
        <v>764</v>
      </c>
      <c r="B802" s="9" t="s">
        <v>777</v>
      </c>
      <c r="C802" s="8" t="s">
        <v>15</v>
      </c>
      <c r="D802" s="101">
        <v>1</v>
      </c>
      <c r="E802" s="102">
        <v>0.19</v>
      </c>
      <c r="F802" s="4">
        <v>2654</v>
      </c>
      <c r="G802" s="7">
        <f>+E802*H802</f>
        <v>504.26</v>
      </c>
      <c r="H802" s="99">
        <f>+F802*D802</f>
        <v>2654</v>
      </c>
      <c r="I802" s="100">
        <v>755</v>
      </c>
      <c r="J802" s="100">
        <f t="shared" si="11"/>
        <v>793.505</v>
      </c>
      <c r="K802" s="100">
        <v>4560</v>
      </c>
    </row>
    <row r="803" spans="1:11" s="103" customFormat="1" ht="66" x14ac:dyDescent="0.3">
      <c r="A803" s="104">
        <v>765</v>
      </c>
      <c r="B803" s="10" t="s">
        <v>778</v>
      </c>
      <c r="C803" s="8" t="s">
        <v>15</v>
      </c>
      <c r="D803" s="101">
        <v>1</v>
      </c>
      <c r="E803" s="102">
        <v>0.19</v>
      </c>
      <c r="F803" s="4">
        <v>57129</v>
      </c>
      <c r="G803" s="7">
        <f>+E803*H803</f>
        <v>10854.51</v>
      </c>
      <c r="H803" s="99">
        <f>+F803*D803</f>
        <v>57129</v>
      </c>
      <c r="I803" s="100">
        <v>21372</v>
      </c>
      <c r="J803" s="100">
        <f t="shared" si="11"/>
        <v>22461.971999999998</v>
      </c>
      <c r="K803" s="100"/>
    </row>
    <row r="804" spans="1:11" s="103" customFormat="1" x14ac:dyDescent="0.3">
      <c r="A804" s="96">
        <v>766</v>
      </c>
      <c r="B804" s="10" t="s">
        <v>779</v>
      </c>
      <c r="C804" s="8" t="s">
        <v>15</v>
      </c>
      <c r="D804" s="101">
        <v>1</v>
      </c>
      <c r="E804" s="102">
        <v>0.19</v>
      </c>
      <c r="F804" s="4">
        <v>76440</v>
      </c>
      <c r="G804" s="7">
        <f>+E804*H804</f>
        <v>14523.6</v>
      </c>
      <c r="H804" s="99">
        <f>+F804*D804</f>
        <v>76440</v>
      </c>
      <c r="I804" s="100">
        <v>32404</v>
      </c>
      <c r="J804" s="100">
        <f t="shared" si="11"/>
        <v>34056.603999999999</v>
      </c>
      <c r="K804" s="100">
        <v>45900</v>
      </c>
    </row>
    <row r="805" spans="1:11" s="103" customFormat="1" x14ac:dyDescent="0.3">
      <c r="A805" s="8">
        <v>767</v>
      </c>
      <c r="B805" s="9" t="s">
        <v>780</v>
      </c>
      <c r="C805" s="8" t="s">
        <v>15</v>
      </c>
      <c r="D805" s="101">
        <v>1</v>
      </c>
      <c r="E805" s="102">
        <v>0.19</v>
      </c>
      <c r="F805" s="4">
        <v>133909</v>
      </c>
      <c r="G805" s="7">
        <f>+E805*H805</f>
        <v>25442.71</v>
      </c>
      <c r="H805" s="99">
        <f>+F805*D805</f>
        <v>133909</v>
      </c>
      <c r="I805" s="100">
        <v>53713</v>
      </c>
      <c r="J805" s="100">
        <f t="shared" si="11"/>
        <v>56452.362999999998</v>
      </c>
      <c r="K805" s="100">
        <v>104900</v>
      </c>
    </row>
    <row r="806" spans="1:11" s="103" customFormat="1" ht="33" x14ac:dyDescent="0.3">
      <c r="A806" s="104">
        <v>768</v>
      </c>
      <c r="B806" s="9" t="s">
        <v>781</v>
      </c>
      <c r="C806" s="8" t="s">
        <v>15</v>
      </c>
      <c r="D806" s="101">
        <v>1</v>
      </c>
      <c r="E806" s="102">
        <v>0.19</v>
      </c>
      <c r="F806" s="4">
        <v>1000962</v>
      </c>
      <c r="G806" s="7">
        <f>+E806*H806</f>
        <v>190182.78</v>
      </c>
      <c r="H806" s="99">
        <f>+F806*D806</f>
        <v>1000962</v>
      </c>
      <c r="I806" s="100">
        <v>374456</v>
      </c>
      <c r="J806" s="100">
        <f t="shared" si="11"/>
        <v>393553.25599999999</v>
      </c>
      <c r="K806" s="100"/>
    </row>
    <row r="807" spans="1:11" s="103" customFormat="1" x14ac:dyDescent="0.3">
      <c r="A807" s="96">
        <v>769</v>
      </c>
      <c r="B807" s="9" t="s">
        <v>1973</v>
      </c>
      <c r="C807" s="8" t="s">
        <v>15</v>
      </c>
      <c r="D807" s="101">
        <v>1</v>
      </c>
      <c r="E807" s="102">
        <v>0.19</v>
      </c>
      <c r="F807" s="4">
        <v>176490</v>
      </c>
      <c r="G807" s="7">
        <f>+E807*H807</f>
        <v>33533.1</v>
      </c>
      <c r="H807" s="99">
        <f>+F807*D807</f>
        <v>176490</v>
      </c>
      <c r="I807" s="100">
        <v>66024</v>
      </c>
      <c r="J807" s="100">
        <f t="shared" si="11"/>
        <v>69391.224000000002</v>
      </c>
      <c r="K807" s="100"/>
    </row>
    <row r="808" spans="1:11" s="103" customFormat="1" x14ac:dyDescent="0.3">
      <c r="A808" s="8">
        <v>770</v>
      </c>
      <c r="B808" s="9" t="s">
        <v>782</v>
      </c>
      <c r="C808" s="8" t="s">
        <v>15</v>
      </c>
      <c r="D808" s="101">
        <v>1</v>
      </c>
      <c r="E808" s="102">
        <v>0.19</v>
      </c>
      <c r="F808" s="4">
        <v>37728</v>
      </c>
      <c r="G808" s="7">
        <f>+E808*H808</f>
        <v>7168.32</v>
      </c>
      <c r="H808" s="99">
        <f>+F808*D808</f>
        <v>37728</v>
      </c>
      <c r="I808" s="100">
        <v>18582</v>
      </c>
      <c r="J808" s="100">
        <f t="shared" ref="J808:J871" si="12">+I808*1.051</f>
        <v>19529.681999999997</v>
      </c>
      <c r="K808" s="100">
        <v>1900</v>
      </c>
    </row>
    <row r="809" spans="1:11" s="103" customFormat="1" x14ac:dyDescent="0.3">
      <c r="A809" s="104">
        <v>771</v>
      </c>
      <c r="B809" s="9" t="s">
        <v>783</v>
      </c>
      <c r="C809" s="8" t="s">
        <v>15</v>
      </c>
      <c r="D809" s="101">
        <v>1</v>
      </c>
      <c r="E809" s="102">
        <v>0.19</v>
      </c>
      <c r="F809" s="4">
        <v>32315</v>
      </c>
      <c r="G809" s="7">
        <f>+E809*H809</f>
        <v>6139.85</v>
      </c>
      <c r="H809" s="99">
        <f>+F809*D809</f>
        <v>32315</v>
      </c>
      <c r="I809" s="100">
        <v>16100</v>
      </c>
      <c r="J809" s="100">
        <f t="shared" si="12"/>
        <v>16921.099999999999</v>
      </c>
      <c r="K809" s="100">
        <v>150</v>
      </c>
    </row>
    <row r="810" spans="1:11" s="103" customFormat="1" x14ac:dyDescent="0.3">
      <c r="A810" s="96">
        <v>772</v>
      </c>
      <c r="B810" s="9" t="s">
        <v>784</v>
      </c>
      <c r="C810" s="8" t="s">
        <v>15</v>
      </c>
      <c r="D810" s="101">
        <v>1</v>
      </c>
      <c r="E810" s="102">
        <v>0.19</v>
      </c>
      <c r="F810" s="4">
        <v>20440</v>
      </c>
      <c r="G810" s="7">
        <f>+E810*H810</f>
        <v>3883.6</v>
      </c>
      <c r="H810" s="99">
        <f>+F810*D810</f>
        <v>20440</v>
      </c>
      <c r="I810" s="100">
        <v>10171</v>
      </c>
      <c r="J810" s="100">
        <f t="shared" si="12"/>
        <v>10689.721</v>
      </c>
      <c r="K810" s="100">
        <v>200</v>
      </c>
    </row>
    <row r="811" spans="1:11" s="103" customFormat="1" ht="33" x14ac:dyDescent="0.3">
      <c r="A811" s="8">
        <v>773</v>
      </c>
      <c r="B811" s="9" t="s">
        <v>785</v>
      </c>
      <c r="C811" s="8" t="s">
        <v>15</v>
      </c>
      <c r="D811" s="101">
        <v>1</v>
      </c>
      <c r="E811" s="102">
        <v>0.19</v>
      </c>
      <c r="F811" s="4">
        <v>27248</v>
      </c>
      <c r="G811" s="7">
        <f>+E811*H811</f>
        <v>5177.12</v>
      </c>
      <c r="H811" s="99">
        <f>+F811*D811</f>
        <v>27248</v>
      </c>
      <c r="I811" s="100">
        <v>10194</v>
      </c>
      <c r="J811" s="100">
        <f t="shared" si="12"/>
        <v>10713.894</v>
      </c>
      <c r="K811" s="100"/>
    </row>
    <row r="812" spans="1:11" s="103" customFormat="1" x14ac:dyDescent="0.3">
      <c r="A812" s="104">
        <v>774</v>
      </c>
      <c r="B812" s="9" t="s">
        <v>786</v>
      </c>
      <c r="C812" s="8" t="s">
        <v>15</v>
      </c>
      <c r="D812" s="101">
        <v>1</v>
      </c>
      <c r="E812" s="102">
        <v>0.19</v>
      </c>
      <c r="F812" s="4">
        <v>27285</v>
      </c>
      <c r="G812" s="7">
        <f>+E812*H812</f>
        <v>5184.1499999999996</v>
      </c>
      <c r="H812" s="99">
        <f>+F812*D812</f>
        <v>27285</v>
      </c>
      <c r="I812" s="100">
        <v>16408</v>
      </c>
      <c r="J812" s="100">
        <f t="shared" si="12"/>
        <v>17244.807999999997</v>
      </c>
      <c r="K812" s="100"/>
    </row>
    <row r="813" spans="1:11" s="103" customFormat="1" x14ac:dyDescent="0.3">
      <c r="A813" s="96">
        <v>775</v>
      </c>
      <c r="B813" s="9" t="s">
        <v>787</v>
      </c>
      <c r="C813" s="8" t="s">
        <v>24</v>
      </c>
      <c r="D813" s="101">
        <v>1</v>
      </c>
      <c r="E813" s="102">
        <v>0.19</v>
      </c>
      <c r="F813" s="4">
        <v>95428</v>
      </c>
      <c r="G813" s="7">
        <f>+E813*H813</f>
        <v>18131.32</v>
      </c>
      <c r="H813" s="99">
        <f>+F813*D813</f>
        <v>95428</v>
      </c>
      <c r="I813" s="100">
        <v>40797</v>
      </c>
      <c r="J813" s="100">
        <f t="shared" si="12"/>
        <v>42877.646999999997</v>
      </c>
      <c r="K813" s="100">
        <v>54550</v>
      </c>
    </row>
    <row r="814" spans="1:11" s="103" customFormat="1" x14ac:dyDescent="0.3">
      <c r="A814" s="8">
        <v>776</v>
      </c>
      <c r="B814" s="9" t="s">
        <v>788</v>
      </c>
      <c r="C814" s="8" t="s">
        <v>15</v>
      </c>
      <c r="D814" s="101">
        <v>1</v>
      </c>
      <c r="E814" s="102">
        <v>0.19</v>
      </c>
      <c r="F814" s="4">
        <v>16989</v>
      </c>
      <c r="G814" s="7">
        <f>+E814*H814</f>
        <v>3227.91</v>
      </c>
      <c r="H814" s="99">
        <f>+F814*D814</f>
        <v>16989</v>
      </c>
      <c r="I814" s="105">
        <v>6355</v>
      </c>
      <c r="J814" s="100">
        <f t="shared" si="12"/>
        <v>6679.1049999999996</v>
      </c>
      <c r="K814" s="105"/>
    </row>
    <row r="815" spans="1:11" s="103" customFormat="1" x14ac:dyDescent="0.3">
      <c r="A815" s="104">
        <v>777</v>
      </c>
      <c r="B815" s="9" t="s">
        <v>789</v>
      </c>
      <c r="C815" s="8" t="s">
        <v>15</v>
      </c>
      <c r="D815" s="101">
        <v>1</v>
      </c>
      <c r="E815" s="102">
        <v>0.19</v>
      </c>
      <c r="F815" s="4">
        <v>11399</v>
      </c>
      <c r="G815" s="7">
        <f>+E815*H815</f>
        <v>2165.81</v>
      </c>
      <c r="H815" s="99">
        <f>+F815*D815</f>
        <v>11399</v>
      </c>
      <c r="I815" s="100">
        <v>4265</v>
      </c>
      <c r="J815" s="100">
        <f t="shared" si="12"/>
        <v>4482.5149999999994</v>
      </c>
      <c r="K815" s="100"/>
    </row>
    <row r="816" spans="1:11" s="103" customFormat="1" x14ac:dyDescent="0.3">
      <c r="A816" s="96">
        <v>778</v>
      </c>
      <c r="B816" s="10" t="s">
        <v>790</v>
      </c>
      <c r="C816" s="8" t="s">
        <v>203</v>
      </c>
      <c r="D816" s="101">
        <v>1</v>
      </c>
      <c r="E816" s="102">
        <v>0.19</v>
      </c>
      <c r="F816" s="4">
        <v>17378</v>
      </c>
      <c r="G816" s="7">
        <f>+E816*H816</f>
        <v>3301.82</v>
      </c>
      <c r="H816" s="99">
        <f>+F816*D816</f>
        <v>17378</v>
      </c>
      <c r="I816" s="100">
        <v>6501</v>
      </c>
      <c r="J816" s="100">
        <f t="shared" si="12"/>
        <v>6832.5509999999995</v>
      </c>
      <c r="K816" s="100"/>
    </row>
    <row r="817" spans="1:11" s="103" customFormat="1" x14ac:dyDescent="0.3">
      <c r="A817" s="8">
        <v>779</v>
      </c>
      <c r="B817" s="10" t="s">
        <v>791</v>
      </c>
      <c r="C817" s="8" t="s">
        <v>15</v>
      </c>
      <c r="D817" s="101">
        <v>1</v>
      </c>
      <c r="E817" s="102">
        <v>0.19</v>
      </c>
      <c r="F817" s="4">
        <v>57564</v>
      </c>
      <c r="G817" s="7">
        <f>+E817*H817</f>
        <v>10937.16</v>
      </c>
      <c r="H817" s="99">
        <f>+F817*D817</f>
        <v>57564</v>
      </c>
      <c r="I817" s="100">
        <v>21535</v>
      </c>
      <c r="J817" s="100">
        <f t="shared" si="12"/>
        <v>22633.285</v>
      </c>
      <c r="K817" s="100"/>
    </row>
    <row r="818" spans="1:11" s="103" customFormat="1" x14ac:dyDescent="0.3">
      <c r="A818" s="104">
        <v>780</v>
      </c>
      <c r="B818" s="10" t="s">
        <v>792</v>
      </c>
      <c r="C818" s="8" t="s">
        <v>15</v>
      </c>
      <c r="D818" s="101">
        <v>1</v>
      </c>
      <c r="E818" s="102">
        <v>0.19</v>
      </c>
      <c r="F818" s="4">
        <v>579</v>
      </c>
      <c r="G818" s="7">
        <f>+E818*H818</f>
        <v>110.01</v>
      </c>
      <c r="H818" s="99">
        <f>+F818*D818</f>
        <v>579</v>
      </c>
      <c r="I818" s="100">
        <v>213</v>
      </c>
      <c r="J818" s="100">
        <f t="shared" si="12"/>
        <v>223.863</v>
      </c>
      <c r="K818" s="100">
        <v>608</v>
      </c>
    </row>
    <row r="819" spans="1:11" s="103" customFormat="1" x14ac:dyDescent="0.3">
      <c r="A819" s="96">
        <v>781</v>
      </c>
      <c r="B819" s="10" t="s">
        <v>793</v>
      </c>
      <c r="C819" s="8" t="s">
        <v>15</v>
      </c>
      <c r="D819" s="101">
        <v>1</v>
      </c>
      <c r="E819" s="102">
        <v>0.19</v>
      </c>
      <c r="F819" s="4">
        <v>547</v>
      </c>
      <c r="G819" s="7">
        <f>+E819*H819</f>
        <v>103.93</v>
      </c>
      <c r="H819" s="99">
        <f>+F819*D819</f>
        <v>547</v>
      </c>
      <c r="I819" s="100">
        <v>195</v>
      </c>
      <c r="J819" s="100">
        <f t="shared" si="12"/>
        <v>204.94499999999999</v>
      </c>
      <c r="K819" s="100">
        <v>625</v>
      </c>
    </row>
    <row r="820" spans="1:11" s="103" customFormat="1" x14ac:dyDescent="0.3">
      <c r="A820" s="8">
        <v>782</v>
      </c>
      <c r="B820" s="9" t="s">
        <v>794</v>
      </c>
      <c r="C820" s="8" t="s">
        <v>15</v>
      </c>
      <c r="D820" s="101">
        <v>1</v>
      </c>
      <c r="E820" s="102">
        <v>0.19</v>
      </c>
      <c r="F820" s="4">
        <v>560</v>
      </c>
      <c r="G820" s="7">
        <f>+E820*H820</f>
        <v>106.4</v>
      </c>
      <c r="H820" s="99">
        <f>+F820*D820</f>
        <v>560</v>
      </c>
      <c r="I820" s="100">
        <v>184</v>
      </c>
      <c r="J820" s="100">
        <f t="shared" si="12"/>
        <v>193.38399999999999</v>
      </c>
      <c r="K820" s="100">
        <v>767</v>
      </c>
    </row>
    <row r="821" spans="1:11" s="103" customFormat="1" x14ac:dyDescent="0.3">
      <c r="A821" s="104">
        <v>783</v>
      </c>
      <c r="B821" s="9" t="s">
        <v>795</v>
      </c>
      <c r="C821" s="8" t="s">
        <v>15</v>
      </c>
      <c r="D821" s="101">
        <v>1</v>
      </c>
      <c r="E821" s="102">
        <v>0.19</v>
      </c>
      <c r="F821" s="4">
        <v>553</v>
      </c>
      <c r="G821" s="7">
        <f>+E821*H821</f>
        <v>105.07000000000001</v>
      </c>
      <c r="H821" s="99">
        <f>+F821*D821</f>
        <v>553</v>
      </c>
      <c r="I821" s="100">
        <v>177</v>
      </c>
      <c r="J821" s="100">
        <f t="shared" si="12"/>
        <v>186.02699999999999</v>
      </c>
      <c r="K821" s="100">
        <v>792</v>
      </c>
    </row>
    <row r="822" spans="1:11" s="103" customFormat="1" x14ac:dyDescent="0.3">
      <c r="A822" s="96">
        <v>784</v>
      </c>
      <c r="B822" s="9" t="s">
        <v>796</v>
      </c>
      <c r="C822" s="8" t="s">
        <v>15</v>
      </c>
      <c r="D822" s="101">
        <v>1</v>
      </c>
      <c r="E822" s="102">
        <v>0.19</v>
      </c>
      <c r="F822" s="4">
        <v>495</v>
      </c>
      <c r="G822" s="7">
        <f>+E822*H822</f>
        <v>94.05</v>
      </c>
      <c r="H822" s="99">
        <f>+F822*D822</f>
        <v>495</v>
      </c>
      <c r="I822" s="100">
        <v>171</v>
      </c>
      <c r="J822" s="100">
        <f t="shared" si="12"/>
        <v>179.72099999999998</v>
      </c>
      <c r="K822" s="100">
        <v>608</v>
      </c>
    </row>
    <row r="823" spans="1:11" s="103" customFormat="1" x14ac:dyDescent="0.3">
      <c r="A823" s="8">
        <v>785</v>
      </c>
      <c r="B823" s="9" t="s">
        <v>797</v>
      </c>
      <c r="C823" s="8" t="s">
        <v>403</v>
      </c>
      <c r="D823" s="101">
        <v>1</v>
      </c>
      <c r="E823" s="102">
        <v>0.19</v>
      </c>
      <c r="F823" s="4">
        <v>13030</v>
      </c>
      <c r="G823" s="7">
        <f>+E823*H823</f>
        <v>2475.6999999999998</v>
      </c>
      <c r="H823" s="99">
        <f>+F823*D823</f>
        <v>13030</v>
      </c>
      <c r="I823" s="100">
        <v>5639</v>
      </c>
      <c r="J823" s="100">
        <f t="shared" si="12"/>
        <v>5926.5889999999999</v>
      </c>
      <c r="K823" s="100">
        <v>6900</v>
      </c>
    </row>
    <row r="824" spans="1:11" s="103" customFormat="1" x14ac:dyDescent="0.3">
      <c r="A824" s="104">
        <v>786</v>
      </c>
      <c r="B824" s="9" t="s">
        <v>798</v>
      </c>
      <c r="C824" s="8" t="s">
        <v>403</v>
      </c>
      <c r="D824" s="101">
        <v>1</v>
      </c>
      <c r="E824" s="102">
        <v>0.19</v>
      </c>
      <c r="F824" s="4">
        <v>9497</v>
      </c>
      <c r="G824" s="7">
        <f>+E824*H824</f>
        <v>1804.43</v>
      </c>
      <c r="H824" s="99">
        <f>+F824*D824</f>
        <v>9497</v>
      </c>
      <c r="I824" s="100">
        <v>4492</v>
      </c>
      <c r="J824" s="100">
        <f t="shared" si="12"/>
        <v>4721.0919999999996</v>
      </c>
      <c r="K824" s="100">
        <v>1972</v>
      </c>
    </row>
    <row r="825" spans="1:11" s="103" customFormat="1" x14ac:dyDescent="0.3">
      <c r="A825" s="96">
        <v>787</v>
      </c>
      <c r="B825" s="9" t="s">
        <v>799</v>
      </c>
      <c r="C825" s="8" t="s">
        <v>403</v>
      </c>
      <c r="D825" s="101">
        <v>1</v>
      </c>
      <c r="E825" s="102">
        <v>0.19</v>
      </c>
      <c r="F825" s="4">
        <v>8378</v>
      </c>
      <c r="G825" s="7">
        <f>+E825*H825</f>
        <v>1591.82</v>
      </c>
      <c r="H825" s="99">
        <f>+F825*D825</f>
        <v>8378</v>
      </c>
      <c r="I825" s="100">
        <v>3818</v>
      </c>
      <c r="J825" s="100">
        <f t="shared" si="12"/>
        <v>4012.7179999999998</v>
      </c>
      <c r="K825" s="100">
        <v>2900</v>
      </c>
    </row>
    <row r="826" spans="1:11" s="103" customFormat="1" x14ac:dyDescent="0.3">
      <c r="A826" s="8">
        <v>788</v>
      </c>
      <c r="B826" s="9" t="s">
        <v>1974</v>
      </c>
      <c r="C826" s="8" t="s">
        <v>15</v>
      </c>
      <c r="D826" s="104">
        <v>1</v>
      </c>
      <c r="E826" s="106">
        <v>0.19</v>
      </c>
      <c r="F826" s="4">
        <v>163587</v>
      </c>
      <c r="G826" s="7">
        <f>+E826*H826</f>
        <v>31081.53</v>
      </c>
      <c r="H826" s="99">
        <f>+F826*D826</f>
        <v>163587</v>
      </c>
      <c r="I826" s="100">
        <v>61197</v>
      </c>
      <c r="J826" s="100">
        <f t="shared" si="12"/>
        <v>64318.046999999999</v>
      </c>
      <c r="K826" s="100"/>
    </row>
    <row r="827" spans="1:11" s="103" customFormat="1" x14ac:dyDescent="0.3">
      <c r="A827" s="104">
        <v>789</v>
      </c>
      <c r="B827" s="9" t="s">
        <v>800</v>
      </c>
      <c r="C827" s="8" t="s">
        <v>15</v>
      </c>
      <c r="D827" s="104">
        <v>1</v>
      </c>
      <c r="E827" s="106">
        <v>0.19</v>
      </c>
      <c r="F827" s="4">
        <v>37046</v>
      </c>
      <c r="G827" s="7">
        <f>+E827*H827</f>
        <v>7038.74</v>
      </c>
      <c r="H827" s="99">
        <f>+F827*D827</f>
        <v>37046</v>
      </c>
      <c r="I827" s="100">
        <v>13860</v>
      </c>
      <c r="J827" s="100">
        <f t="shared" si="12"/>
        <v>14566.859999999999</v>
      </c>
      <c r="K827" s="100"/>
    </row>
    <row r="828" spans="1:11" s="103" customFormat="1" x14ac:dyDescent="0.3">
      <c r="A828" s="96">
        <v>790</v>
      </c>
      <c r="B828" s="9" t="s">
        <v>801</v>
      </c>
      <c r="C828" s="8" t="s">
        <v>15</v>
      </c>
      <c r="D828" s="101">
        <v>1</v>
      </c>
      <c r="E828" s="102">
        <v>0.19</v>
      </c>
      <c r="F828" s="4">
        <v>437222</v>
      </c>
      <c r="G828" s="7">
        <f>+E828*H828</f>
        <v>83072.180000000008</v>
      </c>
      <c r="H828" s="99">
        <f>+F828*D828</f>
        <v>437222</v>
      </c>
      <c r="I828" s="100">
        <v>163564</v>
      </c>
      <c r="J828" s="100">
        <f t="shared" si="12"/>
        <v>171905.764</v>
      </c>
      <c r="K828" s="100"/>
    </row>
    <row r="829" spans="1:11" s="103" customFormat="1" x14ac:dyDescent="0.3">
      <c r="A829" s="8">
        <v>791</v>
      </c>
      <c r="B829" s="9" t="s">
        <v>802</v>
      </c>
      <c r="C829" s="8" t="s">
        <v>15</v>
      </c>
      <c r="D829" s="101">
        <v>1</v>
      </c>
      <c r="E829" s="102">
        <v>0.19</v>
      </c>
      <c r="F829" s="4">
        <v>23283</v>
      </c>
      <c r="G829" s="7">
        <f>+E829*H829</f>
        <v>4423.7700000000004</v>
      </c>
      <c r="H829" s="99">
        <f>+F829*D829</f>
        <v>23283</v>
      </c>
      <c r="I829" s="100">
        <v>8710</v>
      </c>
      <c r="J829" s="100">
        <f t="shared" si="12"/>
        <v>9154.2099999999991</v>
      </c>
      <c r="K829" s="100"/>
    </row>
    <row r="830" spans="1:11" s="103" customFormat="1" x14ac:dyDescent="0.3">
      <c r="A830" s="104">
        <v>792</v>
      </c>
      <c r="B830" s="9" t="s">
        <v>803</v>
      </c>
      <c r="C830" s="8" t="s">
        <v>15</v>
      </c>
      <c r="D830" s="101">
        <v>1</v>
      </c>
      <c r="E830" s="102">
        <v>0.19</v>
      </c>
      <c r="F830" s="4">
        <v>18187</v>
      </c>
      <c r="G830" s="7">
        <f>+E830*H830</f>
        <v>3455.53</v>
      </c>
      <c r="H830" s="99">
        <f>+F830*D830</f>
        <v>18187</v>
      </c>
      <c r="I830" s="100">
        <v>8710</v>
      </c>
      <c r="J830" s="100">
        <f t="shared" si="12"/>
        <v>9154.2099999999991</v>
      </c>
      <c r="K830" s="100">
        <v>2900</v>
      </c>
    </row>
    <row r="831" spans="1:11" s="103" customFormat="1" x14ac:dyDescent="0.3">
      <c r="A831" s="96">
        <v>793</v>
      </c>
      <c r="B831" s="9" t="s">
        <v>804</v>
      </c>
      <c r="C831" s="8" t="s">
        <v>15</v>
      </c>
      <c r="D831" s="101">
        <v>1</v>
      </c>
      <c r="E831" s="102">
        <v>0.19</v>
      </c>
      <c r="F831" s="4">
        <v>77217</v>
      </c>
      <c r="G831" s="7">
        <f>+E831*H831</f>
        <v>14671.23</v>
      </c>
      <c r="H831" s="99">
        <f>+F831*D831</f>
        <v>77217</v>
      </c>
      <c r="I831" s="100">
        <v>49424</v>
      </c>
      <c r="J831" s="100">
        <f t="shared" si="12"/>
        <v>51944.623999999996</v>
      </c>
      <c r="K831" s="100">
        <v>47300</v>
      </c>
    </row>
    <row r="832" spans="1:11" s="103" customFormat="1" x14ac:dyDescent="0.3">
      <c r="A832" s="8">
        <v>794</v>
      </c>
      <c r="B832" s="9" t="s">
        <v>805</v>
      </c>
      <c r="C832" s="8" t="s">
        <v>15</v>
      </c>
      <c r="D832" s="101">
        <v>1</v>
      </c>
      <c r="E832" s="102">
        <v>0.19</v>
      </c>
      <c r="F832" s="4">
        <v>68566</v>
      </c>
      <c r="G832" s="7">
        <f>+E832*H832</f>
        <v>13027.54</v>
      </c>
      <c r="H832" s="99">
        <f>+F832*D832</f>
        <v>68566</v>
      </c>
      <c r="I832" s="100">
        <v>36943</v>
      </c>
      <c r="J832" s="100">
        <f t="shared" si="12"/>
        <v>38827.093000000001</v>
      </c>
      <c r="K832" s="100">
        <v>45400</v>
      </c>
    </row>
    <row r="833" spans="1:11" s="103" customFormat="1" x14ac:dyDescent="0.3">
      <c r="A833" s="104">
        <v>795</v>
      </c>
      <c r="B833" s="9" t="s">
        <v>806</v>
      </c>
      <c r="C833" s="8" t="s">
        <v>15</v>
      </c>
      <c r="D833" s="101">
        <v>1</v>
      </c>
      <c r="E833" s="102">
        <v>0.19</v>
      </c>
      <c r="F833" s="4">
        <v>4189</v>
      </c>
      <c r="G833" s="7">
        <f>+E833*H833</f>
        <v>795.91</v>
      </c>
      <c r="H833" s="99">
        <f>+F833*D833</f>
        <v>4189</v>
      </c>
      <c r="I833" s="105">
        <v>1622</v>
      </c>
      <c r="J833" s="100">
        <f t="shared" si="12"/>
        <v>1704.722</v>
      </c>
      <c r="K833" s="105">
        <v>3750</v>
      </c>
    </row>
    <row r="834" spans="1:11" s="103" customFormat="1" x14ac:dyDescent="0.3">
      <c r="A834" s="96">
        <v>796</v>
      </c>
      <c r="B834" s="9" t="s">
        <v>807</v>
      </c>
      <c r="C834" s="8" t="s">
        <v>15</v>
      </c>
      <c r="D834" s="104">
        <v>1</v>
      </c>
      <c r="E834" s="106">
        <v>0.19</v>
      </c>
      <c r="F834" s="4">
        <v>4227</v>
      </c>
      <c r="G834" s="7">
        <f>+E834*H834</f>
        <v>803.13</v>
      </c>
      <c r="H834" s="99">
        <f>+F834*D834</f>
        <v>4227</v>
      </c>
      <c r="I834" s="105">
        <v>1622</v>
      </c>
      <c r="J834" s="100">
        <f t="shared" si="12"/>
        <v>1704.722</v>
      </c>
      <c r="K834" s="105">
        <v>3900</v>
      </c>
    </row>
    <row r="835" spans="1:11" s="103" customFormat="1" x14ac:dyDescent="0.3">
      <c r="A835" s="8">
        <v>797</v>
      </c>
      <c r="B835" s="9" t="s">
        <v>808</v>
      </c>
      <c r="C835" s="8" t="s">
        <v>15</v>
      </c>
      <c r="D835" s="104">
        <v>1</v>
      </c>
      <c r="E835" s="106">
        <v>0.19</v>
      </c>
      <c r="F835" s="4">
        <v>4227</v>
      </c>
      <c r="G835" s="7">
        <f>+E835*H835</f>
        <v>803.13</v>
      </c>
      <c r="H835" s="99">
        <f>+F835*D835</f>
        <v>4227</v>
      </c>
      <c r="I835" s="105">
        <v>1622</v>
      </c>
      <c r="J835" s="100">
        <f t="shared" si="12"/>
        <v>1704.722</v>
      </c>
      <c r="K835" s="105">
        <v>3900</v>
      </c>
    </row>
    <row r="836" spans="1:11" s="103" customFormat="1" x14ac:dyDescent="0.3">
      <c r="A836" s="104">
        <v>798</v>
      </c>
      <c r="B836" s="9" t="s">
        <v>809</v>
      </c>
      <c r="C836" s="8" t="s">
        <v>15</v>
      </c>
      <c r="D836" s="101">
        <v>1</v>
      </c>
      <c r="E836" s="102">
        <v>0.19</v>
      </c>
      <c r="F836" s="4">
        <v>4227</v>
      </c>
      <c r="G836" s="7">
        <f>+E836*H836</f>
        <v>803.13</v>
      </c>
      <c r="H836" s="99">
        <f>+F836*D836</f>
        <v>4227</v>
      </c>
      <c r="I836" s="105">
        <v>1622</v>
      </c>
      <c r="J836" s="100">
        <f t="shared" si="12"/>
        <v>1704.722</v>
      </c>
      <c r="K836" s="105">
        <v>3900</v>
      </c>
    </row>
    <row r="837" spans="1:11" s="103" customFormat="1" x14ac:dyDescent="0.3">
      <c r="A837" s="96">
        <v>799</v>
      </c>
      <c r="B837" s="10" t="s">
        <v>810</v>
      </c>
      <c r="C837" s="8" t="s">
        <v>15</v>
      </c>
      <c r="D837" s="101">
        <v>1</v>
      </c>
      <c r="E837" s="102">
        <v>0.19</v>
      </c>
      <c r="F837" s="4">
        <v>4227</v>
      </c>
      <c r="G837" s="7">
        <f>+E837*H837</f>
        <v>803.13</v>
      </c>
      <c r="H837" s="99">
        <f>+F837*D837</f>
        <v>4227</v>
      </c>
      <c r="I837" s="105">
        <v>1622</v>
      </c>
      <c r="J837" s="100">
        <f t="shared" si="12"/>
        <v>1704.722</v>
      </c>
      <c r="K837" s="105">
        <v>3900</v>
      </c>
    </row>
    <row r="838" spans="1:11" s="103" customFormat="1" x14ac:dyDescent="0.3">
      <c r="A838" s="8">
        <v>800</v>
      </c>
      <c r="B838" s="10" t="s">
        <v>811</v>
      </c>
      <c r="C838" s="8" t="s">
        <v>15</v>
      </c>
      <c r="D838" s="101">
        <v>1</v>
      </c>
      <c r="E838" s="102">
        <v>0.19</v>
      </c>
      <c r="F838" s="4">
        <v>4227</v>
      </c>
      <c r="G838" s="7">
        <f>+E838*H838</f>
        <v>803.13</v>
      </c>
      <c r="H838" s="99">
        <f>+F838*D838</f>
        <v>4227</v>
      </c>
      <c r="I838" s="105">
        <v>1622</v>
      </c>
      <c r="J838" s="100">
        <f t="shared" si="12"/>
        <v>1704.722</v>
      </c>
      <c r="K838" s="105">
        <v>3900</v>
      </c>
    </row>
    <row r="839" spans="1:11" s="103" customFormat="1" x14ac:dyDescent="0.3">
      <c r="A839" s="104">
        <v>801</v>
      </c>
      <c r="B839" s="10" t="s">
        <v>812</v>
      </c>
      <c r="C839" s="8" t="s">
        <v>15</v>
      </c>
      <c r="D839" s="101">
        <v>1</v>
      </c>
      <c r="E839" s="102">
        <v>0.19</v>
      </c>
      <c r="F839" s="4">
        <v>4227</v>
      </c>
      <c r="G839" s="7">
        <f>+E839*H839</f>
        <v>803.13</v>
      </c>
      <c r="H839" s="99">
        <f>+F839*D839</f>
        <v>4227</v>
      </c>
      <c r="I839" s="105">
        <v>1622</v>
      </c>
      <c r="J839" s="100">
        <f t="shared" si="12"/>
        <v>1704.722</v>
      </c>
      <c r="K839" s="105">
        <v>3900</v>
      </c>
    </row>
    <row r="840" spans="1:11" s="103" customFormat="1" x14ac:dyDescent="0.3">
      <c r="A840" s="96">
        <v>802</v>
      </c>
      <c r="B840" s="9" t="s">
        <v>813</v>
      </c>
      <c r="C840" s="8" t="s">
        <v>15</v>
      </c>
      <c r="D840" s="104">
        <v>1</v>
      </c>
      <c r="E840" s="106">
        <v>0.19</v>
      </c>
      <c r="F840" s="4">
        <v>3677</v>
      </c>
      <c r="G840" s="7">
        <f>+E840*H840</f>
        <v>698.63</v>
      </c>
      <c r="H840" s="99">
        <f>+F840*D840</f>
        <v>3677</v>
      </c>
      <c r="I840" s="105">
        <v>1622</v>
      </c>
      <c r="J840" s="100">
        <f t="shared" si="12"/>
        <v>1704.722</v>
      </c>
      <c r="K840" s="105">
        <v>1700</v>
      </c>
    </row>
    <row r="841" spans="1:11" s="103" customFormat="1" x14ac:dyDescent="0.3">
      <c r="A841" s="8">
        <v>803</v>
      </c>
      <c r="B841" s="9" t="s">
        <v>814</v>
      </c>
      <c r="C841" s="8" t="s">
        <v>15</v>
      </c>
      <c r="D841" s="104">
        <v>1</v>
      </c>
      <c r="E841" s="106">
        <v>0.19</v>
      </c>
      <c r="F841" s="4">
        <v>4227</v>
      </c>
      <c r="G841" s="7">
        <f>+E841*H841</f>
        <v>803.13</v>
      </c>
      <c r="H841" s="99">
        <f>+F841*D841</f>
        <v>4227</v>
      </c>
      <c r="I841" s="105">
        <v>1622</v>
      </c>
      <c r="J841" s="100">
        <f t="shared" si="12"/>
        <v>1704.722</v>
      </c>
      <c r="K841" s="105">
        <v>3900</v>
      </c>
    </row>
    <row r="842" spans="1:11" s="103" customFormat="1" x14ac:dyDescent="0.3">
      <c r="A842" s="104">
        <v>804</v>
      </c>
      <c r="B842" s="9" t="s">
        <v>815</v>
      </c>
      <c r="C842" s="8" t="s">
        <v>15</v>
      </c>
      <c r="D842" s="101">
        <v>1</v>
      </c>
      <c r="E842" s="102">
        <v>0.19</v>
      </c>
      <c r="F842" s="4">
        <v>4227</v>
      </c>
      <c r="G842" s="7">
        <f>+E842*H842</f>
        <v>803.13</v>
      </c>
      <c r="H842" s="99">
        <f>+F842*D842</f>
        <v>4227</v>
      </c>
      <c r="I842" s="105">
        <v>1622</v>
      </c>
      <c r="J842" s="100">
        <f t="shared" si="12"/>
        <v>1704.722</v>
      </c>
      <c r="K842" s="105">
        <v>3900</v>
      </c>
    </row>
    <row r="843" spans="1:11" s="103" customFormat="1" x14ac:dyDescent="0.3">
      <c r="A843" s="96">
        <v>805</v>
      </c>
      <c r="B843" s="9" t="s">
        <v>816</v>
      </c>
      <c r="C843" s="8" t="s">
        <v>15</v>
      </c>
      <c r="D843" s="101">
        <v>1</v>
      </c>
      <c r="E843" s="102">
        <v>0.19</v>
      </c>
      <c r="F843" s="4">
        <v>3677</v>
      </c>
      <c r="G843" s="7">
        <f>+E843*H843</f>
        <v>698.63</v>
      </c>
      <c r="H843" s="99">
        <f>+F843*D843</f>
        <v>3677</v>
      </c>
      <c r="I843" s="105">
        <v>1622</v>
      </c>
      <c r="J843" s="100">
        <f t="shared" si="12"/>
        <v>1704.722</v>
      </c>
      <c r="K843" s="105">
        <v>1700</v>
      </c>
    </row>
    <row r="844" spans="1:11" s="103" customFormat="1" x14ac:dyDescent="0.3">
      <c r="A844" s="8">
        <v>806</v>
      </c>
      <c r="B844" s="9" t="s">
        <v>817</v>
      </c>
      <c r="C844" s="8" t="s">
        <v>15</v>
      </c>
      <c r="D844" s="104">
        <v>1</v>
      </c>
      <c r="E844" s="106">
        <v>0.19</v>
      </c>
      <c r="F844" s="4">
        <v>3652</v>
      </c>
      <c r="G844" s="7">
        <f>+E844*H844</f>
        <v>693.88</v>
      </c>
      <c r="H844" s="99">
        <f>+F844*D844</f>
        <v>3652</v>
      </c>
      <c r="I844" s="105">
        <v>1622</v>
      </c>
      <c r="J844" s="100">
        <f t="shared" si="12"/>
        <v>1704.722</v>
      </c>
      <c r="K844" s="105">
        <v>1600</v>
      </c>
    </row>
    <row r="845" spans="1:11" s="103" customFormat="1" x14ac:dyDescent="0.3">
      <c r="A845" s="104">
        <v>807</v>
      </c>
      <c r="B845" s="9" t="s">
        <v>818</v>
      </c>
      <c r="C845" s="8" t="s">
        <v>15</v>
      </c>
      <c r="D845" s="104">
        <v>1</v>
      </c>
      <c r="E845" s="106">
        <v>0.19</v>
      </c>
      <c r="F845" s="4">
        <v>4593</v>
      </c>
      <c r="G845" s="7">
        <f>+E845*H845</f>
        <v>872.67</v>
      </c>
      <c r="H845" s="99">
        <f>+F845*D845</f>
        <v>4593</v>
      </c>
      <c r="I845" s="105">
        <v>2041</v>
      </c>
      <c r="J845" s="100">
        <f t="shared" si="12"/>
        <v>2145.0909999999999</v>
      </c>
      <c r="K845" s="105">
        <v>2000</v>
      </c>
    </row>
    <row r="846" spans="1:11" s="103" customFormat="1" x14ac:dyDescent="0.3">
      <c r="A846" s="96">
        <v>808</v>
      </c>
      <c r="B846" s="9" t="s">
        <v>819</v>
      </c>
      <c r="C846" s="8" t="s">
        <v>15</v>
      </c>
      <c r="D846" s="104">
        <v>1</v>
      </c>
      <c r="E846" s="106">
        <v>0.19</v>
      </c>
      <c r="F846" s="4">
        <v>4768</v>
      </c>
      <c r="G846" s="7">
        <f>+E846*H846</f>
        <v>905.92</v>
      </c>
      <c r="H846" s="99">
        <f>+F846*D846</f>
        <v>4768</v>
      </c>
      <c r="I846" s="105">
        <v>2041</v>
      </c>
      <c r="J846" s="100">
        <f t="shared" si="12"/>
        <v>2145.0909999999999</v>
      </c>
      <c r="K846" s="105">
        <v>2700</v>
      </c>
    </row>
    <row r="847" spans="1:11" s="103" customFormat="1" x14ac:dyDescent="0.3">
      <c r="A847" s="8">
        <v>809</v>
      </c>
      <c r="B847" s="9" t="s">
        <v>820</v>
      </c>
      <c r="C847" s="8" t="s">
        <v>15</v>
      </c>
      <c r="D847" s="101">
        <v>1</v>
      </c>
      <c r="E847" s="102">
        <v>0.19</v>
      </c>
      <c r="F847" s="4">
        <v>4718</v>
      </c>
      <c r="G847" s="7">
        <f>+E847*H847</f>
        <v>896.42</v>
      </c>
      <c r="H847" s="99">
        <f>+F847*D847</f>
        <v>4718</v>
      </c>
      <c r="I847" s="105">
        <v>2041</v>
      </c>
      <c r="J847" s="100">
        <f t="shared" si="12"/>
        <v>2145.0909999999999</v>
      </c>
      <c r="K847" s="105">
        <v>2500</v>
      </c>
    </row>
    <row r="848" spans="1:11" s="103" customFormat="1" x14ac:dyDescent="0.3">
      <c r="A848" s="104">
        <v>810</v>
      </c>
      <c r="B848" s="9" t="s">
        <v>821</v>
      </c>
      <c r="C848" s="8" t="s">
        <v>15</v>
      </c>
      <c r="D848" s="104">
        <v>1</v>
      </c>
      <c r="E848" s="106">
        <v>0.19</v>
      </c>
      <c r="F848" s="4">
        <v>4918</v>
      </c>
      <c r="G848" s="7">
        <f>+E848*H848</f>
        <v>934.42</v>
      </c>
      <c r="H848" s="99">
        <f>+F848*D848</f>
        <v>4918</v>
      </c>
      <c r="I848" s="105">
        <v>2041</v>
      </c>
      <c r="J848" s="100">
        <f t="shared" si="12"/>
        <v>2145.0909999999999</v>
      </c>
      <c r="K848" s="105">
        <v>3300</v>
      </c>
    </row>
    <row r="849" spans="1:11" s="103" customFormat="1" x14ac:dyDescent="0.3">
      <c r="A849" s="96">
        <v>811</v>
      </c>
      <c r="B849" s="9" t="s">
        <v>822</v>
      </c>
      <c r="C849" s="8" t="s">
        <v>15</v>
      </c>
      <c r="D849" s="101">
        <v>1</v>
      </c>
      <c r="E849" s="102">
        <v>0.19</v>
      </c>
      <c r="F849" s="4">
        <v>5055</v>
      </c>
      <c r="G849" s="7">
        <f>+E849*H849</f>
        <v>960.45</v>
      </c>
      <c r="H849" s="99">
        <f>+F849*D849</f>
        <v>5055</v>
      </c>
      <c r="I849" s="105">
        <v>2041</v>
      </c>
      <c r="J849" s="100">
        <f t="shared" si="12"/>
        <v>2145.0909999999999</v>
      </c>
      <c r="K849" s="105">
        <v>3850</v>
      </c>
    </row>
    <row r="850" spans="1:11" s="103" customFormat="1" x14ac:dyDescent="0.3">
      <c r="A850" s="8">
        <v>812</v>
      </c>
      <c r="B850" s="9" t="s">
        <v>823</v>
      </c>
      <c r="C850" s="8" t="s">
        <v>15</v>
      </c>
      <c r="D850" s="101">
        <v>1</v>
      </c>
      <c r="E850" s="102">
        <v>0.19</v>
      </c>
      <c r="F850" s="4">
        <v>4930</v>
      </c>
      <c r="G850" s="7">
        <f>+E850*H850</f>
        <v>936.7</v>
      </c>
      <c r="H850" s="99">
        <f>+F850*D850</f>
        <v>4930</v>
      </c>
      <c r="I850" s="105">
        <v>2041</v>
      </c>
      <c r="J850" s="100">
        <f t="shared" si="12"/>
        <v>2145.0909999999999</v>
      </c>
      <c r="K850" s="105">
        <v>3350</v>
      </c>
    </row>
    <row r="851" spans="1:11" s="103" customFormat="1" x14ac:dyDescent="0.3">
      <c r="A851" s="104">
        <v>813</v>
      </c>
      <c r="B851" s="9" t="s">
        <v>1975</v>
      </c>
      <c r="C851" s="8" t="s">
        <v>15</v>
      </c>
      <c r="D851" s="101">
        <v>1</v>
      </c>
      <c r="E851" s="102">
        <v>0.19</v>
      </c>
      <c r="F851" s="4">
        <v>4678</v>
      </c>
      <c r="G851" s="7">
        <f>+E851*H851</f>
        <v>888.82</v>
      </c>
      <c r="H851" s="99">
        <f>+F851*D851</f>
        <v>4678</v>
      </c>
      <c r="I851" s="105">
        <v>2041</v>
      </c>
      <c r="J851" s="100">
        <f t="shared" si="12"/>
        <v>2145.0909999999999</v>
      </c>
      <c r="K851" s="105">
        <v>2340</v>
      </c>
    </row>
    <row r="852" spans="1:11" s="103" customFormat="1" x14ac:dyDescent="0.3">
      <c r="A852" s="96">
        <v>814</v>
      </c>
      <c r="B852" s="10" t="s">
        <v>1976</v>
      </c>
      <c r="C852" s="8" t="s">
        <v>15</v>
      </c>
      <c r="D852" s="101">
        <v>1</v>
      </c>
      <c r="E852" s="102">
        <v>0.19</v>
      </c>
      <c r="F852" s="4">
        <v>5263</v>
      </c>
      <c r="G852" s="7">
        <f>+E852*H852</f>
        <v>999.97</v>
      </c>
      <c r="H852" s="99">
        <f>+F852*D852</f>
        <v>5263</v>
      </c>
      <c r="I852" s="100">
        <v>2041</v>
      </c>
      <c r="J852" s="100">
        <f t="shared" si="12"/>
        <v>2145.0909999999999</v>
      </c>
      <c r="K852" s="100">
        <v>4680</v>
      </c>
    </row>
    <row r="853" spans="1:11" s="103" customFormat="1" x14ac:dyDescent="0.3">
      <c r="A853" s="8">
        <v>815</v>
      </c>
      <c r="B853" s="9" t="s">
        <v>1977</v>
      </c>
      <c r="C853" s="8" t="s">
        <v>15</v>
      </c>
      <c r="D853" s="101">
        <v>1</v>
      </c>
      <c r="E853" s="102">
        <v>0.19</v>
      </c>
      <c r="F853" s="4">
        <v>4630</v>
      </c>
      <c r="G853" s="7">
        <f>+E853*H853</f>
        <v>879.7</v>
      </c>
      <c r="H853" s="99">
        <f>+F853*D853</f>
        <v>4630</v>
      </c>
      <c r="I853" s="100">
        <v>2041</v>
      </c>
      <c r="J853" s="100">
        <f t="shared" si="12"/>
        <v>2145.0909999999999</v>
      </c>
      <c r="K853" s="100">
        <v>2150</v>
      </c>
    </row>
    <row r="854" spans="1:11" s="103" customFormat="1" x14ac:dyDescent="0.3">
      <c r="A854" s="104">
        <v>816</v>
      </c>
      <c r="B854" s="9" t="s">
        <v>1978</v>
      </c>
      <c r="C854" s="8" t="s">
        <v>15</v>
      </c>
      <c r="D854" s="101">
        <v>1</v>
      </c>
      <c r="E854" s="102">
        <v>0.19</v>
      </c>
      <c r="F854" s="4">
        <v>5327</v>
      </c>
      <c r="G854" s="7">
        <f>+E854*H854</f>
        <v>1012.13</v>
      </c>
      <c r="H854" s="99">
        <f>+F854*D854</f>
        <v>5327</v>
      </c>
      <c r="I854" s="100">
        <v>2041</v>
      </c>
      <c r="J854" s="100">
        <f t="shared" si="12"/>
        <v>2145.0909999999999</v>
      </c>
      <c r="K854" s="100">
        <v>4938</v>
      </c>
    </row>
    <row r="855" spans="1:11" s="103" customFormat="1" x14ac:dyDescent="0.3">
      <c r="A855" s="96">
        <v>817</v>
      </c>
      <c r="B855" s="10" t="s">
        <v>1979</v>
      </c>
      <c r="C855" s="8" t="s">
        <v>15</v>
      </c>
      <c r="D855" s="101">
        <v>1</v>
      </c>
      <c r="E855" s="102">
        <v>0.19</v>
      </c>
      <c r="F855" s="4">
        <v>4630</v>
      </c>
      <c r="G855" s="7">
        <f>+E855*H855</f>
        <v>879.7</v>
      </c>
      <c r="H855" s="99">
        <f>+F855*D855</f>
        <v>4630</v>
      </c>
      <c r="I855" s="100">
        <v>2041</v>
      </c>
      <c r="J855" s="100">
        <f t="shared" si="12"/>
        <v>2145.0909999999999</v>
      </c>
      <c r="K855" s="100">
        <v>2150</v>
      </c>
    </row>
    <row r="856" spans="1:11" s="103" customFormat="1" x14ac:dyDescent="0.3">
      <c r="A856" s="8">
        <v>818</v>
      </c>
      <c r="B856" s="9" t="s">
        <v>1980</v>
      </c>
      <c r="C856" s="8" t="s">
        <v>15</v>
      </c>
      <c r="D856" s="101">
        <v>1</v>
      </c>
      <c r="E856" s="102">
        <v>0.19</v>
      </c>
      <c r="F856" s="4">
        <v>4643</v>
      </c>
      <c r="G856" s="7">
        <f>+E856*H856</f>
        <v>882.17</v>
      </c>
      <c r="H856" s="99">
        <f>+F856*D856</f>
        <v>4643</v>
      </c>
      <c r="I856" s="100">
        <v>2041</v>
      </c>
      <c r="J856" s="100">
        <f t="shared" si="12"/>
        <v>2145.0909999999999</v>
      </c>
      <c r="K856" s="100">
        <v>2200</v>
      </c>
    </row>
    <row r="857" spans="1:11" s="103" customFormat="1" x14ac:dyDescent="0.3">
      <c r="A857" s="104">
        <v>819</v>
      </c>
      <c r="B857" s="10" t="s">
        <v>1981</v>
      </c>
      <c r="C857" s="8" t="s">
        <v>15</v>
      </c>
      <c r="D857" s="101">
        <v>1</v>
      </c>
      <c r="E857" s="102">
        <v>0.19</v>
      </c>
      <c r="F857" s="4">
        <v>4643</v>
      </c>
      <c r="G857" s="7">
        <f>+E857*H857</f>
        <v>882.17</v>
      </c>
      <c r="H857" s="99">
        <f>+F857*D857</f>
        <v>4643</v>
      </c>
      <c r="I857" s="100">
        <v>2041</v>
      </c>
      <c r="J857" s="100">
        <f t="shared" si="12"/>
        <v>2145.0909999999999</v>
      </c>
      <c r="K857" s="100">
        <v>2200</v>
      </c>
    </row>
    <row r="858" spans="1:11" s="103" customFormat="1" x14ac:dyDescent="0.3">
      <c r="A858" s="96">
        <v>820</v>
      </c>
      <c r="B858" s="9" t="s">
        <v>1982</v>
      </c>
      <c r="C858" s="8" t="s">
        <v>15</v>
      </c>
      <c r="D858" s="101">
        <v>1</v>
      </c>
      <c r="E858" s="102">
        <v>0.19</v>
      </c>
      <c r="F858" s="4">
        <v>4604</v>
      </c>
      <c r="G858" s="7">
        <f>+E858*H858</f>
        <v>874.76</v>
      </c>
      <c r="H858" s="99">
        <f>+F858*D858</f>
        <v>4604</v>
      </c>
      <c r="I858" s="100">
        <v>2041</v>
      </c>
      <c r="J858" s="100">
        <f t="shared" si="12"/>
        <v>2145.0909999999999</v>
      </c>
      <c r="K858" s="100">
        <v>2047</v>
      </c>
    </row>
    <row r="859" spans="1:11" s="103" customFormat="1" x14ac:dyDescent="0.3">
      <c r="A859" s="8">
        <v>821</v>
      </c>
      <c r="B859" s="9" t="s">
        <v>1983</v>
      </c>
      <c r="C859" s="8" t="s">
        <v>15</v>
      </c>
      <c r="D859" s="101">
        <v>1</v>
      </c>
      <c r="E859" s="102">
        <v>0.19</v>
      </c>
      <c r="F859" s="4">
        <v>4630</v>
      </c>
      <c r="G859" s="7">
        <f>+E859*H859</f>
        <v>879.7</v>
      </c>
      <c r="H859" s="99">
        <f>+F859*D859</f>
        <v>4630</v>
      </c>
      <c r="I859" s="100">
        <v>2041</v>
      </c>
      <c r="J859" s="100">
        <f t="shared" si="12"/>
        <v>2145.0909999999999</v>
      </c>
      <c r="K859" s="100">
        <v>2150</v>
      </c>
    </row>
    <row r="860" spans="1:11" s="103" customFormat="1" x14ac:dyDescent="0.3">
      <c r="A860" s="104">
        <v>822</v>
      </c>
      <c r="B860" s="9" t="s">
        <v>1984</v>
      </c>
      <c r="C860" s="8" t="s">
        <v>15</v>
      </c>
      <c r="D860" s="101">
        <v>1</v>
      </c>
      <c r="E860" s="102">
        <v>0.19</v>
      </c>
      <c r="F860" s="4">
        <v>4630</v>
      </c>
      <c r="G860" s="7">
        <f>+E860*H860</f>
        <v>879.7</v>
      </c>
      <c r="H860" s="99">
        <f>+F860*D860</f>
        <v>4630</v>
      </c>
      <c r="I860" s="100">
        <v>2041</v>
      </c>
      <c r="J860" s="100">
        <f t="shared" si="12"/>
        <v>2145.0909999999999</v>
      </c>
      <c r="K860" s="100">
        <v>2150</v>
      </c>
    </row>
    <row r="861" spans="1:11" s="103" customFormat="1" x14ac:dyDescent="0.3">
      <c r="A861" s="96">
        <v>823</v>
      </c>
      <c r="B861" s="9" t="s">
        <v>1985</v>
      </c>
      <c r="C861" s="8" t="s">
        <v>15</v>
      </c>
      <c r="D861" s="101">
        <v>1</v>
      </c>
      <c r="E861" s="102">
        <v>0.19</v>
      </c>
      <c r="F861" s="4">
        <v>4630</v>
      </c>
      <c r="G861" s="7">
        <f>+E861*H861</f>
        <v>879.7</v>
      </c>
      <c r="H861" s="99">
        <f>+F861*D861</f>
        <v>4630</v>
      </c>
      <c r="I861" s="100">
        <v>2041</v>
      </c>
      <c r="J861" s="100">
        <f t="shared" si="12"/>
        <v>2145.0909999999999</v>
      </c>
      <c r="K861" s="100">
        <v>2150</v>
      </c>
    </row>
    <row r="862" spans="1:11" s="103" customFormat="1" x14ac:dyDescent="0.3">
      <c r="A862" s="8">
        <v>824</v>
      </c>
      <c r="B862" s="9" t="s">
        <v>1986</v>
      </c>
      <c r="C862" s="8" t="s">
        <v>15</v>
      </c>
      <c r="D862" s="101">
        <v>1</v>
      </c>
      <c r="E862" s="102">
        <v>0.19</v>
      </c>
      <c r="F862" s="4">
        <v>4630</v>
      </c>
      <c r="G862" s="7">
        <f>+E862*H862</f>
        <v>879.7</v>
      </c>
      <c r="H862" s="99">
        <f>+F862*D862</f>
        <v>4630</v>
      </c>
      <c r="I862" s="100">
        <v>2041</v>
      </c>
      <c r="J862" s="100">
        <f t="shared" si="12"/>
        <v>2145.0909999999999</v>
      </c>
      <c r="K862" s="100">
        <v>2150</v>
      </c>
    </row>
    <row r="863" spans="1:11" s="103" customFormat="1" x14ac:dyDescent="0.3">
      <c r="A863" s="104">
        <v>825</v>
      </c>
      <c r="B863" s="9" t="s">
        <v>1987</v>
      </c>
      <c r="C863" s="8" t="s">
        <v>15</v>
      </c>
      <c r="D863" s="101">
        <v>1</v>
      </c>
      <c r="E863" s="102">
        <v>0.19</v>
      </c>
      <c r="F863" s="4">
        <v>4678</v>
      </c>
      <c r="G863" s="7">
        <f>+E863*H863</f>
        <v>888.82</v>
      </c>
      <c r="H863" s="99">
        <f>+F863*D863</f>
        <v>4678</v>
      </c>
      <c r="I863" s="100">
        <v>2041</v>
      </c>
      <c r="J863" s="100">
        <f t="shared" si="12"/>
        <v>2145.0909999999999</v>
      </c>
      <c r="K863" s="100">
        <v>2340</v>
      </c>
    </row>
    <row r="864" spans="1:11" s="103" customFormat="1" x14ac:dyDescent="0.3">
      <c r="A864" s="96">
        <v>826</v>
      </c>
      <c r="B864" s="9" t="s">
        <v>1988</v>
      </c>
      <c r="C864" s="8" t="s">
        <v>15</v>
      </c>
      <c r="D864" s="101">
        <v>1</v>
      </c>
      <c r="E864" s="102">
        <v>0.19</v>
      </c>
      <c r="F864" s="4">
        <v>4483</v>
      </c>
      <c r="G864" s="7">
        <f>+E864*H864</f>
        <v>851.77</v>
      </c>
      <c r="H864" s="99">
        <f>+F864*D864</f>
        <v>4483</v>
      </c>
      <c r="I864" s="100">
        <v>2041</v>
      </c>
      <c r="J864" s="100">
        <f t="shared" si="12"/>
        <v>2145.0909999999999</v>
      </c>
      <c r="K864" s="100">
        <v>1560</v>
      </c>
    </row>
    <row r="865" spans="1:11" s="103" customFormat="1" x14ac:dyDescent="0.3">
      <c r="A865" s="8">
        <v>827</v>
      </c>
      <c r="B865" s="9" t="s">
        <v>1989</v>
      </c>
      <c r="C865" s="8" t="s">
        <v>15</v>
      </c>
      <c r="D865" s="101">
        <v>1</v>
      </c>
      <c r="E865" s="102">
        <v>0.19</v>
      </c>
      <c r="F865" s="4">
        <v>5263</v>
      </c>
      <c r="G865" s="7">
        <f>+E865*H865</f>
        <v>999.97</v>
      </c>
      <c r="H865" s="99">
        <f>+F865*D865</f>
        <v>5263</v>
      </c>
      <c r="I865" s="100">
        <v>2041</v>
      </c>
      <c r="J865" s="100">
        <f t="shared" si="12"/>
        <v>2145.0909999999999</v>
      </c>
      <c r="K865" s="100">
        <v>4680</v>
      </c>
    </row>
    <row r="866" spans="1:11" s="103" customFormat="1" x14ac:dyDescent="0.3">
      <c r="A866" s="104">
        <v>828</v>
      </c>
      <c r="B866" s="9" t="s">
        <v>824</v>
      </c>
      <c r="C866" s="8" t="s">
        <v>15</v>
      </c>
      <c r="D866" s="101">
        <v>1</v>
      </c>
      <c r="E866" s="102">
        <v>0.19</v>
      </c>
      <c r="F866" s="4">
        <v>85371</v>
      </c>
      <c r="G866" s="7">
        <f>+E866*H866</f>
        <v>16220.49</v>
      </c>
      <c r="H866" s="99">
        <f>+F866*D866</f>
        <v>85371</v>
      </c>
      <c r="I866" s="100">
        <v>31937</v>
      </c>
      <c r="J866" s="100">
        <f t="shared" si="12"/>
        <v>33565.786999999997</v>
      </c>
      <c r="K866" s="100"/>
    </row>
    <row r="867" spans="1:11" s="103" customFormat="1" x14ac:dyDescent="0.3">
      <c r="A867" s="96">
        <v>829</v>
      </c>
      <c r="B867" s="9" t="s">
        <v>825</v>
      </c>
      <c r="C867" s="8" t="s">
        <v>15</v>
      </c>
      <c r="D867" s="101">
        <v>1</v>
      </c>
      <c r="E867" s="102">
        <v>0.19</v>
      </c>
      <c r="F867" s="4">
        <v>73426</v>
      </c>
      <c r="G867" s="7">
        <f>+E867*H867</f>
        <v>13950.94</v>
      </c>
      <c r="H867" s="99">
        <f>+F867*D867</f>
        <v>73426</v>
      </c>
      <c r="I867" s="100">
        <v>27469</v>
      </c>
      <c r="J867" s="100">
        <f t="shared" si="12"/>
        <v>28869.918999999998</v>
      </c>
      <c r="K867" s="100"/>
    </row>
    <row r="868" spans="1:11" s="103" customFormat="1" x14ac:dyDescent="0.3">
      <c r="A868" s="8">
        <v>830</v>
      </c>
      <c r="B868" s="9" t="s">
        <v>826</v>
      </c>
      <c r="C868" s="8" t="s">
        <v>21</v>
      </c>
      <c r="D868" s="101">
        <v>1</v>
      </c>
      <c r="E868" s="102">
        <v>0.19</v>
      </c>
      <c r="F868" s="4">
        <v>223650</v>
      </c>
      <c r="G868" s="7">
        <f>+E868*H868</f>
        <v>42493.5</v>
      </c>
      <c r="H868" s="99">
        <f>+F868*D868</f>
        <v>223650</v>
      </c>
      <c r="I868" s="100">
        <v>83666</v>
      </c>
      <c r="J868" s="100">
        <f t="shared" si="12"/>
        <v>87932.966</v>
      </c>
      <c r="K868" s="100"/>
    </row>
    <row r="869" spans="1:11" s="103" customFormat="1" x14ac:dyDescent="0.3">
      <c r="A869" s="104">
        <v>831</v>
      </c>
      <c r="B869" s="9" t="s">
        <v>1990</v>
      </c>
      <c r="C869" s="8" t="s">
        <v>26</v>
      </c>
      <c r="D869" s="101">
        <v>1</v>
      </c>
      <c r="E869" s="102">
        <v>0.19</v>
      </c>
      <c r="F869" s="4">
        <v>572736</v>
      </c>
      <c r="G869" s="7">
        <f>+E869*H869</f>
        <v>108819.84</v>
      </c>
      <c r="H869" s="99">
        <f>+F869*D869</f>
        <v>572736</v>
      </c>
      <c r="I869" s="100">
        <v>214259</v>
      </c>
      <c r="J869" s="100">
        <f t="shared" si="12"/>
        <v>225186.20899999997</v>
      </c>
      <c r="K869" s="100"/>
    </row>
    <row r="870" spans="1:11" s="103" customFormat="1" x14ac:dyDescent="0.3">
      <c r="A870" s="96">
        <v>832</v>
      </c>
      <c r="B870" s="9" t="s">
        <v>1991</v>
      </c>
      <c r="C870" s="8" t="s">
        <v>17</v>
      </c>
      <c r="D870" s="101">
        <v>1</v>
      </c>
      <c r="E870" s="102">
        <v>0.19</v>
      </c>
      <c r="F870" s="4">
        <v>920852</v>
      </c>
      <c r="G870" s="7">
        <f>+E870*H870</f>
        <v>174961.88</v>
      </c>
      <c r="H870" s="99">
        <f>+F870*D870</f>
        <v>920852</v>
      </c>
      <c r="I870" s="100">
        <v>340242</v>
      </c>
      <c r="J870" s="100">
        <f t="shared" si="12"/>
        <v>357594.342</v>
      </c>
      <c r="K870" s="100">
        <v>954900</v>
      </c>
    </row>
    <row r="871" spans="1:11" s="103" customFormat="1" ht="33" x14ac:dyDescent="0.3">
      <c r="A871" s="8">
        <v>833</v>
      </c>
      <c r="B871" s="9" t="s">
        <v>1992</v>
      </c>
      <c r="C871" s="8" t="s">
        <v>17</v>
      </c>
      <c r="D871" s="101">
        <v>1</v>
      </c>
      <c r="E871" s="102">
        <v>0.19</v>
      </c>
      <c r="F871" s="4">
        <v>476718</v>
      </c>
      <c r="G871" s="7">
        <f>+E871*H871</f>
        <v>90576.42</v>
      </c>
      <c r="H871" s="99">
        <f>+F871*D871</f>
        <v>476718</v>
      </c>
      <c r="I871" s="100">
        <v>195387</v>
      </c>
      <c r="J871" s="100">
        <f t="shared" si="12"/>
        <v>205351.73699999999</v>
      </c>
      <c r="K871" s="100">
        <v>340000</v>
      </c>
    </row>
    <row r="872" spans="1:11" s="103" customFormat="1" x14ac:dyDescent="0.3">
      <c r="A872" s="104">
        <v>834</v>
      </c>
      <c r="B872" s="9" t="s">
        <v>1993</v>
      </c>
      <c r="C872" s="8" t="s">
        <v>26</v>
      </c>
      <c r="D872" s="101">
        <v>1</v>
      </c>
      <c r="E872" s="102">
        <v>0.19</v>
      </c>
      <c r="F872" s="4">
        <v>621545</v>
      </c>
      <c r="G872" s="7">
        <f>+E872*H872</f>
        <v>118093.55</v>
      </c>
      <c r="H872" s="99">
        <f>+F872*D872</f>
        <v>621545</v>
      </c>
      <c r="I872" s="100">
        <v>251789</v>
      </c>
      <c r="J872" s="100">
        <f t="shared" ref="J872:J935" si="13">+I872*1.051</f>
        <v>264630.239</v>
      </c>
      <c r="K872" s="100">
        <v>467000</v>
      </c>
    </row>
    <row r="873" spans="1:11" s="103" customFormat="1" x14ac:dyDescent="0.3">
      <c r="A873" s="96">
        <v>835</v>
      </c>
      <c r="B873" s="9" t="s">
        <v>827</v>
      </c>
      <c r="C873" s="8" t="s">
        <v>15</v>
      </c>
      <c r="D873" s="101">
        <v>1</v>
      </c>
      <c r="E873" s="102">
        <v>0.19</v>
      </c>
      <c r="F873" s="4">
        <v>1098095</v>
      </c>
      <c r="G873" s="7">
        <f>+E873*H873</f>
        <v>208638.05</v>
      </c>
      <c r="H873" s="99">
        <f>+F873*D873</f>
        <v>1098095</v>
      </c>
      <c r="I873" s="100">
        <v>410793</v>
      </c>
      <c r="J873" s="100">
        <f t="shared" si="13"/>
        <v>431743.44299999997</v>
      </c>
      <c r="K873" s="100"/>
    </row>
    <row r="874" spans="1:11" s="103" customFormat="1" ht="33" x14ac:dyDescent="0.3">
      <c r="A874" s="8">
        <v>836</v>
      </c>
      <c r="B874" s="9" t="s">
        <v>1994</v>
      </c>
      <c r="C874" s="8" t="s">
        <v>15</v>
      </c>
      <c r="D874" s="101">
        <v>1</v>
      </c>
      <c r="E874" s="102">
        <v>0.19</v>
      </c>
      <c r="F874" s="4">
        <v>284666</v>
      </c>
      <c r="G874" s="7">
        <f>+E874*H874</f>
        <v>54086.54</v>
      </c>
      <c r="H874" s="99">
        <f>+F874*D874</f>
        <v>284666</v>
      </c>
      <c r="I874" s="100">
        <v>113821</v>
      </c>
      <c r="J874" s="100">
        <f t="shared" si="13"/>
        <v>119625.871</v>
      </c>
      <c r="K874" s="100">
        <v>225900</v>
      </c>
    </row>
    <row r="875" spans="1:11" s="103" customFormat="1" ht="33" x14ac:dyDescent="0.3">
      <c r="A875" s="104">
        <v>837</v>
      </c>
      <c r="B875" s="9" t="s">
        <v>1995</v>
      </c>
      <c r="C875" s="8" t="s">
        <v>15</v>
      </c>
      <c r="D875" s="101">
        <v>1</v>
      </c>
      <c r="E875" s="102">
        <v>0.19</v>
      </c>
      <c r="F875" s="4">
        <v>84689</v>
      </c>
      <c r="G875" s="7">
        <f>+E875*H875</f>
        <v>16090.91</v>
      </c>
      <c r="H875" s="99">
        <f>+F875*D875</f>
        <v>84689</v>
      </c>
      <c r="I875" s="100">
        <v>35771</v>
      </c>
      <c r="J875" s="100">
        <f t="shared" si="13"/>
        <v>37595.320999999996</v>
      </c>
      <c r="K875" s="100">
        <v>51900</v>
      </c>
    </row>
    <row r="876" spans="1:11" s="103" customFormat="1" ht="33" x14ac:dyDescent="0.3">
      <c r="A876" s="96">
        <v>838</v>
      </c>
      <c r="B876" s="9" t="s">
        <v>828</v>
      </c>
      <c r="C876" s="8" t="s">
        <v>15</v>
      </c>
      <c r="D876" s="101">
        <v>1</v>
      </c>
      <c r="E876" s="102">
        <v>0.19</v>
      </c>
      <c r="F876" s="4">
        <v>405910</v>
      </c>
      <c r="G876" s="7">
        <f>+E876*H876</f>
        <v>77122.899999999994</v>
      </c>
      <c r="H876" s="99">
        <f>+F876*D876</f>
        <v>405910</v>
      </c>
      <c r="I876" s="100">
        <v>163323</v>
      </c>
      <c r="J876" s="100">
        <f t="shared" si="13"/>
        <v>171652.473</v>
      </c>
      <c r="K876" s="100">
        <v>313900</v>
      </c>
    </row>
    <row r="877" spans="1:11" s="103" customFormat="1" ht="33" x14ac:dyDescent="0.3">
      <c r="A877" s="8">
        <v>839</v>
      </c>
      <c r="B877" s="9" t="s">
        <v>829</v>
      </c>
      <c r="C877" s="8" t="s">
        <v>15</v>
      </c>
      <c r="D877" s="101">
        <v>1</v>
      </c>
      <c r="E877" s="102">
        <v>0.19</v>
      </c>
      <c r="F877" s="4">
        <v>134159</v>
      </c>
      <c r="G877" s="7">
        <f>+E877*H877</f>
        <v>25490.21</v>
      </c>
      <c r="H877" s="99">
        <f>+F877*D877</f>
        <v>134159</v>
      </c>
      <c r="I877" s="100">
        <v>54461</v>
      </c>
      <c r="J877" s="100">
        <f t="shared" si="13"/>
        <v>57238.510999999999</v>
      </c>
      <c r="K877" s="100">
        <v>99900</v>
      </c>
    </row>
    <row r="878" spans="1:11" s="103" customFormat="1" ht="49.5" x14ac:dyDescent="0.3">
      <c r="A878" s="104">
        <v>840</v>
      </c>
      <c r="B878" s="9" t="s">
        <v>830</v>
      </c>
      <c r="C878" s="8" t="s">
        <v>15</v>
      </c>
      <c r="D878" s="101">
        <v>1</v>
      </c>
      <c r="E878" s="102">
        <v>0.19</v>
      </c>
      <c r="F878" s="4">
        <v>86147</v>
      </c>
      <c r="G878" s="7">
        <f>+E878*H878</f>
        <v>16367.93</v>
      </c>
      <c r="H878" s="99">
        <f>+F878*D878</f>
        <v>86147</v>
      </c>
      <c r="I878" s="100">
        <v>32228</v>
      </c>
      <c r="J878" s="100">
        <f t="shared" si="13"/>
        <v>33871.627999999997</v>
      </c>
      <c r="K878" s="100"/>
    </row>
    <row r="879" spans="1:11" s="103" customFormat="1" x14ac:dyDescent="0.3">
      <c r="A879" s="96">
        <v>841</v>
      </c>
      <c r="B879" s="9" t="s">
        <v>831</v>
      </c>
      <c r="C879" s="8" t="s">
        <v>15</v>
      </c>
      <c r="D879" s="101">
        <v>1</v>
      </c>
      <c r="E879" s="102">
        <v>0.19</v>
      </c>
      <c r="F879" s="4">
        <v>41752</v>
      </c>
      <c r="G879" s="7">
        <f>+E879*H879</f>
        <v>7932.88</v>
      </c>
      <c r="H879" s="99">
        <f>+F879*D879</f>
        <v>41752</v>
      </c>
      <c r="I879" s="100">
        <v>15619</v>
      </c>
      <c r="J879" s="100">
        <f t="shared" si="13"/>
        <v>16415.569</v>
      </c>
      <c r="K879" s="100"/>
    </row>
    <row r="880" spans="1:11" s="103" customFormat="1" ht="165" x14ac:dyDescent="0.3">
      <c r="A880" s="8">
        <v>842</v>
      </c>
      <c r="B880" s="9" t="s">
        <v>832</v>
      </c>
      <c r="C880" s="8" t="s">
        <v>15</v>
      </c>
      <c r="D880" s="101">
        <v>1</v>
      </c>
      <c r="E880" s="102">
        <v>0.19</v>
      </c>
      <c r="F880" s="4">
        <v>189053</v>
      </c>
      <c r="G880" s="7">
        <f>+E880*H880</f>
        <v>35920.07</v>
      </c>
      <c r="H880" s="99">
        <f>+F880*D880</f>
        <v>189053</v>
      </c>
      <c r="I880" s="100">
        <v>70724</v>
      </c>
      <c r="J880" s="100">
        <f t="shared" si="13"/>
        <v>74330.923999999999</v>
      </c>
      <c r="K880" s="100"/>
    </row>
    <row r="881" spans="1:11" s="103" customFormat="1" ht="33" x14ac:dyDescent="0.3">
      <c r="A881" s="104">
        <v>843</v>
      </c>
      <c r="B881" s="9" t="s">
        <v>1996</v>
      </c>
      <c r="C881" s="8" t="s">
        <v>15</v>
      </c>
      <c r="D881" s="101">
        <v>1</v>
      </c>
      <c r="E881" s="102">
        <v>0.19</v>
      </c>
      <c r="F881" s="4">
        <v>238302</v>
      </c>
      <c r="G881" s="7">
        <f>+E881*H881</f>
        <v>45277.38</v>
      </c>
      <c r="H881" s="99">
        <f>+F881*D881</f>
        <v>238302</v>
      </c>
      <c r="I881" s="100">
        <v>97303</v>
      </c>
      <c r="J881" s="100">
        <f t="shared" si="13"/>
        <v>102265.45299999999</v>
      </c>
      <c r="K881" s="100">
        <v>172900</v>
      </c>
    </row>
    <row r="882" spans="1:11" s="103" customFormat="1" ht="49.5" x14ac:dyDescent="0.3">
      <c r="A882" s="96">
        <v>844</v>
      </c>
      <c r="B882" s="9" t="s">
        <v>833</v>
      </c>
      <c r="C882" s="8" t="s">
        <v>15</v>
      </c>
      <c r="D882" s="101">
        <v>1</v>
      </c>
      <c r="E882" s="102">
        <v>0.19</v>
      </c>
      <c r="F882" s="4">
        <v>143150</v>
      </c>
      <c r="G882" s="7">
        <f>+E882*H882</f>
        <v>27198.5</v>
      </c>
      <c r="H882" s="99">
        <f>+F882*D882</f>
        <v>143150</v>
      </c>
      <c r="I882" s="100">
        <v>63933</v>
      </c>
      <c r="J882" s="100">
        <f t="shared" si="13"/>
        <v>67193.582999999999</v>
      </c>
      <c r="K882" s="100">
        <v>59900</v>
      </c>
    </row>
    <row r="883" spans="1:11" s="103" customFormat="1" ht="33" x14ac:dyDescent="0.3">
      <c r="A883" s="8">
        <v>845</v>
      </c>
      <c r="B883" s="9" t="s">
        <v>1997</v>
      </c>
      <c r="C883" s="8" t="s">
        <v>15</v>
      </c>
      <c r="D883" s="101">
        <v>1</v>
      </c>
      <c r="E883" s="102">
        <v>0.19</v>
      </c>
      <c r="F883" s="4">
        <v>97258</v>
      </c>
      <c r="G883" s="7">
        <f>+E883*H883</f>
        <v>18479.02</v>
      </c>
      <c r="H883" s="99">
        <f>+F883*D883</f>
        <v>97258</v>
      </c>
      <c r="I883" s="105">
        <v>42239</v>
      </c>
      <c r="J883" s="100">
        <f t="shared" si="13"/>
        <v>44393.188999999998</v>
      </c>
      <c r="K883" s="105">
        <v>50300</v>
      </c>
    </row>
    <row r="884" spans="1:11" s="103" customFormat="1" x14ac:dyDescent="0.3">
      <c r="A884" s="104">
        <v>846</v>
      </c>
      <c r="B884" s="9" t="s">
        <v>834</v>
      </c>
      <c r="C884" s="8" t="s">
        <v>15</v>
      </c>
      <c r="D884" s="101">
        <v>1</v>
      </c>
      <c r="E884" s="102">
        <v>0.19</v>
      </c>
      <c r="F884" s="4">
        <v>16499</v>
      </c>
      <c r="G884" s="7">
        <f>+E884*H884</f>
        <v>3134.81</v>
      </c>
      <c r="H884" s="99">
        <f>+F884*D884</f>
        <v>16499</v>
      </c>
      <c r="I884" s="100">
        <v>6896</v>
      </c>
      <c r="J884" s="100">
        <f t="shared" si="13"/>
        <v>7247.6959999999999</v>
      </c>
      <c r="K884" s="100">
        <v>10700</v>
      </c>
    </row>
    <row r="885" spans="1:11" s="103" customFormat="1" ht="33" x14ac:dyDescent="0.3">
      <c r="A885" s="96">
        <v>847</v>
      </c>
      <c r="B885" s="10" t="s">
        <v>835</v>
      </c>
      <c r="C885" s="8" t="s">
        <v>15</v>
      </c>
      <c r="D885" s="101">
        <v>1</v>
      </c>
      <c r="E885" s="102">
        <v>0.19</v>
      </c>
      <c r="F885" s="4">
        <v>144548</v>
      </c>
      <c r="G885" s="7">
        <f>+E885*H885</f>
        <v>27464.12</v>
      </c>
      <c r="H885" s="99">
        <f>+F885*D885</f>
        <v>144548</v>
      </c>
      <c r="I885" s="100">
        <v>54075</v>
      </c>
      <c r="J885" s="100">
        <f t="shared" si="13"/>
        <v>56832.824999999997</v>
      </c>
      <c r="K885" s="100"/>
    </row>
    <row r="886" spans="1:11" s="103" customFormat="1" ht="33" x14ac:dyDescent="0.3">
      <c r="A886" s="8">
        <v>848</v>
      </c>
      <c r="B886" s="10" t="s">
        <v>836</v>
      </c>
      <c r="C886" s="8" t="s">
        <v>15</v>
      </c>
      <c r="D886" s="101">
        <v>1</v>
      </c>
      <c r="E886" s="102">
        <v>0.19</v>
      </c>
      <c r="F886" s="4">
        <v>3777904</v>
      </c>
      <c r="G886" s="7">
        <f>+E886*H886</f>
        <v>717801.76</v>
      </c>
      <c r="H886" s="99">
        <f>+F886*D886</f>
        <v>3777904</v>
      </c>
      <c r="I886" s="100">
        <v>1413299</v>
      </c>
      <c r="J886" s="100">
        <f t="shared" si="13"/>
        <v>1485377.2489999998</v>
      </c>
      <c r="K886" s="100"/>
    </row>
    <row r="887" spans="1:11" s="103" customFormat="1" x14ac:dyDescent="0.3">
      <c r="A887" s="104">
        <v>849</v>
      </c>
      <c r="B887" s="9" t="s">
        <v>837</v>
      </c>
      <c r="C887" s="8" t="s">
        <v>15</v>
      </c>
      <c r="D887" s="101">
        <v>1</v>
      </c>
      <c r="E887" s="102">
        <v>0.19</v>
      </c>
      <c r="F887" s="4">
        <v>60523</v>
      </c>
      <c r="G887" s="7">
        <f>+E887*H887</f>
        <v>11499.37</v>
      </c>
      <c r="H887" s="99">
        <f>+F887*D887</f>
        <v>60523</v>
      </c>
      <c r="I887" s="100">
        <v>22642</v>
      </c>
      <c r="J887" s="100">
        <f t="shared" si="13"/>
        <v>23796.741999999998</v>
      </c>
      <c r="K887" s="100"/>
    </row>
    <row r="888" spans="1:11" s="103" customFormat="1" ht="132" x14ac:dyDescent="0.3">
      <c r="A888" s="96">
        <v>850</v>
      </c>
      <c r="B888" s="10" t="s">
        <v>838</v>
      </c>
      <c r="C888" s="8" t="s">
        <v>15</v>
      </c>
      <c r="D888" s="101">
        <v>1</v>
      </c>
      <c r="E888" s="102">
        <v>0.19</v>
      </c>
      <c r="F888" s="4">
        <v>302583</v>
      </c>
      <c r="G888" s="7">
        <f>+E888*H888</f>
        <v>57490.770000000004</v>
      </c>
      <c r="H888" s="99">
        <f>+F888*D888</f>
        <v>302583</v>
      </c>
      <c r="I888" s="100">
        <v>122758</v>
      </c>
      <c r="J888" s="100">
        <f t="shared" si="13"/>
        <v>129018.658</v>
      </c>
      <c r="K888" s="100">
        <v>225900</v>
      </c>
    </row>
    <row r="889" spans="1:11" s="103" customFormat="1" x14ac:dyDescent="0.3">
      <c r="A889" s="8">
        <v>851</v>
      </c>
      <c r="B889" s="9" t="s">
        <v>839</v>
      </c>
      <c r="C889" s="8" t="s">
        <v>15</v>
      </c>
      <c r="D889" s="101">
        <v>1</v>
      </c>
      <c r="E889" s="102">
        <v>0.19</v>
      </c>
      <c r="F889" s="4">
        <v>64062</v>
      </c>
      <c r="G889" s="7">
        <f>+E889*H889</f>
        <v>12171.78</v>
      </c>
      <c r="H889" s="99">
        <f>+F889*D889</f>
        <v>64062</v>
      </c>
      <c r="I889" s="100">
        <v>27228</v>
      </c>
      <c r="J889" s="100">
        <f t="shared" si="13"/>
        <v>28616.627999999997</v>
      </c>
      <c r="K889" s="100">
        <v>37900</v>
      </c>
    </row>
    <row r="890" spans="1:11" s="103" customFormat="1" x14ac:dyDescent="0.3">
      <c r="A890" s="104">
        <v>852</v>
      </c>
      <c r="B890" s="9" t="s">
        <v>840</v>
      </c>
      <c r="C890" s="8" t="s">
        <v>15</v>
      </c>
      <c r="D890" s="101">
        <v>1</v>
      </c>
      <c r="E890" s="102">
        <v>0.19</v>
      </c>
      <c r="F890" s="4">
        <v>73599</v>
      </c>
      <c r="G890" s="7">
        <f>+E890*H890</f>
        <v>13983.81</v>
      </c>
      <c r="H890" s="99">
        <f>+F890*D890</f>
        <v>73599</v>
      </c>
      <c r="I890" s="100">
        <v>31860</v>
      </c>
      <c r="J890" s="100">
        <f t="shared" si="13"/>
        <v>33484.86</v>
      </c>
      <c r="K890" s="100">
        <v>38900</v>
      </c>
    </row>
    <row r="891" spans="1:11" s="103" customFormat="1" x14ac:dyDescent="0.3">
      <c r="A891" s="96">
        <v>853</v>
      </c>
      <c r="B891" s="15" t="s">
        <v>841</v>
      </c>
      <c r="C891" s="8" t="s">
        <v>15</v>
      </c>
      <c r="D891" s="101">
        <v>1</v>
      </c>
      <c r="E891" s="102">
        <v>0.19</v>
      </c>
      <c r="F891" s="4">
        <v>67787</v>
      </c>
      <c r="G891" s="7">
        <f>+E891*H891</f>
        <v>12879.53</v>
      </c>
      <c r="H891" s="99">
        <f>+F891*D891</f>
        <v>67787</v>
      </c>
      <c r="I891" s="100">
        <v>25359</v>
      </c>
      <c r="J891" s="100">
        <f t="shared" si="13"/>
        <v>26652.308999999997</v>
      </c>
      <c r="K891" s="100"/>
    </row>
    <row r="892" spans="1:11" s="103" customFormat="1" x14ac:dyDescent="0.3">
      <c r="A892" s="8">
        <v>854</v>
      </c>
      <c r="B892" s="9" t="s">
        <v>842</v>
      </c>
      <c r="C892" s="8" t="s">
        <v>15</v>
      </c>
      <c r="D892" s="104">
        <v>1</v>
      </c>
      <c r="E892" s="106">
        <v>0.19</v>
      </c>
      <c r="F892" s="4">
        <v>79429</v>
      </c>
      <c r="G892" s="7">
        <f>+E892*H892</f>
        <v>15091.51</v>
      </c>
      <c r="H892" s="99">
        <f>+F892*D892</f>
        <v>79429</v>
      </c>
      <c r="I892" s="100">
        <v>29714</v>
      </c>
      <c r="J892" s="100">
        <f t="shared" si="13"/>
        <v>31229.413999999997</v>
      </c>
      <c r="K892" s="100"/>
    </row>
    <row r="893" spans="1:11" s="103" customFormat="1" x14ac:dyDescent="0.3">
      <c r="A893" s="104">
        <v>855</v>
      </c>
      <c r="B893" s="9" t="s">
        <v>843</v>
      </c>
      <c r="C893" s="8" t="s">
        <v>15</v>
      </c>
      <c r="D893" s="101">
        <v>1</v>
      </c>
      <c r="E893" s="102">
        <v>0.19</v>
      </c>
      <c r="F893" s="4">
        <v>15747</v>
      </c>
      <c r="G893" s="7">
        <f>+E893*H893</f>
        <v>2991.93</v>
      </c>
      <c r="H893" s="99">
        <f>+F893*D893</f>
        <v>15747</v>
      </c>
      <c r="I893" s="100">
        <v>7045</v>
      </c>
      <c r="J893" s="100">
        <f t="shared" si="13"/>
        <v>7404.2949999999992</v>
      </c>
      <c r="K893" s="100">
        <v>6490</v>
      </c>
    </row>
    <row r="894" spans="1:11" s="103" customFormat="1" x14ac:dyDescent="0.3">
      <c r="A894" s="96">
        <v>856</v>
      </c>
      <c r="B894" s="9" t="s">
        <v>844</v>
      </c>
      <c r="C894" s="8" t="s">
        <v>15</v>
      </c>
      <c r="D894" s="101">
        <v>1</v>
      </c>
      <c r="E894" s="102">
        <v>0.19</v>
      </c>
      <c r="F894" s="4">
        <v>443104</v>
      </c>
      <c r="G894" s="7">
        <f>+E894*H894</f>
        <v>84189.759999999995</v>
      </c>
      <c r="H894" s="99">
        <f>+F894*D894</f>
        <v>443104</v>
      </c>
      <c r="I894" s="100">
        <v>165764</v>
      </c>
      <c r="J894" s="100">
        <f t="shared" si="13"/>
        <v>174217.96399999998</v>
      </c>
      <c r="K894" s="100"/>
    </row>
    <row r="895" spans="1:11" s="103" customFormat="1" x14ac:dyDescent="0.3">
      <c r="A895" s="22">
        <v>857</v>
      </c>
      <c r="B895" s="21"/>
      <c r="C895" s="22"/>
      <c r="D895" s="108"/>
      <c r="E895" s="109"/>
      <c r="F895" s="23"/>
      <c r="G895" s="24"/>
      <c r="H895" s="110"/>
      <c r="I895" s="100">
        <v>1111487</v>
      </c>
      <c r="J895" s="100">
        <f t="shared" si="13"/>
        <v>1168172.8369999998</v>
      </c>
      <c r="K895" s="100"/>
    </row>
    <row r="896" spans="1:11" s="103" customFormat="1" x14ac:dyDescent="0.3">
      <c r="A896" s="104">
        <v>858</v>
      </c>
      <c r="B896" s="9" t="s">
        <v>845</v>
      </c>
      <c r="C896" s="8" t="s">
        <v>15</v>
      </c>
      <c r="D896" s="101">
        <v>1</v>
      </c>
      <c r="E896" s="102">
        <v>0.19</v>
      </c>
      <c r="F896" s="4">
        <v>6148</v>
      </c>
      <c r="G896" s="7">
        <f>+E896*H896</f>
        <v>1168.1200000000001</v>
      </c>
      <c r="H896" s="99">
        <f>+F896*D896</f>
        <v>6148</v>
      </c>
      <c r="I896" s="100">
        <v>4317</v>
      </c>
      <c r="J896" s="100">
        <f t="shared" si="13"/>
        <v>4537.1669999999995</v>
      </c>
      <c r="K896" s="100"/>
    </row>
    <row r="897" spans="1:11" s="103" customFormat="1" x14ac:dyDescent="0.3">
      <c r="A897" s="96">
        <v>859</v>
      </c>
      <c r="B897" s="9" t="s">
        <v>846</v>
      </c>
      <c r="C897" s="8" t="s">
        <v>15</v>
      </c>
      <c r="D897" s="101">
        <v>1</v>
      </c>
      <c r="E897" s="102">
        <v>0.19</v>
      </c>
      <c r="F897" s="4">
        <v>278826</v>
      </c>
      <c r="G897" s="7">
        <f>+E897*H897</f>
        <v>52976.94</v>
      </c>
      <c r="H897" s="99">
        <f>+F897*D897</f>
        <v>278826</v>
      </c>
      <c r="I897" s="100">
        <v>104308</v>
      </c>
      <c r="J897" s="100">
        <f t="shared" si="13"/>
        <v>109627.708</v>
      </c>
      <c r="K897" s="100"/>
    </row>
    <row r="898" spans="1:11" s="103" customFormat="1" x14ac:dyDescent="0.3">
      <c r="A898" s="8">
        <v>860</v>
      </c>
      <c r="B898" s="9" t="s">
        <v>847</v>
      </c>
      <c r="C898" s="8" t="s">
        <v>15</v>
      </c>
      <c r="D898" s="101">
        <v>1</v>
      </c>
      <c r="E898" s="102">
        <v>0.19</v>
      </c>
      <c r="F898" s="4">
        <v>149081</v>
      </c>
      <c r="G898" s="7">
        <f>+E898*H898</f>
        <v>28325.39</v>
      </c>
      <c r="H898" s="99">
        <f>+F898*D898</f>
        <v>149081</v>
      </c>
      <c r="I898" s="100">
        <v>66187</v>
      </c>
      <c r="J898" s="100">
        <f t="shared" si="13"/>
        <v>69562.536999999997</v>
      </c>
      <c r="K898" s="100">
        <v>65546</v>
      </c>
    </row>
    <row r="899" spans="1:11" s="103" customFormat="1" ht="409.5" x14ac:dyDescent="0.3">
      <c r="A899" s="104">
        <v>861</v>
      </c>
      <c r="B899" s="9" t="s">
        <v>848</v>
      </c>
      <c r="C899" s="8" t="s">
        <v>15</v>
      </c>
      <c r="D899" s="101">
        <v>1</v>
      </c>
      <c r="E899" s="102">
        <v>0.19</v>
      </c>
      <c r="F899" s="4">
        <v>1422202</v>
      </c>
      <c r="G899" s="7">
        <f>+E899*H899</f>
        <v>270218.38</v>
      </c>
      <c r="H899" s="99">
        <f>+F899*D899</f>
        <v>1422202</v>
      </c>
      <c r="I899" s="100">
        <v>642050</v>
      </c>
      <c r="J899" s="100">
        <f t="shared" si="13"/>
        <v>674794.54999999993</v>
      </c>
      <c r="K899" s="100">
        <v>540000</v>
      </c>
    </row>
    <row r="900" spans="1:11" s="103" customFormat="1" ht="33" x14ac:dyDescent="0.3">
      <c r="A900" s="96">
        <v>862</v>
      </c>
      <c r="B900" s="9" t="s">
        <v>849</v>
      </c>
      <c r="C900" s="8" t="s">
        <v>15</v>
      </c>
      <c r="D900" s="101">
        <v>1</v>
      </c>
      <c r="E900" s="102">
        <v>0.19</v>
      </c>
      <c r="F900" s="4">
        <v>132318</v>
      </c>
      <c r="G900" s="7">
        <f>+E900*H900</f>
        <v>25140.420000000002</v>
      </c>
      <c r="H900" s="99">
        <f>+F900*D900</f>
        <v>132318</v>
      </c>
      <c r="I900" s="100">
        <v>53667</v>
      </c>
      <c r="J900" s="100">
        <f t="shared" si="13"/>
        <v>56404.017</v>
      </c>
      <c r="K900" s="100">
        <v>98900</v>
      </c>
    </row>
    <row r="901" spans="1:11" s="103" customFormat="1" ht="33" x14ac:dyDescent="0.3">
      <c r="A901" s="8">
        <v>863</v>
      </c>
      <c r="B901" s="9" t="s">
        <v>1998</v>
      </c>
      <c r="C901" s="8" t="s">
        <v>15</v>
      </c>
      <c r="D901" s="101">
        <v>1</v>
      </c>
      <c r="E901" s="102">
        <v>0.19</v>
      </c>
      <c r="F901" s="4">
        <v>152188</v>
      </c>
      <c r="G901" s="7">
        <f>+E901*H901</f>
        <v>28915.72</v>
      </c>
      <c r="H901" s="99">
        <f>+F901*D901</f>
        <v>152188</v>
      </c>
      <c r="I901" s="100">
        <v>56933</v>
      </c>
      <c r="J901" s="100">
        <f t="shared" si="13"/>
        <v>59836.582999999999</v>
      </c>
      <c r="K901" s="100"/>
    </row>
    <row r="902" spans="1:11" s="103" customFormat="1" ht="33" x14ac:dyDescent="0.3">
      <c r="A902" s="104">
        <v>864</v>
      </c>
      <c r="B902" s="9" t="s">
        <v>850</v>
      </c>
      <c r="C902" s="8" t="s">
        <v>15</v>
      </c>
      <c r="D902" s="101">
        <v>1</v>
      </c>
      <c r="E902" s="102">
        <v>0.19</v>
      </c>
      <c r="F902" s="4">
        <v>122068</v>
      </c>
      <c r="G902" s="7">
        <f>+E902*H902</f>
        <v>23192.920000000002</v>
      </c>
      <c r="H902" s="99">
        <f>+F902*D902</f>
        <v>122068</v>
      </c>
      <c r="I902" s="100">
        <v>53917</v>
      </c>
      <c r="J902" s="100">
        <f t="shared" si="13"/>
        <v>56666.767</v>
      </c>
      <c r="K902" s="100">
        <v>55900</v>
      </c>
    </row>
    <row r="903" spans="1:11" s="103" customFormat="1" x14ac:dyDescent="0.3">
      <c r="A903" s="96">
        <v>865</v>
      </c>
      <c r="B903" s="9" t="s">
        <v>851</v>
      </c>
      <c r="C903" s="8" t="s">
        <v>15</v>
      </c>
      <c r="D903" s="101">
        <v>1</v>
      </c>
      <c r="E903" s="102">
        <v>0.19</v>
      </c>
      <c r="F903" s="4">
        <v>55297</v>
      </c>
      <c r="G903" s="7">
        <f>+E903*H903</f>
        <v>10506.43</v>
      </c>
      <c r="H903" s="99">
        <f>+F903*D903</f>
        <v>55297</v>
      </c>
      <c r="I903" s="100">
        <v>20687</v>
      </c>
      <c r="J903" s="100">
        <f t="shared" si="13"/>
        <v>21742.037</v>
      </c>
      <c r="K903" s="100"/>
    </row>
    <row r="904" spans="1:11" s="103" customFormat="1" ht="33" x14ac:dyDescent="0.3">
      <c r="A904" s="8">
        <v>866</v>
      </c>
      <c r="B904" s="9" t="s">
        <v>852</v>
      </c>
      <c r="C904" s="8" t="s">
        <v>15</v>
      </c>
      <c r="D904" s="101">
        <v>1</v>
      </c>
      <c r="E904" s="102">
        <v>0.19</v>
      </c>
      <c r="F904" s="4">
        <v>140932</v>
      </c>
      <c r="G904" s="7">
        <f>+E904*H904</f>
        <v>26777.08</v>
      </c>
      <c r="H904" s="99">
        <f>+F904*D904</f>
        <v>140932</v>
      </c>
      <c r="I904" s="100">
        <v>51966</v>
      </c>
      <c r="J904" s="100">
        <f t="shared" si="13"/>
        <v>54616.265999999996</v>
      </c>
      <c r="K904" s="100">
        <v>147000</v>
      </c>
    </row>
    <row r="905" spans="1:11" s="103" customFormat="1" ht="33" x14ac:dyDescent="0.3">
      <c r="A905" s="104">
        <v>867</v>
      </c>
      <c r="B905" s="9" t="s">
        <v>853</v>
      </c>
      <c r="C905" s="8" t="s">
        <v>15</v>
      </c>
      <c r="D905" s="101">
        <v>1</v>
      </c>
      <c r="E905" s="102">
        <v>0.19</v>
      </c>
      <c r="F905" s="4">
        <v>188473</v>
      </c>
      <c r="G905" s="7">
        <f>+E905*H905</f>
        <v>35809.870000000003</v>
      </c>
      <c r="H905" s="99">
        <f>+F905*D905</f>
        <v>188473</v>
      </c>
      <c r="I905" s="100">
        <v>72811</v>
      </c>
      <c r="J905" s="100">
        <f t="shared" si="13"/>
        <v>76524.36099999999</v>
      </c>
      <c r="K905" s="100">
        <v>170000</v>
      </c>
    </row>
    <row r="906" spans="1:11" s="103" customFormat="1" ht="33" x14ac:dyDescent="0.3">
      <c r="A906" s="96">
        <v>868</v>
      </c>
      <c r="B906" s="9" t="s">
        <v>854</v>
      </c>
      <c r="C906" s="8" t="s">
        <v>15</v>
      </c>
      <c r="D906" s="101">
        <v>1</v>
      </c>
      <c r="E906" s="102">
        <v>0.19</v>
      </c>
      <c r="F906" s="4">
        <v>193048</v>
      </c>
      <c r="G906" s="7">
        <f>+E906*H906</f>
        <v>36679.120000000003</v>
      </c>
      <c r="H906" s="99">
        <f>+F906*D906</f>
        <v>193048</v>
      </c>
      <c r="I906" s="100">
        <v>75092</v>
      </c>
      <c r="J906" s="100">
        <f t="shared" si="13"/>
        <v>78921.691999999995</v>
      </c>
      <c r="K906" s="100">
        <v>170000</v>
      </c>
    </row>
    <row r="907" spans="1:11" s="103" customFormat="1" ht="33" x14ac:dyDescent="0.3">
      <c r="A907" s="8">
        <v>869</v>
      </c>
      <c r="B907" s="9" t="s">
        <v>855</v>
      </c>
      <c r="C907" s="8" t="s">
        <v>15</v>
      </c>
      <c r="D907" s="101">
        <v>1</v>
      </c>
      <c r="E907" s="102">
        <v>0.19</v>
      </c>
      <c r="F907" s="4">
        <v>187025</v>
      </c>
      <c r="G907" s="7">
        <f>+E907*H907</f>
        <v>35534.75</v>
      </c>
      <c r="H907" s="99">
        <f>+F907*D907</f>
        <v>187025</v>
      </c>
      <c r="I907" s="100">
        <v>77089</v>
      </c>
      <c r="J907" s="100">
        <f t="shared" si="13"/>
        <v>81020.53899999999</v>
      </c>
      <c r="K907" s="100">
        <v>129900</v>
      </c>
    </row>
    <row r="908" spans="1:11" s="103" customFormat="1" ht="33" x14ac:dyDescent="0.3">
      <c r="A908" s="104">
        <v>870</v>
      </c>
      <c r="B908" s="9" t="s">
        <v>856</v>
      </c>
      <c r="C908" s="8" t="s">
        <v>15</v>
      </c>
      <c r="D908" s="101">
        <v>1</v>
      </c>
      <c r="E908" s="102">
        <v>0.19</v>
      </c>
      <c r="F908" s="4">
        <v>155315</v>
      </c>
      <c r="G908" s="7">
        <f>+E908*H908</f>
        <v>29509.85</v>
      </c>
      <c r="H908" s="99">
        <f>+F908*D908</f>
        <v>155315</v>
      </c>
      <c r="I908" s="100">
        <v>66011</v>
      </c>
      <c r="J908" s="100">
        <f t="shared" si="13"/>
        <v>69377.561000000002</v>
      </c>
      <c r="K908" s="100">
        <v>91900</v>
      </c>
    </row>
    <row r="909" spans="1:11" s="103" customFormat="1" ht="33" x14ac:dyDescent="0.3">
      <c r="A909" s="96">
        <v>871</v>
      </c>
      <c r="B909" s="9" t="s">
        <v>857</v>
      </c>
      <c r="C909" s="8" t="s">
        <v>15</v>
      </c>
      <c r="D909" s="101">
        <v>1</v>
      </c>
      <c r="E909" s="102">
        <v>0.19</v>
      </c>
      <c r="F909" s="4">
        <v>156969</v>
      </c>
      <c r="G909" s="7">
        <f>+E909*H909</f>
        <v>29824.11</v>
      </c>
      <c r="H909" s="99">
        <f>+F909*D909</f>
        <v>156969</v>
      </c>
      <c r="I909" s="100">
        <v>59877</v>
      </c>
      <c r="J909" s="100">
        <f t="shared" si="13"/>
        <v>62930.726999999999</v>
      </c>
      <c r="K909" s="100">
        <v>147700</v>
      </c>
    </row>
    <row r="910" spans="1:11" s="103" customFormat="1" ht="33" x14ac:dyDescent="0.3">
      <c r="A910" s="8">
        <v>872</v>
      </c>
      <c r="B910" s="9" t="s">
        <v>858</v>
      </c>
      <c r="C910" s="8" t="s">
        <v>15</v>
      </c>
      <c r="D910" s="101">
        <v>1</v>
      </c>
      <c r="E910" s="102">
        <v>0.19</v>
      </c>
      <c r="F910" s="4">
        <v>160815</v>
      </c>
      <c r="G910" s="7">
        <f>+E910*H910</f>
        <v>30554.85</v>
      </c>
      <c r="H910" s="99">
        <f>+F910*D910</f>
        <v>160815</v>
      </c>
      <c r="I910" s="100">
        <v>66011</v>
      </c>
      <c r="J910" s="100">
        <f t="shared" si="13"/>
        <v>69377.561000000002</v>
      </c>
      <c r="K910" s="100">
        <v>113900</v>
      </c>
    </row>
    <row r="911" spans="1:11" s="103" customFormat="1" ht="33" x14ac:dyDescent="0.3">
      <c r="A911" s="104">
        <v>873</v>
      </c>
      <c r="B911" s="9" t="s">
        <v>859</v>
      </c>
      <c r="C911" s="8" t="s">
        <v>15</v>
      </c>
      <c r="D911" s="101">
        <v>1</v>
      </c>
      <c r="E911" s="102">
        <v>0.19</v>
      </c>
      <c r="F911" s="4">
        <v>163090</v>
      </c>
      <c r="G911" s="7">
        <f>+E911*H911</f>
        <v>30987.1</v>
      </c>
      <c r="H911" s="99">
        <f>+F911*D911</f>
        <v>163090</v>
      </c>
      <c r="I911" s="100">
        <v>66011</v>
      </c>
      <c r="J911" s="100">
        <f t="shared" si="13"/>
        <v>69377.561000000002</v>
      </c>
      <c r="K911" s="100">
        <v>123000</v>
      </c>
    </row>
    <row r="912" spans="1:11" s="103" customFormat="1" ht="33" x14ac:dyDescent="0.3">
      <c r="A912" s="96">
        <v>874</v>
      </c>
      <c r="B912" s="9" t="s">
        <v>860</v>
      </c>
      <c r="C912" s="8" t="s">
        <v>15</v>
      </c>
      <c r="D912" s="101">
        <v>1</v>
      </c>
      <c r="E912" s="102">
        <v>0.19</v>
      </c>
      <c r="F912" s="4">
        <v>193965</v>
      </c>
      <c r="G912" s="7">
        <f>+E912*H912</f>
        <v>36853.35</v>
      </c>
      <c r="H912" s="99">
        <f>+F912*D912</f>
        <v>193965</v>
      </c>
      <c r="I912" s="100">
        <v>66011</v>
      </c>
      <c r="J912" s="100">
        <f t="shared" si="13"/>
        <v>69377.561000000002</v>
      </c>
      <c r="K912" s="100">
        <v>246500</v>
      </c>
    </row>
    <row r="913" spans="1:11" s="103" customFormat="1" ht="33" x14ac:dyDescent="0.3">
      <c r="A913" s="8">
        <v>875</v>
      </c>
      <c r="B913" s="9" t="s">
        <v>861</v>
      </c>
      <c r="C913" s="8" t="s">
        <v>15</v>
      </c>
      <c r="D913" s="101">
        <v>1</v>
      </c>
      <c r="E913" s="102">
        <v>0.19</v>
      </c>
      <c r="F913" s="4">
        <v>159590</v>
      </c>
      <c r="G913" s="7">
        <f>+E913*H913</f>
        <v>30322.1</v>
      </c>
      <c r="H913" s="99">
        <f>+F913*D913</f>
        <v>159590</v>
      </c>
      <c r="I913" s="100">
        <v>66011</v>
      </c>
      <c r="J913" s="100">
        <f t="shared" si="13"/>
        <v>69377.561000000002</v>
      </c>
      <c r="K913" s="100">
        <v>109000</v>
      </c>
    </row>
    <row r="914" spans="1:11" s="103" customFormat="1" ht="49.5" x14ac:dyDescent="0.3">
      <c r="A914" s="104">
        <v>876</v>
      </c>
      <c r="B914" s="9" t="s">
        <v>1999</v>
      </c>
      <c r="C914" s="8" t="s">
        <v>15</v>
      </c>
      <c r="D914" s="104">
        <v>1</v>
      </c>
      <c r="E914" s="106">
        <v>0.19</v>
      </c>
      <c r="F914" s="4">
        <v>2010727</v>
      </c>
      <c r="G914" s="7">
        <f>+E914*H914</f>
        <v>382038.13</v>
      </c>
      <c r="H914" s="99">
        <f>+F914*D914</f>
        <v>2010727</v>
      </c>
      <c r="I914" s="100">
        <v>928121</v>
      </c>
      <c r="J914" s="100">
        <f t="shared" si="13"/>
        <v>975455.17099999997</v>
      </c>
      <c r="K914" s="100">
        <v>600000</v>
      </c>
    </row>
    <row r="915" spans="1:11" s="103" customFormat="1" ht="33" x14ac:dyDescent="0.3">
      <c r="A915" s="96">
        <v>877</v>
      </c>
      <c r="B915" s="9" t="s">
        <v>2000</v>
      </c>
      <c r="C915" s="8" t="s">
        <v>15</v>
      </c>
      <c r="D915" s="101">
        <v>1</v>
      </c>
      <c r="E915" s="102">
        <v>0.19</v>
      </c>
      <c r="F915" s="4">
        <v>344157</v>
      </c>
      <c r="G915" s="7">
        <f>+E915*H915</f>
        <v>65389.83</v>
      </c>
      <c r="H915" s="99">
        <f>+F915*D915</f>
        <v>344157</v>
      </c>
      <c r="I915" s="105">
        <v>136748</v>
      </c>
      <c r="J915" s="100">
        <f t="shared" si="13"/>
        <v>143722.14799999999</v>
      </c>
      <c r="K915" s="105">
        <v>280000</v>
      </c>
    </row>
    <row r="916" spans="1:11" s="103" customFormat="1" ht="33" x14ac:dyDescent="0.3">
      <c r="A916" s="8">
        <v>878</v>
      </c>
      <c r="B916" s="9" t="s">
        <v>862</v>
      </c>
      <c r="C916" s="8" t="s">
        <v>15</v>
      </c>
      <c r="D916" s="101">
        <v>1</v>
      </c>
      <c r="E916" s="102">
        <v>0.19</v>
      </c>
      <c r="F916" s="4">
        <v>130289</v>
      </c>
      <c r="G916" s="7">
        <f>+E916*H916</f>
        <v>24754.91</v>
      </c>
      <c r="H916" s="99">
        <f>+F916*D916</f>
        <v>130289</v>
      </c>
      <c r="I916" s="100">
        <v>54687</v>
      </c>
      <c r="J916" s="100">
        <f t="shared" si="13"/>
        <v>57476.036999999997</v>
      </c>
      <c r="K916" s="100">
        <v>82600</v>
      </c>
    </row>
    <row r="917" spans="1:11" s="103" customFormat="1" ht="33" x14ac:dyDescent="0.3">
      <c r="A917" s="104">
        <v>879</v>
      </c>
      <c r="B917" s="9" t="s">
        <v>863</v>
      </c>
      <c r="C917" s="8" t="s">
        <v>15</v>
      </c>
      <c r="D917" s="101">
        <v>1</v>
      </c>
      <c r="E917" s="102">
        <v>0.19</v>
      </c>
      <c r="F917" s="4">
        <v>153862</v>
      </c>
      <c r="G917" s="7">
        <f>+E917*H917</f>
        <v>29233.78</v>
      </c>
      <c r="H917" s="99">
        <f>+F917*D917</f>
        <v>153862</v>
      </c>
      <c r="I917" s="100">
        <v>63647</v>
      </c>
      <c r="J917" s="100">
        <f t="shared" si="13"/>
        <v>66892.997000000003</v>
      </c>
      <c r="K917" s="100">
        <v>105042</v>
      </c>
    </row>
    <row r="918" spans="1:11" s="103" customFormat="1" x14ac:dyDescent="0.3">
      <c r="A918" s="96">
        <v>880</v>
      </c>
      <c r="B918" s="9" t="s">
        <v>864</v>
      </c>
      <c r="C918" s="8" t="s">
        <v>15</v>
      </c>
      <c r="D918" s="101">
        <v>1</v>
      </c>
      <c r="E918" s="102">
        <v>0.19</v>
      </c>
      <c r="F918" s="4">
        <v>32941</v>
      </c>
      <c r="G918" s="7">
        <f>+E918*H918</f>
        <v>6258.79</v>
      </c>
      <c r="H918" s="99">
        <f>+F918*D918</f>
        <v>32941</v>
      </c>
      <c r="I918" s="100">
        <v>6049</v>
      </c>
      <c r="J918" s="100">
        <f t="shared" si="13"/>
        <v>6357.4989999999998</v>
      </c>
      <c r="K918" s="100"/>
    </row>
    <row r="919" spans="1:11" s="103" customFormat="1" x14ac:dyDescent="0.3">
      <c r="A919" s="8">
        <v>881</v>
      </c>
      <c r="B919" s="9" t="s">
        <v>865</v>
      </c>
      <c r="C919" s="8" t="s">
        <v>15</v>
      </c>
      <c r="D919" s="101">
        <v>1</v>
      </c>
      <c r="E919" s="102">
        <v>0.19</v>
      </c>
      <c r="F919" s="4">
        <v>83455</v>
      </c>
      <c r="G919" s="7">
        <f>+E919*H919</f>
        <v>15856.45</v>
      </c>
      <c r="H919" s="99">
        <f>+F919*D919</f>
        <v>83455</v>
      </c>
      <c r="I919" s="100">
        <v>31220</v>
      </c>
      <c r="J919" s="100">
        <f t="shared" si="13"/>
        <v>32812.22</v>
      </c>
      <c r="K919" s="100"/>
    </row>
    <row r="920" spans="1:11" s="103" customFormat="1" ht="33" x14ac:dyDescent="0.3">
      <c r="A920" s="104">
        <v>882</v>
      </c>
      <c r="B920" s="9" t="s">
        <v>866</v>
      </c>
      <c r="C920" s="8" t="s">
        <v>15</v>
      </c>
      <c r="D920" s="101">
        <v>1</v>
      </c>
      <c r="E920" s="102">
        <v>0.19</v>
      </c>
      <c r="F920" s="4">
        <v>369580</v>
      </c>
      <c r="G920" s="7">
        <f>+E920*H920</f>
        <v>70220.2</v>
      </c>
      <c r="H920" s="99">
        <f>+F920*D920</f>
        <v>369580</v>
      </c>
      <c r="I920" s="100">
        <v>152267</v>
      </c>
      <c r="J920" s="100">
        <f t="shared" si="13"/>
        <v>160032.617</v>
      </c>
      <c r="K920" s="100"/>
    </row>
    <row r="921" spans="1:11" s="103" customFormat="1" ht="33" x14ac:dyDescent="0.3">
      <c r="A921" s="96">
        <v>883</v>
      </c>
      <c r="B921" s="9" t="s">
        <v>867</v>
      </c>
      <c r="C921" s="8" t="s">
        <v>15</v>
      </c>
      <c r="D921" s="101">
        <v>1</v>
      </c>
      <c r="E921" s="102">
        <v>0.19</v>
      </c>
      <c r="F921" s="4">
        <v>409302</v>
      </c>
      <c r="G921" s="7">
        <f>+E921*H921</f>
        <v>77767.38</v>
      </c>
      <c r="H921" s="99">
        <f>+F921*D921</f>
        <v>409302</v>
      </c>
      <c r="I921" s="100">
        <v>254140</v>
      </c>
      <c r="J921" s="100">
        <f t="shared" si="13"/>
        <v>267101.13999999996</v>
      </c>
      <c r="K921" s="100"/>
    </row>
    <row r="922" spans="1:11" s="103" customFormat="1" ht="33" x14ac:dyDescent="0.3">
      <c r="A922" s="8">
        <v>884</v>
      </c>
      <c r="B922" s="9" t="s">
        <v>868</v>
      </c>
      <c r="C922" s="8" t="s">
        <v>15</v>
      </c>
      <c r="D922" s="101">
        <v>1</v>
      </c>
      <c r="E922" s="102">
        <v>0.19</v>
      </c>
      <c r="F922" s="4">
        <v>631065</v>
      </c>
      <c r="G922" s="7">
        <f>+E922*H922</f>
        <v>119902.35</v>
      </c>
      <c r="H922" s="99">
        <f>+F922*D922</f>
        <v>631065</v>
      </c>
      <c r="I922" s="100">
        <v>236079</v>
      </c>
      <c r="J922" s="100">
        <f t="shared" si="13"/>
        <v>248119.02899999998</v>
      </c>
      <c r="K922" s="100"/>
    </row>
    <row r="923" spans="1:11" s="103" customFormat="1" ht="33" x14ac:dyDescent="0.3">
      <c r="A923" s="104">
        <v>885</v>
      </c>
      <c r="B923" s="9" t="s">
        <v>869</v>
      </c>
      <c r="C923" s="8" t="s">
        <v>15</v>
      </c>
      <c r="D923" s="101">
        <v>1</v>
      </c>
      <c r="E923" s="102">
        <v>0.19</v>
      </c>
      <c r="F923" s="4">
        <v>692668</v>
      </c>
      <c r="G923" s="7">
        <f>+E923*H923</f>
        <v>131606.92000000001</v>
      </c>
      <c r="H923" s="99">
        <f>+F923*D923</f>
        <v>692668</v>
      </c>
      <c r="I923" s="100">
        <v>259124</v>
      </c>
      <c r="J923" s="100">
        <f t="shared" si="13"/>
        <v>272339.32399999996</v>
      </c>
      <c r="K923" s="100"/>
    </row>
    <row r="924" spans="1:11" s="103" customFormat="1" x14ac:dyDescent="0.3">
      <c r="A924" s="96">
        <v>886</v>
      </c>
      <c r="B924" s="9" t="s">
        <v>870</v>
      </c>
      <c r="C924" s="8" t="s">
        <v>15</v>
      </c>
      <c r="D924" s="101">
        <v>1</v>
      </c>
      <c r="E924" s="102">
        <v>0.19</v>
      </c>
      <c r="F924" s="4">
        <v>2013213</v>
      </c>
      <c r="G924" s="7">
        <f>+E924*H924</f>
        <v>382510.47000000003</v>
      </c>
      <c r="H924" s="99">
        <f>+F924*D924</f>
        <v>2013213</v>
      </c>
      <c r="I924" s="100">
        <v>834715</v>
      </c>
      <c r="J924" s="100">
        <f t="shared" si="13"/>
        <v>877285.46499999997</v>
      </c>
      <c r="K924" s="100">
        <v>1359000</v>
      </c>
    </row>
    <row r="925" spans="1:11" s="103" customFormat="1" ht="49.5" x14ac:dyDescent="0.3">
      <c r="A925" s="8">
        <v>887</v>
      </c>
      <c r="B925" s="9" t="s">
        <v>871</v>
      </c>
      <c r="C925" s="8" t="s">
        <v>15</v>
      </c>
      <c r="D925" s="101">
        <v>1</v>
      </c>
      <c r="E925" s="102">
        <v>0.19</v>
      </c>
      <c r="F925" s="4">
        <v>485183</v>
      </c>
      <c r="G925" s="7">
        <f>+E925*H925</f>
        <v>92184.77</v>
      </c>
      <c r="H925" s="99">
        <f>+F925*D925</f>
        <v>485183</v>
      </c>
      <c r="I925" s="105">
        <v>307555</v>
      </c>
      <c r="J925" s="100">
        <f t="shared" si="13"/>
        <v>323240.30499999999</v>
      </c>
      <c r="K925" s="105"/>
    </row>
    <row r="926" spans="1:11" s="103" customFormat="1" ht="33" x14ac:dyDescent="0.3">
      <c r="A926" s="104">
        <v>888</v>
      </c>
      <c r="B926" s="9" t="s">
        <v>872</v>
      </c>
      <c r="C926" s="8" t="s">
        <v>15</v>
      </c>
      <c r="D926" s="101">
        <v>1</v>
      </c>
      <c r="E926" s="102">
        <v>0.19</v>
      </c>
      <c r="F926" s="4">
        <v>460930</v>
      </c>
      <c r="G926" s="7">
        <f>+E926*H926</f>
        <v>87576.7</v>
      </c>
      <c r="H926" s="99">
        <f>+F926*D926</f>
        <v>460930</v>
      </c>
      <c r="I926" s="105">
        <v>297899</v>
      </c>
      <c r="J926" s="100">
        <f t="shared" si="13"/>
        <v>313091.84899999999</v>
      </c>
      <c r="K926" s="105"/>
    </row>
    <row r="927" spans="1:11" s="103" customFormat="1" ht="33" x14ac:dyDescent="0.3">
      <c r="A927" s="96">
        <v>889</v>
      </c>
      <c r="B927" s="9" t="s">
        <v>873</v>
      </c>
      <c r="C927" s="8" t="s">
        <v>15</v>
      </c>
      <c r="D927" s="101">
        <v>1</v>
      </c>
      <c r="E927" s="102">
        <v>0.19</v>
      </c>
      <c r="F927" s="4">
        <v>474348</v>
      </c>
      <c r="G927" s="7">
        <f>+E927*H927</f>
        <v>90126.12</v>
      </c>
      <c r="H927" s="99">
        <f>+F927*D927</f>
        <v>474348</v>
      </c>
      <c r="I927" s="105">
        <v>307555</v>
      </c>
      <c r="J927" s="100">
        <f t="shared" si="13"/>
        <v>323240.30499999999</v>
      </c>
      <c r="K927" s="105"/>
    </row>
    <row r="928" spans="1:11" s="103" customFormat="1" ht="33" x14ac:dyDescent="0.3">
      <c r="A928" s="8">
        <v>890</v>
      </c>
      <c r="B928" s="9" t="s">
        <v>874</v>
      </c>
      <c r="C928" s="8" t="s">
        <v>15</v>
      </c>
      <c r="D928" s="101">
        <v>1</v>
      </c>
      <c r="E928" s="102">
        <v>0.19</v>
      </c>
      <c r="F928" s="4">
        <v>501853</v>
      </c>
      <c r="G928" s="7">
        <f>+E928*H928</f>
        <v>95352.07</v>
      </c>
      <c r="H928" s="99">
        <f>+F928*D928</f>
        <v>501853</v>
      </c>
      <c r="I928" s="105">
        <v>334832</v>
      </c>
      <c r="J928" s="100">
        <f t="shared" si="13"/>
        <v>351908.43199999997</v>
      </c>
      <c r="K928" s="105"/>
    </row>
    <row r="929" spans="1:11" s="103" customFormat="1" ht="33" x14ac:dyDescent="0.3">
      <c r="A929" s="104">
        <v>891</v>
      </c>
      <c r="B929" s="9" t="s">
        <v>875</v>
      </c>
      <c r="C929" s="8" t="s">
        <v>15</v>
      </c>
      <c r="D929" s="101">
        <v>1</v>
      </c>
      <c r="E929" s="102">
        <v>0.19</v>
      </c>
      <c r="F929" s="4">
        <v>523006</v>
      </c>
      <c r="G929" s="7">
        <f>+E929*H929</f>
        <v>99371.14</v>
      </c>
      <c r="H929" s="99">
        <f>+F929*D929</f>
        <v>523006</v>
      </c>
      <c r="I929" s="105">
        <v>407943</v>
      </c>
      <c r="J929" s="100">
        <f t="shared" si="13"/>
        <v>428748.09299999999</v>
      </c>
      <c r="K929" s="105"/>
    </row>
    <row r="930" spans="1:11" s="103" customFormat="1" ht="49.5" x14ac:dyDescent="0.3">
      <c r="A930" s="96">
        <v>892</v>
      </c>
      <c r="B930" s="9" t="s">
        <v>876</v>
      </c>
      <c r="C930" s="8" t="s">
        <v>15</v>
      </c>
      <c r="D930" s="101">
        <v>1</v>
      </c>
      <c r="E930" s="102">
        <v>0.19</v>
      </c>
      <c r="F930" s="4">
        <v>473056</v>
      </c>
      <c r="G930" s="7">
        <f>+E930*H930</f>
        <v>89880.639999999999</v>
      </c>
      <c r="H930" s="99">
        <f>+F930*D930</f>
        <v>473056</v>
      </c>
      <c r="I930" s="105">
        <v>315674</v>
      </c>
      <c r="J930" s="100">
        <f t="shared" si="13"/>
        <v>331773.37399999995</v>
      </c>
      <c r="K930" s="105"/>
    </row>
    <row r="931" spans="1:11" s="103" customFormat="1" x14ac:dyDescent="0.3">
      <c r="A931" s="8">
        <v>893</v>
      </c>
      <c r="B931" s="9" t="s">
        <v>877</v>
      </c>
      <c r="C931" s="8" t="s">
        <v>15</v>
      </c>
      <c r="D931" s="101">
        <v>1</v>
      </c>
      <c r="E931" s="102">
        <v>0.19</v>
      </c>
      <c r="F931" s="4">
        <v>474348</v>
      </c>
      <c r="G931" s="7">
        <f>+E931*H931</f>
        <v>90126.12</v>
      </c>
      <c r="H931" s="99">
        <f>+F931*D931</f>
        <v>474348</v>
      </c>
      <c r="I931" s="105">
        <v>307555</v>
      </c>
      <c r="J931" s="100">
        <f t="shared" si="13"/>
        <v>323240.30499999999</v>
      </c>
      <c r="K931" s="105"/>
    </row>
    <row r="932" spans="1:11" s="103" customFormat="1" x14ac:dyDescent="0.3">
      <c r="A932" s="104">
        <v>894</v>
      </c>
      <c r="B932" s="9" t="s">
        <v>878</v>
      </c>
      <c r="C932" s="8" t="s">
        <v>15</v>
      </c>
      <c r="D932" s="101">
        <v>1</v>
      </c>
      <c r="E932" s="102">
        <v>0.19</v>
      </c>
      <c r="F932" s="4">
        <v>474348</v>
      </c>
      <c r="G932" s="7">
        <f>+E932*H932</f>
        <v>90126.12</v>
      </c>
      <c r="H932" s="99">
        <f>+F932*D932</f>
        <v>474348</v>
      </c>
      <c r="I932" s="105">
        <v>307555</v>
      </c>
      <c r="J932" s="100">
        <f t="shared" si="13"/>
        <v>323240.30499999999</v>
      </c>
      <c r="K932" s="105"/>
    </row>
    <row r="933" spans="1:11" s="103" customFormat="1" x14ac:dyDescent="0.3">
      <c r="A933" s="96">
        <v>895</v>
      </c>
      <c r="B933" s="9" t="s">
        <v>879</v>
      </c>
      <c r="C933" s="8" t="s">
        <v>187</v>
      </c>
      <c r="D933" s="101">
        <v>1</v>
      </c>
      <c r="E933" s="102">
        <v>0.19</v>
      </c>
      <c r="F933" s="4">
        <v>358388</v>
      </c>
      <c r="G933" s="7">
        <f>+E933*H933</f>
        <v>68093.72</v>
      </c>
      <c r="H933" s="99">
        <f>+F933*D933</f>
        <v>358388</v>
      </c>
      <c r="I933" s="100">
        <v>134071</v>
      </c>
      <c r="J933" s="100">
        <f t="shared" si="13"/>
        <v>140908.62099999998</v>
      </c>
      <c r="K933" s="100"/>
    </row>
    <row r="934" spans="1:11" s="103" customFormat="1" x14ac:dyDescent="0.3">
      <c r="A934" s="8">
        <v>896</v>
      </c>
      <c r="B934" s="9" t="s">
        <v>880</v>
      </c>
      <c r="C934" s="8" t="s">
        <v>187</v>
      </c>
      <c r="D934" s="101">
        <v>1</v>
      </c>
      <c r="E934" s="102">
        <v>0.19</v>
      </c>
      <c r="F934" s="4">
        <v>376165</v>
      </c>
      <c r="G934" s="7">
        <f>+E934*H934</f>
        <v>71471.350000000006</v>
      </c>
      <c r="H934" s="99">
        <f>+F934*D934</f>
        <v>376165</v>
      </c>
      <c r="I934" s="100">
        <v>140722</v>
      </c>
      <c r="J934" s="100">
        <f t="shared" si="13"/>
        <v>147898.82199999999</v>
      </c>
      <c r="K934" s="100"/>
    </row>
    <row r="935" spans="1:11" s="103" customFormat="1" x14ac:dyDescent="0.3">
      <c r="A935" s="104">
        <v>897</v>
      </c>
      <c r="B935" s="9" t="s">
        <v>881</v>
      </c>
      <c r="C935" s="8" t="s">
        <v>187</v>
      </c>
      <c r="D935" s="101">
        <v>1</v>
      </c>
      <c r="E935" s="102">
        <v>0.19</v>
      </c>
      <c r="F935" s="4">
        <v>412326</v>
      </c>
      <c r="G935" s="7">
        <f>+E935*H935</f>
        <v>78341.94</v>
      </c>
      <c r="H935" s="99">
        <f>+F935*D935</f>
        <v>412326</v>
      </c>
      <c r="I935" s="100">
        <v>154250</v>
      </c>
      <c r="J935" s="100">
        <f t="shared" si="13"/>
        <v>162116.75</v>
      </c>
      <c r="K935" s="100"/>
    </row>
    <row r="936" spans="1:11" s="103" customFormat="1" x14ac:dyDescent="0.3">
      <c r="A936" s="96">
        <v>898</v>
      </c>
      <c r="B936" s="9" t="s">
        <v>882</v>
      </c>
      <c r="C936" s="8" t="s">
        <v>187</v>
      </c>
      <c r="D936" s="104">
        <v>1</v>
      </c>
      <c r="E936" s="106">
        <v>0.19</v>
      </c>
      <c r="F936" s="4">
        <v>309227</v>
      </c>
      <c r="G936" s="7">
        <f>+E936*H936</f>
        <v>58753.13</v>
      </c>
      <c r="H936" s="99">
        <f>+F936*D936</f>
        <v>309227</v>
      </c>
      <c r="I936" s="100">
        <v>115681</v>
      </c>
      <c r="J936" s="100">
        <f t="shared" ref="J936:J999" si="14">+I936*1.051</f>
        <v>121580.73099999999</v>
      </c>
      <c r="K936" s="100"/>
    </row>
    <row r="937" spans="1:11" s="103" customFormat="1" x14ac:dyDescent="0.3">
      <c r="A937" s="8">
        <v>899</v>
      </c>
      <c r="B937" s="9" t="s">
        <v>883</v>
      </c>
      <c r="C937" s="8" t="s">
        <v>187</v>
      </c>
      <c r="D937" s="101">
        <v>1</v>
      </c>
      <c r="E937" s="102">
        <v>0.19</v>
      </c>
      <c r="F937" s="4">
        <v>256961</v>
      </c>
      <c r="G937" s="7">
        <f>+E937*H937</f>
        <v>48822.590000000004</v>
      </c>
      <c r="H937" s="99">
        <f>+F937*D937</f>
        <v>256961</v>
      </c>
      <c r="I937" s="100">
        <v>96129</v>
      </c>
      <c r="J937" s="100">
        <f t="shared" si="14"/>
        <v>101031.579</v>
      </c>
      <c r="K937" s="100"/>
    </row>
    <row r="938" spans="1:11" s="103" customFormat="1" x14ac:dyDescent="0.3">
      <c r="A938" s="104">
        <v>900</v>
      </c>
      <c r="B938" s="15" t="s">
        <v>884</v>
      </c>
      <c r="C938" s="8" t="s">
        <v>187</v>
      </c>
      <c r="D938" s="101">
        <v>1</v>
      </c>
      <c r="E938" s="102">
        <v>0.19</v>
      </c>
      <c r="F938" s="4">
        <v>176441</v>
      </c>
      <c r="G938" s="7">
        <f>+E938*H938</f>
        <v>33523.79</v>
      </c>
      <c r="H938" s="99">
        <f>+F938*D938</f>
        <v>176441</v>
      </c>
      <c r="I938" s="100">
        <v>66006</v>
      </c>
      <c r="J938" s="100">
        <f t="shared" si="14"/>
        <v>69372.305999999997</v>
      </c>
      <c r="K938" s="100"/>
    </row>
    <row r="939" spans="1:11" s="103" customFormat="1" x14ac:dyDescent="0.3">
      <c r="A939" s="96">
        <v>901</v>
      </c>
      <c r="B939" s="9" t="s">
        <v>885</v>
      </c>
      <c r="C939" s="8" t="s">
        <v>187</v>
      </c>
      <c r="D939" s="101">
        <v>1</v>
      </c>
      <c r="E939" s="102">
        <v>0.19</v>
      </c>
      <c r="F939" s="4">
        <v>137393</v>
      </c>
      <c r="G939" s="7">
        <f>+E939*H939</f>
        <v>26104.670000000002</v>
      </c>
      <c r="H939" s="99">
        <f>+F939*D939</f>
        <v>137393</v>
      </c>
      <c r="I939" s="100">
        <v>51398</v>
      </c>
      <c r="J939" s="100">
        <f t="shared" si="14"/>
        <v>54019.297999999995</v>
      </c>
      <c r="K939" s="100"/>
    </row>
    <row r="940" spans="1:11" s="103" customFormat="1" x14ac:dyDescent="0.3">
      <c r="A940" s="8">
        <v>902</v>
      </c>
      <c r="B940" s="9" t="s">
        <v>886</v>
      </c>
      <c r="C940" s="8" t="s">
        <v>187</v>
      </c>
      <c r="D940" s="101">
        <v>1</v>
      </c>
      <c r="E940" s="102">
        <v>0.19</v>
      </c>
      <c r="F940" s="4">
        <v>123654</v>
      </c>
      <c r="G940" s="7">
        <f>+E940*H940</f>
        <v>23494.260000000002</v>
      </c>
      <c r="H940" s="99">
        <f>+F940*D940</f>
        <v>123654</v>
      </c>
      <c r="I940" s="100">
        <v>46259</v>
      </c>
      <c r="J940" s="100">
        <f t="shared" si="14"/>
        <v>48618.208999999995</v>
      </c>
      <c r="K940" s="100"/>
    </row>
    <row r="941" spans="1:11" s="103" customFormat="1" x14ac:dyDescent="0.3">
      <c r="A941" s="104">
        <v>903</v>
      </c>
      <c r="B941" s="10" t="s">
        <v>887</v>
      </c>
      <c r="C941" s="8" t="s">
        <v>187</v>
      </c>
      <c r="D941" s="101">
        <v>1</v>
      </c>
      <c r="E941" s="102">
        <v>0.19</v>
      </c>
      <c r="F941" s="4">
        <v>109806</v>
      </c>
      <c r="G941" s="7">
        <f>+E941*H941</f>
        <v>20863.14</v>
      </c>
      <c r="H941" s="99">
        <f>+F941*D941</f>
        <v>109806</v>
      </c>
      <c r="I941" s="100">
        <v>41078</v>
      </c>
      <c r="J941" s="100">
        <f t="shared" si="14"/>
        <v>43172.977999999996</v>
      </c>
      <c r="K941" s="100"/>
    </row>
    <row r="942" spans="1:11" s="103" customFormat="1" x14ac:dyDescent="0.3">
      <c r="A942" s="96">
        <v>904</v>
      </c>
      <c r="B942" s="12" t="s">
        <v>888</v>
      </c>
      <c r="C942" s="8" t="s">
        <v>15</v>
      </c>
      <c r="D942" s="101">
        <v>1</v>
      </c>
      <c r="E942" s="102">
        <v>0.19</v>
      </c>
      <c r="F942" s="4">
        <v>46202</v>
      </c>
      <c r="G942" s="7">
        <f>+E942*H942</f>
        <v>8778.3799999999992</v>
      </c>
      <c r="H942" s="99">
        <f>+F942*D942</f>
        <v>46202</v>
      </c>
      <c r="I942" s="100">
        <v>17284</v>
      </c>
      <c r="J942" s="100">
        <f t="shared" si="14"/>
        <v>18165.484</v>
      </c>
      <c r="K942" s="100"/>
    </row>
    <row r="943" spans="1:11" s="103" customFormat="1" x14ac:dyDescent="0.3">
      <c r="A943" s="8">
        <v>905</v>
      </c>
      <c r="B943" s="12" t="s">
        <v>889</v>
      </c>
      <c r="C943" s="8" t="s">
        <v>15</v>
      </c>
      <c r="D943" s="101">
        <v>1</v>
      </c>
      <c r="E943" s="102">
        <v>0.19</v>
      </c>
      <c r="F943" s="4">
        <v>39532</v>
      </c>
      <c r="G943" s="7">
        <f>+E943*H943</f>
        <v>7511.08</v>
      </c>
      <c r="H943" s="99">
        <f>+F943*D943</f>
        <v>39532</v>
      </c>
      <c r="I943" s="100">
        <v>14789</v>
      </c>
      <c r="J943" s="100">
        <f t="shared" si="14"/>
        <v>15543.239</v>
      </c>
      <c r="K943" s="100"/>
    </row>
    <row r="944" spans="1:11" s="103" customFormat="1" x14ac:dyDescent="0.3">
      <c r="A944" s="104">
        <v>906</v>
      </c>
      <c r="B944" s="10" t="s">
        <v>890</v>
      </c>
      <c r="C944" s="8" t="s">
        <v>15</v>
      </c>
      <c r="D944" s="101">
        <v>1</v>
      </c>
      <c r="E944" s="102">
        <v>0.19</v>
      </c>
      <c r="F944" s="4">
        <v>41776</v>
      </c>
      <c r="G944" s="7">
        <f>+E944*H944</f>
        <v>7937.4400000000005</v>
      </c>
      <c r="H944" s="99">
        <f>+F944*D944</f>
        <v>41776</v>
      </c>
      <c r="I944" s="100">
        <v>15629</v>
      </c>
      <c r="J944" s="100">
        <f t="shared" si="14"/>
        <v>16426.078999999998</v>
      </c>
      <c r="K944" s="100"/>
    </row>
    <row r="945" spans="1:11" s="103" customFormat="1" x14ac:dyDescent="0.3">
      <c r="A945" s="96">
        <v>907</v>
      </c>
      <c r="B945" s="10" t="s">
        <v>891</v>
      </c>
      <c r="C945" s="8" t="s">
        <v>15</v>
      </c>
      <c r="D945" s="101">
        <v>1</v>
      </c>
      <c r="E945" s="102">
        <v>0.19</v>
      </c>
      <c r="F945" s="4">
        <v>238287</v>
      </c>
      <c r="G945" s="7">
        <f>+E945*H945</f>
        <v>45274.53</v>
      </c>
      <c r="H945" s="99">
        <f>+F945*D945</f>
        <v>238287</v>
      </c>
      <c r="I945" s="100">
        <v>89142</v>
      </c>
      <c r="J945" s="100">
        <f t="shared" si="14"/>
        <v>93688.241999999998</v>
      </c>
      <c r="K945" s="100"/>
    </row>
    <row r="946" spans="1:11" s="103" customFormat="1" x14ac:dyDescent="0.3">
      <c r="A946" s="8">
        <v>908</v>
      </c>
      <c r="B946" s="9" t="s">
        <v>892</v>
      </c>
      <c r="C946" s="8" t="s">
        <v>15</v>
      </c>
      <c r="D946" s="104">
        <v>1</v>
      </c>
      <c r="E946" s="106">
        <v>0.19</v>
      </c>
      <c r="F946" s="4">
        <v>212821</v>
      </c>
      <c r="G946" s="7">
        <f>+E946*H946</f>
        <v>40435.99</v>
      </c>
      <c r="H946" s="99">
        <f>+F946*D946</f>
        <v>212821</v>
      </c>
      <c r="I946" s="100">
        <v>79616</v>
      </c>
      <c r="J946" s="100">
        <f t="shared" si="14"/>
        <v>83676.415999999997</v>
      </c>
      <c r="K946" s="100"/>
    </row>
    <row r="947" spans="1:11" s="103" customFormat="1" x14ac:dyDescent="0.3">
      <c r="A947" s="104">
        <v>909</v>
      </c>
      <c r="B947" s="9" t="s">
        <v>2004</v>
      </c>
      <c r="C947" s="8" t="s">
        <v>15</v>
      </c>
      <c r="D947" s="101">
        <v>1</v>
      </c>
      <c r="E947" s="102">
        <v>0.19</v>
      </c>
      <c r="F947" s="4">
        <v>146222</v>
      </c>
      <c r="G947" s="7">
        <f>+E947*H947</f>
        <v>27782.18</v>
      </c>
      <c r="H947" s="99">
        <f>+F947*D947</f>
        <v>146222</v>
      </c>
      <c r="I947" s="100">
        <v>54701</v>
      </c>
      <c r="J947" s="100">
        <f t="shared" si="14"/>
        <v>57490.750999999997</v>
      </c>
      <c r="K947" s="100"/>
    </row>
    <row r="948" spans="1:11" s="103" customFormat="1" x14ac:dyDescent="0.3">
      <c r="A948" s="96">
        <v>910</v>
      </c>
      <c r="B948" s="9" t="s">
        <v>2005</v>
      </c>
      <c r="C948" s="8" t="s">
        <v>15</v>
      </c>
      <c r="D948" s="101">
        <v>1</v>
      </c>
      <c r="E948" s="102">
        <v>0.19</v>
      </c>
      <c r="F948" s="4">
        <v>169674</v>
      </c>
      <c r="G948" s="7">
        <f>+E948*H948</f>
        <v>32238.06</v>
      </c>
      <c r="H948" s="99">
        <f>+F948*D948</f>
        <v>169674</v>
      </c>
      <c r="I948" s="100">
        <v>63475</v>
      </c>
      <c r="J948" s="100">
        <f t="shared" si="14"/>
        <v>66712.224999999991</v>
      </c>
      <c r="K948" s="100"/>
    </row>
    <row r="949" spans="1:11" s="103" customFormat="1" x14ac:dyDescent="0.3">
      <c r="A949" s="8">
        <v>911</v>
      </c>
      <c r="B949" s="10" t="s">
        <v>893</v>
      </c>
      <c r="C949" s="8" t="s">
        <v>15</v>
      </c>
      <c r="D949" s="101">
        <v>1</v>
      </c>
      <c r="E949" s="102">
        <v>0.19</v>
      </c>
      <c r="F949" s="4">
        <v>164363</v>
      </c>
      <c r="G949" s="7">
        <f>+E949*H949</f>
        <v>31228.97</v>
      </c>
      <c r="H949" s="99">
        <f>+F949*D949</f>
        <v>164363</v>
      </c>
      <c r="I949" s="100">
        <v>61487</v>
      </c>
      <c r="J949" s="100">
        <f t="shared" si="14"/>
        <v>64622.837</v>
      </c>
      <c r="K949" s="100"/>
    </row>
    <row r="950" spans="1:11" s="103" customFormat="1" x14ac:dyDescent="0.3">
      <c r="A950" s="104">
        <v>912</v>
      </c>
      <c r="B950" s="9" t="s">
        <v>23</v>
      </c>
      <c r="C950" s="8" t="s">
        <v>24</v>
      </c>
      <c r="D950" s="101">
        <v>1</v>
      </c>
      <c r="E950" s="102">
        <v>0.19</v>
      </c>
      <c r="F950" s="4">
        <v>30446</v>
      </c>
      <c r="G950" s="7">
        <f>+E950*H950</f>
        <v>5784.74</v>
      </c>
      <c r="H950" s="99">
        <f>+F950*D950</f>
        <v>30446</v>
      </c>
      <c r="I950" s="100">
        <v>13079</v>
      </c>
      <c r="J950" s="100">
        <f t="shared" si="14"/>
        <v>13746.028999999999</v>
      </c>
      <c r="K950" s="100">
        <v>16900</v>
      </c>
    </row>
    <row r="951" spans="1:11" s="103" customFormat="1" x14ac:dyDescent="0.3">
      <c r="A951" s="96">
        <v>913</v>
      </c>
      <c r="B951" s="9" t="s">
        <v>25</v>
      </c>
      <c r="C951" s="8" t="s">
        <v>24</v>
      </c>
      <c r="D951" s="101">
        <v>1</v>
      </c>
      <c r="E951" s="102">
        <v>0.19</v>
      </c>
      <c r="F951" s="4">
        <v>43140</v>
      </c>
      <c r="G951" s="7">
        <f>+E951*H951</f>
        <v>8196.6</v>
      </c>
      <c r="H951" s="99">
        <f>+F951*D951</f>
        <v>43140</v>
      </c>
      <c r="I951" s="100">
        <v>33824</v>
      </c>
      <c r="J951" s="100">
        <f t="shared" si="14"/>
        <v>35549.023999999998</v>
      </c>
      <c r="K951" s="100">
        <v>29900</v>
      </c>
    </row>
    <row r="952" spans="1:11" s="103" customFormat="1" x14ac:dyDescent="0.3">
      <c r="A952" s="8">
        <v>914</v>
      </c>
      <c r="B952" s="9" t="s">
        <v>894</v>
      </c>
      <c r="C952" s="8" t="s">
        <v>15</v>
      </c>
      <c r="D952" s="101">
        <v>1</v>
      </c>
      <c r="E952" s="102">
        <v>0.19</v>
      </c>
      <c r="F952" s="4">
        <v>22822</v>
      </c>
      <c r="G952" s="7">
        <f>+E952*H952</f>
        <v>4336.18</v>
      </c>
      <c r="H952" s="99">
        <f>+F952*D952</f>
        <v>22822</v>
      </c>
      <c r="I952" s="105">
        <v>8538</v>
      </c>
      <c r="J952" s="100">
        <f t="shared" si="14"/>
        <v>8973.4380000000001</v>
      </c>
      <c r="K952" s="105"/>
    </row>
    <row r="953" spans="1:11" s="103" customFormat="1" x14ac:dyDescent="0.3">
      <c r="A953" s="104">
        <v>915</v>
      </c>
      <c r="B953" s="9" t="s">
        <v>895</v>
      </c>
      <c r="C953" s="8" t="s">
        <v>15</v>
      </c>
      <c r="D953" s="101">
        <v>1</v>
      </c>
      <c r="E953" s="102">
        <v>0.19</v>
      </c>
      <c r="F953" s="4">
        <v>67994</v>
      </c>
      <c r="G953" s="7">
        <f>+E953*H953</f>
        <v>12918.86</v>
      </c>
      <c r="H953" s="99">
        <f>+F953*D953</f>
        <v>67994</v>
      </c>
      <c r="I953" s="105">
        <v>23626</v>
      </c>
      <c r="J953" s="100">
        <f t="shared" si="14"/>
        <v>24830.925999999999</v>
      </c>
      <c r="K953" s="105">
        <v>87900</v>
      </c>
    </row>
    <row r="954" spans="1:11" s="103" customFormat="1" x14ac:dyDescent="0.3">
      <c r="A954" s="96">
        <v>916</v>
      </c>
      <c r="B954" s="9" t="s">
        <v>896</v>
      </c>
      <c r="C954" s="8" t="s">
        <v>15</v>
      </c>
      <c r="D954" s="101">
        <v>1</v>
      </c>
      <c r="E954" s="102">
        <v>0.19</v>
      </c>
      <c r="F954" s="4">
        <v>86459</v>
      </c>
      <c r="G954" s="7">
        <f>+E954*H954</f>
        <v>16427.21</v>
      </c>
      <c r="H954" s="99">
        <f>+F954*D954</f>
        <v>86459</v>
      </c>
      <c r="I954" s="105">
        <v>30390</v>
      </c>
      <c r="J954" s="100">
        <f t="shared" si="14"/>
        <v>31939.89</v>
      </c>
      <c r="K954" s="105">
        <v>127900</v>
      </c>
    </row>
    <row r="955" spans="1:11" s="103" customFormat="1" ht="33" x14ac:dyDescent="0.3">
      <c r="A955" s="8">
        <v>917</v>
      </c>
      <c r="B955" s="9" t="s">
        <v>897</v>
      </c>
      <c r="C955" s="8" t="s">
        <v>15</v>
      </c>
      <c r="D955" s="101">
        <v>1</v>
      </c>
      <c r="E955" s="102">
        <v>0.19</v>
      </c>
      <c r="F955" s="4">
        <v>47099</v>
      </c>
      <c r="G955" s="7">
        <f>+E955*H955</f>
        <v>8948.81</v>
      </c>
      <c r="H955" s="99">
        <f>+F955*D955</f>
        <v>47099</v>
      </c>
      <c r="I955" s="105">
        <v>17620</v>
      </c>
      <c r="J955" s="100">
        <f t="shared" si="14"/>
        <v>18518.62</v>
      </c>
      <c r="K955" s="105"/>
    </row>
    <row r="956" spans="1:11" s="103" customFormat="1" x14ac:dyDescent="0.3">
      <c r="A956" s="104">
        <v>918</v>
      </c>
      <c r="B956" s="10" t="s">
        <v>898</v>
      </c>
      <c r="C956" s="8" t="s">
        <v>403</v>
      </c>
      <c r="D956" s="101">
        <v>1</v>
      </c>
      <c r="E956" s="102">
        <v>0.19</v>
      </c>
      <c r="F956" s="4">
        <v>12698</v>
      </c>
      <c r="G956" s="7">
        <f>+E956*H956</f>
        <v>2412.62</v>
      </c>
      <c r="H956" s="99">
        <f>+F956*D956</f>
        <v>12698</v>
      </c>
      <c r="I956" s="105">
        <v>4429</v>
      </c>
      <c r="J956" s="100">
        <f t="shared" si="14"/>
        <v>4654.8789999999999</v>
      </c>
      <c r="K956" s="105">
        <v>19900</v>
      </c>
    </row>
    <row r="957" spans="1:11" s="103" customFormat="1" x14ac:dyDescent="0.3">
      <c r="A957" s="96">
        <v>919</v>
      </c>
      <c r="B957" s="9" t="s">
        <v>899</v>
      </c>
      <c r="C957" s="8" t="s">
        <v>403</v>
      </c>
      <c r="D957" s="104">
        <v>1</v>
      </c>
      <c r="E957" s="106">
        <v>0.19</v>
      </c>
      <c r="F957" s="4">
        <v>12198</v>
      </c>
      <c r="G957" s="7">
        <f>+E957*H957</f>
        <v>2317.62</v>
      </c>
      <c r="H957" s="99">
        <f>+F957*D957</f>
        <v>12198</v>
      </c>
      <c r="I957" s="105">
        <v>4429</v>
      </c>
      <c r="J957" s="100">
        <f t="shared" si="14"/>
        <v>4654.8789999999999</v>
      </c>
      <c r="K957" s="105">
        <v>17900</v>
      </c>
    </row>
    <row r="958" spans="1:11" s="103" customFormat="1" x14ac:dyDescent="0.3">
      <c r="A958" s="8">
        <v>920</v>
      </c>
      <c r="B958" s="9" t="s">
        <v>900</v>
      </c>
      <c r="C958" s="8" t="s">
        <v>403</v>
      </c>
      <c r="D958" s="104">
        <v>1</v>
      </c>
      <c r="E958" s="106">
        <v>0.19</v>
      </c>
      <c r="F958" s="4">
        <v>12198</v>
      </c>
      <c r="G958" s="7">
        <f>+E958*H958</f>
        <v>2317.62</v>
      </c>
      <c r="H958" s="99">
        <f>+F958*D958</f>
        <v>12198</v>
      </c>
      <c r="I958" s="105">
        <v>4429</v>
      </c>
      <c r="J958" s="100">
        <f t="shared" si="14"/>
        <v>4654.8789999999999</v>
      </c>
      <c r="K958" s="105">
        <v>17900</v>
      </c>
    </row>
    <row r="959" spans="1:11" s="103" customFormat="1" x14ac:dyDescent="0.3">
      <c r="A959" s="104">
        <v>921</v>
      </c>
      <c r="B959" s="9" t="s">
        <v>901</v>
      </c>
      <c r="C959" s="8" t="s">
        <v>403</v>
      </c>
      <c r="D959" s="104">
        <v>1</v>
      </c>
      <c r="E959" s="106">
        <v>0.19</v>
      </c>
      <c r="F959" s="4">
        <v>9698</v>
      </c>
      <c r="G959" s="7">
        <f>+E959*H959</f>
        <v>1842.6200000000001</v>
      </c>
      <c r="H959" s="99">
        <f>+F959*D959</f>
        <v>9698</v>
      </c>
      <c r="I959" s="105">
        <v>4429</v>
      </c>
      <c r="J959" s="100">
        <f t="shared" si="14"/>
        <v>4654.8789999999999</v>
      </c>
      <c r="K959" s="105">
        <v>7900</v>
      </c>
    </row>
    <row r="960" spans="1:11" s="103" customFormat="1" x14ac:dyDescent="0.3">
      <c r="A960" s="96">
        <v>922</v>
      </c>
      <c r="B960" s="9" t="s">
        <v>902</v>
      </c>
      <c r="C960" s="8" t="s">
        <v>403</v>
      </c>
      <c r="D960" s="101">
        <v>1</v>
      </c>
      <c r="E960" s="102">
        <v>0.19</v>
      </c>
      <c r="F960" s="4">
        <v>11448</v>
      </c>
      <c r="G960" s="7">
        <f>+E960*H960</f>
        <v>2175.12</v>
      </c>
      <c r="H960" s="99">
        <f>+F960*D960</f>
        <v>11448</v>
      </c>
      <c r="I960" s="105">
        <v>4429</v>
      </c>
      <c r="J960" s="100">
        <f t="shared" si="14"/>
        <v>4654.8789999999999</v>
      </c>
      <c r="K960" s="105">
        <v>14900</v>
      </c>
    </row>
    <row r="961" spans="1:11" s="103" customFormat="1" x14ac:dyDescent="0.3">
      <c r="A961" s="8">
        <v>923</v>
      </c>
      <c r="B961" s="9" t="s">
        <v>903</v>
      </c>
      <c r="C961" s="8" t="s">
        <v>403</v>
      </c>
      <c r="D961" s="101">
        <v>1</v>
      </c>
      <c r="E961" s="102">
        <v>0.19</v>
      </c>
      <c r="F961" s="4">
        <v>12198</v>
      </c>
      <c r="G961" s="7">
        <f>+E961*H961</f>
        <v>2317.62</v>
      </c>
      <c r="H961" s="99">
        <f>+F961*D961</f>
        <v>12198</v>
      </c>
      <c r="I961" s="100">
        <v>4429</v>
      </c>
      <c r="J961" s="100">
        <f t="shared" si="14"/>
        <v>4654.8789999999999</v>
      </c>
      <c r="K961" s="100">
        <v>17900</v>
      </c>
    </row>
    <row r="962" spans="1:11" s="103" customFormat="1" x14ac:dyDescent="0.3">
      <c r="A962" s="104">
        <v>924</v>
      </c>
      <c r="B962" s="9" t="s">
        <v>2006</v>
      </c>
      <c r="C962" s="8" t="s">
        <v>15</v>
      </c>
      <c r="D962" s="104">
        <v>1</v>
      </c>
      <c r="E962" s="106">
        <v>0.19</v>
      </c>
      <c r="F962" s="4">
        <v>16468</v>
      </c>
      <c r="G962" s="7">
        <f>+E962*H962</f>
        <v>3128.92</v>
      </c>
      <c r="H962" s="99">
        <f>+F962*D962</f>
        <v>16468</v>
      </c>
      <c r="I962" s="100">
        <v>7104</v>
      </c>
      <c r="J962" s="100">
        <f t="shared" si="14"/>
        <v>7466.3039999999992</v>
      </c>
      <c r="K962" s="100">
        <v>8900</v>
      </c>
    </row>
    <row r="963" spans="1:11" s="103" customFormat="1" x14ac:dyDescent="0.3">
      <c r="A963" s="96">
        <v>925</v>
      </c>
      <c r="B963" s="9" t="s">
        <v>2007</v>
      </c>
      <c r="C963" s="8" t="s">
        <v>15</v>
      </c>
      <c r="D963" s="101">
        <v>1</v>
      </c>
      <c r="E963" s="102">
        <v>0.19</v>
      </c>
      <c r="F963" s="4">
        <v>16468</v>
      </c>
      <c r="G963" s="7">
        <f>+E963*H963</f>
        <v>3128.92</v>
      </c>
      <c r="H963" s="99">
        <f>+F963*D963</f>
        <v>16468</v>
      </c>
      <c r="I963" s="100">
        <v>7104</v>
      </c>
      <c r="J963" s="100">
        <f t="shared" si="14"/>
        <v>7466.3039999999992</v>
      </c>
      <c r="K963" s="100">
        <v>8900</v>
      </c>
    </row>
    <row r="964" spans="1:11" s="103" customFormat="1" x14ac:dyDescent="0.3">
      <c r="A964" s="8">
        <v>926</v>
      </c>
      <c r="B964" s="10" t="s">
        <v>2008</v>
      </c>
      <c r="C964" s="8" t="s">
        <v>15</v>
      </c>
      <c r="D964" s="101">
        <v>1</v>
      </c>
      <c r="E964" s="102">
        <v>0.19</v>
      </c>
      <c r="F964" s="4">
        <v>16718</v>
      </c>
      <c r="G964" s="7">
        <f>+E964*H964</f>
        <v>3176.42</v>
      </c>
      <c r="H964" s="99">
        <f>+F964*D964</f>
        <v>16718</v>
      </c>
      <c r="I964" s="100">
        <v>7104</v>
      </c>
      <c r="J964" s="100">
        <f t="shared" si="14"/>
        <v>7466.3039999999992</v>
      </c>
      <c r="K964" s="100">
        <v>9900</v>
      </c>
    </row>
    <row r="965" spans="1:11" s="103" customFormat="1" ht="49.5" x14ac:dyDescent="0.3">
      <c r="A965" s="104">
        <v>927</v>
      </c>
      <c r="B965" s="9" t="s">
        <v>2009</v>
      </c>
      <c r="C965" s="8" t="s">
        <v>15</v>
      </c>
      <c r="D965" s="101">
        <v>1</v>
      </c>
      <c r="E965" s="102">
        <v>0.19</v>
      </c>
      <c r="F965" s="4">
        <v>16718</v>
      </c>
      <c r="G965" s="7">
        <f>+E965*H965</f>
        <v>3176.42</v>
      </c>
      <c r="H965" s="99">
        <f>+F965*D965</f>
        <v>16718</v>
      </c>
      <c r="I965" s="105">
        <v>7104</v>
      </c>
      <c r="J965" s="100">
        <f t="shared" si="14"/>
        <v>7466.3039999999992</v>
      </c>
      <c r="K965" s="100">
        <v>9900</v>
      </c>
    </row>
    <row r="966" spans="1:11" s="103" customFormat="1" x14ac:dyDescent="0.3">
      <c r="A966" s="96">
        <v>928</v>
      </c>
      <c r="B966" s="9" t="s">
        <v>2010</v>
      </c>
      <c r="C966" s="8" t="s">
        <v>15</v>
      </c>
      <c r="D966" s="101">
        <v>1</v>
      </c>
      <c r="E966" s="102">
        <v>0.19</v>
      </c>
      <c r="F966" s="4">
        <v>20938</v>
      </c>
      <c r="G966" s="7">
        <f>+E966*H966</f>
        <v>3978.2200000000003</v>
      </c>
      <c r="H966" s="99">
        <f>+F966*D966</f>
        <v>20938</v>
      </c>
      <c r="I966" s="100">
        <v>9209</v>
      </c>
      <c r="J966" s="100">
        <f t="shared" si="14"/>
        <v>9678.6589999999997</v>
      </c>
      <c r="K966" s="100">
        <v>9900</v>
      </c>
    </row>
    <row r="967" spans="1:11" s="103" customFormat="1" x14ac:dyDescent="0.3">
      <c r="A967" s="8">
        <v>929</v>
      </c>
      <c r="B967" s="9" t="s">
        <v>2011</v>
      </c>
      <c r="C967" s="8" t="s">
        <v>15</v>
      </c>
      <c r="D967" s="101">
        <v>1</v>
      </c>
      <c r="E967" s="102">
        <v>0.19</v>
      </c>
      <c r="F967" s="4">
        <v>31028</v>
      </c>
      <c r="G967" s="7">
        <f>+E967*H967</f>
        <v>5895.32</v>
      </c>
      <c r="H967" s="99">
        <f>+F967*D967</f>
        <v>31028</v>
      </c>
      <c r="I967" s="100">
        <v>14118</v>
      </c>
      <c r="J967" s="100">
        <f t="shared" si="14"/>
        <v>14838.017999999998</v>
      </c>
      <c r="K967" s="100">
        <v>10900</v>
      </c>
    </row>
    <row r="968" spans="1:11" s="103" customFormat="1" x14ac:dyDescent="0.3">
      <c r="A968" s="104">
        <v>930</v>
      </c>
      <c r="B968" s="9" t="s">
        <v>2012</v>
      </c>
      <c r="C968" s="8" t="s">
        <v>15</v>
      </c>
      <c r="D968" s="101">
        <v>1</v>
      </c>
      <c r="E968" s="102">
        <v>0.19</v>
      </c>
      <c r="F968" s="4">
        <v>31028</v>
      </c>
      <c r="G968" s="7">
        <f>+E968*H968</f>
        <v>5895.32</v>
      </c>
      <c r="H968" s="99">
        <f>+F968*D968</f>
        <v>31028</v>
      </c>
      <c r="I968" s="100">
        <v>14118</v>
      </c>
      <c r="J968" s="100">
        <f t="shared" si="14"/>
        <v>14838.017999999998</v>
      </c>
      <c r="K968" s="100">
        <v>10900</v>
      </c>
    </row>
    <row r="969" spans="1:11" s="103" customFormat="1" x14ac:dyDescent="0.3">
      <c r="A969" s="96">
        <v>931</v>
      </c>
      <c r="B969" s="10" t="s">
        <v>2013</v>
      </c>
      <c r="C969" s="8" t="s">
        <v>15</v>
      </c>
      <c r="D969" s="101">
        <v>1</v>
      </c>
      <c r="E969" s="102">
        <v>0.19</v>
      </c>
      <c r="F969" s="4">
        <v>31028</v>
      </c>
      <c r="G969" s="7">
        <f>+E969*H969</f>
        <v>5895.32</v>
      </c>
      <c r="H969" s="99">
        <f>+F969*D969</f>
        <v>31028</v>
      </c>
      <c r="I969" s="100">
        <v>14118</v>
      </c>
      <c r="J969" s="100">
        <f t="shared" si="14"/>
        <v>14838.017999999998</v>
      </c>
      <c r="K969" s="100">
        <v>10900</v>
      </c>
    </row>
    <row r="970" spans="1:11" s="103" customFormat="1" x14ac:dyDescent="0.3">
      <c r="A970" s="8">
        <v>932</v>
      </c>
      <c r="B970" s="9" t="s">
        <v>2014</v>
      </c>
      <c r="C970" s="8" t="s">
        <v>15</v>
      </c>
      <c r="D970" s="101">
        <v>1</v>
      </c>
      <c r="E970" s="102">
        <v>0.19</v>
      </c>
      <c r="F970" s="4">
        <v>44444</v>
      </c>
      <c r="G970" s="7">
        <f>+E970*H970</f>
        <v>8444.36</v>
      </c>
      <c r="H970" s="99">
        <f>+F970*D970</f>
        <v>44444</v>
      </c>
      <c r="I970" s="100">
        <v>16627</v>
      </c>
      <c r="J970" s="100">
        <f t="shared" si="14"/>
        <v>17474.976999999999</v>
      </c>
      <c r="K970" s="100"/>
    </row>
    <row r="971" spans="1:11" s="103" customFormat="1" ht="66" x14ac:dyDescent="0.3">
      <c r="A971" s="104">
        <v>933</v>
      </c>
      <c r="B971" s="9" t="s">
        <v>904</v>
      </c>
      <c r="C971" s="8" t="s">
        <v>15</v>
      </c>
      <c r="D971" s="101">
        <v>1</v>
      </c>
      <c r="E971" s="102">
        <v>0.19</v>
      </c>
      <c r="F971" s="4">
        <v>225470</v>
      </c>
      <c r="G971" s="7">
        <f>+E971*H971</f>
        <v>42839.3</v>
      </c>
      <c r="H971" s="99">
        <f>+F971*D971</f>
        <v>225470</v>
      </c>
      <c r="I971" s="105">
        <v>84348</v>
      </c>
      <c r="J971" s="100">
        <f t="shared" si="14"/>
        <v>88649.747999999992</v>
      </c>
      <c r="K971" s="105"/>
    </row>
    <row r="972" spans="1:11" s="103" customFormat="1" ht="49.5" x14ac:dyDescent="0.3">
      <c r="A972" s="96">
        <v>934</v>
      </c>
      <c r="B972" s="10" t="s">
        <v>905</v>
      </c>
      <c r="C972" s="8" t="s">
        <v>15</v>
      </c>
      <c r="D972" s="101">
        <v>1</v>
      </c>
      <c r="E972" s="102">
        <v>0.19</v>
      </c>
      <c r="F972" s="4">
        <v>137006</v>
      </c>
      <c r="G972" s="7">
        <f>+E972*H972</f>
        <v>26031.14</v>
      </c>
      <c r="H972" s="99">
        <f>+F972*D972</f>
        <v>137006</v>
      </c>
      <c r="I972" s="105">
        <v>51254</v>
      </c>
      <c r="J972" s="100">
        <f t="shared" si="14"/>
        <v>53867.953999999998</v>
      </c>
      <c r="K972" s="105"/>
    </row>
    <row r="973" spans="1:11" s="103" customFormat="1" ht="33" x14ac:dyDescent="0.3">
      <c r="A973" s="8">
        <v>935</v>
      </c>
      <c r="B973" s="9" t="s">
        <v>906</v>
      </c>
      <c r="C973" s="8" t="s">
        <v>15</v>
      </c>
      <c r="D973" s="101">
        <v>1</v>
      </c>
      <c r="E973" s="102">
        <v>0.19</v>
      </c>
      <c r="F973" s="4">
        <v>41824</v>
      </c>
      <c r="G973" s="7">
        <f>+E973*H973</f>
        <v>7946.56</v>
      </c>
      <c r="H973" s="99">
        <f>+F973*D973</f>
        <v>41824</v>
      </c>
      <c r="I973" s="105">
        <v>15646</v>
      </c>
      <c r="J973" s="100">
        <f t="shared" si="14"/>
        <v>16443.946</v>
      </c>
      <c r="K973" s="105"/>
    </row>
    <row r="974" spans="1:11" s="103" customFormat="1" ht="33" x14ac:dyDescent="0.3">
      <c r="A974" s="104">
        <v>936</v>
      </c>
      <c r="B974" s="9" t="s">
        <v>907</v>
      </c>
      <c r="C974" s="8" t="s">
        <v>15</v>
      </c>
      <c r="D974" s="101">
        <v>1</v>
      </c>
      <c r="E974" s="102">
        <v>0.19</v>
      </c>
      <c r="F974" s="4">
        <v>41824</v>
      </c>
      <c r="G974" s="7">
        <f>+E974*H974</f>
        <v>7946.56</v>
      </c>
      <c r="H974" s="99">
        <f>+F974*D974</f>
        <v>41824</v>
      </c>
      <c r="I974" s="105">
        <v>15646</v>
      </c>
      <c r="J974" s="100">
        <f t="shared" si="14"/>
        <v>16443.946</v>
      </c>
      <c r="K974" s="105"/>
    </row>
    <row r="975" spans="1:11" s="103" customFormat="1" ht="49.5" x14ac:dyDescent="0.3">
      <c r="A975" s="96">
        <v>937</v>
      </c>
      <c r="B975" s="9" t="s">
        <v>908</v>
      </c>
      <c r="C975" s="8" t="s">
        <v>909</v>
      </c>
      <c r="D975" s="101">
        <v>1</v>
      </c>
      <c r="E975" s="102">
        <v>0.19</v>
      </c>
      <c r="F975" s="4">
        <v>49998</v>
      </c>
      <c r="G975" s="7">
        <f>+E975*H975</f>
        <v>9499.6200000000008</v>
      </c>
      <c r="H975" s="99">
        <f>+F975*D975</f>
        <v>49998</v>
      </c>
      <c r="I975" s="105">
        <v>18704</v>
      </c>
      <c r="J975" s="100">
        <f t="shared" si="14"/>
        <v>19657.903999999999</v>
      </c>
      <c r="K975" s="105"/>
    </row>
    <row r="976" spans="1:11" s="103" customFormat="1" x14ac:dyDescent="0.3">
      <c r="A976" s="8">
        <v>938</v>
      </c>
      <c r="B976" s="9" t="s">
        <v>910</v>
      </c>
      <c r="C976" s="8" t="s">
        <v>15</v>
      </c>
      <c r="D976" s="101">
        <v>1</v>
      </c>
      <c r="E976" s="102">
        <v>0.19</v>
      </c>
      <c r="F976" s="4">
        <v>728818</v>
      </c>
      <c r="G976" s="7">
        <f>+E976*H976</f>
        <v>138475.42000000001</v>
      </c>
      <c r="H976" s="99">
        <f>+F976*D976</f>
        <v>728818</v>
      </c>
      <c r="I976" s="105">
        <v>312292</v>
      </c>
      <c r="J976" s="100">
        <f t="shared" si="14"/>
        <v>328218.89199999999</v>
      </c>
      <c r="K976" s="105">
        <v>410900</v>
      </c>
    </row>
    <row r="977" spans="1:11" s="103" customFormat="1" x14ac:dyDescent="0.3">
      <c r="A977" s="104">
        <v>939</v>
      </c>
      <c r="B977" s="9" t="s">
        <v>911</v>
      </c>
      <c r="C977" s="8" t="s">
        <v>15</v>
      </c>
      <c r="D977" s="101">
        <v>1</v>
      </c>
      <c r="E977" s="102">
        <v>0.19</v>
      </c>
      <c r="F977" s="4">
        <v>46774</v>
      </c>
      <c r="G977" s="7">
        <f>+E977*H977</f>
        <v>8887.06</v>
      </c>
      <c r="H977" s="99">
        <f>+F977*D977</f>
        <v>46774</v>
      </c>
      <c r="I977" s="100">
        <v>18854</v>
      </c>
      <c r="J977" s="100">
        <f t="shared" si="14"/>
        <v>19815.554</v>
      </c>
      <c r="K977" s="100">
        <v>35900</v>
      </c>
    </row>
    <row r="978" spans="1:11" s="103" customFormat="1" x14ac:dyDescent="0.3">
      <c r="A978" s="96">
        <v>940</v>
      </c>
      <c r="B978" s="9" t="s">
        <v>912</v>
      </c>
      <c r="C978" s="8" t="s">
        <v>15</v>
      </c>
      <c r="D978" s="104">
        <v>1</v>
      </c>
      <c r="E978" s="106">
        <v>0.19</v>
      </c>
      <c r="F978" s="4">
        <v>36979</v>
      </c>
      <c r="G978" s="7">
        <f>+E978*H978</f>
        <v>7026.01</v>
      </c>
      <c r="H978" s="99">
        <f>+F978*D978</f>
        <v>36979</v>
      </c>
      <c r="I978" s="100">
        <v>15216</v>
      </c>
      <c r="J978" s="100">
        <f t="shared" si="14"/>
        <v>15992.016</v>
      </c>
      <c r="K978" s="100">
        <v>25900</v>
      </c>
    </row>
    <row r="979" spans="1:11" s="103" customFormat="1" x14ac:dyDescent="0.3">
      <c r="A979" s="8">
        <v>941</v>
      </c>
      <c r="B979" s="9" t="s">
        <v>913</v>
      </c>
      <c r="C979" s="8" t="s">
        <v>15</v>
      </c>
      <c r="D979" s="101">
        <v>1</v>
      </c>
      <c r="E979" s="102">
        <v>0.19</v>
      </c>
      <c r="F979" s="4">
        <v>61809</v>
      </c>
      <c r="G979" s="7">
        <f>+E979*H979</f>
        <v>11743.710000000001</v>
      </c>
      <c r="H979" s="99">
        <f>+F979*D979</f>
        <v>61809</v>
      </c>
      <c r="I979" s="100">
        <v>23123</v>
      </c>
      <c r="J979" s="100">
        <f t="shared" si="14"/>
        <v>24302.272999999997</v>
      </c>
      <c r="K979" s="100"/>
    </row>
    <row r="980" spans="1:11" s="103" customFormat="1" x14ac:dyDescent="0.3">
      <c r="A980" s="104">
        <v>942</v>
      </c>
      <c r="B980" s="9" t="s">
        <v>914</v>
      </c>
      <c r="C980" s="8" t="s">
        <v>15</v>
      </c>
      <c r="D980" s="101">
        <v>1</v>
      </c>
      <c r="E980" s="102">
        <v>0.19</v>
      </c>
      <c r="F980" s="4">
        <v>14430</v>
      </c>
      <c r="G980" s="7">
        <f>+E980*H980</f>
        <v>2741.7</v>
      </c>
      <c r="H980" s="99">
        <f>+F980*D980</f>
        <v>14430</v>
      </c>
      <c r="I980" s="100">
        <v>5398</v>
      </c>
      <c r="J980" s="100">
        <f t="shared" si="14"/>
        <v>5673.2979999999998</v>
      </c>
      <c r="K980" s="100"/>
    </row>
    <row r="981" spans="1:11" s="103" customFormat="1" ht="49.5" x14ac:dyDescent="0.3">
      <c r="A981" s="96">
        <v>943</v>
      </c>
      <c r="B981" s="9" t="s">
        <v>915</v>
      </c>
      <c r="C981" s="8" t="s">
        <v>15</v>
      </c>
      <c r="D981" s="101">
        <v>1</v>
      </c>
      <c r="E981" s="102">
        <v>0.19</v>
      </c>
      <c r="F981" s="4">
        <v>59065</v>
      </c>
      <c r="G981" s="7">
        <f>+E981*H981</f>
        <v>11222.35</v>
      </c>
      <c r="H981" s="99">
        <f>+F981*D981</f>
        <v>59065</v>
      </c>
      <c r="I981" s="100">
        <v>25359</v>
      </c>
      <c r="J981" s="100">
        <f t="shared" si="14"/>
        <v>26652.308999999997</v>
      </c>
      <c r="K981" s="100">
        <v>32900</v>
      </c>
    </row>
    <row r="982" spans="1:11" s="103" customFormat="1" ht="49.5" x14ac:dyDescent="0.3">
      <c r="A982" s="8">
        <v>944</v>
      </c>
      <c r="B982" s="9" t="s">
        <v>916</v>
      </c>
      <c r="C982" s="8" t="s">
        <v>15</v>
      </c>
      <c r="D982" s="101">
        <v>1</v>
      </c>
      <c r="E982" s="102">
        <v>0.19</v>
      </c>
      <c r="F982" s="4">
        <v>44989</v>
      </c>
      <c r="G982" s="7">
        <f>+E982*H982</f>
        <v>8547.91</v>
      </c>
      <c r="H982" s="99">
        <f>+F982*D982</f>
        <v>44989</v>
      </c>
      <c r="I982" s="100">
        <v>16830</v>
      </c>
      <c r="J982" s="100">
        <f t="shared" si="14"/>
        <v>17688.329999999998</v>
      </c>
      <c r="K982" s="100"/>
    </row>
    <row r="983" spans="1:11" s="103" customFormat="1" ht="33" x14ac:dyDescent="0.3">
      <c r="A983" s="104">
        <v>945</v>
      </c>
      <c r="B983" s="9" t="s">
        <v>917</v>
      </c>
      <c r="C983" s="8" t="s">
        <v>15</v>
      </c>
      <c r="D983" s="101">
        <v>1</v>
      </c>
      <c r="E983" s="102">
        <v>0.19</v>
      </c>
      <c r="F983" s="4">
        <v>39084</v>
      </c>
      <c r="G983" s="7">
        <f>+E983*H983</f>
        <v>7425.96</v>
      </c>
      <c r="H983" s="99">
        <f>+F983*D983</f>
        <v>39084</v>
      </c>
      <c r="I983" s="100">
        <v>14621</v>
      </c>
      <c r="J983" s="100">
        <f t="shared" si="14"/>
        <v>15366.670999999998</v>
      </c>
      <c r="K983" s="100"/>
    </row>
    <row r="984" spans="1:11" s="103" customFormat="1" x14ac:dyDescent="0.3">
      <c r="A984" s="96">
        <v>946</v>
      </c>
      <c r="B984" s="9" t="s">
        <v>918</v>
      </c>
      <c r="C984" s="8" t="s">
        <v>15</v>
      </c>
      <c r="D984" s="101">
        <v>1</v>
      </c>
      <c r="E984" s="102">
        <v>0.19</v>
      </c>
      <c r="F984" s="4">
        <v>50846</v>
      </c>
      <c r="G984" s="7">
        <f>+E984*H984</f>
        <v>9660.74</v>
      </c>
      <c r="H984" s="99">
        <f>+F984*D984</f>
        <v>50846</v>
      </c>
      <c r="I984" s="100">
        <v>19022</v>
      </c>
      <c r="J984" s="100">
        <f t="shared" si="14"/>
        <v>19992.121999999999</v>
      </c>
      <c r="K984" s="100"/>
    </row>
    <row r="985" spans="1:11" s="103" customFormat="1" x14ac:dyDescent="0.3">
      <c r="A985" s="8">
        <v>947</v>
      </c>
      <c r="B985" s="9" t="s">
        <v>919</v>
      </c>
      <c r="C985" s="8" t="s">
        <v>15</v>
      </c>
      <c r="D985" s="101">
        <v>1</v>
      </c>
      <c r="E985" s="102">
        <v>0.19</v>
      </c>
      <c r="F985" s="4">
        <v>55697</v>
      </c>
      <c r="G985" s="7">
        <f>+E985*H985</f>
        <v>10582.43</v>
      </c>
      <c r="H985" s="99">
        <f>+F985*D985</f>
        <v>55697</v>
      </c>
      <c r="I985" s="100">
        <v>20836</v>
      </c>
      <c r="J985" s="100">
        <f t="shared" si="14"/>
        <v>21898.635999999999</v>
      </c>
      <c r="K985" s="100"/>
    </row>
    <row r="986" spans="1:11" s="103" customFormat="1" x14ac:dyDescent="0.3">
      <c r="A986" s="104">
        <v>948</v>
      </c>
      <c r="B986" s="9" t="s">
        <v>920</v>
      </c>
      <c r="C986" s="8" t="s">
        <v>15</v>
      </c>
      <c r="D986" s="101">
        <v>1</v>
      </c>
      <c r="E986" s="102">
        <v>0.19</v>
      </c>
      <c r="F986" s="4">
        <v>60147</v>
      </c>
      <c r="G986" s="7">
        <f>+E986*H986</f>
        <v>11427.93</v>
      </c>
      <c r="H986" s="99">
        <f>+F986*D986</f>
        <v>60147</v>
      </c>
      <c r="I986" s="100">
        <v>22501</v>
      </c>
      <c r="J986" s="100">
        <f t="shared" si="14"/>
        <v>23648.550999999999</v>
      </c>
      <c r="K986" s="100"/>
    </row>
    <row r="987" spans="1:11" s="103" customFormat="1" x14ac:dyDescent="0.3">
      <c r="A987" s="96">
        <v>949</v>
      </c>
      <c r="B987" s="9" t="s">
        <v>921</v>
      </c>
      <c r="C987" s="8" t="s">
        <v>15</v>
      </c>
      <c r="D987" s="101">
        <v>1</v>
      </c>
      <c r="E987" s="102">
        <v>0.19</v>
      </c>
      <c r="F987" s="4">
        <v>22191</v>
      </c>
      <c r="G987" s="7">
        <f>+E987*H987</f>
        <v>4216.29</v>
      </c>
      <c r="H987" s="99">
        <f>+F987*D987</f>
        <v>22191</v>
      </c>
      <c r="I987" s="100">
        <v>8302</v>
      </c>
      <c r="J987" s="100">
        <f t="shared" si="14"/>
        <v>8725.402</v>
      </c>
      <c r="K987" s="100"/>
    </row>
    <row r="988" spans="1:11" s="103" customFormat="1" x14ac:dyDescent="0.3">
      <c r="A988" s="8">
        <v>950</v>
      </c>
      <c r="B988" s="9" t="s">
        <v>922</v>
      </c>
      <c r="C988" s="8" t="s">
        <v>15</v>
      </c>
      <c r="D988" s="101">
        <v>1</v>
      </c>
      <c r="E988" s="102">
        <v>0.19</v>
      </c>
      <c r="F988" s="4">
        <v>59457</v>
      </c>
      <c r="G988" s="7">
        <f>+E988*H988</f>
        <v>11296.83</v>
      </c>
      <c r="H988" s="99">
        <f>+F988*D988</f>
        <v>59457</v>
      </c>
      <c r="I988" s="100">
        <v>22243</v>
      </c>
      <c r="J988" s="100">
        <f t="shared" si="14"/>
        <v>23377.393</v>
      </c>
      <c r="K988" s="100"/>
    </row>
    <row r="989" spans="1:11" s="103" customFormat="1" x14ac:dyDescent="0.3">
      <c r="A989" s="104">
        <v>951</v>
      </c>
      <c r="B989" s="9" t="s">
        <v>923</v>
      </c>
      <c r="C989" s="8" t="s">
        <v>15</v>
      </c>
      <c r="D989" s="101">
        <v>1</v>
      </c>
      <c r="E989" s="102">
        <v>0.19</v>
      </c>
      <c r="F989" s="4">
        <v>23382</v>
      </c>
      <c r="G989" s="7">
        <f>+E989*H989</f>
        <v>4442.58</v>
      </c>
      <c r="H989" s="99">
        <f>+F989*D989</f>
        <v>23382</v>
      </c>
      <c r="I989" s="105">
        <v>9704</v>
      </c>
      <c r="J989" s="100">
        <f t="shared" si="14"/>
        <v>10198.903999999999</v>
      </c>
      <c r="K989" s="105"/>
    </row>
    <row r="990" spans="1:11" s="103" customFormat="1" x14ac:dyDescent="0.3">
      <c r="A990" s="96">
        <v>952</v>
      </c>
      <c r="B990" s="9" t="s">
        <v>924</v>
      </c>
      <c r="C990" s="8" t="s">
        <v>15</v>
      </c>
      <c r="D990" s="101">
        <v>1</v>
      </c>
      <c r="E990" s="102">
        <v>0.19</v>
      </c>
      <c r="F990" s="4">
        <v>50930</v>
      </c>
      <c r="G990" s="7">
        <f>+E990*H990</f>
        <v>9676.7000000000007</v>
      </c>
      <c r="H990" s="99">
        <f>+F990*D990</f>
        <v>50930</v>
      </c>
      <c r="I990" s="100">
        <v>19053</v>
      </c>
      <c r="J990" s="100">
        <f t="shared" si="14"/>
        <v>20024.702999999998</v>
      </c>
      <c r="K990" s="100"/>
    </row>
    <row r="991" spans="1:11" s="103" customFormat="1" x14ac:dyDescent="0.3">
      <c r="A991" s="8">
        <v>953</v>
      </c>
      <c r="B991" s="9" t="s">
        <v>925</v>
      </c>
      <c r="C991" s="8" t="s">
        <v>15</v>
      </c>
      <c r="D991" s="101">
        <v>1</v>
      </c>
      <c r="E991" s="102">
        <v>0.19</v>
      </c>
      <c r="F991" s="4">
        <v>60147</v>
      </c>
      <c r="G991" s="7">
        <f>+E991*H991</f>
        <v>11427.93</v>
      </c>
      <c r="H991" s="99">
        <f>+F991*D991</f>
        <v>60147</v>
      </c>
      <c r="I991" s="100">
        <v>22501</v>
      </c>
      <c r="J991" s="100">
        <f t="shared" si="14"/>
        <v>23648.550999999999</v>
      </c>
      <c r="K991" s="100"/>
    </row>
    <row r="992" spans="1:11" s="103" customFormat="1" x14ac:dyDescent="0.3">
      <c r="A992" s="104">
        <v>954</v>
      </c>
      <c r="B992" s="9" t="s">
        <v>2015</v>
      </c>
      <c r="C992" s="8" t="s">
        <v>15</v>
      </c>
      <c r="D992" s="101">
        <v>1</v>
      </c>
      <c r="E992" s="102">
        <v>0.19</v>
      </c>
      <c r="F992" s="4">
        <v>22191</v>
      </c>
      <c r="G992" s="7">
        <f>+E992*H992</f>
        <v>4216.29</v>
      </c>
      <c r="H992" s="99">
        <f>+F992*D992</f>
        <v>22191</v>
      </c>
      <c r="I992" s="100">
        <v>8302</v>
      </c>
      <c r="J992" s="100">
        <f t="shared" si="14"/>
        <v>8725.402</v>
      </c>
      <c r="K992" s="100"/>
    </row>
    <row r="993" spans="1:11" s="103" customFormat="1" x14ac:dyDescent="0.3">
      <c r="A993" s="96">
        <v>955</v>
      </c>
      <c r="B993" s="9" t="s">
        <v>926</v>
      </c>
      <c r="C993" s="8" t="s">
        <v>15</v>
      </c>
      <c r="D993" s="101">
        <v>1</v>
      </c>
      <c r="E993" s="102">
        <v>0.19</v>
      </c>
      <c r="F993" s="4">
        <v>12054</v>
      </c>
      <c r="G993" s="7">
        <f>+E993*H993</f>
        <v>2290.2600000000002</v>
      </c>
      <c r="H993" s="99">
        <f>+F993*D993</f>
        <v>12054</v>
      </c>
      <c r="I993" s="100">
        <v>4509</v>
      </c>
      <c r="J993" s="100">
        <f t="shared" si="14"/>
        <v>4738.9589999999998</v>
      </c>
      <c r="K993" s="100"/>
    </row>
    <row r="994" spans="1:11" s="103" customFormat="1" x14ac:dyDescent="0.3">
      <c r="A994" s="8">
        <v>956</v>
      </c>
      <c r="B994" s="9" t="s">
        <v>927</v>
      </c>
      <c r="C994" s="8" t="s">
        <v>15</v>
      </c>
      <c r="D994" s="101">
        <v>1</v>
      </c>
      <c r="E994" s="102">
        <v>0.19</v>
      </c>
      <c r="F994" s="4">
        <v>35179</v>
      </c>
      <c r="G994" s="7">
        <f>+E994*H994</f>
        <v>6684.01</v>
      </c>
      <c r="H994" s="99">
        <f>+F994*D994</f>
        <v>35179</v>
      </c>
      <c r="I994" s="100">
        <v>13161</v>
      </c>
      <c r="J994" s="100">
        <f t="shared" si="14"/>
        <v>13832.210999999999</v>
      </c>
      <c r="K994" s="100"/>
    </row>
    <row r="995" spans="1:11" s="103" customFormat="1" x14ac:dyDescent="0.3">
      <c r="A995" s="104">
        <v>957</v>
      </c>
      <c r="B995" s="9" t="s">
        <v>928</v>
      </c>
      <c r="C995" s="8" t="s">
        <v>15</v>
      </c>
      <c r="D995" s="101">
        <v>1</v>
      </c>
      <c r="E995" s="102">
        <v>0.19</v>
      </c>
      <c r="F995" s="4">
        <v>48579</v>
      </c>
      <c r="G995" s="7">
        <f>+E995*H995</f>
        <v>9230.01</v>
      </c>
      <c r="H995" s="99">
        <f>+F995*D995</f>
        <v>48579</v>
      </c>
      <c r="I995" s="100">
        <v>18173</v>
      </c>
      <c r="J995" s="100">
        <f t="shared" si="14"/>
        <v>19099.823</v>
      </c>
      <c r="K995" s="100"/>
    </row>
    <row r="996" spans="1:11" s="103" customFormat="1" x14ac:dyDescent="0.3">
      <c r="A996" s="96">
        <v>958</v>
      </c>
      <c r="B996" s="9" t="s">
        <v>929</v>
      </c>
      <c r="C996" s="8" t="s">
        <v>15</v>
      </c>
      <c r="D996" s="101">
        <v>1</v>
      </c>
      <c r="E996" s="102">
        <v>0.19</v>
      </c>
      <c r="F996" s="4">
        <v>151636</v>
      </c>
      <c r="G996" s="7">
        <f>+E996*H996</f>
        <v>28810.84</v>
      </c>
      <c r="H996" s="99">
        <f>+F996*D996</f>
        <v>151636</v>
      </c>
      <c r="I996" s="100">
        <v>75097</v>
      </c>
      <c r="J996" s="100">
        <f t="shared" si="14"/>
        <v>78926.947</v>
      </c>
      <c r="K996" s="100">
        <v>149900</v>
      </c>
    </row>
    <row r="997" spans="1:11" s="103" customFormat="1" x14ac:dyDescent="0.3">
      <c r="A997" s="8">
        <v>959</v>
      </c>
      <c r="B997" s="9" t="s">
        <v>930</v>
      </c>
      <c r="C997" s="8" t="s">
        <v>15</v>
      </c>
      <c r="D997" s="101">
        <v>1</v>
      </c>
      <c r="E997" s="102">
        <v>0.19</v>
      </c>
      <c r="F997" s="4">
        <v>137709</v>
      </c>
      <c r="G997" s="7">
        <f>+E997*H997</f>
        <v>26164.71</v>
      </c>
      <c r="H997" s="99">
        <f>+F997*D997</f>
        <v>137709</v>
      </c>
      <c r="I997" s="100">
        <v>88587</v>
      </c>
      <c r="J997" s="100">
        <f t="shared" si="14"/>
        <v>93104.936999999991</v>
      </c>
      <c r="K997" s="100">
        <v>87900</v>
      </c>
    </row>
    <row r="998" spans="1:11" s="103" customFormat="1" ht="33" x14ac:dyDescent="0.3">
      <c r="A998" s="104">
        <v>960</v>
      </c>
      <c r="B998" s="9" t="s">
        <v>931</v>
      </c>
      <c r="C998" s="8" t="s">
        <v>15</v>
      </c>
      <c r="D998" s="101">
        <v>1</v>
      </c>
      <c r="E998" s="102">
        <v>0.19</v>
      </c>
      <c r="F998" s="4">
        <v>210944</v>
      </c>
      <c r="G998" s="7">
        <f>+E998*H998</f>
        <v>40079.360000000001</v>
      </c>
      <c r="H998" s="99">
        <f>+F998*D998</f>
        <v>210944</v>
      </c>
      <c r="I998" s="100">
        <v>88022</v>
      </c>
      <c r="J998" s="100">
        <f t="shared" si="14"/>
        <v>92511.121999999988</v>
      </c>
      <c r="K998" s="100">
        <v>137900</v>
      </c>
    </row>
    <row r="999" spans="1:11" s="103" customFormat="1" x14ac:dyDescent="0.3">
      <c r="A999" s="96">
        <v>961</v>
      </c>
      <c r="B999" s="9" t="s">
        <v>932</v>
      </c>
      <c r="C999" s="8" t="s">
        <v>15</v>
      </c>
      <c r="D999" s="101">
        <v>1</v>
      </c>
      <c r="E999" s="102">
        <v>0.19</v>
      </c>
      <c r="F999" s="4">
        <v>45114</v>
      </c>
      <c r="G999" s="7">
        <f>+E999*H999</f>
        <v>8571.66</v>
      </c>
      <c r="H999" s="99">
        <f>+F999*D999</f>
        <v>45114</v>
      </c>
      <c r="I999" s="100">
        <v>19149</v>
      </c>
      <c r="J999" s="100">
        <f t="shared" si="14"/>
        <v>20125.598999999998</v>
      </c>
      <c r="K999" s="100">
        <v>26900</v>
      </c>
    </row>
    <row r="1000" spans="1:11" s="103" customFormat="1" x14ac:dyDescent="0.3">
      <c r="A1000" s="8">
        <v>962</v>
      </c>
      <c r="B1000" s="9" t="s">
        <v>933</v>
      </c>
      <c r="C1000" s="8" t="s">
        <v>15</v>
      </c>
      <c r="D1000" s="101">
        <v>1</v>
      </c>
      <c r="E1000" s="102">
        <v>0.19</v>
      </c>
      <c r="F1000" s="4">
        <v>53038</v>
      </c>
      <c r="G1000" s="7">
        <f>+E1000*H1000</f>
        <v>10077.219999999999</v>
      </c>
      <c r="H1000" s="99">
        <f>+F1000*D1000</f>
        <v>53038</v>
      </c>
      <c r="I1000" s="100">
        <v>20732</v>
      </c>
      <c r="J1000" s="100">
        <f t="shared" ref="J1000:J1063" si="15">+I1000*1.051</f>
        <v>21789.331999999999</v>
      </c>
      <c r="K1000" s="100">
        <v>45900</v>
      </c>
    </row>
    <row r="1001" spans="1:11" s="103" customFormat="1" x14ac:dyDescent="0.3">
      <c r="A1001" s="104">
        <v>963</v>
      </c>
      <c r="B1001" s="9" t="s">
        <v>934</v>
      </c>
      <c r="C1001" s="8" t="s">
        <v>15</v>
      </c>
      <c r="D1001" s="101">
        <v>1</v>
      </c>
      <c r="E1001" s="102">
        <v>0.19</v>
      </c>
      <c r="F1001" s="4">
        <v>82597</v>
      </c>
      <c r="G1001" s="7">
        <f>+E1001*H1001</f>
        <v>15693.43</v>
      </c>
      <c r="H1001" s="99">
        <f>+F1001*D1001</f>
        <v>82597</v>
      </c>
      <c r="I1001" s="100">
        <v>35476</v>
      </c>
      <c r="J1001" s="100">
        <f t="shared" si="15"/>
        <v>37285.275999999998</v>
      </c>
      <c r="K1001" s="100">
        <v>45900</v>
      </c>
    </row>
    <row r="1002" spans="1:11" s="103" customFormat="1" x14ac:dyDescent="0.3">
      <c r="A1002" s="96">
        <v>964</v>
      </c>
      <c r="B1002" s="9" t="s">
        <v>935</v>
      </c>
      <c r="C1002" s="8" t="s">
        <v>15</v>
      </c>
      <c r="D1002" s="101">
        <v>1</v>
      </c>
      <c r="E1002" s="102">
        <v>0.19</v>
      </c>
      <c r="F1002" s="4">
        <v>95305</v>
      </c>
      <c r="G1002" s="7">
        <f>+E1002*H1002</f>
        <v>18107.95</v>
      </c>
      <c r="H1002" s="99">
        <f>+F1002*D1002</f>
        <v>95305</v>
      </c>
      <c r="I1002" s="100">
        <v>39694</v>
      </c>
      <c r="J1002" s="100">
        <f t="shared" si="15"/>
        <v>41718.394</v>
      </c>
      <c r="K1002" s="100">
        <v>62900</v>
      </c>
    </row>
    <row r="1003" spans="1:11" s="103" customFormat="1" x14ac:dyDescent="0.3">
      <c r="A1003" s="8">
        <v>965</v>
      </c>
      <c r="B1003" s="9" t="s">
        <v>936</v>
      </c>
      <c r="C1003" s="8" t="s">
        <v>15</v>
      </c>
      <c r="D1003" s="101">
        <v>1</v>
      </c>
      <c r="E1003" s="102">
        <v>0.19</v>
      </c>
      <c r="F1003" s="4">
        <v>74927</v>
      </c>
      <c r="G1003" s="7">
        <f>+E1003*H1003</f>
        <v>14236.130000000001</v>
      </c>
      <c r="H1003" s="99">
        <f>+F1003*D1003</f>
        <v>74927</v>
      </c>
      <c r="I1003" s="100">
        <v>33271</v>
      </c>
      <c r="J1003" s="100">
        <f t="shared" si="15"/>
        <v>34967.820999999996</v>
      </c>
      <c r="K1003" s="100">
        <v>32900</v>
      </c>
    </row>
    <row r="1004" spans="1:11" s="103" customFormat="1" x14ac:dyDescent="0.3">
      <c r="A1004" s="104">
        <v>966</v>
      </c>
      <c r="B1004" s="9" t="s">
        <v>937</v>
      </c>
      <c r="C1004" s="8" t="s">
        <v>15</v>
      </c>
      <c r="D1004" s="101">
        <v>1</v>
      </c>
      <c r="E1004" s="102">
        <v>0.19</v>
      </c>
      <c r="F1004" s="4">
        <v>74232</v>
      </c>
      <c r="G1004" s="7">
        <f>+E1004*H1004</f>
        <v>14104.08</v>
      </c>
      <c r="H1004" s="99">
        <f>+F1004*D1004</f>
        <v>74232</v>
      </c>
      <c r="I1004" s="100">
        <v>34296</v>
      </c>
      <c r="J1004" s="100">
        <f t="shared" si="15"/>
        <v>36045.095999999998</v>
      </c>
      <c r="K1004" s="100">
        <v>21900</v>
      </c>
    </row>
    <row r="1005" spans="1:11" s="103" customFormat="1" x14ac:dyDescent="0.3">
      <c r="A1005" s="96">
        <v>967</v>
      </c>
      <c r="B1005" s="9" t="s">
        <v>938</v>
      </c>
      <c r="C1005" s="8" t="s">
        <v>15</v>
      </c>
      <c r="D1005" s="101">
        <v>1</v>
      </c>
      <c r="E1005" s="102">
        <v>0.19</v>
      </c>
      <c r="F1005" s="4">
        <v>81555</v>
      </c>
      <c r="G1005" s="7">
        <f>+E1005*H1005</f>
        <v>15495.45</v>
      </c>
      <c r="H1005" s="99">
        <f>+F1005*D1005</f>
        <v>81555</v>
      </c>
      <c r="I1005" s="100">
        <v>36565</v>
      </c>
      <c r="J1005" s="100">
        <f t="shared" si="15"/>
        <v>38429.814999999995</v>
      </c>
      <c r="K1005" s="100">
        <v>33000</v>
      </c>
    </row>
    <row r="1006" spans="1:11" s="103" customFormat="1" x14ac:dyDescent="0.3">
      <c r="A1006" s="8">
        <v>968</v>
      </c>
      <c r="B1006" s="9" t="s">
        <v>939</v>
      </c>
      <c r="C1006" s="8" t="s">
        <v>15</v>
      </c>
      <c r="D1006" s="101">
        <v>1</v>
      </c>
      <c r="E1006" s="102">
        <v>0.19</v>
      </c>
      <c r="F1006" s="4">
        <v>133364</v>
      </c>
      <c r="G1006" s="7">
        <f>+E1006*H1006</f>
        <v>25339.16</v>
      </c>
      <c r="H1006" s="99">
        <f>+F1006*D1006</f>
        <v>133364</v>
      </c>
      <c r="I1006" s="100">
        <v>54687</v>
      </c>
      <c r="J1006" s="100">
        <f t="shared" si="15"/>
        <v>57476.036999999997</v>
      </c>
      <c r="K1006" s="100">
        <v>94900</v>
      </c>
    </row>
    <row r="1007" spans="1:11" s="103" customFormat="1" x14ac:dyDescent="0.3">
      <c r="A1007" s="104">
        <v>969</v>
      </c>
      <c r="B1007" s="9" t="s">
        <v>940</v>
      </c>
      <c r="C1007" s="8" t="s">
        <v>15</v>
      </c>
      <c r="D1007" s="101">
        <v>1</v>
      </c>
      <c r="E1007" s="102">
        <v>0.19</v>
      </c>
      <c r="F1007" s="4">
        <v>98176</v>
      </c>
      <c r="G1007" s="7">
        <f>+E1007*H1007</f>
        <v>18653.439999999999</v>
      </c>
      <c r="H1007" s="99">
        <f>+F1007*D1007</f>
        <v>98176</v>
      </c>
      <c r="I1007" s="100">
        <v>36728</v>
      </c>
      <c r="J1007" s="100">
        <f t="shared" si="15"/>
        <v>38601.127999999997</v>
      </c>
      <c r="K1007" s="100"/>
    </row>
    <row r="1008" spans="1:11" s="103" customFormat="1" x14ac:dyDescent="0.3">
      <c r="A1008" s="96">
        <v>970</v>
      </c>
      <c r="B1008" s="9" t="s">
        <v>941</v>
      </c>
      <c r="C1008" s="8" t="s">
        <v>15</v>
      </c>
      <c r="D1008" s="101">
        <v>1</v>
      </c>
      <c r="E1008" s="102">
        <v>0.19</v>
      </c>
      <c r="F1008" s="4">
        <v>42650</v>
      </c>
      <c r="G1008" s="7">
        <f>+E1008*H1008</f>
        <v>8103.5</v>
      </c>
      <c r="H1008" s="99">
        <f>+F1008*D1008</f>
        <v>42650</v>
      </c>
      <c r="I1008" s="100">
        <v>17919</v>
      </c>
      <c r="J1008" s="100">
        <f t="shared" si="15"/>
        <v>18832.868999999999</v>
      </c>
      <c r="K1008" s="100">
        <v>26900</v>
      </c>
    </row>
    <row r="1009" spans="1:11" s="103" customFormat="1" x14ac:dyDescent="0.3">
      <c r="A1009" s="8">
        <v>971</v>
      </c>
      <c r="B1009" s="9" t="s">
        <v>942</v>
      </c>
      <c r="C1009" s="8" t="s">
        <v>15</v>
      </c>
      <c r="D1009" s="101">
        <v>1</v>
      </c>
      <c r="E1009" s="102">
        <v>0.19</v>
      </c>
      <c r="F1009" s="4">
        <v>30195</v>
      </c>
      <c r="G1009" s="7">
        <f>+E1009*H1009</f>
        <v>5737.05</v>
      </c>
      <c r="H1009" s="99">
        <f>+F1009*D1009</f>
        <v>30195</v>
      </c>
      <c r="I1009" s="100">
        <v>11296</v>
      </c>
      <c r="J1009" s="100">
        <f t="shared" si="15"/>
        <v>11872.096</v>
      </c>
      <c r="K1009" s="100"/>
    </row>
    <row r="1010" spans="1:11" s="103" customFormat="1" x14ac:dyDescent="0.3">
      <c r="A1010" s="104">
        <v>972</v>
      </c>
      <c r="B1010" s="9" t="s">
        <v>2016</v>
      </c>
      <c r="C1010" s="8" t="s">
        <v>15</v>
      </c>
      <c r="D1010" s="101">
        <v>1</v>
      </c>
      <c r="E1010" s="102">
        <v>0.19</v>
      </c>
      <c r="F1010" s="4">
        <v>128654</v>
      </c>
      <c r="G1010" s="7">
        <f>+E1010*H1010</f>
        <v>24444.260000000002</v>
      </c>
      <c r="H1010" s="99">
        <f>+F1010*D1010</f>
        <v>128654</v>
      </c>
      <c r="I1010" s="100">
        <v>80157</v>
      </c>
      <c r="J1010" s="100">
        <f t="shared" si="15"/>
        <v>84245.006999999998</v>
      </c>
      <c r="K1010" s="100"/>
    </row>
    <row r="1011" spans="1:11" s="103" customFormat="1" x14ac:dyDescent="0.3">
      <c r="A1011" s="96">
        <v>973</v>
      </c>
      <c r="B1011" s="9" t="s">
        <v>2017</v>
      </c>
      <c r="C1011" s="8" t="s">
        <v>15</v>
      </c>
      <c r="D1011" s="101">
        <v>1</v>
      </c>
      <c r="E1011" s="102">
        <v>0.19</v>
      </c>
      <c r="F1011" s="4">
        <v>255252</v>
      </c>
      <c r="G1011" s="7">
        <f>+E1011*H1011</f>
        <v>48497.88</v>
      </c>
      <c r="H1011" s="99">
        <f>+F1011*D1011</f>
        <v>255252</v>
      </c>
      <c r="I1011" s="100">
        <v>95489</v>
      </c>
      <c r="J1011" s="100">
        <f t="shared" si="15"/>
        <v>100358.939</v>
      </c>
      <c r="K1011" s="100"/>
    </row>
    <row r="1012" spans="1:11" s="103" customFormat="1" ht="49.5" x14ac:dyDescent="0.3">
      <c r="A1012" s="8">
        <v>974</v>
      </c>
      <c r="B1012" s="9" t="s">
        <v>943</v>
      </c>
      <c r="C1012" s="8" t="s">
        <v>15</v>
      </c>
      <c r="D1012" s="101">
        <v>1</v>
      </c>
      <c r="E1012" s="102">
        <v>0.19</v>
      </c>
      <c r="F1012" s="4">
        <v>40628</v>
      </c>
      <c r="G1012" s="7">
        <f>+E1012*H1012</f>
        <v>7719.32</v>
      </c>
      <c r="H1012" s="99">
        <f>+F1012*D1012</f>
        <v>40628</v>
      </c>
      <c r="I1012" s="105">
        <v>18451</v>
      </c>
      <c r="J1012" s="100">
        <f t="shared" si="15"/>
        <v>19392.001</v>
      </c>
      <c r="K1012" s="105">
        <v>25900</v>
      </c>
    </row>
    <row r="1013" spans="1:11" s="103" customFormat="1" x14ac:dyDescent="0.3">
      <c r="A1013" s="104">
        <v>975</v>
      </c>
      <c r="B1013" s="9" t="s">
        <v>944</v>
      </c>
      <c r="C1013" s="8" t="s">
        <v>15</v>
      </c>
      <c r="D1013" s="101">
        <v>1</v>
      </c>
      <c r="E1013" s="102">
        <v>0.19</v>
      </c>
      <c r="F1013" s="4">
        <v>28949</v>
      </c>
      <c r="G1013" s="7">
        <f>+E1013*H1013</f>
        <v>5500.31</v>
      </c>
      <c r="H1013" s="99">
        <f>+F1013*D1013</f>
        <v>28949</v>
      </c>
      <c r="I1013" s="100">
        <v>15872</v>
      </c>
      <c r="J1013" s="100">
        <f t="shared" si="15"/>
        <v>16681.471999999998</v>
      </c>
      <c r="K1013" s="100"/>
    </row>
    <row r="1014" spans="1:11" s="103" customFormat="1" ht="33" x14ac:dyDescent="0.3">
      <c r="A1014" s="96">
        <v>976</v>
      </c>
      <c r="B1014" s="9" t="s">
        <v>945</v>
      </c>
      <c r="C1014" s="8" t="s">
        <v>96</v>
      </c>
      <c r="D1014" s="101">
        <v>1</v>
      </c>
      <c r="E1014" s="102">
        <v>0.19</v>
      </c>
      <c r="F1014" s="4">
        <v>597631</v>
      </c>
      <c r="G1014" s="7">
        <f>+E1014*H1014</f>
        <v>113549.89</v>
      </c>
      <c r="H1014" s="99">
        <f>+F1014*D1014</f>
        <v>597631</v>
      </c>
      <c r="I1014" s="100">
        <v>227109</v>
      </c>
      <c r="J1014" s="100">
        <f t="shared" si="15"/>
        <v>238691.55899999998</v>
      </c>
      <c r="K1014" s="100"/>
    </row>
    <row r="1015" spans="1:11" s="103" customFormat="1" ht="33" x14ac:dyDescent="0.3">
      <c r="A1015" s="8">
        <v>977</v>
      </c>
      <c r="B1015" s="9" t="s">
        <v>946</v>
      </c>
      <c r="C1015" s="8" t="s">
        <v>15</v>
      </c>
      <c r="D1015" s="101">
        <v>1</v>
      </c>
      <c r="E1015" s="102">
        <v>0.19</v>
      </c>
      <c r="F1015" s="4">
        <v>146749</v>
      </c>
      <c r="G1015" s="7">
        <f>+E1015*H1015</f>
        <v>27882.31</v>
      </c>
      <c r="H1015" s="99">
        <f>+F1015*D1015</f>
        <v>146749</v>
      </c>
      <c r="I1015" s="100">
        <v>96598</v>
      </c>
      <c r="J1015" s="100">
        <f t="shared" si="15"/>
        <v>101524.49799999999</v>
      </c>
      <c r="K1015" s="100">
        <v>81900</v>
      </c>
    </row>
    <row r="1016" spans="1:11" s="103" customFormat="1" x14ac:dyDescent="0.3">
      <c r="A1016" s="104">
        <v>978</v>
      </c>
      <c r="B1016" s="9" t="s">
        <v>947</v>
      </c>
      <c r="C1016" s="8" t="s">
        <v>403</v>
      </c>
      <c r="D1016" s="101">
        <v>1</v>
      </c>
      <c r="E1016" s="102">
        <v>0.19</v>
      </c>
      <c r="F1016" s="4">
        <v>853720</v>
      </c>
      <c r="G1016" s="7">
        <f>+E1016*H1016</f>
        <v>162206.79999999999</v>
      </c>
      <c r="H1016" s="99">
        <f>+F1016*D1016</f>
        <v>853720</v>
      </c>
      <c r="I1016" s="100">
        <v>319374</v>
      </c>
      <c r="J1016" s="100">
        <f t="shared" si="15"/>
        <v>335662.07399999996</v>
      </c>
      <c r="K1016" s="100"/>
    </row>
    <row r="1017" spans="1:11" s="103" customFormat="1" x14ac:dyDescent="0.3">
      <c r="A1017" s="96">
        <v>979</v>
      </c>
      <c r="B1017" s="9" t="s">
        <v>948</v>
      </c>
      <c r="C1017" s="8" t="s">
        <v>15</v>
      </c>
      <c r="D1017" s="101">
        <v>1</v>
      </c>
      <c r="E1017" s="102">
        <v>0.19</v>
      </c>
      <c r="F1017" s="4">
        <v>158324</v>
      </c>
      <c r="G1017" s="7">
        <f>+E1017*H1017</f>
        <v>30081.56</v>
      </c>
      <c r="H1017" s="99">
        <f>+F1017*D1017</f>
        <v>158324</v>
      </c>
      <c r="I1017" s="100">
        <v>59229</v>
      </c>
      <c r="J1017" s="100">
        <f t="shared" si="15"/>
        <v>62249.678999999996</v>
      </c>
      <c r="K1017" s="100"/>
    </row>
    <row r="1018" spans="1:11" s="103" customFormat="1" x14ac:dyDescent="0.3">
      <c r="A1018" s="8">
        <v>980</v>
      </c>
      <c r="B1018" s="9" t="s">
        <v>949</v>
      </c>
      <c r="C1018" s="8" t="s">
        <v>96</v>
      </c>
      <c r="D1018" s="101">
        <v>1</v>
      </c>
      <c r="E1018" s="102">
        <v>0.19</v>
      </c>
      <c r="F1018" s="4">
        <v>61565</v>
      </c>
      <c r="G1018" s="7">
        <f>+E1018*H1018</f>
        <v>11697.35</v>
      </c>
      <c r="H1018" s="99">
        <f>+F1018*D1018</f>
        <v>61565</v>
      </c>
      <c r="I1018" s="100">
        <v>25994</v>
      </c>
      <c r="J1018" s="100">
        <f t="shared" si="15"/>
        <v>27319.694</v>
      </c>
      <c r="K1018" s="100"/>
    </row>
    <row r="1019" spans="1:11" s="103" customFormat="1" x14ac:dyDescent="0.3">
      <c r="A1019" s="104">
        <v>981</v>
      </c>
      <c r="B1019" s="9" t="s">
        <v>950</v>
      </c>
      <c r="C1019" s="8" t="s">
        <v>15</v>
      </c>
      <c r="D1019" s="101">
        <v>1</v>
      </c>
      <c r="E1019" s="102">
        <v>0.19</v>
      </c>
      <c r="F1019" s="4">
        <v>29625</v>
      </c>
      <c r="G1019" s="7">
        <f>+E1019*H1019</f>
        <v>5628.75</v>
      </c>
      <c r="H1019" s="99">
        <f>+F1019*D1019</f>
        <v>29625</v>
      </c>
      <c r="I1019" s="100">
        <v>11083</v>
      </c>
      <c r="J1019" s="100">
        <f t="shared" si="15"/>
        <v>11648.233</v>
      </c>
      <c r="K1019" s="100"/>
    </row>
    <row r="1020" spans="1:11" s="103" customFormat="1" x14ac:dyDescent="0.3">
      <c r="A1020" s="96">
        <v>982</v>
      </c>
      <c r="B1020" s="9" t="s">
        <v>2018</v>
      </c>
      <c r="C1020" s="8" t="s">
        <v>15</v>
      </c>
      <c r="D1020" s="101">
        <v>1</v>
      </c>
      <c r="E1020" s="102">
        <v>0.19</v>
      </c>
      <c r="F1020" s="4">
        <v>1716634</v>
      </c>
      <c r="G1020" s="7">
        <f>+E1020*H1020</f>
        <v>326160.46000000002</v>
      </c>
      <c r="H1020" s="99">
        <f>+F1020*D1020</f>
        <v>1716634</v>
      </c>
      <c r="I1020" s="100">
        <v>642187</v>
      </c>
      <c r="J1020" s="100">
        <f t="shared" si="15"/>
        <v>674938.53700000001</v>
      </c>
      <c r="K1020" s="100"/>
    </row>
    <row r="1021" spans="1:11" s="103" customFormat="1" x14ac:dyDescent="0.3">
      <c r="A1021" s="8">
        <v>983</v>
      </c>
      <c r="B1021" s="9" t="s">
        <v>951</v>
      </c>
      <c r="C1021" s="8" t="s">
        <v>403</v>
      </c>
      <c r="D1021" s="101">
        <v>1</v>
      </c>
      <c r="E1021" s="102">
        <v>0.19</v>
      </c>
      <c r="F1021" s="4">
        <v>51214</v>
      </c>
      <c r="G1021" s="7">
        <f>+E1021*H1021</f>
        <v>9730.66</v>
      </c>
      <c r="H1021" s="99">
        <f>+F1021*D1021</f>
        <v>51214</v>
      </c>
      <c r="I1021" s="100">
        <v>19160</v>
      </c>
      <c r="J1021" s="100">
        <f t="shared" si="15"/>
        <v>20137.16</v>
      </c>
      <c r="K1021" s="100"/>
    </row>
    <row r="1022" spans="1:11" s="103" customFormat="1" x14ac:dyDescent="0.3">
      <c r="A1022" s="104">
        <v>984</v>
      </c>
      <c r="B1022" s="9" t="s">
        <v>952</v>
      </c>
      <c r="C1022" s="8" t="s">
        <v>15</v>
      </c>
      <c r="D1022" s="101">
        <v>1</v>
      </c>
      <c r="E1022" s="102">
        <v>0.19</v>
      </c>
      <c r="F1022" s="4">
        <v>14276</v>
      </c>
      <c r="G1022" s="7">
        <f>+E1022*H1022</f>
        <v>2712.44</v>
      </c>
      <c r="H1022" s="99">
        <f>+F1022*D1022</f>
        <v>14276</v>
      </c>
      <c r="I1022" s="100">
        <v>5341</v>
      </c>
      <c r="J1022" s="100">
        <f t="shared" si="15"/>
        <v>5613.3909999999996</v>
      </c>
      <c r="K1022" s="100"/>
    </row>
    <row r="1023" spans="1:11" s="103" customFormat="1" x14ac:dyDescent="0.3">
      <c r="A1023" s="96">
        <v>985</v>
      </c>
      <c r="B1023" s="9" t="s">
        <v>953</v>
      </c>
      <c r="C1023" s="8" t="s">
        <v>15</v>
      </c>
      <c r="D1023" s="101">
        <v>1</v>
      </c>
      <c r="E1023" s="102">
        <v>0.19</v>
      </c>
      <c r="F1023" s="4">
        <v>142766</v>
      </c>
      <c r="G1023" s="7">
        <f>+E1023*H1023</f>
        <v>27125.54</v>
      </c>
      <c r="H1023" s="99">
        <f>+F1023*D1023</f>
        <v>142766</v>
      </c>
      <c r="I1023" s="100">
        <v>53408</v>
      </c>
      <c r="J1023" s="100">
        <f t="shared" si="15"/>
        <v>56131.807999999997</v>
      </c>
      <c r="K1023" s="100"/>
    </row>
    <row r="1024" spans="1:11" s="103" customFormat="1" x14ac:dyDescent="0.3">
      <c r="A1024" s="8">
        <v>986</v>
      </c>
      <c r="B1024" s="9" t="s">
        <v>954</v>
      </c>
      <c r="C1024" s="8" t="s">
        <v>403</v>
      </c>
      <c r="D1024" s="101">
        <v>1</v>
      </c>
      <c r="E1024" s="102">
        <v>0.19</v>
      </c>
      <c r="F1024" s="4">
        <v>5829</v>
      </c>
      <c r="G1024" s="7">
        <f>+E1024*H1024</f>
        <v>1107.51</v>
      </c>
      <c r="H1024" s="99">
        <f>+F1024*D1024</f>
        <v>5829</v>
      </c>
      <c r="I1024" s="100">
        <v>2181</v>
      </c>
      <c r="J1024" s="100">
        <f t="shared" si="15"/>
        <v>2292.2309999999998</v>
      </c>
      <c r="K1024" s="100"/>
    </row>
    <row r="1025" spans="1:11" s="103" customFormat="1" ht="33" x14ac:dyDescent="0.3">
      <c r="A1025" s="104">
        <v>987</v>
      </c>
      <c r="B1025" s="9" t="s">
        <v>955</v>
      </c>
      <c r="C1025" s="8" t="s">
        <v>403</v>
      </c>
      <c r="D1025" s="101">
        <v>1</v>
      </c>
      <c r="E1025" s="102">
        <v>0.19</v>
      </c>
      <c r="F1025" s="4">
        <v>5712</v>
      </c>
      <c r="G1025" s="7">
        <f>+E1025*H1025</f>
        <v>1085.28</v>
      </c>
      <c r="H1025" s="99">
        <f>+F1025*D1025</f>
        <v>5712</v>
      </c>
      <c r="I1025" s="100">
        <v>2137</v>
      </c>
      <c r="J1025" s="100">
        <f t="shared" si="15"/>
        <v>2245.9870000000001</v>
      </c>
      <c r="K1025" s="100"/>
    </row>
    <row r="1026" spans="1:11" s="103" customFormat="1" x14ac:dyDescent="0.3">
      <c r="A1026" s="96">
        <v>988</v>
      </c>
      <c r="B1026" s="9" t="s">
        <v>956</v>
      </c>
      <c r="C1026" s="8" t="s">
        <v>15</v>
      </c>
      <c r="D1026" s="101">
        <v>1</v>
      </c>
      <c r="E1026" s="102">
        <v>0.19</v>
      </c>
      <c r="F1026" s="4">
        <v>109685</v>
      </c>
      <c r="G1026" s="7">
        <f>+E1026*H1026</f>
        <v>20840.150000000001</v>
      </c>
      <c r="H1026" s="99">
        <f>+F1026*D1026</f>
        <v>109685</v>
      </c>
      <c r="I1026" s="100">
        <v>41033</v>
      </c>
      <c r="J1026" s="100">
        <f t="shared" si="15"/>
        <v>43125.682999999997</v>
      </c>
      <c r="K1026" s="100"/>
    </row>
    <row r="1027" spans="1:11" s="103" customFormat="1" x14ac:dyDescent="0.3">
      <c r="A1027" s="8">
        <v>989</v>
      </c>
      <c r="B1027" s="9" t="s">
        <v>957</v>
      </c>
      <c r="C1027" s="8" t="s">
        <v>15</v>
      </c>
      <c r="D1027" s="101">
        <v>1</v>
      </c>
      <c r="E1027" s="102">
        <v>0.19</v>
      </c>
      <c r="F1027" s="4">
        <v>503930</v>
      </c>
      <c r="G1027" s="7">
        <f>+E1027*H1027</f>
        <v>95746.7</v>
      </c>
      <c r="H1027" s="99">
        <f>+F1027*D1027</f>
        <v>503930</v>
      </c>
      <c r="I1027" s="100">
        <v>188518</v>
      </c>
      <c r="J1027" s="100">
        <f t="shared" si="15"/>
        <v>198132.41799999998</v>
      </c>
      <c r="K1027" s="100"/>
    </row>
    <row r="1028" spans="1:11" s="103" customFormat="1" x14ac:dyDescent="0.3">
      <c r="A1028" s="104">
        <v>990</v>
      </c>
      <c r="B1028" s="9" t="s">
        <v>958</v>
      </c>
      <c r="C1028" s="8" t="s">
        <v>403</v>
      </c>
      <c r="D1028" s="101">
        <v>1</v>
      </c>
      <c r="E1028" s="102">
        <v>0.19</v>
      </c>
      <c r="F1028" s="4">
        <v>5857</v>
      </c>
      <c r="G1028" s="7">
        <f>+E1028*H1028</f>
        <v>1112.83</v>
      </c>
      <c r="H1028" s="99">
        <f>+F1028*D1028</f>
        <v>5857</v>
      </c>
      <c r="I1028" s="100">
        <v>2192</v>
      </c>
      <c r="J1028" s="100">
        <f t="shared" si="15"/>
        <v>2303.7919999999999</v>
      </c>
      <c r="K1028" s="100"/>
    </row>
    <row r="1029" spans="1:11" s="103" customFormat="1" x14ac:dyDescent="0.3">
      <c r="A1029" s="96">
        <v>991</v>
      </c>
      <c r="B1029" s="9" t="s">
        <v>959</v>
      </c>
      <c r="C1029" s="8" t="s">
        <v>15</v>
      </c>
      <c r="D1029" s="101">
        <v>1</v>
      </c>
      <c r="E1029" s="102">
        <v>0.19</v>
      </c>
      <c r="F1029" s="4">
        <v>409574</v>
      </c>
      <c r="G1029" s="7">
        <f>+E1029*H1029</f>
        <v>77819.06</v>
      </c>
      <c r="H1029" s="99">
        <f>+F1029*D1029</f>
        <v>409574</v>
      </c>
      <c r="I1029" s="100">
        <v>153220</v>
      </c>
      <c r="J1029" s="100">
        <f t="shared" si="15"/>
        <v>161034.22</v>
      </c>
      <c r="K1029" s="100"/>
    </row>
    <row r="1030" spans="1:11" s="103" customFormat="1" ht="33" x14ac:dyDescent="0.3">
      <c r="A1030" s="8">
        <v>992</v>
      </c>
      <c r="B1030" s="9" t="s">
        <v>960</v>
      </c>
      <c r="C1030" s="8" t="s">
        <v>403</v>
      </c>
      <c r="D1030" s="104">
        <v>1</v>
      </c>
      <c r="E1030" s="106">
        <v>0.19</v>
      </c>
      <c r="F1030" s="4">
        <v>30134</v>
      </c>
      <c r="G1030" s="7">
        <f>+E1030*H1030</f>
        <v>5725.46</v>
      </c>
      <c r="H1030" s="99">
        <f>+F1030*D1030</f>
        <v>30134</v>
      </c>
      <c r="I1030" s="105">
        <v>11273</v>
      </c>
      <c r="J1030" s="100">
        <f t="shared" si="15"/>
        <v>11847.922999999999</v>
      </c>
      <c r="K1030" s="105"/>
    </row>
    <row r="1031" spans="1:11" s="103" customFormat="1" x14ac:dyDescent="0.3">
      <c r="A1031" s="104">
        <v>993</v>
      </c>
      <c r="B1031" s="9" t="s">
        <v>961</v>
      </c>
      <c r="C1031" s="8" t="s">
        <v>403</v>
      </c>
      <c r="D1031" s="101">
        <v>1</v>
      </c>
      <c r="E1031" s="102">
        <v>0.19</v>
      </c>
      <c r="F1031" s="4">
        <v>203786</v>
      </c>
      <c r="G1031" s="7">
        <f>+E1031*H1031</f>
        <v>38719.340000000004</v>
      </c>
      <c r="H1031" s="99">
        <f>+F1031*D1031</f>
        <v>203786</v>
      </c>
      <c r="I1031" s="100">
        <v>76236</v>
      </c>
      <c r="J1031" s="100">
        <f t="shared" si="15"/>
        <v>80124.035999999993</v>
      </c>
      <c r="K1031" s="100"/>
    </row>
    <row r="1032" spans="1:11" s="103" customFormat="1" x14ac:dyDescent="0.3">
      <c r="A1032" s="96">
        <v>994</v>
      </c>
      <c r="B1032" s="9" t="s">
        <v>962</v>
      </c>
      <c r="C1032" s="8" t="s">
        <v>15</v>
      </c>
      <c r="D1032" s="101">
        <v>1</v>
      </c>
      <c r="E1032" s="102">
        <v>0.19</v>
      </c>
      <c r="F1032" s="4">
        <v>54970</v>
      </c>
      <c r="G1032" s="7">
        <f>+E1032*H1032</f>
        <v>10444.299999999999</v>
      </c>
      <c r="H1032" s="99">
        <f>+F1032*D1032</f>
        <v>54970</v>
      </c>
      <c r="I1032" s="100">
        <v>20564</v>
      </c>
      <c r="J1032" s="100">
        <f t="shared" si="15"/>
        <v>21612.763999999999</v>
      </c>
      <c r="K1032" s="100"/>
    </row>
    <row r="1033" spans="1:11" s="103" customFormat="1" x14ac:dyDescent="0.3">
      <c r="A1033" s="8">
        <v>995</v>
      </c>
      <c r="B1033" s="9" t="s">
        <v>963</v>
      </c>
      <c r="C1033" s="8" t="s">
        <v>15</v>
      </c>
      <c r="D1033" s="101">
        <v>1</v>
      </c>
      <c r="E1033" s="102">
        <v>0.19</v>
      </c>
      <c r="F1033" s="4">
        <v>35531</v>
      </c>
      <c r="G1033" s="7">
        <f>+E1033*H1033</f>
        <v>6750.89</v>
      </c>
      <c r="H1033" s="99">
        <f>+F1033*D1033</f>
        <v>35531</v>
      </c>
      <c r="I1033" s="100">
        <v>13292</v>
      </c>
      <c r="J1033" s="100">
        <f t="shared" si="15"/>
        <v>13969.892</v>
      </c>
      <c r="K1033" s="100"/>
    </row>
    <row r="1034" spans="1:11" s="103" customFormat="1" x14ac:dyDescent="0.3">
      <c r="A1034" s="104">
        <v>996</v>
      </c>
      <c r="B1034" s="9" t="s">
        <v>964</v>
      </c>
      <c r="C1034" s="8" t="s">
        <v>403</v>
      </c>
      <c r="D1034" s="101">
        <v>1</v>
      </c>
      <c r="E1034" s="102">
        <v>0.19</v>
      </c>
      <c r="F1034" s="4">
        <v>6967</v>
      </c>
      <c r="G1034" s="7">
        <f>+E1034*H1034</f>
        <v>1323.73</v>
      </c>
      <c r="H1034" s="99">
        <f>+F1034*D1034</f>
        <v>6967</v>
      </c>
      <c r="I1034" s="100">
        <v>2607</v>
      </c>
      <c r="J1034" s="100">
        <f t="shared" si="15"/>
        <v>2739.9569999999999</v>
      </c>
      <c r="K1034" s="100"/>
    </row>
    <row r="1035" spans="1:11" s="103" customFormat="1" x14ac:dyDescent="0.3">
      <c r="A1035" s="96">
        <v>997</v>
      </c>
      <c r="B1035" s="9" t="s">
        <v>965</v>
      </c>
      <c r="C1035" s="8" t="s">
        <v>15</v>
      </c>
      <c r="D1035" s="101">
        <v>1</v>
      </c>
      <c r="E1035" s="102">
        <v>0.19</v>
      </c>
      <c r="F1035" s="4">
        <v>539632</v>
      </c>
      <c r="G1035" s="7">
        <f>+E1035*H1035</f>
        <v>102530.08</v>
      </c>
      <c r="H1035" s="99">
        <f>+F1035*D1035</f>
        <v>539632</v>
      </c>
      <c r="I1035" s="100">
        <v>201875</v>
      </c>
      <c r="J1035" s="100">
        <f t="shared" si="15"/>
        <v>212170.625</v>
      </c>
      <c r="K1035" s="100"/>
    </row>
    <row r="1036" spans="1:11" s="103" customFormat="1" x14ac:dyDescent="0.3">
      <c r="A1036" s="8">
        <v>998</v>
      </c>
      <c r="B1036" s="9" t="s">
        <v>966</v>
      </c>
      <c r="C1036" s="8" t="s">
        <v>96</v>
      </c>
      <c r="D1036" s="101">
        <v>1</v>
      </c>
      <c r="E1036" s="102">
        <v>0.19</v>
      </c>
      <c r="F1036" s="4">
        <v>410884</v>
      </c>
      <c r="G1036" s="7">
        <f>+E1036*H1036</f>
        <v>78067.960000000006</v>
      </c>
      <c r="H1036" s="99">
        <f>+F1036*D1036</f>
        <v>410884</v>
      </c>
      <c r="I1036" s="105">
        <v>153710</v>
      </c>
      <c r="J1036" s="100">
        <f t="shared" si="15"/>
        <v>161549.21</v>
      </c>
      <c r="K1036" s="105"/>
    </row>
    <row r="1037" spans="1:11" s="103" customFormat="1" x14ac:dyDescent="0.3">
      <c r="A1037" s="104">
        <v>999</v>
      </c>
      <c r="B1037" s="9" t="s">
        <v>2019</v>
      </c>
      <c r="C1037" s="8" t="s">
        <v>96</v>
      </c>
      <c r="D1037" s="101">
        <v>1</v>
      </c>
      <c r="E1037" s="102">
        <v>0.19</v>
      </c>
      <c r="F1037" s="4">
        <v>467434</v>
      </c>
      <c r="G1037" s="7">
        <f>+E1037*H1037</f>
        <v>88812.46</v>
      </c>
      <c r="H1037" s="99">
        <f>+F1037*D1037</f>
        <v>467434</v>
      </c>
      <c r="I1037" s="105">
        <v>270438</v>
      </c>
      <c r="J1037" s="100">
        <f t="shared" si="15"/>
        <v>284230.33799999999</v>
      </c>
      <c r="K1037" s="105">
        <v>374900</v>
      </c>
    </row>
    <row r="1038" spans="1:11" s="103" customFormat="1" x14ac:dyDescent="0.3">
      <c r="A1038" s="96">
        <v>1000</v>
      </c>
      <c r="B1038" s="9" t="s">
        <v>967</v>
      </c>
      <c r="C1038" s="8" t="s">
        <v>15</v>
      </c>
      <c r="D1038" s="101">
        <v>1</v>
      </c>
      <c r="E1038" s="102">
        <v>0.19</v>
      </c>
      <c r="F1038" s="4">
        <v>25944</v>
      </c>
      <c r="G1038" s="7">
        <f>+E1038*H1038</f>
        <v>4929.3599999999997</v>
      </c>
      <c r="H1038" s="99">
        <f>+F1038*D1038</f>
        <v>25944</v>
      </c>
      <c r="I1038" s="105">
        <v>11083</v>
      </c>
      <c r="J1038" s="100">
        <f t="shared" si="15"/>
        <v>11648.233</v>
      </c>
      <c r="K1038" s="105">
        <v>14900</v>
      </c>
    </row>
    <row r="1039" spans="1:11" s="103" customFormat="1" x14ac:dyDescent="0.3">
      <c r="A1039" s="8">
        <v>1001</v>
      </c>
      <c r="B1039" s="9" t="s">
        <v>968</v>
      </c>
      <c r="C1039" s="8" t="s">
        <v>15</v>
      </c>
      <c r="D1039" s="101">
        <v>1</v>
      </c>
      <c r="E1039" s="102">
        <v>0.19</v>
      </c>
      <c r="F1039" s="4">
        <v>55176</v>
      </c>
      <c r="G1039" s="7">
        <f>+E1039*H1039</f>
        <v>10483.44</v>
      </c>
      <c r="H1039" s="99">
        <f>+F1039*D1039</f>
        <v>55176</v>
      </c>
      <c r="I1039" s="105">
        <v>20641</v>
      </c>
      <c r="J1039" s="100">
        <f t="shared" si="15"/>
        <v>21693.690999999999</v>
      </c>
      <c r="K1039" s="105"/>
    </row>
    <row r="1040" spans="1:11" s="103" customFormat="1" x14ac:dyDescent="0.3">
      <c r="A1040" s="104">
        <v>1002</v>
      </c>
      <c r="B1040" s="9" t="s">
        <v>969</v>
      </c>
      <c r="C1040" s="8" t="s">
        <v>15</v>
      </c>
      <c r="D1040" s="101">
        <v>1</v>
      </c>
      <c r="E1040" s="102">
        <v>0.19</v>
      </c>
      <c r="F1040" s="4">
        <v>48374</v>
      </c>
      <c r="G1040" s="7">
        <f>+E1040*H1040</f>
        <v>9191.06</v>
      </c>
      <c r="H1040" s="99">
        <f>+F1040*D1040</f>
        <v>48374</v>
      </c>
      <c r="I1040" s="107">
        <v>19652</v>
      </c>
      <c r="J1040" s="100">
        <f t="shared" si="15"/>
        <v>20654.252</v>
      </c>
      <c r="K1040" s="107">
        <v>35900</v>
      </c>
    </row>
    <row r="1041" spans="1:11" s="103" customFormat="1" x14ac:dyDescent="0.3">
      <c r="A1041" s="96">
        <v>1003</v>
      </c>
      <c r="B1041" s="9" t="s">
        <v>970</v>
      </c>
      <c r="C1041" s="8" t="s">
        <v>15</v>
      </c>
      <c r="D1041" s="101">
        <v>1</v>
      </c>
      <c r="E1041" s="102">
        <v>0.19</v>
      </c>
      <c r="F1041" s="4">
        <v>44273</v>
      </c>
      <c r="G1041" s="7">
        <f>+E1041*H1041</f>
        <v>8411.8700000000008</v>
      </c>
      <c r="H1041" s="99">
        <f>+F1041*D1041</f>
        <v>44273</v>
      </c>
      <c r="I1041" s="105">
        <v>18105</v>
      </c>
      <c r="J1041" s="100">
        <f t="shared" si="15"/>
        <v>19028.355</v>
      </c>
      <c r="K1041" s="105">
        <v>31900</v>
      </c>
    </row>
    <row r="1042" spans="1:11" s="103" customFormat="1" x14ac:dyDescent="0.3">
      <c r="A1042" s="8">
        <v>1004</v>
      </c>
      <c r="B1042" s="9" t="s">
        <v>971</v>
      </c>
      <c r="C1042" s="8" t="s">
        <v>15</v>
      </c>
      <c r="D1042" s="101">
        <v>1</v>
      </c>
      <c r="E1042" s="102">
        <v>0.19</v>
      </c>
      <c r="F1042" s="4">
        <v>2000892</v>
      </c>
      <c r="G1042" s="7">
        <f>+E1042*H1042</f>
        <v>380169.48</v>
      </c>
      <c r="H1042" s="99">
        <f>+F1042*D1042</f>
        <v>2000892</v>
      </c>
      <c r="I1042" s="105">
        <v>1420795</v>
      </c>
      <c r="J1042" s="100">
        <f t="shared" si="15"/>
        <v>1493255.5449999999</v>
      </c>
      <c r="K1042" s="105"/>
    </row>
    <row r="1043" spans="1:11" s="103" customFormat="1" ht="33" x14ac:dyDescent="0.3">
      <c r="A1043" s="104">
        <v>1005</v>
      </c>
      <c r="B1043" s="9" t="s">
        <v>972</v>
      </c>
      <c r="C1043" s="8" t="s">
        <v>15</v>
      </c>
      <c r="D1043" s="101">
        <v>1</v>
      </c>
      <c r="E1043" s="102">
        <v>0.19</v>
      </c>
      <c r="F1043" s="4">
        <v>51994</v>
      </c>
      <c r="G1043" s="7">
        <f>+E1043*H1043</f>
        <v>9878.86</v>
      </c>
      <c r="H1043" s="99">
        <f>+F1043*D1043</f>
        <v>51994</v>
      </c>
      <c r="I1043" s="100">
        <v>21458</v>
      </c>
      <c r="J1043" s="100">
        <f t="shared" si="15"/>
        <v>22552.358</v>
      </c>
      <c r="K1043" s="100">
        <v>35900</v>
      </c>
    </row>
    <row r="1044" spans="1:11" s="103" customFormat="1" x14ac:dyDescent="0.3">
      <c r="A1044" s="96">
        <v>1006</v>
      </c>
      <c r="B1044" s="12" t="s">
        <v>973</v>
      </c>
      <c r="C1044" s="8" t="s">
        <v>18</v>
      </c>
      <c r="D1044" s="101">
        <v>1</v>
      </c>
      <c r="E1044" s="102">
        <v>0.19</v>
      </c>
      <c r="F1044" s="4">
        <v>95611</v>
      </c>
      <c r="G1044" s="7">
        <f>+E1044*H1044</f>
        <v>18166.09</v>
      </c>
      <c r="H1044" s="99">
        <f>+F1044*D1044</f>
        <v>95611</v>
      </c>
      <c r="I1044" s="100">
        <v>35768</v>
      </c>
      <c r="J1044" s="100">
        <f t="shared" si="15"/>
        <v>37592.167999999998</v>
      </c>
      <c r="K1044" s="100"/>
    </row>
    <row r="1045" spans="1:11" s="103" customFormat="1" x14ac:dyDescent="0.3">
      <c r="A1045" s="8">
        <v>1007</v>
      </c>
      <c r="B1045" s="9" t="s">
        <v>974</v>
      </c>
      <c r="C1045" s="8" t="s">
        <v>22</v>
      </c>
      <c r="D1045" s="101">
        <v>1</v>
      </c>
      <c r="E1045" s="102">
        <v>0.19</v>
      </c>
      <c r="F1045" s="4">
        <v>43098</v>
      </c>
      <c r="G1045" s="7">
        <f>+E1045*H1045</f>
        <v>8188.62</v>
      </c>
      <c r="H1045" s="99">
        <f>+F1045*D1045</f>
        <v>43098</v>
      </c>
      <c r="I1045" s="100">
        <v>16123</v>
      </c>
      <c r="J1045" s="100">
        <f t="shared" si="15"/>
        <v>16945.272999999997</v>
      </c>
      <c r="K1045" s="100"/>
    </row>
    <row r="1046" spans="1:11" s="103" customFormat="1" x14ac:dyDescent="0.3">
      <c r="A1046" s="104">
        <v>1008</v>
      </c>
      <c r="B1046" s="9" t="s">
        <v>2020</v>
      </c>
      <c r="C1046" s="8" t="s">
        <v>15</v>
      </c>
      <c r="D1046" s="101">
        <v>1</v>
      </c>
      <c r="E1046" s="102">
        <v>0.19</v>
      </c>
      <c r="F1046" s="4">
        <v>50220</v>
      </c>
      <c r="G1046" s="7">
        <f>+E1046*H1046</f>
        <v>9541.7999999999993</v>
      </c>
      <c r="H1046" s="99">
        <f>+F1046*D1046</f>
        <v>50220</v>
      </c>
      <c r="I1046" s="100">
        <v>20823</v>
      </c>
      <c r="J1046" s="100">
        <f t="shared" si="15"/>
        <v>21884.972999999998</v>
      </c>
      <c r="K1046" s="100">
        <v>33900</v>
      </c>
    </row>
    <row r="1047" spans="1:11" s="103" customFormat="1" x14ac:dyDescent="0.3">
      <c r="A1047" s="96">
        <v>1009</v>
      </c>
      <c r="B1047" s="9" t="s">
        <v>2021</v>
      </c>
      <c r="C1047" s="8" t="s">
        <v>17</v>
      </c>
      <c r="D1047" s="101">
        <v>1</v>
      </c>
      <c r="E1047" s="102">
        <v>0.19</v>
      </c>
      <c r="F1047" s="4">
        <v>169536</v>
      </c>
      <c r="G1047" s="7">
        <f>+E1047*H1047</f>
        <v>32211.84</v>
      </c>
      <c r="H1047" s="99">
        <f>+F1047*D1047</f>
        <v>169536</v>
      </c>
      <c r="I1047" s="100">
        <v>80304</v>
      </c>
      <c r="J1047" s="100">
        <f t="shared" si="15"/>
        <v>84399.504000000001</v>
      </c>
      <c r="K1047" s="100">
        <v>168900</v>
      </c>
    </row>
    <row r="1048" spans="1:11" s="103" customFormat="1" x14ac:dyDescent="0.3">
      <c r="A1048" s="8">
        <v>1010</v>
      </c>
      <c r="B1048" s="9" t="s">
        <v>2022</v>
      </c>
      <c r="C1048" s="8" t="s">
        <v>16</v>
      </c>
      <c r="D1048" s="101">
        <v>1</v>
      </c>
      <c r="E1048" s="102">
        <v>0.19</v>
      </c>
      <c r="F1048" s="4">
        <v>82670</v>
      </c>
      <c r="G1048" s="7">
        <f>+E1048*H1048</f>
        <v>15707.300000000001</v>
      </c>
      <c r="H1048" s="99">
        <f>+F1048*D1048</f>
        <v>82670</v>
      </c>
      <c r="I1048" s="100">
        <v>35761</v>
      </c>
      <c r="J1048" s="100">
        <f t="shared" si="15"/>
        <v>37584.810999999994</v>
      </c>
      <c r="K1048" s="100">
        <v>43900</v>
      </c>
    </row>
    <row r="1049" spans="1:11" s="103" customFormat="1" x14ac:dyDescent="0.3">
      <c r="A1049" s="104">
        <v>1011</v>
      </c>
      <c r="B1049" s="9" t="s">
        <v>975</v>
      </c>
      <c r="C1049" s="8" t="s">
        <v>15</v>
      </c>
      <c r="D1049" s="101">
        <v>1</v>
      </c>
      <c r="E1049" s="102">
        <v>0.19</v>
      </c>
      <c r="F1049" s="4">
        <v>79465</v>
      </c>
      <c r="G1049" s="7">
        <f>+E1049*H1049</f>
        <v>15098.35</v>
      </c>
      <c r="H1049" s="99">
        <f>+F1049*D1049</f>
        <v>79465</v>
      </c>
      <c r="I1049" s="100">
        <v>29728</v>
      </c>
      <c r="J1049" s="100">
        <f t="shared" si="15"/>
        <v>31244.127999999997</v>
      </c>
      <c r="K1049" s="100"/>
    </row>
    <row r="1050" spans="1:11" s="103" customFormat="1" x14ac:dyDescent="0.3">
      <c r="A1050" s="96">
        <v>1012</v>
      </c>
      <c r="B1050" s="10" t="s">
        <v>976</v>
      </c>
      <c r="C1050" s="8" t="s">
        <v>15</v>
      </c>
      <c r="D1050" s="101">
        <v>1</v>
      </c>
      <c r="E1050" s="102">
        <v>0.19</v>
      </c>
      <c r="F1050" s="4">
        <v>123894</v>
      </c>
      <c r="G1050" s="7">
        <f>+E1050*H1050</f>
        <v>23539.86</v>
      </c>
      <c r="H1050" s="99">
        <f>+F1050*D1050</f>
        <v>123894</v>
      </c>
      <c r="I1050" s="100">
        <v>56947</v>
      </c>
      <c r="J1050" s="100">
        <f t="shared" si="15"/>
        <v>59851.296999999999</v>
      </c>
      <c r="K1050" s="100">
        <v>38900</v>
      </c>
    </row>
    <row r="1051" spans="1:11" s="103" customFormat="1" x14ac:dyDescent="0.3">
      <c r="A1051" s="8">
        <v>1013</v>
      </c>
      <c r="B1051" s="10" t="s">
        <v>977</v>
      </c>
      <c r="C1051" s="8" t="s">
        <v>15</v>
      </c>
      <c r="D1051" s="101">
        <v>1</v>
      </c>
      <c r="E1051" s="102">
        <v>0.19</v>
      </c>
      <c r="F1051" s="4">
        <v>134338</v>
      </c>
      <c r="G1051" s="7">
        <f>+E1051*H1051</f>
        <v>25524.22</v>
      </c>
      <c r="H1051" s="99">
        <f>+F1051*D1051</f>
        <v>134338</v>
      </c>
      <c r="I1051" s="100">
        <v>50255</v>
      </c>
      <c r="J1051" s="100">
        <f t="shared" si="15"/>
        <v>52818.004999999997</v>
      </c>
      <c r="K1051" s="100"/>
    </row>
    <row r="1052" spans="1:11" s="103" customFormat="1" x14ac:dyDescent="0.3">
      <c r="A1052" s="104">
        <v>1014</v>
      </c>
      <c r="B1052" s="10" t="s">
        <v>978</v>
      </c>
      <c r="C1052" s="8" t="s">
        <v>15</v>
      </c>
      <c r="D1052" s="101">
        <v>1</v>
      </c>
      <c r="E1052" s="102">
        <v>0.19</v>
      </c>
      <c r="F1052" s="4">
        <v>155906</v>
      </c>
      <c r="G1052" s="7">
        <f>+E1052*H1052</f>
        <v>29622.14</v>
      </c>
      <c r="H1052" s="99">
        <f>+F1052*D1052</f>
        <v>155906</v>
      </c>
      <c r="I1052" s="100">
        <v>65807</v>
      </c>
      <c r="J1052" s="100">
        <f t="shared" si="15"/>
        <v>69163.156999999992</v>
      </c>
      <c r="K1052" s="100">
        <v>95900</v>
      </c>
    </row>
    <row r="1053" spans="1:11" s="103" customFormat="1" x14ac:dyDescent="0.3">
      <c r="A1053" s="96">
        <v>1015</v>
      </c>
      <c r="B1053" s="10" t="s">
        <v>979</v>
      </c>
      <c r="C1053" s="8" t="s">
        <v>15</v>
      </c>
      <c r="D1053" s="101">
        <v>1</v>
      </c>
      <c r="E1053" s="102">
        <v>0.19</v>
      </c>
      <c r="F1053" s="4">
        <v>168801</v>
      </c>
      <c r="G1053" s="7">
        <f>+E1053*H1053</f>
        <v>32072.19</v>
      </c>
      <c r="H1053" s="99">
        <f>+F1053*D1053</f>
        <v>168801</v>
      </c>
      <c r="I1053" s="100">
        <v>63148</v>
      </c>
      <c r="J1053" s="100">
        <f t="shared" si="15"/>
        <v>66368.547999999995</v>
      </c>
      <c r="K1053" s="100"/>
    </row>
    <row r="1054" spans="1:11" s="103" customFormat="1" x14ac:dyDescent="0.3">
      <c r="A1054" s="8">
        <v>1016</v>
      </c>
      <c r="B1054" s="10" t="s">
        <v>980</v>
      </c>
      <c r="C1054" s="8" t="s">
        <v>15</v>
      </c>
      <c r="D1054" s="101">
        <v>1</v>
      </c>
      <c r="E1054" s="102">
        <v>0.19</v>
      </c>
      <c r="F1054" s="4">
        <v>148732</v>
      </c>
      <c r="G1054" s="7">
        <f>+E1054*H1054</f>
        <v>28259.08</v>
      </c>
      <c r="H1054" s="99">
        <f>+F1054*D1054</f>
        <v>148732</v>
      </c>
      <c r="I1054" s="100">
        <v>55640</v>
      </c>
      <c r="J1054" s="100">
        <f t="shared" si="15"/>
        <v>58477.64</v>
      </c>
      <c r="K1054" s="100"/>
    </row>
    <row r="1055" spans="1:11" s="103" customFormat="1" x14ac:dyDescent="0.3">
      <c r="A1055" s="104">
        <v>1017</v>
      </c>
      <c r="B1055" s="15" t="s">
        <v>2023</v>
      </c>
      <c r="C1055" s="8" t="s">
        <v>15</v>
      </c>
      <c r="D1055" s="101">
        <v>1</v>
      </c>
      <c r="E1055" s="102">
        <v>0.19</v>
      </c>
      <c r="F1055" s="4">
        <v>273526</v>
      </c>
      <c r="G1055" s="7">
        <f>+E1055*H1055</f>
        <v>51969.94</v>
      </c>
      <c r="H1055" s="99">
        <f>+F1055*D1055</f>
        <v>273526</v>
      </c>
      <c r="I1055" s="100">
        <v>102325</v>
      </c>
      <c r="J1055" s="100">
        <f t="shared" si="15"/>
        <v>107543.575</v>
      </c>
      <c r="K1055" s="100"/>
    </row>
    <row r="1056" spans="1:11" s="103" customFormat="1" x14ac:dyDescent="0.3">
      <c r="A1056" s="96">
        <v>1018</v>
      </c>
      <c r="B1056" s="9" t="s">
        <v>981</v>
      </c>
      <c r="C1056" s="8" t="s">
        <v>15</v>
      </c>
      <c r="D1056" s="101">
        <v>1</v>
      </c>
      <c r="E1056" s="102">
        <v>0.19</v>
      </c>
      <c r="F1056" s="4">
        <v>10633</v>
      </c>
      <c r="G1056" s="7">
        <f>+E1056*H1056</f>
        <v>2020.27</v>
      </c>
      <c r="H1056" s="99">
        <f>+F1056*D1056</f>
        <v>10633</v>
      </c>
      <c r="I1056" s="100">
        <v>3978</v>
      </c>
      <c r="J1056" s="100">
        <f t="shared" si="15"/>
        <v>4180.8779999999997</v>
      </c>
      <c r="K1056" s="100"/>
    </row>
    <row r="1057" spans="1:11" s="103" customFormat="1" x14ac:dyDescent="0.3">
      <c r="A1057" s="8">
        <v>1019</v>
      </c>
      <c r="B1057" s="12" t="s">
        <v>982</v>
      </c>
      <c r="C1057" s="8" t="s">
        <v>15</v>
      </c>
      <c r="D1057" s="101">
        <v>1</v>
      </c>
      <c r="E1057" s="102">
        <v>0.19</v>
      </c>
      <c r="F1057" s="4">
        <v>148135</v>
      </c>
      <c r="G1057" s="7">
        <f>+E1057*H1057</f>
        <v>28145.65</v>
      </c>
      <c r="H1057" s="99">
        <f>+F1057*D1057</f>
        <v>148135</v>
      </c>
      <c r="I1057" s="100">
        <v>58439</v>
      </c>
      <c r="J1057" s="100">
        <f t="shared" si="15"/>
        <v>61419.388999999996</v>
      </c>
      <c r="K1057" s="100">
        <v>123900</v>
      </c>
    </row>
    <row r="1058" spans="1:11" s="103" customFormat="1" x14ac:dyDescent="0.3">
      <c r="A1058" s="104">
        <v>1020</v>
      </c>
      <c r="B1058" s="9" t="s">
        <v>983</v>
      </c>
      <c r="C1058" s="8" t="s">
        <v>15</v>
      </c>
      <c r="D1058" s="101">
        <v>1</v>
      </c>
      <c r="E1058" s="102">
        <v>0.19</v>
      </c>
      <c r="F1058" s="4">
        <v>22834</v>
      </c>
      <c r="G1058" s="7">
        <f>+E1058*H1058</f>
        <v>4338.46</v>
      </c>
      <c r="H1058" s="99">
        <f>+F1058*D1058</f>
        <v>22834</v>
      </c>
      <c r="I1058" s="100">
        <v>8542</v>
      </c>
      <c r="J1058" s="100">
        <f t="shared" si="15"/>
        <v>8977.6419999999998</v>
      </c>
      <c r="K1058" s="100"/>
    </row>
    <row r="1059" spans="1:11" s="103" customFormat="1" x14ac:dyDescent="0.3">
      <c r="A1059" s="96">
        <v>1021</v>
      </c>
      <c r="B1059" s="9" t="s">
        <v>984</v>
      </c>
      <c r="C1059" s="8" t="s">
        <v>15</v>
      </c>
      <c r="D1059" s="101">
        <v>1</v>
      </c>
      <c r="E1059" s="102">
        <v>0.19</v>
      </c>
      <c r="F1059" s="4">
        <v>44395</v>
      </c>
      <c r="G1059" s="7">
        <f>+E1059*H1059</f>
        <v>8435.0499999999993</v>
      </c>
      <c r="H1059" s="99">
        <f>+F1059*D1059</f>
        <v>44395</v>
      </c>
      <c r="I1059" s="100">
        <v>16608</v>
      </c>
      <c r="J1059" s="100">
        <f t="shared" si="15"/>
        <v>17455.007999999998</v>
      </c>
      <c r="K1059" s="100"/>
    </row>
    <row r="1060" spans="1:11" s="103" customFormat="1" x14ac:dyDescent="0.3">
      <c r="A1060" s="8">
        <v>1022</v>
      </c>
      <c r="B1060" s="12" t="s">
        <v>985</v>
      </c>
      <c r="C1060" s="8" t="s">
        <v>15</v>
      </c>
      <c r="D1060" s="101">
        <v>1</v>
      </c>
      <c r="E1060" s="102">
        <v>0.19</v>
      </c>
      <c r="F1060" s="4">
        <v>10932</v>
      </c>
      <c r="G1060" s="7">
        <f>+E1060*H1060</f>
        <v>2077.08</v>
      </c>
      <c r="H1060" s="99">
        <f>+F1060*D1060</f>
        <v>10932</v>
      </c>
      <c r="I1060" s="100">
        <v>4090</v>
      </c>
      <c r="J1060" s="100">
        <f t="shared" si="15"/>
        <v>4298.59</v>
      </c>
      <c r="K1060" s="100"/>
    </row>
    <row r="1061" spans="1:11" s="103" customFormat="1" x14ac:dyDescent="0.3">
      <c r="A1061" s="104">
        <v>1023</v>
      </c>
      <c r="B1061" s="10" t="s">
        <v>986</v>
      </c>
      <c r="C1061" s="8" t="s">
        <v>15</v>
      </c>
      <c r="D1061" s="101">
        <v>1</v>
      </c>
      <c r="E1061" s="102">
        <v>0.19</v>
      </c>
      <c r="F1061" s="4">
        <v>10932</v>
      </c>
      <c r="G1061" s="7">
        <f>+E1061*H1061</f>
        <v>2077.08</v>
      </c>
      <c r="H1061" s="99">
        <f>+F1061*D1061</f>
        <v>10932</v>
      </c>
      <c r="I1061" s="100">
        <v>4090</v>
      </c>
      <c r="J1061" s="100">
        <f t="shared" si="15"/>
        <v>4298.59</v>
      </c>
      <c r="K1061" s="100"/>
    </row>
    <row r="1062" spans="1:11" s="103" customFormat="1" x14ac:dyDescent="0.3">
      <c r="A1062" s="96">
        <v>1024</v>
      </c>
      <c r="B1062" s="9" t="s">
        <v>987</v>
      </c>
      <c r="C1062" s="8" t="s">
        <v>15</v>
      </c>
      <c r="D1062" s="101">
        <v>1</v>
      </c>
      <c r="E1062" s="102">
        <v>0.19</v>
      </c>
      <c r="F1062" s="4">
        <v>9470</v>
      </c>
      <c r="G1062" s="7">
        <f>+E1062*H1062</f>
        <v>1799.3</v>
      </c>
      <c r="H1062" s="99">
        <f>+F1062*D1062</f>
        <v>9470</v>
      </c>
      <c r="I1062" s="100">
        <v>3543</v>
      </c>
      <c r="J1062" s="100">
        <f t="shared" si="15"/>
        <v>3723.6929999999998</v>
      </c>
      <c r="K1062" s="100"/>
    </row>
    <row r="1063" spans="1:11" s="103" customFormat="1" x14ac:dyDescent="0.3">
      <c r="A1063" s="8">
        <v>1025</v>
      </c>
      <c r="B1063" s="9" t="s">
        <v>988</v>
      </c>
      <c r="C1063" s="8" t="s">
        <v>15</v>
      </c>
      <c r="D1063" s="101">
        <v>1</v>
      </c>
      <c r="E1063" s="102">
        <v>0.19</v>
      </c>
      <c r="F1063" s="4">
        <v>49689</v>
      </c>
      <c r="G1063" s="7">
        <f>+E1063*H1063</f>
        <v>9440.91</v>
      </c>
      <c r="H1063" s="99">
        <f>+F1063*D1063</f>
        <v>49689</v>
      </c>
      <c r="I1063" s="100">
        <v>20682</v>
      </c>
      <c r="J1063" s="100">
        <f t="shared" si="15"/>
        <v>21736.781999999999</v>
      </c>
      <c r="K1063" s="100">
        <v>32900</v>
      </c>
    </row>
    <row r="1064" spans="1:11" s="103" customFormat="1" x14ac:dyDescent="0.3">
      <c r="A1064" s="104">
        <v>1026</v>
      </c>
      <c r="B1064" s="9" t="s">
        <v>989</v>
      </c>
      <c r="C1064" s="8" t="s">
        <v>15</v>
      </c>
      <c r="D1064" s="101">
        <v>1</v>
      </c>
      <c r="E1064" s="102">
        <v>0.19</v>
      </c>
      <c r="F1064" s="4">
        <v>55371</v>
      </c>
      <c r="G1064" s="7">
        <f>+E1064*H1064</f>
        <v>10520.49</v>
      </c>
      <c r="H1064" s="99">
        <f>+F1064*D1064</f>
        <v>55371</v>
      </c>
      <c r="I1064" s="100">
        <v>21771</v>
      </c>
      <c r="J1064" s="100">
        <f t="shared" ref="J1064:J1127" si="16">+I1064*1.051</f>
        <v>22881.321</v>
      </c>
      <c r="K1064" s="100">
        <v>46900</v>
      </c>
    </row>
    <row r="1065" spans="1:11" s="103" customFormat="1" x14ac:dyDescent="0.3">
      <c r="A1065" s="96">
        <v>1027</v>
      </c>
      <c r="B1065" s="9" t="s">
        <v>990</v>
      </c>
      <c r="C1065" s="8" t="s">
        <v>15</v>
      </c>
      <c r="D1065" s="101">
        <v>1</v>
      </c>
      <c r="E1065" s="102">
        <v>0.19</v>
      </c>
      <c r="F1065" s="4">
        <v>48661</v>
      </c>
      <c r="G1065" s="7">
        <f>+E1065*H1065</f>
        <v>9245.59</v>
      </c>
      <c r="H1065" s="99">
        <f>+F1065*D1065</f>
        <v>48661</v>
      </c>
      <c r="I1065" s="100">
        <v>19920</v>
      </c>
      <c r="J1065" s="100">
        <f t="shared" si="16"/>
        <v>20935.919999999998</v>
      </c>
      <c r="K1065" s="100">
        <v>34900</v>
      </c>
    </row>
    <row r="1066" spans="1:11" s="103" customFormat="1" x14ac:dyDescent="0.3">
      <c r="A1066" s="8">
        <v>1028</v>
      </c>
      <c r="B1066" s="9" t="s">
        <v>991</v>
      </c>
      <c r="C1066" s="8" t="s">
        <v>15</v>
      </c>
      <c r="D1066" s="101">
        <v>1</v>
      </c>
      <c r="E1066" s="102">
        <v>0.19</v>
      </c>
      <c r="F1066" s="4">
        <v>59264</v>
      </c>
      <c r="G1066" s="7">
        <f>+E1066*H1066</f>
        <v>11260.16</v>
      </c>
      <c r="H1066" s="99">
        <f>+F1066*D1066</f>
        <v>59264</v>
      </c>
      <c r="I1066" s="100">
        <v>23713</v>
      </c>
      <c r="J1066" s="100">
        <f t="shared" si="16"/>
        <v>24922.362999999998</v>
      </c>
      <c r="K1066" s="100">
        <v>46900</v>
      </c>
    </row>
    <row r="1067" spans="1:11" s="103" customFormat="1" x14ac:dyDescent="0.3">
      <c r="A1067" s="104">
        <v>1029</v>
      </c>
      <c r="B1067" s="9" t="s">
        <v>992</v>
      </c>
      <c r="C1067" s="8" t="s">
        <v>15</v>
      </c>
      <c r="D1067" s="101">
        <v>1</v>
      </c>
      <c r="E1067" s="102">
        <v>0.19</v>
      </c>
      <c r="F1067" s="4">
        <v>23622</v>
      </c>
      <c r="G1067" s="7">
        <f>+E1067*H1067</f>
        <v>4488.18</v>
      </c>
      <c r="H1067" s="99">
        <f>+F1067*D1067</f>
        <v>23622</v>
      </c>
      <c r="I1067" s="100">
        <v>10424</v>
      </c>
      <c r="J1067" s="100">
        <f t="shared" si="16"/>
        <v>10955.624</v>
      </c>
      <c r="K1067" s="100">
        <v>10900</v>
      </c>
    </row>
    <row r="1068" spans="1:11" s="103" customFormat="1" x14ac:dyDescent="0.3">
      <c r="A1068" s="96">
        <v>1030</v>
      </c>
      <c r="B1068" s="9" t="s">
        <v>993</v>
      </c>
      <c r="C1068" s="8" t="s">
        <v>15</v>
      </c>
      <c r="D1068" s="101">
        <v>1</v>
      </c>
      <c r="E1068" s="102">
        <v>0.19</v>
      </c>
      <c r="F1068" s="4">
        <v>20166</v>
      </c>
      <c r="G1068" s="7">
        <f>+E1068*H1068</f>
        <v>3831.54</v>
      </c>
      <c r="H1068" s="99">
        <f>+F1068*D1068</f>
        <v>20166</v>
      </c>
      <c r="I1068" s="100">
        <v>7545</v>
      </c>
      <c r="J1068" s="100">
        <f t="shared" si="16"/>
        <v>7929.7949999999992</v>
      </c>
      <c r="K1068" s="100"/>
    </row>
    <row r="1069" spans="1:11" s="103" customFormat="1" x14ac:dyDescent="0.3">
      <c r="A1069" s="8">
        <v>1031</v>
      </c>
      <c r="B1069" s="9" t="s">
        <v>994</v>
      </c>
      <c r="C1069" s="8" t="s">
        <v>15</v>
      </c>
      <c r="D1069" s="101">
        <v>1</v>
      </c>
      <c r="E1069" s="102">
        <v>0.19</v>
      </c>
      <c r="F1069" s="4">
        <v>61761</v>
      </c>
      <c r="G1069" s="7">
        <f>+E1069*H1069</f>
        <v>11734.59</v>
      </c>
      <c r="H1069" s="99">
        <f>+F1069*D1069</f>
        <v>61761</v>
      </c>
      <c r="I1069" s="100">
        <v>23104</v>
      </c>
      <c r="J1069" s="100">
        <f t="shared" si="16"/>
        <v>24282.304</v>
      </c>
      <c r="K1069" s="100"/>
    </row>
    <row r="1070" spans="1:11" s="103" customFormat="1" x14ac:dyDescent="0.3">
      <c r="A1070" s="104">
        <v>1032</v>
      </c>
      <c r="B1070" s="9" t="s">
        <v>995</v>
      </c>
      <c r="C1070" s="8" t="s">
        <v>15</v>
      </c>
      <c r="D1070" s="101">
        <v>1</v>
      </c>
      <c r="E1070" s="102">
        <v>0.19</v>
      </c>
      <c r="F1070" s="4">
        <v>76786</v>
      </c>
      <c r="G1070" s="7">
        <f>+E1070*H1070</f>
        <v>14589.34</v>
      </c>
      <c r="H1070" s="99">
        <f>+F1070*D1070</f>
        <v>76786</v>
      </c>
      <c r="I1070" s="100">
        <v>28725</v>
      </c>
      <c r="J1070" s="100">
        <f t="shared" si="16"/>
        <v>30189.974999999999</v>
      </c>
      <c r="K1070" s="100"/>
    </row>
    <row r="1071" spans="1:11" s="103" customFormat="1" x14ac:dyDescent="0.3">
      <c r="A1071" s="96">
        <v>1033</v>
      </c>
      <c r="B1071" s="9" t="s">
        <v>996</v>
      </c>
      <c r="C1071" s="8" t="s">
        <v>15</v>
      </c>
      <c r="D1071" s="101">
        <v>1</v>
      </c>
      <c r="E1071" s="102">
        <v>0.19</v>
      </c>
      <c r="F1071" s="4">
        <v>11331</v>
      </c>
      <c r="G1071" s="7">
        <f>+E1071*H1071</f>
        <v>2152.89</v>
      </c>
      <c r="H1071" s="99">
        <f>+F1071*D1071</f>
        <v>11331</v>
      </c>
      <c r="I1071" s="100">
        <v>12239</v>
      </c>
      <c r="J1071" s="100">
        <f t="shared" si="16"/>
        <v>12863.188999999998</v>
      </c>
      <c r="K1071" s="100">
        <v>4880</v>
      </c>
    </row>
    <row r="1072" spans="1:11" s="103" customFormat="1" x14ac:dyDescent="0.3">
      <c r="A1072" s="8">
        <v>1034</v>
      </c>
      <c r="B1072" s="9" t="s">
        <v>2024</v>
      </c>
      <c r="C1072" s="8" t="s">
        <v>15</v>
      </c>
      <c r="D1072" s="101">
        <v>1</v>
      </c>
      <c r="E1072" s="102">
        <v>0.19</v>
      </c>
      <c r="F1072" s="4">
        <v>472947</v>
      </c>
      <c r="G1072" s="7">
        <f>+E1072*H1072</f>
        <v>89859.930000000008</v>
      </c>
      <c r="H1072" s="99">
        <f>+F1072*D1072</f>
        <v>472947</v>
      </c>
      <c r="I1072" s="100">
        <v>176928</v>
      </c>
      <c r="J1072" s="100">
        <f t="shared" si="16"/>
        <v>185951.32799999998</v>
      </c>
      <c r="K1072" s="100"/>
    </row>
    <row r="1073" spans="1:11" s="103" customFormat="1" x14ac:dyDescent="0.3">
      <c r="A1073" s="104">
        <v>1035</v>
      </c>
      <c r="B1073" s="10" t="s">
        <v>2025</v>
      </c>
      <c r="C1073" s="8" t="s">
        <v>15</v>
      </c>
      <c r="D1073" s="101">
        <v>1</v>
      </c>
      <c r="E1073" s="102">
        <v>0.19</v>
      </c>
      <c r="F1073" s="4">
        <v>643835</v>
      </c>
      <c r="G1073" s="7">
        <f>+E1073*H1073</f>
        <v>122328.65</v>
      </c>
      <c r="H1073" s="99">
        <f>+F1073*D1073</f>
        <v>643835</v>
      </c>
      <c r="I1073" s="100">
        <v>240856</v>
      </c>
      <c r="J1073" s="100">
        <f t="shared" si="16"/>
        <v>253139.65599999999</v>
      </c>
      <c r="K1073" s="100"/>
    </row>
    <row r="1074" spans="1:11" s="103" customFormat="1" x14ac:dyDescent="0.3">
      <c r="A1074" s="96">
        <v>1036</v>
      </c>
      <c r="B1074" s="9" t="s">
        <v>997</v>
      </c>
      <c r="C1074" s="8" t="s">
        <v>15</v>
      </c>
      <c r="D1074" s="101">
        <v>1</v>
      </c>
      <c r="E1074" s="102">
        <v>0.19</v>
      </c>
      <c r="F1074" s="4">
        <v>27321</v>
      </c>
      <c r="G1074" s="7">
        <f>+E1074*H1074</f>
        <v>5190.99</v>
      </c>
      <c r="H1074" s="99">
        <f>+F1074*D1074</f>
        <v>27321</v>
      </c>
      <c r="I1074" s="100">
        <v>12580</v>
      </c>
      <c r="J1074" s="100">
        <f t="shared" si="16"/>
        <v>13221.58</v>
      </c>
      <c r="K1074" s="100">
        <v>8403</v>
      </c>
    </row>
    <row r="1075" spans="1:11" s="103" customFormat="1" x14ac:dyDescent="0.3">
      <c r="A1075" s="8">
        <v>1037</v>
      </c>
      <c r="B1075" s="9" t="s">
        <v>998</v>
      </c>
      <c r="C1075" s="8" t="s">
        <v>15</v>
      </c>
      <c r="D1075" s="101">
        <v>1</v>
      </c>
      <c r="E1075" s="102">
        <v>0.19</v>
      </c>
      <c r="F1075" s="4">
        <v>17582</v>
      </c>
      <c r="G1075" s="7">
        <f>+E1075*H1075</f>
        <v>3340.58</v>
      </c>
      <c r="H1075" s="99">
        <f>+F1075*D1075</f>
        <v>17582</v>
      </c>
      <c r="I1075" s="100">
        <v>6577</v>
      </c>
      <c r="J1075" s="100">
        <f t="shared" si="16"/>
        <v>6912.4269999999997</v>
      </c>
      <c r="K1075" s="100"/>
    </row>
    <row r="1076" spans="1:11" s="103" customFormat="1" x14ac:dyDescent="0.3">
      <c r="A1076" s="104">
        <v>1038</v>
      </c>
      <c r="B1076" s="9" t="s">
        <v>999</v>
      </c>
      <c r="C1076" s="8" t="s">
        <v>15</v>
      </c>
      <c r="D1076" s="101">
        <v>1</v>
      </c>
      <c r="E1076" s="102">
        <v>0.19</v>
      </c>
      <c r="F1076" s="4">
        <v>48093</v>
      </c>
      <c r="G1076" s="7">
        <f>+E1076*H1076</f>
        <v>9137.67</v>
      </c>
      <c r="H1076" s="99">
        <f>+F1076*D1076</f>
        <v>48093</v>
      </c>
      <c r="I1076" s="100">
        <v>17992</v>
      </c>
      <c r="J1076" s="100">
        <f t="shared" si="16"/>
        <v>18909.592000000001</v>
      </c>
      <c r="K1076" s="100"/>
    </row>
    <row r="1077" spans="1:11" s="103" customFormat="1" x14ac:dyDescent="0.3">
      <c r="A1077" s="96">
        <v>1039</v>
      </c>
      <c r="B1077" s="9" t="s">
        <v>1000</v>
      </c>
      <c r="C1077" s="8" t="s">
        <v>15</v>
      </c>
      <c r="D1077" s="101">
        <v>1</v>
      </c>
      <c r="E1077" s="102">
        <v>0.19</v>
      </c>
      <c r="F1077" s="4">
        <v>161768</v>
      </c>
      <c r="G1077" s="7">
        <f>+E1077*H1077</f>
        <v>30735.920000000002</v>
      </c>
      <c r="H1077" s="99">
        <f>+F1077*D1077</f>
        <v>161768</v>
      </c>
      <c r="I1077" s="100">
        <v>60517</v>
      </c>
      <c r="J1077" s="100">
        <f t="shared" si="16"/>
        <v>63603.366999999998</v>
      </c>
      <c r="K1077" s="100"/>
    </row>
    <row r="1078" spans="1:11" s="103" customFormat="1" x14ac:dyDescent="0.3">
      <c r="A1078" s="8">
        <v>1040</v>
      </c>
      <c r="B1078" s="9" t="s">
        <v>1001</v>
      </c>
      <c r="C1078" s="8" t="s">
        <v>15</v>
      </c>
      <c r="D1078" s="101">
        <v>1</v>
      </c>
      <c r="E1078" s="102">
        <v>0.19</v>
      </c>
      <c r="F1078" s="4">
        <v>18889</v>
      </c>
      <c r="G1078" s="7">
        <f>+E1078*H1078</f>
        <v>3588.91</v>
      </c>
      <c r="H1078" s="99">
        <f>+F1078*D1078</f>
        <v>18889</v>
      </c>
      <c r="I1078" s="100">
        <v>7066</v>
      </c>
      <c r="J1078" s="100">
        <f t="shared" si="16"/>
        <v>7426.366</v>
      </c>
      <c r="K1078" s="100"/>
    </row>
    <row r="1079" spans="1:11" s="103" customFormat="1" x14ac:dyDescent="0.3">
      <c r="A1079" s="104">
        <v>1041</v>
      </c>
      <c r="B1079" s="10" t="s">
        <v>1002</v>
      </c>
      <c r="C1079" s="8" t="s">
        <v>15</v>
      </c>
      <c r="D1079" s="101">
        <v>1</v>
      </c>
      <c r="E1079" s="102">
        <v>0.19</v>
      </c>
      <c r="F1079" s="4">
        <v>23208</v>
      </c>
      <c r="G1079" s="7">
        <f>+E1079*H1079</f>
        <v>4409.5200000000004</v>
      </c>
      <c r="H1079" s="99">
        <f>+F1079*D1079</f>
        <v>23208</v>
      </c>
      <c r="I1079" s="100">
        <v>9482</v>
      </c>
      <c r="J1079" s="100">
        <f t="shared" si="16"/>
        <v>9965.5819999999985</v>
      </c>
      <c r="K1079" s="100">
        <v>16800</v>
      </c>
    </row>
    <row r="1080" spans="1:11" s="103" customFormat="1" x14ac:dyDescent="0.3">
      <c r="A1080" s="96">
        <v>1042</v>
      </c>
      <c r="B1080" s="10" t="s">
        <v>1003</v>
      </c>
      <c r="C1080" s="8" t="s">
        <v>15</v>
      </c>
      <c r="D1080" s="101">
        <v>1</v>
      </c>
      <c r="E1080" s="102">
        <v>0.19</v>
      </c>
      <c r="F1080" s="4">
        <v>27394</v>
      </c>
      <c r="G1080" s="7">
        <f>+E1080*H1080</f>
        <v>5204.8599999999997</v>
      </c>
      <c r="H1080" s="99">
        <f>+F1080*D1080</f>
        <v>27394</v>
      </c>
      <c r="I1080" s="100">
        <v>10933</v>
      </c>
      <c r="J1080" s="100">
        <f t="shared" si="16"/>
        <v>11490.582999999999</v>
      </c>
      <c r="K1080" s="100">
        <v>21900</v>
      </c>
    </row>
    <row r="1081" spans="1:11" s="103" customFormat="1" x14ac:dyDescent="0.3">
      <c r="A1081" s="8">
        <v>1043</v>
      </c>
      <c r="B1081" s="10" t="s">
        <v>1004</v>
      </c>
      <c r="C1081" s="8" t="s">
        <v>15</v>
      </c>
      <c r="D1081" s="101">
        <v>1</v>
      </c>
      <c r="E1081" s="102">
        <v>0.19</v>
      </c>
      <c r="F1081" s="4">
        <v>31177</v>
      </c>
      <c r="G1081" s="7">
        <f>+E1081*H1081</f>
        <v>5923.63</v>
      </c>
      <c r="H1081" s="99">
        <f>+F1081*D1081</f>
        <v>31177</v>
      </c>
      <c r="I1081" s="100">
        <v>12571</v>
      </c>
      <c r="J1081" s="100">
        <f t="shared" si="16"/>
        <v>13212.120999999999</v>
      </c>
      <c r="K1081" s="100">
        <v>23900</v>
      </c>
    </row>
    <row r="1082" spans="1:11" s="103" customFormat="1" x14ac:dyDescent="0.3">
      <c r="A1082" s="104">
        <v>1044</v>
      </c>
      <c r="B1082" s="9" t="s">
        <v>1005</v>
      </c>
      <c r="C1082" s="8" t="s">
        <v>15</v>
      </c>
      <c r="D1082" s="101">
        <v>1</v>
      </c>
      <c r="E1082" s="102">
        <v>0.19</v>
      </c>
      <c r="F1082" s="4">
        <v>32623</v>
      </c>
      <c r="G1082" s="7">
        <f>+E1082*H1082</f>
        <v>6198.37</v>
      </c>
      <c r="H1082" s="99">
        <f>+F1082*D1082</f>
        <v>32623</v>
      </c>
      <c r="I1082" s="100">
        <v>13292</v>
      </c>
      <c r="J1082" s="100">
        <f t="shared" si="16"/>
        <v>13969.892</v>
      </c>
      <c r="K1082" s="100">
        <v>23900</v>
      </c>
    </row>
    <row r="1083" spans="1:11" s="103" customFormat="1" x14ac:dyDescent="0.3">
      <c r="A1083" s="96">
        <v>1045</v>
      </c>
      <c r="B1083" s="9" t="s">
        <v>1006</v>
      </c>
      <c r="C1083" s="8" t="s">
        <v>15</v>
      </c>
      <c r="D1083" s="101">
        <v>1</v>
      </c>
      <c r="E1083" s="102">
        <v>0.19</v>
      </c>
      <c r="F1083" s="4">
        <v>67278</v>
      </c>
      <c r="G1083" s="7">
        <f>+E1083*H1083</f>
        <v>12782.82</v>
      </c>
      <c r="H1083" s="99">
        <f>+F1083*D1083</f>
        <v>67278</v>
      </c>
      <c r="I1083" s="105">
        <v>25169</v>
      </c>
      <c r="J1083" s="100">
        <f t="shared" si="16"/>
        <v>26452.618999999999</v>
      </c>
      <c r="K1083" s="105"/>
    </row>
    <row r="1084" spans="1:11" s="103" customFormat="1" ht="49.5" x14ac:dyDescent="0.3">
      <c r="A1084" s="8">
        <v>1046</v>
      </c>
      <c r="B1084" s="9" t="s">
        <v>1007</v>
      </c>
      <c r="C1084" s="8" t="s">
        <v>31</v>
      </c>
      <c r="D1084" s="101">
        <v>1</v>
      </c>
      <c r="E1084" s="102">
        <v>0.19</v>
      </c>
      <c r="F1084" s="4">
        <v>72650</v>
      </c>
      <c r="G1084" s="7">
        <f>+E1084*H1084</f>
        <v>13803.5</v>
      </c>
      <c r="H1084" s="99">
        <f>+F1084*D1084</f>
        <v>72650</v>
      </c>
      <c r="I1084" s="105">
        <v>27178</v>
      </c>
      <c r="J1084" s="100">
        <f t="shared" si="16"/>
        <v>28564.077999999998</v>
      </c>
      <c r="K1084" s="105"/>
    </row>
    <row r="1085" spans="1:11" s="103" customFormat="1" ht="49.5" x14ac:dyDescent="0.3">
      <c r="A1085" s="104">
        <v>1047</v>
      </c>
      <c r="B1085" s="9" t="s">
        <v>1008</v>
      </c>
      <c r="C1085" s="8" t="s">
        <v>31</v>
      </c>
      <c r="D1085" s="101">
        <v>1</v>
      </c>
      <c r="E1085" s="102">
        <v>0.19</v>
      </c>
      <c r="F1085" s="4">
        <v>72650</v>
      </c>
      <c r="G1085" s="7">
        <f>+E1085*H1085</f>
        <v>13803.5</v>
      </c>
      <c r="H1085" s="99">
        <f>+F1085*D1085</f>
        <v>72650</v>
      </c>
      <c r="I1085" s="105">
        <v>27178</v>
      </c>
      <c r="J1085" s="100">
        <f t="shared" si="16"/>
        <v>28564.077999999998</v>
      </c>
      <c r="K1085" s="105"/>
    </row>
    <row r="1086" spans="1:11" s="103" customFormat="1" ht="49.5" x14ac:dyDescent="0.3">
      <c r="A1086" s="96">
        <v>1048</v>
      </c>
      <c r="B1086" s="9" t="s">
        <v>1009</v>
      </c>
      <c r="C1086" s="8" t="s">
        <v>15</v>
      </c>
      <c r="D1086" s="101">
        <v>1</v>
      </c>
      <c r="E1086" s="102">
        <v>0.19</v>
      </c>
      <c r="F1086" s="4">
        <v>79465</v>
      </c>
      <c r="G1086" s="7">
        <f>+E1086*H1086</f>
        <v>15098.35</v>
      </c>
      <c r="H1086" s="99">
        <f>+F1086*D1086</f>
        <v>79465</v>
      </c>
      <c r="I1086" s="105">
        <v>29728</v>
      </c>
      <c r="J1086" s="100">
        <f t="shared" si="16"/>
        <v>31244.127999999997</v>
      </c>
      <c r="K1086" s="105"/>
    </row>
    <row r="1087" spans="1:11" s="103" customFormat="1" x14ac:dyDescent="0.3">
      <c r="A1087" s="8">
        <v>1049</v>
      </c>
      <c r="B1087" s="9" t="s">
        <v>1010</v>
      </c>
      <c r="C1087" s="8" t="s">
        <v>96</v>
      </c>
      <c r="D1087" s="101">
        <v>1</v>
      </c>
      <c r="E1087" s="102">
        <v>0.19</v>
      </c>
      <c r="F1087" s="4">
        <v>23174</v>
      </c>
      <c r="G1087" s="7">
        <f>+E1087*H1087</f>
        <v>4403.0600000000004</v>
      </c>
      <c r="H1087" s="99">
        <f>+F1087*D1087</f>
        <v>23174</v>
      </c>
      <c r="I1087" s="105">
        <v>8670</v>
      </c>
      <c r="J1087" s="100">
        <f t="shared" si="16"/>
        <v>9112.17</v>
      </c>
      <c r="K1087" s="105"/>
    </row>
    <row r="1088" spans="1:11" s="103" customFormat="1" ht="49.5" x14ac:dyDescent="0.3">
      <c r="A1088" s="104">
        <v>1050</v>
      </c>
      <c r="B1088" s="9" t="s">
        <v>2026</v>
      </c>
      <c r="C1088" s="8" t="s">
        <v>15</v>
      </c>
      <c r="D1088" s="101">
        <v>1</v>
      </c>
      <c r="E1088" s="102">
        <v>0.19</v>
      </c>
      <c r="F1088" s="4">
        <v>228501</v>
      </c>
      <c r="G1088" s="7">
        <f>+E1088*H1088</f>
        <v>43415.19</v>
      </c>
      <c r="H1088" s="99">
        <f>+F1088*D1088</f>
        <v>228501</v>
      </c>
      <c r="I1088" s="105">
        <v>85482</v>
      </c>
      <c r="J1088" s="100">
        <f t="shared" si="16"/>
        <v>89841.581999999995</v>
      </c>
      <c r="K1088" s="105"/>
    </row>
    <row r="1089" spans="1:11" s="103" customFormat="1" x14ac:dyDescent="0.3">
      <c r="A1089" s="96">
        <v>1051</v>
      </c>
      <c r="B1089" s="9" t="s">
        <v>2027</v>
      </c>
      <c r="C1089" s="8" t="s">
        <v>15</v>
      </c>
      <c r="D1089" s="104">
        <v>1</v>
      </c>
      <c r="E1089" s="106">
        <v>0.19</v>
      </c>
      <c r="F1089" s="4">
        <v>10926</v>
      </c>
      <c r="G1089" s="7">
        <f>+E1089*H1089</f>
        <v>2075.94</v>
      </c>
      <c r="H1089" s="99">
        <f>+F1089*D1089</f>
        <v>10926</v>
      </c>
      <c r="I1089" s="105">
        <v>4087</v>
      </c>
      <c r="J1089" s="100">
        <f t="shared" si="16"/>
        <v>4295.4369999999999</v>
      </c>
      <c r="K1089" s="105"/>
    </row>
    <row r="1090" spans="1:11" s="103" customFormat="1" ht="33" x14ac:dyDescent="0.3">
      <c r="A1090" s="8">
        <v>1052</v>
      </c>
      <c r="B1090" s="9" t="s">
        <v>2028</v>
      </c>
      <c r="C1090" s="8" t="s">
        <v>15</v>
      </c>
      <c r="D1090" s="104">
        <v>1</v>
      </c>
      <c r="E1090" s="106">
        <v>0.19</v>
      </c>
      <c r="F1090" s="4">
        <v>12017</v>
      </c>
      <c r="G1090" s="7">
        <f>+E1090*H1090</f>
        <v>2283.23</v>
      </c>
      <c r="H1090" s="99">
        <f>+F1090*D1090</f>
        <v>12017</v>
      </c>
      <c r="I1090" s="105">
        <v>4496</v>
      </c>
      <c r="J1090" s="100">
        <f t="shared" si="16"/>
        <v>4725.2959999999994</v>
      </c>
      <c r="K1090" s="105"/>
    </row>
    <row r="1091" spans="1:11" s="103" customFormat="1" ht="33" x14ac:dyDescent="0.3">
      <c r="A1091" s="104">
        <v>1053</v>
      </c>
      <c r="B1091" s="9" t="s">
        <v>2029</v>
      </c>
      <c r="C1091" s="8" t="s">
        <v>15</v>
      </c>
      <c r="D1091" s="104">
        <v>1</v>
      </c>
      <c r="E1091" s="106">
        <v>0.19</v>
      </c>
      <c r="F1091" s="4">
        <v>21501</v>
      </c>
      <c r="G1091" s="7">
        <f>+E1091*H1091</f>
        <v>4085.19</v>
      </c>
      <c r="H1091" s="99">
        <f>+F1091*D1091</f>
        <v>21501</v>
      </c>
      <c r="I1091" s="105">
        <v>8044</v>
      </c>
      <c r="J1091" s="100">
        <f t="shared" si="16"/>
        <v>8454.2439999999988</v>
      </c>
      <c r="K1091" s="105"/>
    </row>
    <row r="1092" spans="1:11" s="103" customFormat="1" ht="33" x14ac:dyDescent="0.3">
      <c r="A1092" s="96">
        <v>1054</v>
      </c>
      <c r="B1092" s="9" t="s">
        <v>2030</v>
      </c>
      <c r="C1092" s="8" t="s">
        <v>15</v>
      </c>
      <c r="D1092" s="104">
        <v>1</v>
      </c>
      <c r="E1092" s="106">
        <v>0.19</v>
      </c>
      <c r="F1092" s="4">
        <v>38126</v>
      </c>
      <c r="G1092" s="7">
        <f>+E1092*H1092</f>
        <v>7243.9400000000005</v>
      </c>
      <c r="H1092" s="99">
        <f>+F1092*D1092</f>
        <v>38126</v>
      </c>
      <c r="I1092" s="105">
        <v>14263</v>
      </c>
      <c r="J1092" s="100">
        <f t="shared" si="16"/>
        <v>14990.412999999999</v>
      </c>
      <c r="K1092" s="105"/>
    </row>
    <row r="1093" spans="1:11" s="103" customFormat="1" ht="33" x14ac:dyDescent="0.3">
      <c r="A1093" s="8">
        <v>1055</v>
      </c>
      <c r="B1093" s="9" t="s">
        <v>2031</v>
      </c>
      <c r="C1093" s="8" t="s">
        <v>15</v>
      </c>
      <c r="D1093" s="104">
        <v>1</v>
      </c>
      <c r="E1093" s="106">
        <v>0.19</v>
      </c>
      <c r="F1093" s="4">
        <v>9713</v>
      </c>
      <c r="G1093" s="7">
        <f>+E1093*H1093</f>
        <v>1845.47</v>
      </c>
      <c r="H1093" s="99">
        <f>+F1093*D1093</f>
        <v>9713</v>
      </c>
      <c r="I1093" s="105">
        <v>3634</v>
      </c>
      <c r="J1093" s="100">
        <f t="shared" si="16"/>
        <v>3819.3339999999998</v>
      </c>
      <c r="K1093" s="105"/>
    </row>
    <row r="1094" spans="1:11" s="103" customFormat="1" ht="99" x14ac:dyDescent="0.3">
      <c r="A1094" s="104">
        <v>1056</v>
      </c>
      <c r="B1094" s="9" t="s">
        <v>1011</v>
      </c>
      <c r="C1094" s="8" t="s">
        <v>15</v>
      </c>
      <c r="D1094" s="101">
        <v>1</v>
      </c>
      <c r="E1094" s="102">
        <v>0.19</v>
      </c>
      <c r="F1094" s="4">
        <v>697409</v>
      </c>
      <c r="G1094" s="7">
        <f>+E1094*H1094</f>
        <v>132507.71</v>
      </c>
      <c r="H1094" s="99">
        <f>+F1094*D1094</f>
        <v>697409</v>
      </c>
      <c r="I1094" s="100">
        <v>260898</v>
      </c>
      <c r="J1094" s="100">
        <f t="shared" si="16"/>
        <v>274203.79800000001</v>
      </c>
      <c r="K1094" s="100"/>
    </row>
    <row r="1095" spans="1:11" s="103" customFormat="1" x14ac:dyDescent="0.3">
      <c r="A1095" s="96">
        <v>1057</v>
      </c>
      <c r="B1095" s="12" t="s">
        <v>1012</v>
      </c>
      <c r="C1095" s="8" t="s">
        <v>1013</v>
      </c>
      <c r="D1095" s="101">
        <v>1</v>
      </c>
      <c r="E1095" s="102">
        <v>0.19</v>
      </c>
      <c r="F1095" s="4">
        <v>817101</v>
      </c>
      <c r="G1095" s="7">
        <f>+E1095*H1095</f>
        <v>155249.19</v>
      </c>
      <c r="H1095" s="99">
        <f>+F1095*D1095</f>
        <v>817101</v>
      </c>
      <c r="I1095" s="100">
        <v>313431</v>
      </c>
      <c r="J1095" s="100">
        <f t="shared" si="16"/>
        <v>329415.98099999997</v>
      </c>
      <c r="K1095" s="100">
        <v>754900</v>
      </c>
    </row>
    <row r="1096" spans="1:11" s="103" customFormat="1" x14ac:dyDescent="0.3">
      <c r="A1096" s="8">
        <v>1058</v>
      </c>
      <c r="B1096" s="9" t="s">
        <v>1014</v>
      </c>
      <c r="C1096" s="8" t="s">
        <v>15</v>
      </c>
      <c r="D1096" s="101">
        <v>1</v>
      </c>
      <c r="E1096" s="102">
        <v>0.19</v>
      </c>
      <c r="F1096" s="4">
        <v>16551</v>
      </c>
      <c r="G1096" s="7">
        <f>+E1096*H1096</f>
        <v>3144.69</v>
      </c>
      <c r="H1096" s="99">
        <f>+F1096*D1096</f>
        <v>16551</v>
      </c>
      <c r="I1096" s="100">
        <v>15327</v>
      </c>
      <c r="J1096" s="100">
        <f t="shared" si="16"/>
        <v>16108.677</v>
      </c>
      <c r="K1096" s="100">
        <v>7900</v>
      </c>
    </row>
    <row r="1097" spans="1:11" s="103" customFormat="1" x14ac:dyDescent="0.3">
      <c r="A1097" s="104">
        <v>1059</v>
      </c>
      <c r="B1097" s="9" t="s">
        <v>1015</v>
      </c>
      <c r="C1097" s="8" t="s">
        <v>15</v>
      </c>
      <c r="D1097" s="101">
        <v>1</v>
      </c>
      <c r="E1097" s="102">
        <v>0.19</v>
      </c>
      <c r="F1097" s="4">
        <v>20187</v>
      </c>
      <c r="G1097" s="7">
        <f>+E1097*H1097</f>
        <v>3835.53</v>
      </c>
      <c r="H1097" s="99">
        <f>+F1097*D1097</f>
        <v>20187</v>
      </c>
      <c r="I1097" s="100">
        <v>17839</v>
      </c>
      <c r="J1097" s="100">
        <f t="shared" si="16"/>
        <v>18748.788999999997</v>
      </c>
      <c r="K1097" s="100">
        <v>9750</v>
      </c>
    </row>
    <row r="1098" spans="1:11" s="103" customFormat="1" x14ac:dyDescent="0.3">
      <c r="A1098" s="96">
        <v>1060</v>
      </c>
      <c r="B1098" s="10" t="s">
        <v>1016</v>
      </c>
      <c r="C1098" s="8" t="s">
        <v>15</v>
      </c>
      <c r="D1098" s="101">
        <v>1</v>
      </c>
      <c r="E1098" s="102">
        <v>0.19</v>
      </c>
      <c r="F1098" s="4">
        <v>19492</v>
      </c>
      <c r="G1098" s="7">
        <f>+E1098*H1098</f>
        <v>3703.48</v>
      </c>
      <c r="H1098" s="99">
        <f>+F1098*D1098</f>
        <v>19492</v>
      </c>
      <c r="I1098" s="100">
        <v>17771</v>
      </c>
      <c r="J1098" s="100">
        <f t="shared" si="16"/>
        <v>18677.321</v>
      </c>
      <c r="K1098" s="100">
        <v>9150</v>
      </c>
    </row>
    <row r="1099" spans="1:11" s="103" customFormat="1" x14ac:dyDescent="0.3">
      <c r="A1099" s="8">
        <v>1061</v>
      </c>
      <c r="B1099" s="9" t="s">
        <v>1017</v>
      </c>
      <c r="C1099" s="8" t="s">
        <v>15</v>
      </c>
      <c r="D1099" s="101">
        <v>1</v>
      </c>
      <c r="E1099" s="102">
        <v>0.19</v>
      </c>
      <c r="F1099" s="4">
        <v>22566</v>
      </c>
      <c r="G1099" s="7">
        <f>+E1099*H1099</f>
        <v>4287.54</v>
      </c>
      <c r="H1099" s="99">
        <f>+F1099*D1099</f>
        <v>22566</v>
      </c>
      <c r="I1099" s="100">
        <v>19121</v>
      </c>
      <c r="J1099" s="100">
        <f t="shared" si="16"/>
        <v>20096.170999999998</v>
      </c>
      <c r="K1099" s="100">
        <v>11950</v>
      </c>
    </row>
    <row r="1100" spans="1:11" s="103" customFormat="1" x14ac:dyDescent="0.3">
      <c r="A1100" s="104">
        <v>1062</v>
      </c>
      <c r="B1100" s="9" t="s">
        <v>1018</v>
      </c>
      <c r="C1100" s="8" t="s">
        <v>24</v>
      </c>
      <c r="D1100" s="104">
        <v>1</v>
      </c>
      <c r="E1100" s="106">
        <v>0.19</v>
      </c>
      <c r="F1100" s="4">
        <v>110254</v>
      </c>
      <c r="G1100" s="7">
        <f>+E1100*H1100</f>
        <v>20948.260000000002</v>
      </c>
      <c r="H1100" s="99">
        <f>+F1100*D1100</f>
        <v>110254</v>
      </c>
      <c r="I1100" s="100">
        <v>41246</v>
      </c>
      <c r="J1100" s="100">
        <f t="shared" si="16"/>
        <v>43349.545999999995</v>
      </c>
      <c r="K1100" s="100"/>
    </row>
    <row r="1101" spans="1:11" s="103" customFormat="1" x14ac:dyDescent="0.3">
      <c r="A1101" s="96">
        <v>1063</v>
      </c>
      <c r="B1101" s="9" t="s">
        <v>2032</v>
      </c>
      <c r="C1101" s="8" t="s">
        <v>15</v>
      </c>
      <c r="D1101" s="104">
        <v>1</v>
      </c>
      <c r="E1101" s="106">
        <v>0.19</v>
      </c>
      <c r="F1101" s="4">
        <v>32754</v>
      </c>
      <c r="G1101" s="7">
        <f>+E1101*H1101</f>
        <v>6223.26</v>
      </c>
      <c r="H1101" s="99">
        <f>+F1101*D1101</f>
        <v>32754</v>
      </c>
      <c r="I1101" s="100">
        <v>12254</v>
      </c>
      <c r="J1101" s="100">
        <f t="shared" si="16"/>
        <v>12878.954</v>
      </c>
      <c r="K1101" s="100"/>
    </row>
    <row r="1102" spans="1:11" s="103" customFormat="1" x14ac:dyDescent="0.3">
      <c r="A1102" s="8">
        <v>1064</v>
      </c>
      <c r="B1102" s="16" t="s">
        <v>1019</v>
      </c>
      <c r="C1102" s="114" t="s">
        <v>15</v>
      </c>
      <c r="D1102" s="101">
        <v>1</v>
      </c>
      <c r="E1102" s="102">
        <v>0.19</v>
      </c>
      <c r="F1102" s="4">
        <v>47063</v>
      </c>
      <c r="G1102" s="7">
        <f>+E1102*H1102</f>
        <v>8941.9699999999993</v>
      </c>
      <c r="H1102" s="99">
        <f>+F1102*D1102</f>
        <v>47063</v>
      </c>
      <c r="I1102" s="100">
        <v>17607</v>
      </c>
      <c r="J1102" s="100">
        <f t="shared" si="16"/>
        <v>18504.956999999999</v>
      </c>
      <c r="K1102" s="100"/>
    </row>
    <row r="1103" spans="1:11" s="103" customFormat="1" x14ac:dyDescent="0.3">
      <c r="A1103" s="104">
        <v>1065</v>
      </c>
      <c r="B1103" s="9" t="s">
        <v>1020</v>
      </c>
      <c r="C1103" s="8" t="s">
        <v>203</v>
      </c>
      <c r="D1103" s="101">
        <v>1</v>
      </c>
      <c r="E1103" s="102">
        <v>0.19</v>
      </c>
      <c r="F1103" s="4">
        <v>422986</v>
      </c>
      <c r="G1103" s="7">
        <f>+E1103*H1103</f>
        <v>80367.34</v>
      </c>
      <c r="H1103" s="99">
        <f>+F1103*D1103</f>
        <v>422986</v>
      </c>
      <c r="I1103" s="100">
        <v>158238</v>
      </c>
      <c r="J1103" s="100">
        <f t="shared" si="16"/>
        <v>166308.13799999998</v>
      </c>
      <c r="K1103" s="100"/>
    </row>
    <row r="1104" spans="1:11" s="103" customFormat="1" x14ac:dyDescent="0.3">
      <c r="A1104" s="96">
        <v>1066</v>
      </c>
      <c r="B1104" s="9" t="s">
        <v>1021</v>
      </c>
      <c r="C1104" s="8" t="s">
        <v>15</v>
      </c>
      <c r="D1104" s="101">
        <v>1</v>
      </c>
      <c r="E1104" s="102">
        <v>0.19</v>
      </c>
      <c r="F1104" s="4">
        <v>73353</v>
      </c>
      <c r="G1104" s="7">
        <f>+E1104*H1104</f>
        <v>13937.07</v>
      </c>
      <c r="H1104" s="99">
        <f>+F1104*D1104</f>
        <v>73353</v>
      </c>
      <c r="I1104" s="100">
        <v>27441</v>
      </c>
      <c r="J1104" s="100">
        <f t="shared" si="16"/>
        <v>28840.490999999998</v>
      </c>
      <c r="K1104" s="100"/>
    </row>
    <row r="1105" spans="1:11" s="103" customFormat="1" x14ac:dyDescent="0.3">
      <c r="A1105" s="8">
        <v>1067</v>
      </c>
      <c r="B1105" s="9" t="s">
        <v>1022</v>
      </c>
      <c r="C1105" s="8" t="s">
        <v>15</v>
      </c>
      <c r="D1105" s="101">
        <v>1</v>
      </c>
      <c r="E1105" s="102">
        <v>0.19</v>
      </c>
      <c r="F1105" s="4">
        <v>48397</v>
      </c>
      <c r="G1105" s="7">
        <f>+E1105*H1105</f>
        <v>9195.43</v>
      </c>
      <c r="H1105" s="99">
        <f>+F1105*D1105</f>
        <v>48397</v>
      </c>
      <c r="I1105" s="100">
        <v>18105</v>
      </c>
      <c r="J1105" s="100">
        <f t="shared" si="16"/>
        <v>19028.355</v>
      </c>
      <c r="K1105" s="100"/>
    </row>
    <row r="1106" spans="1:11" s="103" customFormat="1" x14ac:dyDescent="0.3">
      <c r="A1106" s="104">
        <v>1068</v>
      </c>
      <c r="B1106" s="9" t="s">
        <v>2033</v>
      </c>
      <c r="C1106" s="8" t="s">
        <v>19</v>
      </c>
      <c r="D1106" s="101">
        <v>1</v>
      </c>
      <c r="E1106" s="102">
        <v>0.19</v>
      </c>
      <c r="F1106" s="4">
        <v>37307</v>
      </c>
      <c r="G1106" s="7">
        <f>+E1106*H1106</f>
        <v>7088.33</v>
      </c>
      <c r="H1106" s="99">
        <f>+F1106*D1106</f>
        <v>37307</v>
      </c>
      <c r="I1106" s="100">
        <v>29914</v>
      </c>
      <c r="J1106" s="100">
        <f t="shared" si="16"/>
        <v>31439.613999999998</v>
      </c>
      <c r="K1106" s="100">
        <v>23900</v>
      </c>
    </row>
    <row r="1107" spans="1:11" s="103" customFormat="1" x14ac:dyDescent="0.3">
      <c r="A1107" s="96">
        <v>1069</v>
      </c>
      <c r="B1107" s="9" t="s">
        <v>2034</v>
      </c>
      <c r="C1107" s="8" t="s">
        <v>19</v>
      </c>
      <c r="D1107" s="101">
        <v>1</v>
      </c>
      <c r="E1107" s="102">
        <v>0.19</v>
      </c>
      <c r="F1107" s="4">
        <v>57390</v>
      </c>
      <c r="G1107" s="7">
        <f>+E1107*H1107</f>
        <v>10904.1</v>
      </c>
      <c r="H1107" s="99">
        <f>+F1107*D1107</f>
        <v>57390</v>
      </c>
      <c r="I1107" s="100">
        <v>38587</v>
      </c>
      <c r="J1107" s="100">
        <f t="shared" si="16"/>
        <v>40554.936999999998</v>
      </c>
      <c r="K1107" s="100">
        <v>54900</v>
      </c>
    </row>
    <row r="1108" spans="1:11" s="103" customFormat="1" x14ac:dyDescent="0.3">
      <c r="A1108" s="8">
        <v>1070</v>
      </c>
      <c r="B1108" s="9" t="s">
        <v>2035</v>
      </c>
      <c r="C1108" s="8" t="s">
        <v>19</v>
      </c>
      <c r="D1108" s="101">
        <v>1</v>
      </c>
      <c r="E1108" s="102">
        <v>0.19</v>
      </c>
      <c r="F1108" s="4">
        <v>205117</v>
      </c>
      <c r="G1108" s="7">
        <f>+E1108*H1108</f>
        <v>38972.230000000003</v>
      </c>
      <c r="H1108" s="99">
        <f>+F1108*D1108</f>
        <v>205117</v>
      </c>
      <c r="I1108" s="100">
        <v>83744</v>
      </c>
      <c r="J1108" s="100">
        <f t="shared" si="16"/>
        <v>88014.943999999989</v>
      </c>
      <c r="K1108" s="100">
        <v>148900</v>
      </c>
    </row>
    <row r="1109" spans="1:11" s="103" customFormat="1" x14ac:dyDescent="0.3">
      <c r="A1109" s="104">
        <v>1071</v>
      </c>
      <c r="B1109" s="9" t="s">
        <v>2036</v>
      </c>
      <c r="C1109" s="8" t="s">
        <v>19</v>
      </c>
      <c r="D1109" s="101">
        <v>1</v>
      </c>
      <c r="E1109" s="102">
        <v>0.19</v>
      </c>
      <c r="F1109" s="4">
        <v>37307</v>
      </c>
      <c r="G1109" s="7">
        <f>+E1109*H1109</f>
        <v>7088.33</v>
      </c>
      <c r="H1109" s="99">
        <f>+F1109*D1109</f>
        <v>37307</v>
      </c>
      <c r="I1109" s="100">
        <v>29914</v>
      </c>
      <c r="J1109" s="100">
        <f t="shared" si="16"/>
        <v>31439.613999999998</v>
      </c>
      <c r="K1109" s="100">
        <v>23900</v>
      </c>
    </row>
    <row r="1110" spans="1:11" s="103" customFormat="1" x14ac:dyDescent="0.3">
      <c r="A1110" s="96">
        <v>1072</v>
      </c>
      <c r="B1110" s="9" t="s">
        <v>2037</v>
      </c>
      <c r="C1110" s="8" t="s">
        <v>19</v>
      </c>
      <c r="D1110" s="104">
        <v>1</v>
      </c>
      <c r="E1110" s="106">
        <v>0.19</v>
      </c>
      <c r="F1110" s="4">
        <v>53015</v>
      </c>
      <c r="G1110" s="7">
        <f>+E1110*H1110</f>
        <v>10072.85</v>
      </c>
      <c r="H1110" s="99">
        <f>+F1110*D1110</f>
        <v>53015</v>
      </c>
      <c r="I1110" s="100">
        <v>38587</v>
      </c>
      <c r="J1110" s="100">
        <f t="shared" si="16"/>
        <v>40554.936999999998</v>
      </c>
      <c r="K1110" s="100">
        <v>37400</v>
      </c>
    </row>
    <row r="1111" spans="1:11" s="103" customFormat="1" x14ac:dyDescent="0.3">
      <c r="A1111" s="8">
        <v>1073</v>
      </c>
      <c r="B1111" s="9" t="s">
        <v>2038</v>
      </c>
      <c r="C1111" s="8" t="s">
        <v>19</v>
      </c>
      <c r="D1111" s="104">
        <v>1</v>
      </c>
      <c r="E1111" s="106">
        <v>0.19</v>
      </c>
      <c r="F1111" s="4">
        <v>121166</v>
      </c>
      <c r="G1111" s="7">
        <f>+E1111*H1111</f>
        <v>23021.54</v>
      </c>
      <c r="H1111" s="99">
        <f>+F1111*D1111</f>
        <v>121166</v>
      </c>
      <c r="I1111" s="100">
        <v>65497</v>
      </c>
      <c r="J1111" s="100">
        <f t="shared" si="16"/>
        <v>68837.346999999994</v>
      </c>
      <c r="K1111" s="100">
        <v>94200</v>
      </c>
    </row>
    <row r="1112" spans="1:11" s="103" customFormat="1" x14ac:dyDescent="0.3">
      <c r="A1112" s="104">
        <v>1074</v>
      </c>
      <c r="B1112" s="9" t="s">
        <v>2039</v>
      </c>
      <c r="C1112" s="8" t="s">
        <v>19</v>
      </c>
      <c r="D1112" s="101">
        <v>1</v>
      </c>
      <c r="E1112" s="102">
        <v>0.19</v>
      </c>
      <c r="F1112" s="4">
        <v>121166</v>
      </c>
      <c r="G1112" s="7">
        <f>+E1112*H1112</f>
        <v>23021.54</v>
      </c>
      <c r="H1112" s="99">
        <f>+F1112*D1112</f>
        <v>121166</v>
      </c>
      <c r="I1112" s="100">
        <v>48691</v>
      </c>
      <c r="J1112" s="100">
        <f t="shared" si="16"/>
        <v>51174.240999999995</v>
      </c>
      <c r="K1112" s="100">
        <v>94200</v>
      </c>
    </row>
    <row r="1113" spans="1:11" s="103" customFormat="1" ht="82.5" x14ac:dyDescent="0.3">
      <c r="A1113" s="96">
        <v>1075</v>
      </c>
      <c r="B1113" s="10" t="s">
        <v>1023</v>
      </c>
      <c r="C1113" s="8" t="s">
        <v>15</v>
      </c>
      <c r="D1113" s="101">
        <v>1</v>
      </c>
      <c r="E1113" s="102">
        <v>0.19</v>
      </c>
      <c r="F1113" s="4">
        <v>108266</v>
      </c>
      <c r="G1113" s="7">
        <f>+E1113*H1113</f>
        <v>20570.54</v>
      </c>
      <c r="H1113" s="99">
        <f>+F1113*D1113</f>
        <v>108266</v>
      </c>
      <c r="I1113" s="100">
        <v>40797</v>
      </c>
      <c r="J1113" s="100">
        <f t="shared" si="16"/>
        <v>42877.646999999997</v>
      </c>
      <c r="K1113" s="100">
        <v>105900</v>
      </c>
    </row>
    <row r="1114" spans="1:11" s="103" customFormat="1" x14ac:dyDescent="0.3">
      <c r="A1114" s="8">
        <v>1076</v>
      </c>
      <c r="B1114" s="9" t="s">
        <v>1024</v>
      </c>
      <c r="C1114" s="8" t="s">
        <v>15</v>
      </c>
      <c r="D1114" s="104">
        <v>1</v>
      </c>
      <c r="E1114" s="106">
        <v>0.19</v>
      </c>
      <c r="F1114" s="4">
        <v>94797</v>
      </c>
      <c r="G1114" s="7">
        <f>+E1114*H1114</f>
        <v>18011.43</v>
      </c>
      <c r="H1114" s="99">
        <f>+F1114*D1114</f>
        <v>94797</v>
      </c>
      <c r="I1114" s="100">
        <v>39939</v>
      </c>
      <c r="J1114" s="100">
        <f t="shared" si="16"/>
        <v>41975.888999999996</v>
      </c>
      <c r="K1114" s="100">
        <v>58900</v>
      </c>
    </row>
    <row r="1115" spans="1:11" s="103" customFormat="1" ht="165" x14ac:dyDescent="0.3">
      <c r="A1115" s="104">
        <v>1077</v>
      </c>
      <c r="B1115" s="9" t="s">
        <v>1025</v>
      </c>
      <c r="C1115" s="8" t="s">
        <v>15</v>
      </c>
      <c r="D1115" s="101">
        <v>1</v>
      </c>
      <c r="E1115" s="102">
        <v>0.19</v>
      </c>
      <c r="F1115" s="4">
        <v>125395</v>
      </c>
      <c r="G1115" s="7">
        <f>+E1115*H1115</f>
        <v>23825.05</v>
      </c>
      <c r="H1115" s="99">
        <f>+F1115*D1115</f>
        <v>125395</v>
      </c>
      <c r="I1115" s="100">
        <v>58943</v>
      </c>
      <c r="J1115" s="100">
        <f t="shared" si="16"/>
        <v>61949.092999999993</v>
      </c>
      <c r="K1115" s="100">
        <v>28900</v>
      </c>
    </row>
    <row r="1116" spans="1:11" s="103" customFormat="1" x14ac:dyDescent="0.3">
      <c r="A1116" s="96">
        <v>1078</v>
      </c>
      <c r="B1116" s="9" t="s">
        <v>1026</v>
      </c>
      <c r="C1116" s="8" t="s">
        <v>15</v>
      </c>
      <c r="D1116" s="101">
        <v>1</v>
      </c>
      <c r="E1116" s="102">
        <v>0.19</v>
      </c>
      <c r="F1116" s="4">
        <v>148463</v>
      </c>
      <c r="G1116" s="7">
        <f>+E1116*H1116</f>
        <v>28207.97</v>
      </c>
      <c r="H1116" s="99">
        <f>+F1116*D1116</f>
        <v>148463</v>
      </c>
      <c r="I1116" s="100">
        <v>63466</v>
      </c>
      <c r="J1116" s="100">
        <f t="shared" si="16"/>
        <v>66702.765999999989</v>
      </c>
      <c r="K1116" s="100">
        <v>84900</v>
      </c>
    </row>
    <row r="1117" spans="1:11" s="103" customFormat="1" x14ac:dyDescent="0.3">
      <c r="A1117" s="8">
        <v>1079</v>
      </c>
      <c r="B1117" s="9" t="s">
        <v>1027</v>
      </c>
      <c r="C1117" s="8" t="s">
        <v>15</v>
      </c>
      <c r="D1117" s="101">
        <v>1</v>
      </c>
      <c r="E1117" s="102">
        <v>0.19</v>
      </c>
      <c r="F1117" s="4">
        <v>160923</v>
      </c>
      <c r="G1117" s="7">
        <f>+E1117*H1117</f>
        <v>30575.37</v>
      </c>
      <c r="H1117" s="99">
        <f>+F1117*D1117</f>
        <v>160923</v>
      </c>
      <c r="I1117" s="100">
        <v>69681</v>
      </c>
      <c r="J1117" s="100">
        <f t="shared" si="16"/>
        <v>73234.731</v>
      </c>
      <c r="K1117" s="100">
        <v>84900</v>
      </c>
    </row>
    <row r="1118" spans="1:11" s="103" customFormat="1" x14ac:dyDescent="0.3">
      <c r="A1118" s="104">
        <v>1080</v>
      </c>
      <c r="B1118" s="9" t="s">
        <v>1028</v>
      </c>
      <c r="C1118" s="8" t="s">
        <v>15</v>
      </c>
      <c r="D1118" s="104">
        <v>1</v>
      </c>
      <c r="E1118" s="106">
        <v>0.19</v>
      </c>
      <c r="F1118" s="4">
        <v>202317</v>
      </c>
      <c r="G1118" s="7">
        <f>+E1118*H1118</f>
        <v>38440.230000000003</v>
      </c>
      <c r="H1118" s="99">
        <f>+F1118*D1118</f>
        <v>202317</v>
      </c>
      <c r="I1118" s="100">
        <v>88707</v>
      </c>
      <c r="J1118" s="100">
        <f t="shared" si="16"/>
        <v>93231.057000000001</v>
      </c>
      <c r="K1118" s="100">
        <v>97900</v>
      </c>
    </row>
    <row r="1119" spans="1:11" s="103" customFormat="1" x14ac:dyDescent="0.3">
      <c r="A1119" s="96">
        <v>1081</v>
      </c>
      <c r="B1119" s="9" t="s">
        <v>1029</v>
      </c>
      <c r="C1119" s="8" t="s">
        <v>15</v>
      </c>
      <c r="D1119" s="101">
        <v>1</v>
      </c>
      <c r="E1119" s="102">
        <v>0.19</v>
      </c>
      <c r="F1119" s="4">
        <v>156092</v>
      </c>
      <c r="G1119" s="7">
        <f>+E1119*H1119</f>
        <v>29657.48</v>
      </c>
      <c r="H1119" s="99">
        <f>+F1119*D1119</f>
        <v>156092</v>
      </c>
      <c r="I1119" s="100">
        <v>66024</v>
      </c>
      <c r="J1119" s="100">
        <f t="shared" si="16"/>
        <v>69391.224000000002</v>
      </c>
      <c r="K1119" s="100">
        <v>94900</v>
      </c>
    </row>
    <row r="1120" spans="1:11" s="103" customFormat="1" x14ac:dyDescent="0.3">
      <c r="A1120" s="8">
        <v>1082</v>
      </c>
      <c r="B1120" s="9" t="s">
        <v>2040</v>
      </c>
      <c r="C1120" s="8" t="s">
        <v>15</v>
      </c>
      <c r="D1120" s="101">
        <v>1</v>
      </c>
      <c r="E1120" s="102">
        <v>0.19</v>
      </c>
      <c r="F1120" s="4">
        <v>483086</v>
      </c>
      <c r="G1120" s="7">
        <f>+E1120*H1120</f>
        <v>91786.34</v>
      </c>
      <c r="H1120" s="99">
        <f>+F1120*D1120</f>
        <v>483086</v>
      </c>
      <c r="I1120" s="100">
        <v>197578</v>
      </c>
      <c r="J1120" s="100">
        <f t="shared" si="16"/>
        <v>207654.47799999997</v>
      </c>
      <c r="K1120" s="100">
        <v>347900</v>
      </c>
    </row>
    <row r="1121" spans="1:11" s="103" customFormat="1" x14ac:dyDescent="0.3">
      <c r="A1121" s="104">
        <v>1083</v>
      </c>
      <c r="B1121" s="9" t="s">
        <v>1030</v>
      </c>
      <c r="C1121" s="8" t="s">
        <v>15</v>
      </c>
      <c r="D1121" s="101">
        <v>1</v>
      </c>
      <c r="E1121" s="102">
        <v>0.19</v>
      </c>
      <c r="F1121" s="4">
        <v>20239</v>
      </c>
      <c r="G1121" s="7">
        <f>+E1121*H1121</f>
        <v>3845.41</v>
      </c>
      <c r="H1121" s="99">
        <f>+F1121*D1121</f>
        <v>20239</v>
      </c>
      <c r="I1121" s="100">
        <v>7571</v>
      </c>
      <c r="J1121" s="100">
        <f t="shared" si="16"/>
        <v>7957.1209999999992</v>
      </c>
      <c r="K1121" s="100"/>
    </row>
    <row r="1122" spans="1:11" s="103" customFormat="1" x14ac:dyDescent="0.3">
      <c r="A1122" s="96">
        <v>1084</v>
      </c>
      <c r="B1122" s="9" t="s">
        <v>1031</v>
      </c>
      <c r="C1122" s="8" t="s">
        <v>15</v>
      </c>
      <c r="D1122" s="101">
        <v>1</v>
      </c>
      <c r="E1122" s="102">
        <v>0.19</v>
      </c>
      <c r="F1122" s="4">
        <v>24156</v>
      </c>
      <c r="G1122" s="7">
        <f>+E1122*H1122</f>
        <v>4589.6400000000003</v>
      </c>
      <c r="H1122" s="99">
        <f>+F1122*D1122</f>
        <v>24156</v>
      </c>
      <c r="I1122" s="100">
        <v>9037</v>
      </c>
      <c r="J1122" s="100">
        <f t="shared" si="16"/>
        <v>9497.8869999999988</v>
      </c>
      <c r="K1122" s="100"/>
    </row>
    <row r="1123" spans="1:11" s="103" customFormat="1" x14ac:dyDescent="0.3">
      <c r="A1123" s="8">
        <v>1085</v>
      </c>
      <c r="B1123" s="9" t="s">
        <v>1032</v>
      </c>
      <c r="C1123" s="8" t="s">
        <v>15</v>
      </c>
      <c r="D1123" s="101">
        <v>1</v>
      </c>
      <c r="E1123" s="102">
        <v>0.19</v>
      </c>
      <c r="F1123" s="4">
        <v>24238</v>
      </c>
      <c r="G1123" s="7">
        <f>+E1123*H1123</f>
        <v>4605.22</v>
      </c>
      <c r="H1123" s="99">
        <f>+F1123*D1123</f>
        <v>24238</v>
      </c>
      <c r="I1123" s="100">
        <v>9067</v>
      </c>
      <c r="J1123" s="100">
        <f t="shared" si="16"/>
        <v>9529.4169999999995</v>
      </c>
      <c r="K1123" s="100"/>
    </row>
    <row r="1124" spans="1:11" s="103" customFormat="1" x14ac:dyDescent="0.3">
      <c r="A1124" s="104">
        <v>1086</v>
      </c>
      <c r="B1124" s="9" t="s">
        <v>1033</v>
      </c>
      <c r="C1124" s="8" t="s">
        <v>15</v>
      </c>
      <c r="D1124" s="101">
        <v>1</v>
      </c>
      <c r="E1124" s="102">
        <v>0.19</v>
      </c>
      <c r="F1124" s="4">
        <v>38513</v>
      </c>
      <c r="G1124" s="7">
        <f>+E1124*H1124</f>
        <v>7317.47</v>
      </c>
      <c r="H1124" s="99">
        <f>+F1124*D1124</f>
        <v>38513</v>
      </c>
      <c r="I1124" s="100">
        <v>14408</v>
      </c>
      <c r="J1124" s="100">
        <f t="shared" si="16"/>
        <v>15142.807999999999</v>
      </c>
      <c r="K1124" s="100"/>
    </row>
    <row r="1125" spans="1:11" s="103" customFormat="1" x14ac:dyDescent="0.3">
      <c r="A1125" s="96">
        <v>1087</v>
      </c>
      <c r="B1125" s="9" t="s">
        <v>1034</v>
      </c>
      <c r="C1125" s="8" t="s">
        <v>15</v>
      </c>
      <c r="D1125" s="101">
        <v>1</v>
      </c>
      <c r="E1125" s="102">
        <v>0.19</v>
      </c>
      <c r="F1125" s="4">
        <v>48397</v>
      </c>
      <c r="G1125" s="7">
        <f>+E1125*H1125</f>
        <v>9195.43</v>
      </c>
      <c r="H1125" s="99">
        <f>+F1125*D1125</f>
        <v>48397</v>
      </c>
      <c r="I1125" s="100">
        <v>18105</v>
      </c>
      <c r="J1125" s="100">
        <f t="shared" si="16"/>
        <v>19028.355</v>
      </c>
      <c r="K1125" s="100"/>
    </row>
    <row r="1126" spans="1:11" s="103" customFormat="1" x14ac:dyDescent="0.3">
      <c r="A1126" s="8">
        <v>1088</v>
      </c>
      <c r="B1126" s="9" t="s">
        <v>1035</v>
      </c>
      <c r="C1126" s="8" t="s">
        <v>93</v>
      </c>
      <c r="D1126" s="101">
        <v>1</v>
      </c>
      <c r="E1126" s="102">
        <v>0.19</v>
      </c>
      <c r="F1126" s="4">
        <v>316151</v>
      </c>
      <c r="G1126" s="7">
        <f>+E1126*H1126</f>
        <v>60068.69</v>
      </c>
      <c r="H1126" s="99">
        <f>+F1126*D1126</f>
        <v>316151</v>
      </c>
      <c r="I1126" s="100">
        <v>118271</v>
      </c>
      <c r="J1126" s="100">
        <f t="shared" si="16"/>
        <v>124302.821</v>
      </c>
      <c r="K1126" s="100"/>
    </row>
    <row r="1127" spans="1:11" s="103" customFormat="1" x14ac:dyDescent="0.3">
      <c r="A1127" s="104">
        <v>1089</v>
      </c>
      <c r="B1127" s="9" t="s">
        <v>1036</v>
      </c>
      <c r="C1127" s="8" t="s">
        <v>15</v>
      </c>
      <c r="D1127" s="101">
        <v>1</v>
      </c>
      <c r="E1127" s="102">
        <v>0.19</v>
      </c>
      <c r="F1127" s="4">
        <v>61227</v>
      </c>
      <c r="G1127" s="7">
        <f>+E1127*H1127</f>
        <v>11633.130000000001</v>
      </c>
      <c r="H1127" s="99">
        <f>+F1127*D1127</f>
        <v>61227</v>
      </c>
      <c r="I1127" s="100">
        <v>22905</v>
      </c>
      <c r="J1127" s="100">
        <f t="shared" si="16"/>
        <v>24073.154999999999</v>
      </c>
      <c r="K1127" s="100"/>
    </row>
    <row r="1128" spans="1:11" s="103" customFormat="1" x14ac:dyDescent="0.3">
      <c r="A1128" s="96">
        <v>1090</v>
      </c>
      <c r="B1128" s="9" t="s">
        <v>1037</v>
      </c>
      <c r="C1128" s="8" t="s">
        <v>15</v>
      </c>
      <c r="D1128" s="101">
        <v>1</v>
      </c>
      <c r="E1128" s="102">
        <v>0.19</v>
      </c>
      <c r="F1128" s="4">
        <v>361977</v>
      </c>
      <c r="G1128" s="7">
        <f>+E1128*H1128</f>
        <v>68775.63</v>
      </c>
      <c r="H1128" s="99">
        <f>+F1128*D1128</f>
        <v>361977</v>
      </c>
      <c r="I1128" s="100">
        <v>135414</v>
      </c>
      <c r="J1128" s="100">
        <f t="shared" ref="J1128:J1191" si="17">+I1128*1.051</f>
        <v>142320.114</v>
      </c>
      <c r="K1128" s="100"/>
    </row>
    <row r="1129" spans="1:11" s="103" customFormat="1" x14ac:dyDescent="0.3">
      <c r="A1129" s="8">
        <v>1091</v>
      </c>
      <c r="B1129" s="9" t="s">
        <v>1038</v>
      </c>
      <c r="C1129" s="8" t="s">
        <v>15</v>
      </c>
      <c r="D1129" s="101">
        <v>1</v>
      </c>
      <c r="E1129" s="102">
        <v>0.19</v>
      </c>
      <c r="F1129" s="4">
        <v>463719</v>
      </c>
      <c r="G1129" s="7">
        <f>+E1129*H1129</f>
        <v>88106.61</v>
      </c>
      <c r="H1129" s="99">
        <f>+F1129*D1129</f>
        <v>463719</v>
      </c>
      <c r="I1129" s="100">
        <v>173476</v>
      </c>
      <c r="J1129" s="100">
        <f t="shared" si="17"/>
        <v>182323.27599999998</v>
      </c>
      <c r="K1129" s="100"/>
    </row>
    <row r="1130" spans="1:11" s="103" customFormat="1" x14ac:dyDescent="0.3">
      <c r="A1130" s="104">
        <v>1092</v>
      </c>
      <c r="B1130" s="9" t="s">
        <v>1039</v>
      </c>
      <c r="C1130" s="8" t="s">
        <v>15</v>
      </c>
      <c r="D1130" s="101">
        <v>1</v>
      </c>
      <c r="E1130" s="102">
        <v>0.19</v>
      </c>
      <c r="F1130" s="4">
        <v>724561</v>
      </c>
      <c r="G1130" s="7">
        <f>+E1130*H1130</f>
        <v>137666.59</v>
      </c>
      <c r="H1130" s="99">
        <f>+F1130*D1130</f>
        <v>724561</v>
      </c>
      <c r="I1130" s="100">
        <v>271055</v>
      </c>
      <c r="J1130" s="100">
        <f t="shared" si="17"/>
        <v>284878.80499999999</v>
      </c>
      <c r="K1130" s="100"/>
    </row>
    <row r="1131" spans="1:11" s="103" customFormat="1" x14ac:dyDescent="0.3">
      <c r="A1131" s="96">
        <v>1093</v>
      </c>
      <c r="B1131" s="9" t="s">
        <v>1040</v>
      </c>
      <c r="C1131" s="8" t="s">
        <v>31</v>
      </c>
      <c r="D1131" s="101">
        <v>1</v>
      </c>
      <c r="E1131" s="102">
        <v>0.19</v>
      </c>
      <c r="F1131" s="4">
        <v>4702</v>
      </c>
      <c r="G1131" s="7">
        <f>+E1131*H1131</f>
        <v>893.38</v>
      </c>
      <c r="H1131" s="99">
        <f>+F1131*D1131</f>
        <v>4702</v>
      </c>
      <c r="I1131" s="100">
        <v>1759</v>
      </c>
      <c r="J1131" s="100">
        <f t="shared" si="17"/>
        <v>1848.7089999999998</v>
      </c>
      <c r="K1131" s="100"/>
    </row>
    <row r="1132" spans="1:11" s="103" customFormat="1" x14ac:dyDescent="0.3">
      <c r="A1132" s="8">
        <v>1094</v>
      </c>
      <c r="B1132" s="9" t="s">
        <v>2041</v>
      </c>
      <c r="C1132" s="8" t="s">
        <v>15</v>
      </c>
      <c r="D1132" s="101">
        <v>1</v>
      </c>
      <c r="E1132" s="102">
        <v>0.19</v>
      </c>
      <c r="F1132" s="4">
        <v>82484</v>
      </c>
      <c r="G1132" s="7">
        <f>+E1132*H1132</f>
        <v>15671.960000000001</v>
      </c>
      <c r="H1132" s="99">
        <f>+F1132*D1132</f>
        <v>82484</v>
      </c>
      <c r="I1132" s="100">
        <v>30857</v>
      </c>
      <c r="J1132" s="100">
        <f t="shared" si="17"/>
        <v>32430.706999999999</v>
      </c>
      <c r="K1132" s="100"/>
    </row>
    <row r="1133" spans="1:11" s="103" customFormat="1" x14ac:dyDescent="0.3">
      <c r="A1133" s="104">
        <v>1095</v>
      </c>
      <c r="B1133" s="9" t="s">
        <v>1041</v>
      </c>
      <c r="C1133" s="8" t="s">
        <v>15</v>
      </c>
      <c r="D1133" s="101">
        <v>1</v>
      </c>
      <c r="E1133" s="102">
        <v>0.19</v>
      </c>
      <c r="F1133" s="4">
        <v>57880</v>
      </c>
      <c r="G1133" s="7">
        <f>+E1133*H1133</f>
        <v>10997.2</v>
      </c>
      <c r="H1133" s="99">
        <f>+F1133*D1133</f>
        <v>57880</v>
      </c>
      <c r="I1133" s="100">
        <v>21653</v>
      </c>
      <c r="J1133" s="100">
        <f t="shared" si="17"/>
        <v>22757.303</v>
      </c>
      <c r="K1133" s="100"/>
    </row>
    <row r="1134" spans="1:11" s="103" customFormat="1" x14ac:dyDescent="0.3">
      <c r="A1134" s="96">
        <v>1096</v>
      </c>
      <c r="B1134" s="9" t="s">
        <v>1042</v>
      </c>
      <c r="C1134" s="8" t="s">
        <v>15</v>
      </c>
      <c r="D1134" s="101">
        <v>1</v>
      </c>
      <c r="E1134" s="102">
        <v>0.19</v>
      </c>
      <c r="F1134" s="4">
        <v>63006</v>
      </c>
      <c r="G1134" s="7">
        <f>+E1134*H1134</f>
        <v>11971.14</v>
      </c>
      <c r="H1134" s="99">
        <f>+F1134*D1134</f>
        <v>63006</v>
      </c>
      <c r="I1134" s="100">
        <v>24955</v>
      </c>
      <c r="J1134" s="100">
        <f t="shared" si="17"/>
        <v>26227.704999999998</v>
      </c>
      <c r="K1134" s="100">
        <v>51900</v>
      </c>
    </row>
    <row r="1135" spans="1:11" s="103" customFormat="1" x14ac:dyDescent="0.3">
      <c r="A1135" s="8">
        <v>1097</v>
      </c>
      <c r="B1135" s="9" t="s">
        <v>1043</v>
      </c>
      <c r="C1135" s="8" t="s">
        <v>15</v>
      </c>
      <c r="D1135" s="101">
        <v>1</v>
      </c>
      <c r="E1135" s="102">
        <v>0.19</v>
      </c>
      <c r="F1135" s="4">
        <v>239135</v>
      </c>
      <c r="G1135" s="7">
        <f>+E1135*H1135</f>
        <v>45435.65</v>
      </c>
      <c r="H1135" s="99">
        <f>+F1135*D1135</f>
        <v>239135</v>
      </c>
      <c r="I1135" s="100">
        <v>89460</v>
      </c>
      <c r="J1135" s="100">
        <f t="shared" si="17"/>
        <v>94022.459999999992</v>
      </c>
      <c r="K1135" s="100"/>
    </row>
    <row r="1136" spans="1:11" s="103" customFormat="1" x14ac:dyDescent="0.3">
      <c r="A1136" s="104">
        <v>1098</v>
      </c>
      <c r="B1136" s="9" t="s">
        <v>1044</v>
      </c>
      <c r="C1136" s="8" t="s">
        <v>187</v>
      </c>
      <c r="D1136" s="101">
        <v>1</v>
      </c>
      <c r="E1136" s="102">
        <v>0.19</v>
      </c>
      <c r="F1136" s="4">
        <v>115845</v>
      </c>
      <c r="G1136" s="7">
        <f>+E1136*H1136</f>
        <v>22010.55</v>
      </c>
      <c r="H1136" s="99">
        <f>+F1136*D1136</f>
        <v>115845</v>
      </c>
      <c r="I1136" s="100">
        <v>43337</v>
      </c>
      <c r="J1136" s="100">
        <f t="shared" si="17"/>
        <v>45547.186999999998</v>
      </c>
      <c r="K1136" s="100"/>
    </row>
    <row r="1137" spans="1:11" s="103" customFormat="1" x14ac:dyDescent="0.3">
      <c r="A1137" s="96">
        <v>1099</v>
      </c>
      <c r="B1137" s="9" t="s">
        <v>1045</v>
      </c>
      <c r="C1137" s="8" t="s">
        <v>187</v>
      </c>
      <c r="D1137" s="104">
        <v>1</v>
      </c>
      <c r="E1137" s="106">
        <v>0.19</v>
      </c>
      <c r="F1137" s="4">
        <v>126638</v>
      </c>
      <c r="G1137" s="7">
        <f>+E1137*H1137</f>
        <v>24061.22</v>
      </c>
      <c r="H1137" s="99">
        <f>+F1137*D1137</f>
        <v>126638</v>
      </c>
      <c r="I1137" s="100">
        <v>47375</v>
      </c>
      <c r="J1137" s="100">
        <f t="shared" si="17"/>
        <v>49791.125</v>
      </c>
      <c r="K1137" s="100"/>
    </row>
    <row r="1138" spans="1:11" s="103" customFormat="1" x14ac:dyDescent="0.3">
      <c r="A1138" s="8">
        <v>1100</v>
      </c>
      <c r="B1138" s="9" t="s">
        <v>1046</v>
      </c>
      <c r="C1138" s="8" t="s">
        <v>187</v>
      </c>
      <c r="D1138" s="101">
        <v>1</v>
      </c>
      <c r="E1138" s="102">
        <v>0.19</v>
      </c>
      <c r="F1138" s="4">
        <v>223723</v>
      </c>
      <c r="G1138" s="7">
        <f>+E1138*H1138</f>
        <v>42507.37</v>
      </c>
      <c r="H1138" s="99">
        <f>+F1138*D1138</f>
        <v>223723</v>
      </c>
      <c r="I1138" s="100">
        <v>83694</v>
      </c>
      <c r="J1138" s="100">
        <f t="shared" si="17"/>
        <v>87962.394</v>
      </c>
      <c r="K1138" s="100"/>
    </row>
    <row r="1139" spans="1:11" s="103" customFormat="1" x14ac:dyDescent="0.3">
      <c r="A1139" s="104">
        <v>1101</v>
      </c>
      <c r="B1139" s="9" t="s">
        <v>1047</v>
      </c>
      <c r="C1139" s="8" t="s">
        <v>187</v>
      </c>
      <c r="D1139" s="101">
        <v>1</v>
      </c>
      <c r="E1139" s="102">
        <v>0.19</v>
      </c>
      <c r="F1139" s="4">
        <v>144100</v>
      </c>
      <c r="G1139" s="7">
        <f>+E1139*H1139</f>
        <v>27379</v>
      </c>
      <c r="H1139" s="99">
        <f>+F1139*D1139</f>
        <v>144100</v>
      </c>
      <c r="I1139" s="100">
        <v>53908</v>
      </c>
      <c r="J1139" s="100">
        <f t="shared" si="17"/>
        <v>56657.307999999997</v>
      </c>
      <c r="K1139" s="100"/>
    </row>
    <row r="1140" spans="1:11" s="103" customFormat="1" x14ac:dyDescent="0.3">
      <c r="A1140" s="96">
        <v>1102</v>
      </c>
      <c r="B1140" s="10" t="s">
        <v>1048</v>
      </c>
      <c r="C1140" s="8" t="s">
        <v>187</v>
      </c>
      <c r="D1140" s="101">
        <v>1</v>
      </c>
      <c r="E1140" s="102">
        <v>0.19</v>
      </c>
      <c r="F1140" s="4">
        <v>157765</v>
      </c>
      <c r="G1140" s="7">
        <f>+E1140*H1140</f>
        <v>29975.35</v>
      </c>
      <c r="H1140" s="99">
        <f>+F1140*D1140</f>
        <v>157765</v>
      </c>
      <c r="I1140" s="100">
        <v>59019</v>
      </c>
      <c r="J1140" s="100">
        <f t="shared" si="17"/>
        <v>62028.968999999997</v>
      </c>
      <c r="K1140" s="100"/>
    </row>
    <row r="1141" spans="1:11" s="103" customFormat="1" x14ac:dyDescent="0.3">
      <c r="A1141" s="8">
        <v>1103</v>
      </c>
      <c r="B1141" s="9" t="s">
        <v>1049</v>
      </c>
      <c r="C1141" s="8" t="s">
        <v>187</v>
      </c>
      <c r="D1141" s="101">
        <v>1</v>
      </c>
      <c r="E1141" s="102">
        <v>0.19</v>
      </c>
      <c r="F1141" s="4">
        <v>140304</v>
      </c>
      <c r="G1141" s="7">
        <f>+E1141*H1141</f>
        <v>26657.760000000002</v>
      </c>
      <c r="H1141" s="99">
        <f>+F1141*D1141</f>
        <v>140304</v>
      </c>
      <c r="I1141" s="100">
        <v>52487</v>
      </c>
      <c r="J1141" s="100">
        <f t="shared" si="17"/>
        <v>55163.837</v>
      </c>
      <c r="K1141" s="100"/>
    </row>
    <row r="1142" spans="1:11" s="103" customFormat="1" x14ac:dyDescent="0.3">
      <c r="A1142" s="104">
        <v>1104</v>
      </c>
      <c r="B1142" s="9" t="s">
        <v>1050</v>
      </c>
      <c r="C1142" s="8" t="s">
        <v>187</v>
      </c>
      <c r="D1142" s="101">
        <v>1</v>
      </c>
      <c r="E1142" s="102">
        <v>0.19</v>
      </c>
      <c r="F1142" s="4">
        <v>131330</v>
      </c>
      <c r="G1142" s="7">
        <f>+E1142*H1142</f>
        <v>24952.7</v>
      </c>
      <c r="H1142" s="99">
        <f>+F1142*D1142</f>
        <v>131330</v>
      </c>
      <c r="I1142" s="100">
        <v>49130</v>
      </c>
      <c r="J1142" s="100">
        <f t="shared" si="17"/>
        <v>51635.63</v>
      </c>
      <c r="K1142" s="100"/>
    </row>
    <row r="1143" spans="1:11" s="103" customFormat="1" ht="33" x14ac:dyDescent="0.3">
      <c r="A1143" s="96">
        <v>1105</v>
      </c>
      <c r="B1143" s="9" t="s">
        <v>1051</v>
      </c>
      <c r="C1143" s="8" t="s">
        <v>15</v>
      </c>
      <c r="D1143" s="101">
        <v>1</v>
      </c>
      <c r="E1143" s="102">
        <v>0.19</v>
      </c>
      <c r="F1143" s="4">
        <v>109163</v>
      </c>
      <c r="G1143" s="7">
        <f>+E1143*H1143</f>
        <v>20740.97</v>
      </c>
      <c r="H1143" s="99">
        <f>+F1143*D1143</f>
        <v>109163</v>
      </c>
      <c r="I1143" s="100">
        <v>40838</v>
      </c>
      <c r="J1143" s="100">
        <f t="shared" si="17"/>
        <v>42920.737999999998</v>
      </c>
      <c r="K1143" s="100"/>
    </row>
    <row r="1144" spans="1:11" s="103" customFormat="1" x14ac:dyDescent="0.3">
      <c r="A1144" s="8">
        <v>1106</v>
      </c>
      <c r="B1144" s="9" t="s">
        <v>1052</v>
      </c>
      <c r="C1144" s="8" t="s">
        <v>24</v>
      </c>
      <c r="D1144" s="101">
        <v>1</v>
      </c>
      <c r="E1144" s="102">
        <v>0.19</v>
      </c>
      <c r="F1144" s="4">
        <v>75839</v>
      </c>
      <c r="G1144" s="7">
        <f>+E1144*H1144</f>
        <v>14409.41</v>
      </c>
      <c r="H1144" s="99">
        <f>+F1144*D1144</f>
        <v>75839</v>
      </c>
      <c r="I1144" s="100">
        <v>28371</v>
      </c>
      <c r="J1144" s="100">
        <f t="shared" si="17"/>
        <v>29817.920999999998</v>
      </c>
      <c r="K1144" s="100"/>
    </row>
    <row r="1145" spans="1:11" s="103" customFormat="1" x14ac:dyDescent="0.3">
      <c r="A1145" s="104">
        <v>1107</v>
      </c>
      <c r="B1145" s="9" t="s">
        <v>2042</v>
      </c>
      <c r="C1145" s="8" t="s">
        <v>187</v>
      </c>
      <c r="D1145" s="101">
        <v>1</v>
      </c>
      <c r="E1145" s="102">
        <v>0.19</v>
      </c>
      <c r="F1145" s="4">
        <v>138837</v>
      </c>
      <c r="G1145" s="7">
        <f>+E1145*H1145</f>
        <v>26379.03</v>
      </c>
      <c r="H1145" s="99">
        <f>+F1145*D1145</f>
        <v>138837</v>
      </c>
      <c r="I1145" s="100">
        <v>51939</v>
      </c>
      <c r="J1145" s="100">
        <f t="shared" si="17"/>
        <v>54587.888999999996</v>
      </c>
      <c r="K1145" s="100"/>
    </row>
    <row r="1146" spans="1:11" s="103" customFormat="1" ht="33" x14ac:dyDescent="0.3">
      <c r="A1146" s="96">
        <v>1108</v>
      </c>
      <c r="B1146" s="9" t="s">
        <v>1053</v>
      </c>
      <c r="C1146" s="8" t="s">
        <v>1054</v>
      </c>
      <c r="D1146" s="104">
        <v>1</v>
      </c>
      <c r="E1146" s="106">
        <v>0.19</v>
      </c>
      <c r="F1146" s="4">
        <v>109733</v>
      </c>
      <c r="G1146" s="7">
        <f>+E1146*H1146</f>
        <v>20849.27</v>
      </c>
      <c r="H1146" s="99">
        <f>+F1146*D1146</f>
        <v>109733</v>
      </c>
      <c r="I1146" s="100">
        <v>41051</v>
      </c>
      <c r="J1146" s="100">
        <f t="shared" si="17"/>
        <v>43144.600999999995</v>
      </c>
      <c r="K1146" s="100"/>
    </row>
    <row r="1147" spans="1:11" s="103" customFormat="1" x14ac:dyDescent="0.3">
      <c r="A1147" s="8">
        <v>1109</v>
      </c>
      <c r="B1147" s="9" t="s">
        <v>1055</v>
      </c>
      <c r="C1147" s="8" t="s">
        <v>187</v>
      </c>
      <c r="D1147" s="101">
        <v>1</v>
      </c>
      <c r="E1147" s="102">
        <v>0.19</v>
      </c>
      <c r="F1147" s="4">
        <v>139249</v>
      </c>
      <c r="G1147" s="7">
        <f>+E1147*H1147</f>
        <v>26457.31</v>
      </c>
      <c r="H1147" s="99">
        <f>+F1147*D1147</f>
        <v>139249</v>
      </c>
      <c r="I1147" s="100">
        <v>52092</v>
      </c>
      <c r="J1147" s="100">
        <f t="shared" si="17"/>
        <v>54748.691999999995</v>
      </c>
      <c r="K1147" s="100"/>
    </row>
    <row r="1148" spans="1:11" s="103" customFormat="1" x14ac:dyDescent="0.3">
      <c r="A1148" s="104">
        <v>1110</v>
      </c>
      <c r="B1148" s="10" t="s">
        <v>1056</v>
      </c>
      <c r="C1148" s="8" t="s">
        <v>187</v>
      </c>
      <c r="D1148" s="101">
        <v>1</v>
      </c>
      <c r="E1148" s="102">
        <v>0.19</v>
      </c>
      <c r="F1148" s="4">
        <v>158312</v>
      </c>
      <c r="G1148" s="7">
        <f>+E1148*H1148</f>
        <v>30079.279999999999</v>
      </c>
      <c r="H1148" s="99">
        <f>+F1148*D1148</f>
        <v>158312</v>
      </c>
      <c r="I1148" s="100">
        <v>59224</v>
      </c>
      <c r="J1148" s="100">
        <f t="shared" si="17"/>
        <v>62244.423999999999</v>
      </c>
      <c r="K1148" s="100"/>
    </row>
    <row r="1149" spans="1:11" s="103" customFormat="1" x14ac:dyDescent="0.3">
      <c r="A1149" s="96">
        <v>1111</v>
      </c>
      <c r="B1149" s="9" t="s">
        <v>1057</v>
      </c>
      <c r="C1149" s="8" t="s">
        <v>15</v>
      </c>
      <c r="D1149" s="101">
        <v>1</v>
      </c>
      <c r="E1149" s="102">
        <v>0.19</v>
      </c>
      <c r="F1149" s="4">
        <v>109030</v>
      </c>
      <c r="G1149" s="7">
        <f>+E1149*H1149</f>
        <v>20715.7</v>
      </c>
      <c r="H1149" s="99">
        <f>+F1149*D1149</f>
        <v>109030</v>
      </c>
      <c r="I1149" s="100">
        <v>40788</v>
      </c>
      <c r="J1149" s="100">
        <f t="shared" si="17"/>
        <v>42868.187999999995</v>
      </c>
      <c r="K1149" s="100"/>
    </row>
    <row r="1150" spans="1:11" s="103" customFormat="1" ht="49.5" x14ac:dyDescent="0.3">
      <c r="A1150" s="8">
        <v>1112</v>
      </c>
      <c r="B1150" s="9" t="s">
        <v>1058</v>
      </c>
      <c r="C1150" s="8" t="s">
        <v>15</v>
      </c>
      <c r="D1150" s="101">
        <v>1</v>
      </c>
      <c r="E1150" s="102">
        <v>0.19</v>
      </c>
      <c r="F1150" s="4">
        <v>48397</v>
      </c>
      <c r="G1150" s="7">
        <f>+E1150*H1150</f>
        <v>9195.43</v>
      </c>
      <c r="H1150" s="99">
        <f>+F1150*D1150</f>
        <v>48397</v>
      </c>
      <c r="I1150" s="100">
        <v>18105</v>
      </c>
      <c r="J1150" s="100">
        <f t="shared" si="17"/>
        <v>19028.355</v>
      </c>
      <c r="K1150" s="100"/>
    </row>
    <row r="1151" spans="1:11" s="103" customFormat="1" ht="49.5" x14ac:dyDescent="0.3">
      <c r="A1151" s="104">
        <v>1113</v>
      </c>
      <c r="B1151" s="9" t="s">
        <v>1059</v>
      </c>
      <c r="C1151" s="8" t="s">
        <v>15</v>
      </c>
      <c r="D1151" s="101">
        <v>1</v>
      </c>
      <c r="E1151" s="102">
        <v>0.19</v>
      </c>
      <c r="F1151" s="4">
        <v>921654</v>
      </c>
      <c r="G1151" s="7">
        <f>+E1151*H1151</f>
        <v>175114.26</v>
      </c>
      <c r="H1151" s="99">
        <f>+F1151*D1151</f>
        <v>921654</v>
      </c>
      <c r="I1151" s="105">
        <v>344787</v>
      </c>
      <c r="J1151" s="100">
        <f t="shared" si="17"/>
        <v>362371.13699999999</v>
      </c>
      <c r="K1151" s="105"/>
    </row>
    <row r="1152" spans="1:11" s="103" customFormat="1" ht="66" x14ac:dyDescent="0.3">
      <c r="A1152" s="96">
        <v>1114</v>
      </c>
      <c r="B1152" s="9" t="s">
        <v>1796</v>
      </c>
      <c r="C1152" s="8" t="s">
        <v>15</v>
      </c>
      <c r="D1152" s="101">
        <v>1</v>
      </c>
      <c r="E1152" s="102">
        <v>0.19</v>
      </c>
      <c r="F1152" s="4">
        <v>32426</v>
      </c>
      <c r="G1152" s="7">
        <f>+E1152*H1152</f>
        <v>6160.9400000000005</v>
      </c>
      <c r="H1152" s="99">
        <f>+F1152*D1152</f>
        <v>32426</v>
      </c>
      <c r="I1152" s="100">
        <v>12131</v>
      </c>
      <c r="J1152" s="100">
        <f t="shared" si="17"/>
        <v>12749.680999999999</v>
      </c>
      <c r="K1152" s="100"/>
    </row>
    <row r="1153" spans="1:11" s="103" customFormat="1" x14ac:dyDescent="0.3">
      <c r="A1153" s="8">
        <v>1115</v>
      </c>
      <c r="B1153" s="9" t="s">
        <v>1060</v>
      </c>
      <c r="C1153" s="8" t="s">
        <v>15</v>
      </c>
      <c r="D1153" s="101">
        <v>1</v>
      </c>
      <c r="E1153" s="102">
        <v>0.19</v>
      </c>
      <c r="F1153" s="4">
        <v>177331</v>
      </c>
      <c r="G1153" s="7">
        <f>+E1153*H1153</f>
        <v>33692.89</v>
      </c>
      <c r="H1153" s="99">
        <f>+F1153*D1153</f>
        <v>177331</v>
      </c>
      <c r="I1153" s="100">
        <v>63524</v>
      </c>
      <c r="J1153" s="100">
        <f t="shared" si="17"/>
        <v>66763.724000000002</v>
      </c>
      <c r="K1153" s="100">
        <v>199900</v>
      </c>
    </row>
    <row r="1154" spans="1:11" s="103" customFormat="1" x14ac:dyDescent="0.3">
      <c r="A1154" s="104">
        <v>1116</v>
      </c>
      <c r="B1154" s="9" t="s">
        <v>1061</v>
      </c>
      <c r="C1154" s="8" t="s">
        <v>15</v>
      </c>
      <c r="D1154" s="101">
        <v>1</v>
      </c>
      <c r="E1154" s="102">
        <v>0.19</v>
      </c>
      <c r="F1154" s="4">
        <v>48397</v>
      </c>
      <c r="G1154" s="7">
        <f>+E1154*H1154</f>
        <v>9195.43</v>
      </c>
      <c r="H1154" s="99">
        <f>+F1154*D1154</f>
        <v>48397</v>
      </c>
      <c r="I1154" s="100">
        <v>18105</v>
      </c>
      <c r="J1154" s="100">
        <f t="shared" si="17"/>
        <v>19028.355</v>
      </c>
      <c r="K1154" s="100"/>
    </row>
    <row r="1155" spans="1:11" s="103" customFormat="1" ht="33" x14ac:dyDescent="0.3">
      <c r="A1155" s="96">
        <v>1117</v>
      </c>
      <c r="B1155" s="9" t="s">
        <v>1062</v>
      </c>
      <c r="C1155" s="8" t="s">
        <v>15</v>
      </c>
      <c r="D1155" s="101">
        <v>1</v>
      </c>
      <c r="E1155" s="102">
        <v>0.19</v>
      </c>
      <c r="F1155" s="4">
        <v>49840</v>
      </c>
      <c r="G1155" s="7">
        <f>+E1155*H1155</f>
        <v>9469.6</v>
      </c>
      <c r="H1155" s="99">
        <f>+F1155*D1155</f>
        <v>49840</v>
      </c>
      <c r="I1155" s="100">
        <v>18645</v>
      </c>
      <c r="J1155" s="100">
        <f t="shared" si="17"/>
        <v>19595.895</v>
      </c>
      <c r="K1155" s="100"/>
    </row>
    <row r="1156" spans="1:11" s="103" customFormat="1" ht="33" x14ac:dyDescent="0.3">
      <c r="A1156" s="8">
        <v>1118</v>
      </c>
      <c r="B1156" s="9" t="s">
        <v>1063</v>
      </c>
      <c r="C1156" s="8" t="s">
        <v>15</v>
      </c>
      <c r="D1156" s="101">
        <v>1</v>
      </c>
      <c r="E1156" s="102">
        <v>0.19</v>
      </c>
      <c r="F1156" s="4">
        <v>203914</v>
      </c>
      <c r="G1156" s="7">
        <f>+E1156*H1156</f>
        <v>38743.660000000003</v>
      </c>
      <c r="H1156" s="99">
        <f>+F1156*D1156</f>
        <v>203914</v>
      </c>
      <c r="I1156" s="100">
        <v>86203</v>
      </c>
      <c r="J1156" s="100">
        <f t="shared" si="17"/>
        <v>90599.352999999988</v>
      </c>
      <c r="K1156" s="100">
        <v>124370</v>
      </c>
    </row>
    <row r="1157" spans="1:11" s="103" customFormat="1" x14ac:dyDescent="0.3">
      <c r="A1157" s="104">
        <v>1119</v>
      </c>
      <c r="B1157" s="9" t="s">
        <v>1064</v>
      </c>
      <c r="C1157" s="8" t="s">
        <v>15</v>
      </c>
      <c r="D1157" s="101">
        <v>1</v>
      </c>
      <c r="E1157" s="102">
        <v>0.19</v>
      </c>
      <c r="F1157" s="4">
        <v>487475</v>
      </c>
      <c r="G1157" s="7">
        <f>+E1157*H1157</f>
        <v>92620.25</v>
      </c>
      <c r="H1157" s="99">
        <f>+F1157*D1157</f>
        <v>487475</v>
      </c>
      <c r="I1157" s="100">
        <v>182363</v>
      </c>
      <c r="J1157" s="100">
        <f t="shared" si="17"/>
        <v>191663.51299999998</v>
      </c>
      <c r="K1157" s="100"/>
    </row>
    <row r="1158" spans="1:11" s="103" customFormat="1" x14ac:dyDescent="0.3">
      <c r="A1158" s="96">
        <v>1120</v>
      </c>
      <c r="B1158" s="9" t="s">
        <v>1065</v>
      </c>
      <c r="C1158" s="8" t="s">
        <v>15</v>
      </c>
      <c r="D1158" s="101">
        <v>1</v>
      </c>
      <c r="E1158" s="102">
        <v>0.19</v>
      </c>
      <c r="F1158" s="4">
        <v>118791</v>
      </c>
      <c r="G1158" s="7">
        <f>+E1158*H1158</f>
        <v>22570.29</v>
      </c>
      <c r="H1158" s="99">
        <f>+F1158*D1158</f>
        <v>118791</v>
      </c>
      <c r="I1158" s="100">
        <v>54588</v>
      </c>
      <c r="J1158" s="100">
        <f t="shared" si="17"/>
        <v>57371.987999999998</v>
      </c>
      <c r="K1158" s="100">
        <v>77900</v>
      </c>
    </row>
    <row r="1159" spans="1:11" s="103" customFormat="1" x14ac:dyDescent="0.3">
      <c r="A1159" s="8">
        <v>1121</v>
      </c>
      <c r="B1159" s="9" t="s">
        <v>1066</v>
      </c>
      <c r="C1159" s="8" t="s">
        <v>15</v>
      </c>
      <c r="D1159" s="101">
        <v>1</v>
      </c>
      <c r="E1159" s="102">
        <v>0.19</v>
      </c>
      <c r="F1159" s="4">
        <v>74662</v>
      </c>
      <c r="G1159" s="7">
        <f>+E1159*H1159</f>
        <v>14185.78</v>
      </c>
      <c r="H1159" s="99">
        <f>+F1159*D1159</f>
        <v>74662</v>
      </c>
      <c r="I1159" s="100">
        <v>48449</v>
      </c>
      <c r="J1159" s="100">
        <f t="shared" si="17"/>
        <v>50919.898999999998</v>
      </c>
      <c r="K1159" s="100">
        <v>44900</v>
      </c>
    </row>
    <row r="1160" spans="1:11" s="103" customFormat="1" x14ac:dyDescent="0.3">
      <c r="A1160" s="104">
        <v>1122</v>
      </c>
      <c r="B1160" s="9" t="s">
        <v>1067</v>
      </c>
      <c r="C1160" s="8" t="s">
        <v>15</v>
      </c>
      <c r="D1160" s="101">
        <v>1</v>
      </c>
      <c r="E1160" s="102">
        <v>0.19</v>
      </c>
      <c r="F1160" s="4">
        <v>83471</v>
      </c>
      <c r="G1160" s="7">
        <f>+E1160*H1160</f>
        <v>15859.49</v>
      </c>
      <c r="H1160" s="99">
        <f>+F1160*D1160</f>
        <v>83471</v>
      </c>
      <c r="I1160" s="100">
        <v>36261</v>
      </c>
      <c r="J1160" s="100">
        <f t="shared" si="17"/>
        <v>38110.310999999994</v>
      </c>
      <c r="K1160" s="100">
        <v>43100</v>
      </c>
    </row>
    <row r="1161" spans="1:11" s="103" customFormat="1" x14ac:dyDescent="0.3">
      <c r="A1161" s="96">
        <v>1123</v>
      </c>
      <c r="B1161" s="9" t="s">
        <v>1068</v>
      </c>
      <c r="C1161" s="8" t="s">
        <v>15</v>
      </c>
      <c r="D1161" s="101">
        <v>1</v>
      </c>
      <c r="E1161" s="102">
        <v>0.19</v>
      </c>
      <c r="F1161" s="4">
        <v>126540</v>
      </c>
      <c r="G1161" s="7">
        <f>+E1161*H1161</f>
        <v>24042.6</v>
      </c>
      <c r="H1161" s="99">
        <f>+F1161*D1161</f>
        <v>126540</v>
      </c>
      <c r="I1161" s="100">
        <v>76033</v>
      </c>
      <c r="J1161" s="100">
        <f t="shared" si="17"/>
        <v>79910.68299999999</v>
      </c>
      <c r="K1161" s="100">
        <v>98600</v>
      </c>
    </row>
    <row r="1162" spans="1:11" s="103" customFormat="1" x14ac:dyDescent="0.3">
      <c r="A1162" s="8">
        <v>1124</v>
      </c>
      <c r="B1162" s="9" t="s">
        <v>1069</v>
      </c>
      <c r="C1162" s="8" t="s">
        <v>15</v>
      </c>
      <c r="D1162" s="101">
        <v>1</v>
      </c>
      <c r="E1162" s="102">
        <v>0.19</v>
      </c>
      <c r="F1162" s="4">
        <v>175658</v>
      </c>
      <c r="G1162" s="7">
        <f>+E1162*H1162</f>
        <v>33375.019999999997</v>
      </c>
      <c r="H1162" s="99">
        <f>+F1162*D1162</f>
        <v>175658</v>
      </c>
      <c r="I1162" s="100">
        <v>129108</v>
      </c>
      <c r="J1162" s="100">
        <f t="shared" si="17"/>
        <v>135692.508</v>
      </c>
      <c r="K1162" s="100">
        <v>139000</v>
      </c>
    </row>
    <row r="1163" spans="1:11" s="103" customFormat="1" x14ac:dyDescent="0.3">
      <c r="A1163" s="104">
        <v>1125</v>
      </c>
      <c r="B1163" s="9" t="s">
        <v>1070</v>
      </c>
      <c r="C1163" s="8" t="s">
        <v>15</v>
      </c>
      <c r="D1163" s="101">
        <v>1</v>
      </c>
      <c r="E1163" s="102">
        <v>0.19</v>
      </c>
      <c r="F1163" s="4">
        <v>238532</v>
      </c>
      <c r="G1163" s="7">
        <f>+E1163*H1163</f>
        <v>45321.08</v>
      </c>
      <c r="H1163" s="99">
        <f>+F1163*D1163</f>
        <v>238532</v>
      </c>
      <c r="I1163" s="100">
        <v>165007</v>
      </c>
      <c r="J1163" s="100">
        <f t="shared" si="17"/>
        <v>173422.35699999999</v>
      </c>
      <c r="K1163" s="100">
        <v>170000</v>
      </c>
    </row>
    <row r="1164" spans="1:11" s="103" customFormat="1" x14ac:dyDescent="0.3">
      <c r="A1164" s="96">
        <v>1126</v>
      </c>
      <c r="B1164" s="9" t="s">
        <v>1071</v>
      </c>
      <c r="C1164" s="8" t="s">
        <v>15</v>
      </c>
      <c r="D1164" s="101">
        <v>1</v>
      </c>
      <c r="E1164" s="102">
        <v>0.19</v>
      </c>
      <c r="F1164" s="4">
        <v>276334</v>
      </c>
      <c r="G1164" s="7">
        <f>+E1164*H1164</f>
        <v>52503.46</v>
      </c>
      <c r="H1164" s="99">
        <f>+F1164*D1164</f>
        <v>276334</v>
      </c>
      <c r="I1164" s="100">
        <v>112882</v>
      </c>
      <c r="J1164" s="100">
        <f t="shared" si="17"/>
        <v>118638.98199999999</v>
      </c>
      <c r="K1164" s="100">
        <v>200100</v>
      </c>
    </row>
    <row r="1165" spans="1:11" s="103" customFormat="1" x14ac:dyDescent="0.3">
      <c r="A1165" s="8">
        <v>1127</v>
      </c>
      <c r="B1165" s="9" t="s">
        <v>1072</v>
      </c>
      <c r="C1165" s="8" t="s">
        <v>15</v>
      </c>
      <c r="D1165" s="101">
        <v>1</v>
      </c>
      <c r="E1165" s="102">
        <v>0.19</v>
      </c>
      <c r="F1165" s="4">
        <v>53908</v>
      </c>
      <c r="G1165" s="7">
        <f>+E1165*H1165</f>
        <v>10242.52</v>
      </c>
      <c r="H1165" s="99">
        <f>+F1165*D1165</f>
        <v>53908</v>
      </c>
      <c r="I1165" s="100">
        <v>46266</v>
      </c>
      <c r="J1165" s="100">
        <f t="shared" si="17"/>
        <v>48625.565999999999</v>
      </c>
      <c r="K1165" s="100">
        <v>39800</v>
      </c>
    </row>
    <row r="1166" spans="1:11" s="103" customFormat="1" x14ac:dyDescent="0.3">
      <c r="A1166" s="104">
        <v>1128</v>
      </c>
      <c r="B1166" s="9" t="s">
        <v>1073</v>
      </c>
      <c r="C1166" s="8" t="s">
        <v>15</v>
      </c>
      <c r="D1166" s="101">
        <v>1</v>
      </c>
      <c r="E1166" s="102">
        <v>0.19</v>
      </c>
      <c r="F1166" s="4">
        <v>90732</v>
      </c>
      <c r="G1166" s="7">
        <f>+E1166*H1166</f>
        <v>17239.080000000002</v>
      </c>
      <c r="H1166" s="99">
        <f>+F1166*D1166</f>
        <v>90732</v>
      </c>
      <c r="I1166" s="100">
        <v>73799</v>
      </c>
      <c r="J1166" s="100">
        <f t="shared" si="17"/>
        <v>77562.748999999996</v>
      </c>
      <c r="K1166" s="100">
        <v>58400</v>
      </c>
    </row>
    <row r="1167" spans="1:11" s="103" customFormat="1" x14ac:dyDescent="0.3">
      <c r="A1167" s="96">
        <v>1129</v>
      </c>
      <c r="B1167" s="9" t="s">
        <v>1074</v>
      </c>
      <c r="C1167" s="8" t="s">
        <v>15</v>
      </c>
      <c r="D1167" s="101">
        <v>1</v>
      </c>
      <c r="E1167" s="102">
        <v>0.19</v>
      </c>
      <c r="F1167" s="4">
        <v>114958</v>
      </c>
      <c r="G1167" s="7">
        <f>+E1167*H1167</f>
        <v>21842.02</v>
      </c>
      <c r="H1167" s="99">
        <f>+F1167*D1167</f>
        <v>114958</v>
      </c>
      <c r="I1167" s="100">
        <v>91887</v>
      </c>
      <c r="J1167" s="100">
        <f t="shared" si="17"/>
        <v>96573.236999999994</v>
      </c>
      <c r="K1167" s="100">
        <v>79100</v>
      </c>
    </row>
    <row r="1168" spans="1:11" s="103" customFormat="1" ht="33" x14ac:dyDescent="0.3">
      <c r="A1168" s="8">
        <v>1130</v>
      </c>
      <c r="B1168" s="9" t="s">
        <v>2043</v>
      </c>
      <c r="C1168" s="8" t="s">
        <v>15</v>
      </c>
      <c r="D1168" s="101">
        <v>1</v>
      </c>
      <c r="E1168" s="102">
        <v>0.19</v>
      </c>
      <c r="F1168" s="4">
        <v>861888</v>
      </c>
      <c r="G1168" s="7">
        <f>+E1168*H1168</f>
        <v>163758.72</v>
      </c>
      <c r="H1168" s="99">
        <f>+F1168*D1168</f>
        <v>861888</v>
      </c>
      <c r="I1168" s="100">
        <v>305955</v>
      </c>
      <c r="J1168" s="100">
        <f t="shared" si="17"/>
        <v>321558.70499999996</v>
      </c>
      <c r="K1168" s="100">
        <v>994000</v>
      </c>
    </row>
    <row r="1169" spans="1:11" s="103" customFormat="1" x14ac:dyDescent="0.3">
      <c r="A1169" s="104">
        <v>1131</v>
      </c>
      <c r="B1169" s="9" t="s">
        <v>1075</v>
      </c>
      <c r="C1169" s="8" t="s">
        <v>15</v>
      </c>
      <c r="D1169" s="101">
        <v>1</v>
      </c>
      <c r="E1169" s="102">
        <v>0.19</v>
      </c>
      <c r="F1169" s="4">
        <v>436604</v>
      </c>
      <c r="G1169" s="7">
        <f>+E1169*H1169</f>
        <v>82954.759999999995</v>
      </c>
      <c r="H1169" s="99">
        <f>+F1169*D1169</f>
        <v>436604</v>
      </c>
      <c r="I1169" s="100">
        <v>163332</v>
      </c>
      <c r="J1169" s="100">
        <f t="shared" si="17"/>
        <v>171661.932</v>
      </c>
      <c r="K1169" s="100"/>
    </row>
    <row r="1170" spans="1:11" s="103" customFormat="1" x14ac:dyDescent="0.3">
      <c r="A1170" s="96">
        <v>1132</v>
      </c>
      <c r="B1170" s="9" t="s">
        <v>1076</v>
      </c>
      <c r="C1170" s="8" t="s">
        <v>15</v>
      </c>
      <c r="D1170" s="101">
        <v>1</v>
      </c>
      <c r="E1170" s="102">
        <v>0.19</v>
      </c>
      <c r="F1170" s="4">
        <v>443019</v>
      </c>
      <c r="G1170" s="7">
        <f>+E1170*H1170</f>
        <v>84173.61</v>
      </c>
      <c r="H1170" s="99">
        <f>+F1170*D1170</f>
        <v>443019</v>
      </c>
      <c r="I1170" s="100">
        <v>165732</v>
      </c>
      <c r="J1170" s="100">
        <f t="shared" si="17"/>
        <v>174184.33199999999</v>
      </c>
      <c r="K1170" s="100"/>
    </row>
    <row r="1171" spans="1:11" s="103" customFormat="1" x14ac:dyDescent="0.3">
      <c r="A1171" s="8">
        <v>1133</v>
      </c>
      <c r="B1171" s="9" t="s">
        <v>1077</v>
      </c>
      <c r="C1171" s="8" t="s">
        <v>15</v>
      </c>
      <c r="D1171" s="101">
        <v>1</v>
      </c>
      <c r="E1171" s="102">
        <v>0.19</v>
      </c>
      <c r="F1171" s="4">
        <v>43225</v>
      </c>
      <c r="G1171" s="7">
        <f>+E1171*H1171</f>
        <v>8212.75</v>
      </c>
      <c r="H1171" s="99">
        <f>+F1171*D1171</f>
        <v>43225</v>
      </c>
      <c r="I1171" s="105">
        <v>20347</v>
      </c>
      <c r="J1171" s="100">
        <f t="shared" si="17"/>
        <v>21384.697</v>
      </c>
      <c r="K1171" s="105">
        <v>22000</v>
      </c>
    </row>
    <row r="1172" spans="1:11" s="103" customFormat="1" x14ac:dyDescent="0.3">
      <c r="A1172" s="104">
        <v>1134</v>
      </c>
      <c r="B1172" s="9" t="s">
        <v>1078</v>
      </c>
      <c r="C1172" s="8" t="s">
        <v>15</v>
      </c>
      <c r="D1172" s="101">
        <v>1</v>
      </c>
      <c r="E1172" s="102">
        <v>0.19</v>
      </c>
      <c r="F1172" s="4">
        <v>47087</v>
      </c>
      <c r="G1172" s="7">
        <f>+E1172*H1172</f>
        <v>8946.5300000000007</v>
      </c>
      <c r="H1172" s="99">
        <f>+F1172*D1172</f>
        <v>47087</v>
      </c>
      <c r="I1172" s="100">
        <v>17615</v>
      </c>
      <c r="J1172" s="100">
        <f t="shared" si="17"/>
        <v>18513.364999999998</v>
      </c>
      <c r="K1172" s="100"/>
    </row>
    <row r="1173" spans="1:11" s="103" customFormat="1" x14ac:dyDescent="0.3">
      <c r="A1173" s="96">
        <v>1135</v>
      </c>
      <c r="B1173" s="9" t="s">
        <v>1079</v>
      </c>
      <c r="C1173" s="8" t="s">
        <v>15</v>
      </c>
      <c r="D1173" s="101">
        <v>1</v>
      </c>
      <c r="E1173" s="102">
        <v>0.19</v>
      </c>
      <c r="F1173" s="4">
        <v>47089</v>
      </c>
      <c r="G1173" s="7">
        <f>+E1173*H1173</f>
        <v>8946.91</v>
      </c>
      <c r="H1173" s="99">
        <f>+F1173*D1173</f>
        <v>47089</v>
      </c>
      <c r="I1173" s="100">
        <v>18952</v>
      </c>
      <c r="J1173" s="100">
        <f t="shared" si="17"/>
        <v>19918.552</v>
      </c>
      <c r="K1173" s="100">
        <v>43242</v>
      </c>
    </row>
    <row r="1174" spans="1:11" s="103" customFormat="1" x14ac:dyDescent="0.3">
      <c r="A1174" s="8">
        <v>1136</v>
      </c>
      <c r="B1174" s="9" t="s">
        <v>1080</v>
      </c>
      <c r="C1174" s="8" t="s">
        <v>15</v>
      </c>
      <c r="D1174" s="101">
        <v>1</v>
      </c>
      <c r="E1174" s="102">
        <v>0.19</v>
      </c>
      <c r="F1174" s="4">
        <v>135760</v>
      </c>
      <c r="G1174" s="7">
        <f>+E1174*H1174</f>
        <v>25794.400000000001</v>
      </c>
      <c r="H1174" s="99">
        <f>+F1174*D1174</f>
        <v>135760</v>
      </c>
      <c r="I1174" s="100">
        <v>57371</v>
      </c>
      <c r="J1174" s="100">
        <f t="shared" si="17"/>
        <v>60296.920999999995</v>
      </c>
      <c r="K1174" s="100">
        <v>173000</v>
      </c>
    </row>
    <row r="1175" spans="1:11" s="103" customFormat="1" x14ac:dyDescent="0.3">
      <c r="A1175" s="104">
        <v>1137</v>
      </c>
      <c r="B1175" s="10" t="s">
        <v>1081</v>
      </c>
      <c r="C1175" s="8" t="s">
        <v>15</v>
      </c>
      <c r="D1175" s="101">
        <v>1</v>
      </c>
      <c r="E1175" s="102">
        <v>0.19</v>
      </c>
      <c r="F1175" s="4">
        <v>96477</v>
      </c>
      <c r="G1175" s="7">
        <f>+E1175*H1175</f>
        <v>18330.63</v>
      </c>
      <c r="H1175" s="99">
        <f>+F1175*D1175</f>
        <v>96477</v>
      </c>
      <c r="I1175" s="100">
        <v>39300</v>
      </c>
      <c r="J1175" s="100">
        <f t="shared" si="17"/>
        <v>41304.299999999996</v>
      </c>
      <c r="K1175" s="100">
        <v>70750</v>
      </c>
    </row>
    <row r="1176" spans="1:11" s="103" customFormat="1" x14ac:dyDescent="0.3">
      <c r="A1176" s="96">
        <v>1138</v>
      </c>
      <c r="B1176" s="9" t="s">
        <v>1082</v>
      </c>
      <c r="C1176" s="8" t="s">
        <v>15</v>
      </c>
      <c r="D1176" s="101">
        <v>1</v>
      </c>
      <c r="E1176" s="102">
        <v>0.19</v>
      </c>
      <c r="F1176" s="4">
        <v>82628</v>
      </c>
      <c r="G1176" s="7">
        <f>+E1176*H1176</f>
        <v>15699.32</v>
      </c>
      <c r="H1176" s="99">
        <f>+F1176*D1176</f>
        <v>82628</v>
      </c>
      <c r="I1176" s="100">
        <v>36800</v>
      </c>
      <c r="J1176" s="100">
        <f t="shared" si="17"/>
        <v>38676.799999999996</v>
      </c>
      <c r="K1176" s="100">
        <v>35400</v>
      </c>
    </row>
    <row r="1177" spans="1:11" s="103" customFormat="1" x14ac:dyDescent="0.3">
      <c r="A1177" s="8">
        <v>1139</v>
      </c>
      <c r="B1177" s="9" t="s">
        <v>1083</v>
      </c>
      <c r="C1177" s="8" t="s">
        <v>15</v>
      </c>
      <c r="D1177" s="101">
        <v>1</v>
      </c>
      <c r="E1177" s="102">
        <v>0.19</v>
      </c>
      <c r="F1177" s="4">
        <v>85503</v>
      </c>
      <c r="G1177" s="7">
        <f>+E1177*H1177</f>
        <v>16245.57</v>
      </c>
      <c r="H1177" s="99">
        <f>+F1177*D1177</f>
        <v>85503</v>
      </c>
      <c r="I1177" s="100">
        <v>36800</v>
      </c>
      <c r="J1177" s="100">
        <f t="shared" si="17"/>
        <v>38676.799999999996</v>
      </c>
      <c r="K1177" s="100">
        <v>46900</v>
      </c>
    </row>
    <row r="1178" spans="1:11" s="103" customFormat="1" x14ac:dyDescent="0.3">
      <c r="A1178" s="104">
        <v>1140</v>
      </c>
      <c r="B1178" s="9" t="s">
        <v>1084</v>
      </c>
      <c r="C1178" s="8" t="s">
        <v>15</v>
      </c>
      <c r="D1178" s="101">
        <v>1</v>
      </c>
      <c r="E1178" s="102">
        <v>0.19</v>
      </c>
      <c r="F1178" s="4">
        <v>98370</v>
      </c>
      <c r="G1178" s="7">
        <f>+E1178*H1178</f>
        <v>18690.3</v>
      </c>
      <c r="H1178" s="99">
        <f>+F1178*D1178</f>
        <v>98370</v>
      </c>
      <c r="I1178" s="100">
        <v>36800</v>
      </c>
      <c r="J1178" s="100">
        <f t="shared" si="17"/>
        <v>38676.799999999996</v>
      </c>
      <c r="K1178" s="100"/>
    </row>
    <row r="1179" spans="1:11" s="103" customFormat="1" x14ac:dyDescent="0.3">
      <c r="A1179" s="96">
        <v>1141</v>
      </c>
      <c r="B1179" s="9" t="s">
        <v>1085</v>
      </c>
      <c r="C1179" s="8" t="s">
        <v>15</v>
      </c>
      <c r="D1179" s="101">
        <v>1</v>
      </c>
      <c r="E1179" s="102">
        <v>0.19</v>
      </c>
      <c r="F1179" s="4">
        <v>96889</v>
      </c>
      <c r="G1179" s="7">
        <f>+E1179*H1179</f>
        <v>18408.91</v>
      </c>
      <c r="H1179" s="99">
        <f>+F1179*D1179</f>
        <v>96889</v>
      </c>
      <c r="I1179" s="100">
        <v>39300</v>
      </c>
      <c r="J1179" s="100">
        <f t="shared" si="17"/>
        <v>41304.299999999996</v>
      </c>
      <c r="K1179" s="100">
        <v>72400</v>
      </c>
    </row>
    <row r="1180" spans="1:11" s="103" customFormat="1" x14ac:dyDescent="0.3">
      <c r="A1180" s="8">
        <v>1142</v>
      </c>
      <c r="B1180" s="9" t="s">
        <v>1086</v>
      </c>
      <c r="C1180" s="8" t="s">
        <v>15</v>
      </c>
      <c r="D1180" s="104">
        <v>1</v>
      </c>
      <c r="E1180" s="106">
        <v>0.19</v>
      </c>
      <c r="F1180" s="4">
        <v>80278</v>
      </c>
      <c r="G1180" s="7">
        <f>+E1180*H1180</f>
        <v>15252.82</v>
      </c>
      <c r="H1180" s="99">
        <f>+F1180*D1180</f>
        <v>80278</v>
      </c>
      <c r="I1180" s="100">
        <v>36800</v>
      </c>
      <c r="J1180" s="100">
        <f t="shared" si="17"/>
        <v>38676.799999999996</v>
      </c>
      <c r="K1180" s="100">
        <v>26000</v>
      </c>
    </row>
    <row r="1181" spans="1:11" s="103" customFormat="1" x14ac:dyDescent="0.3">
      <c r="A1181" s="104">
        <v>1143</v>
      </c>
      <c r="B1181" s="9" t="s">
        <v>1087</v>
      </c>
      <c r="C1181" s="8" t="s">
        <v>15</v>
      </c>
      <c r="D1181" s="104">
        <v>1</v>
      </c>
      <c r="E1181" s="106">
        <v>0.19</v>
      </c>
      <c r="F1181" s="4">
        <v>86478</v>
      </c>
      <c r="G1181" s="7">
        <f>+E1181*H1181</f>
        <v>16430.82</v>
      </c>
      <c r="H1181" s="99">
        <f>+F1181*D1181</f>
        <v>86478</v>
      </c>
      <c r="I1181" s="100">
        <v>36800</v>
      </c>
      <c r="J1181" s="100">
        <f t="shared" si="17"/>
        <v>38676.799999999996</v>
      </c>
      <c r="K1181" s="100">
        <v>50800</v>
      </c>
    </row>
    <row r="1182" spans="1:11" s="103" customFormat="1" x14ac:dyDescent="0.3">
      <c r="A1182" s="96">
        <v>1144</v>
      </c>
      <c r="B1182" s="9" t="s">
        <v>1088</v>
      </c>
      <c r="C1182" s="8" t="s">
        <v>15</v>
      </c>
      <c r="D1182" s="101">
        <v>1</v>
      </c>
      <c r="E1182" s="102">
        <v>0.19</v>
      </c>
      <c r="F1182" s="4">
        <v>63755</v>
      </c>
      <c r="G1182" s="7">
        <f>+E1182*H1182</f>
        <v>12113.45</v>
      </c>
      <c r="H1182" s="99">
        <f>+F1182*D1182</f>
        <v>63755</v>
      </c>
      <c r="I1182" s="100">
        <v>26189</v>
      </c>
      <c r="J1182" s="100">
        <f t="shared" si="17"/>
        <v>27524.638999999999</v>
      </c>
      <c r="K1182" s="100">
        <v>45000</v>
      </c>
    </row>
    <row r="1183" spans="1:11" s="103" customFormat="1" x14ac:dyDescent="0.3">
      <c r="A1183" s="8">
        <v>1145</v>
      </c>
      <c r="B1183" s="9" t="s">
        <v>1089</v>
      </c>
      <c r="C1183" s="8" t="s">
        <v>15</v>
      </c>
      <c r="D1183" s="101">
        <v>1</v>
      </c>
      <c r="E1183" s="102">
        <v>0.19</v>
      </c>
      <c r="F1183" s="4">
        <v>49636</v>
      </c>
      <c r="G1183" s="7">
        <f>+E1183*H1183</f>
        <v>9430.84</v>
      </c>
      <c r="H1183" s="99">
        <f>+F1183*D1183</f>
        <v>49636</v>
      </c>
      <c r="I1183" s="100">
        <v>22152</v>
      </c>
      <c r="J1183" s="100">
        <f t="shared" si="17"/>
        <v>23281.751999999997</v>
      </c>
      <c r="K1183" s="100">
        <v>20900</v>
      </c>
    </row>
    <row r="1184" spans="1:11" s="103" customFormat="1" x14ac:dyDescent="0.3">
      <c r="A1184" s="104">
        <v>1146</v>
      </c>
      <c r="B1184" s="10" t="s">
        <v>1090</v>
      </c>
      <c r="C1184" s="8" t="s">
        <v>15</v>
      </c>
      <c r="D1184" s="101">
        <v>1</v>
      </c>
      <c r="E1184" s="102">
        <v>0.19</v>
      </c>
      <c r="F1184" s="4">
        <v>49993</v>
      </c>
      <c r="G1184" s="7">
        <f>+E1184*H1184</f>
        <v>9498.67</v>
      </c>
      <c r="H1184" s="99">
        <f>+F1184*D1184</f>
        <v>49993</v>
      </c>
      <c r="I1184" s="105">
        <v>20959</v>
      </c>
      <c r="J1184" s="100">
        <f t="shared" si="17"/>
        <v>22027.909</v>
      </c>
      <c r="K1184" s="105">
        <v>31900</v>
      </c>
    </row>
    <row r="1185" spans="1:11" s="103" customFormat="1" x14ac:dyDescent="0.3">
      <c r="A1185" s="96">
        <v>1147</v>
      </c>
      <c r="B1185" s="10" t="s">
        <v>1091</v>
      </c>
      <c r="C1185" s="8" t="s">
        <v>15</v>
      </c>
      <c r="D1185" s="101">
        <v>1</v>
      </c>
      <c r="E1185" s="102">
        <v>0.19</v>
      </c>
      <c r="F1185" s="4">
        <v>63405</v>
      </c>
      <c r="G1185" s="7">
        <f>+E1185*H1185</f>
        <v>12046.95</v>
      </c>
      <c r="H1185" s="99">
        <f>+F1185*D1185</f>
        <v>63405</v>
      </c>
      <c r="I1185" s="100">
        <v>20777</v>
      </c>
      <c r="J1185" s="100">
        <f t="shared" si="17"/>
        <v>21836.627</v>
      </c>
      <c r="K1185" s="100">
        <v>87000</v>
      </c>
    </row>
    <row r="1186" spans="1:11" s="103" customFormat="1" x14ac:dyDescent="0.3">
      <c r="A1186" s="8">
        <v>1148</v>
      </c>
      <c r="B1186" s="9" t="s">
        <v>1092</v>
      </c>
      <c r="C1186" s="8" t="s">
        <v>15</v>
      </c>
      <c r="D1186" s="104">
        <v>1</v>
      </c>
      <c r="E1186" s="106">
        <v>0.19</v>
      </c>
      <c r="F1186" s="4">
        <v>261364</v>
      </c>
      <c r="G1186" s="7">
        <f>+E1186*H1186</f>
        <v>49659.16</v>
      </c>
      <c r="H1186" s="99">
        <f>+F1186*D1186</f>
        <v>261364</v>
      </c>
      <c r="I1186" s="100">
        <v>97776</v>
      </c>
      <c r="J1186" s="100">
        <f t="shared" si="17"/>
        <v>102762.57599999999</v>
      </c>
      <c r="K1186" s="100"/>
    </row>
    <row r="1187" spans="1:11" s="103" customFormat="1" x14ac:dyDescent="0.3">
      <c r="A1187" s="104">
        <v>1149</v>
      </c>
      <c r="B1187" s="9" t="s">
        <v>1093</v>
      </c>
      <c r="C1187" s="8" t="s">
        <v>15</v>
      </c>
      <c r="D1187" s="104">
        <v>1</v>
      </c>
      <c r="E1187" s="106">
        <v>0.19</v>
      </c>
      <c r="F1187" s="4">
        <v>248995</v>
      </c>
      <c r="G1187" s="7">
        <f>+E1187*H1187</f>
        <v>47309.05</v>
      </c>
      <c r="H1187" s="99">
        <f>+F1187*D1187</f>
        <v>248995</v>
      </c>
      <c r="I1187" s="100">
        <v>93148</v>
      </c>
      <c r="J1187" s="100">
        <f t="shared" si="17"/>
        <v>97898.547999999995</v>
      </c>
      <c r="K1187" s="100"/>
    </row>
    <row r="1188" spans="1:11" s="103" customFormat="1" x14ac:dyDescent="0.3">
      <c r="A1188" s="96">
        <v>1150</v>
      </c>
      <c r="B1188" s="9" t="s">
        <v>1094</v>
      </c>
      <c r="C1188" s="8" t="s">
        <v>15</v>
      </c>
      <c r="D1188" s="104">
        <v>1</v>
      </c>
      <c r="E1188" s="106">
        <v>0.19</v>
      </c>
      <c r="F1188" s="4">
        <v>114478</v>
      </c>
      <c r="G1188" s="7">
        <f>+E1188*H1188</f>
        <v>21750.82</v>
      </c>
      <c r="H1188" s="99">
        <f>+F1188*D1188</f>
        <v>114478</v>
      </c>
      <c r="I1188" s="100">
        <v>46626</v>
      </c>
      <c r="J1188" s="100">
        <f t="shared" si="17"/>
        <v>49003.925999999999</v>
      </c>
      <c r="K1188" s="100">
        <v>84000</v>
      </c>
    </row>
    <row r="1189" spans="1:11" s="103" customFormat="1" x14ac:dyDescent="0.3">
      <c r="A1189" s="8">
        <v>1151</v>
      </c>
      <c r="B1189" s="9" t="s">
        <v>1095</v>
      </c>
      <c r="C1189" s="8" t="s">
        <v>15</v>
      </c>
      <c r="D1189" s="104">
        <v>1</v>
      </c>
      <c r="E1189" s="106">
        <v>0.19</v>
      </c>
      <c r="F1189" s="4">
        <v>194393</v>
      </c>
      <c r="G1189" s="7">
        <f>+E1189*H1189</f>
        <v>36934.67</v>
      </c>
      <c r="H1189" s="99">
        <f>+F1189*D1189</f>
        <v>194393</v>
      </c>
      <c r="I1189" s="100">
        <v>79130</v>
      </c>
      <c r="J1189" s="100">
        <f t="shared" si="17"/>
        <v>83165.62999999999</v>
      </c>
      <c r="K1189" s="100">
        <v>143000</v>
      </c>
    </row>
    <row r="1190" spans="1:11" s="103" customFormat="1" x14ac:dyDescent="0.3">
      <c r="A1190" s="104">
        <v>1152</v>
      </c>
      <c r="B1190" s="9" t="s">
        <v>1096</v>
      </c>
      <c r="C1190" s="8" t="s">
        <v>15</v>
      </c>
      <c r="D1190" s="104">
        <v>1</v>
      </c>
      <c r="E1190" s="106">
        <v>0.19</v>
      </c>
      <c r="F1190" s="4">
        <v>243511</v>
      </c>
      <c r="G1190" s="7">
        <f>+E1190*H1190</f>
        <v>46267.090000000004</v>
      </c>
      <c r="H1190" s="99">
        <f>+F1190*D1190</f>
        <v>243511</v>
      </c>
      <c r="I1190" s="100">
        <v>95276</v>
      </c>
      <c r="J1190" s="100">
        <f t="shared" si="17"/>
        <v>100135.076</v>
      </c>
      <c r="K1190" s="100">
        <v>210000</v>
      </c>
    </row>
    <row r="1191" spans="1:11" s="103" customFormat="1" x14ac:dyDescent="0.3">
      <c r="A1191" s="96">
        <v>1153</v>
      </c>
      <c r="B1191" s="9" t="s">
        <v>1097</v>
      </c>
      <c r="C1191" s="8" t="s">
        <v>15</v>
      </c>
      <c r="D1191" s="101">
        <v>1</v>
      </c>
      <c r="E1191" s="102">
        <v>0.19</v>
      </c>
      <c r="F1191" s="4">
        <v>212754</v>
      </c>
      <c r="G1191" s="7">
        <f>+E1191*H1191</f>
        <v>40423.26</v>
      </c>
      <c r="H1191" s="99">
        <f>+F1191*D1191</f>
        <v>212754</v>
      </c>
      <c r="I1191" s="100">
        <v>93152</v>
      </c>
      <c r="J1191" s="100">
        <f t="shared" si="17"/>
        <v>97902.751999999993</v>
      </c>
      <c r="K1191" s="100">
        <v>104000</v>
      </c>
    </row>
    <row r="1192" spans="1:11" s="103" customFormat="1" x14ac:dyDescent="0.3">
      <c r="A1192" s="8">
        <v>1154</v>
      </c>
      <c r="B1192" s="9" t="s">
        <v>1098</v>
      </c>
      <c r="C1192" s="8" t="s">
        <v>15</v>
      </c>
      <c r="D1192" s="101">
        <v>1</v>
      </c>
      <c r="E1192" s="102">
        <v>0.19</v>
      </c>
      <c r="F1192" s="4">
        <v>92487</v>
      </c>
      <c r="G1192" s="7">
        <f>+E1192*H1192</f>
        <v>17572.53</v>
      </c>
      <c r="H1192" s="99">
        <f>+F1192*D1192</f>
        <v>92487</v>
      </c>
      <c r="I1192" s="100">
        <v>40602</v>
      </c>
      <c r="J1192" s="100">
        <f t="shared" ref="J1192:J1255" si="18">+I1192*1.051</f>
        <v>42672.701999999997</v>
      </c>
      <c r="K1192" s="100">
        <v>44350</v>
      </c>
    </row>
    <row r="1193" spans="1:11" s="103" customFormat="1" x14ac:dyDescent="0.3">
      <c r="A1193" s="104">
        <v>1155</v>
      </c>
      <c r="B1193" s="9" t="s">
        <v>1099</v>
      </c>
      <c r="C1193" s="8" t="s">
        <v>15</v>
      </c>
      <c r="D1193" s="101">
        <v>1</v>
      </c>
      <c r="E1193" s="102">
        <v>0.19</v>
      </c>
      <c r="F1193" s="4">
        <v>145219</v>
      </c>
      <c r="G1193" s="7">
        <f>+E1193*H1193</f>
        <v>27591.61</v>
      </c>
      <c r="H1193" s="99">
        <f>+F1193*D1193</f>
        <v>145219</v>
      </c>
      <c r="I1193" s="100">
        <v>63524</v>
      </c>
      <c r="J1193" s="100">
        <f t="shared" si="18"/>
        <v>66763.724000000002</v>
      </c>
      <c r="K1193" s="100">
        <v>71450</v>
      </c>
    </row>
    <row r="1194" spans="1:11" s="103" customFormat="1" x14ac:dyDescent="0.3">
      <c r="A1194" s="96">
        <v>1156</v>
      </c>
      <c r="B1194" s="9" t="s">
        <v>1100</v>
      </c>
      <c r="C1194" s="8" t="s">
        <v>15</v>
      </c>
      <c r="D1194" s="101">
        <v>1</v>
      </c>
      <c r="E1194" s="102">
        <v>0.19</v>
      </c>
      <c r="F1194" s="4">
        <v>220945</v>
      </c>
      <c r="G1194" s="7">
        <f>+E1194*H1194</f>
        <v>41979.55</v>
      </c>
      <c r="H1194" s="99">
        <f>+F1194*D1194</f>
        <v>220945</v>
      </c>
      <c r="I1194" s="100">
        <v>82655</v>
      </c>
      <c r="J1194" s="100">
        <f t="shared" si="18"/>
        <v>86870.404999999999</v>
      </c>
      <c r="K1194" s="100"/>
    </row>
    <row r="1195" spans="1:11" s="103" customFormat="1" x14ac:dyDescent="0.3">
      <c r="A1195" s="8">
        <v>1157</v>
      </c>
      <c r="B1195" s="9" t="s">
        <v>1101</v>
      </c>
      <c r="C1195" s="8" t="s">
        <v>15</v>
      </c>
      <c r="D1195" s="101">
        <v>1</v>
      </c>
      <c r="E1195" s="102">
        <v>0.19</v>
      </c>
      <c r="F1195" s="4">
        <v>415927</v>
      </c>
      <c r="G1195" s="7">
        <f>+E1195*H1195</f>
        <v>79026.13</v>
      </c>
      <c r="H1195" s="99">
        <f>+F1195*D1195</f>
        <v>415927</v>
      </c>
      <c r="I1195" s="100">
        <v>164317</v>
      </c>
      <c r="J1195" s="100">
        <f t="shared" si="18"/>
        <v>172697.16699999999</v>
      </c>
      <c r="K1195" s="100">
        <v>346000</v>
      </c>
    </row>
    <row r="1196" spans="1:11" s="103" customFormat="1" x14ac:dyDescent="0.3">
      <c r="A1196" s="104">
        <v>1158</v>
      </c>
      <c r="B1196" s="9" t="s">
        <v>1102</v>
      </c>
      <c r="C1196" s="8" t="s">
        <v>15</v>
      </c>
      <c r="D1196" s="101">
        <v>1</v>
      </c>
      <c r="E1196" s="102">
        <v>0.19</v>
      </c>
      <c r="F1196" s="4">
        <v>203381</v>
      </c>
      <c r="G1196" s="7">
        <f>+E1196*H1196</f>
        <v>38642.39</v>
      </c>
      <c r="H1196" s="99">
        <f>+F1196*D1196</f>
        <v>203381</v>
      </c>
      <c r="I1196" s="100">
        <v>81992</v>
      </c>
      <c r="J1196" s="100">
        <f t="shared" si="18"/>
        <v>86173.59199999999</v>
      </c>
      <c r="K1196" s="100">
        <v>156000</v>
      </c>
    </row>
    <row r="1197" spans="1:11" s="103" customFormat="1" x14ac:dyDescent="0.3">
      <c r="A1197" s="96">
        <v>1159</v>
      </c>
      <c r="B1197" s="9" t="s">
        <v>1103</v>
      </c>
      <c r="C1197" s="8" t="s">
        <v>15</v>
      </c>
      <c r="D1197" s="101">
        <v>1</v>
      </c>
      <c r="E1197" s="102">
        <v>0.19</v>
      </c>
      <c r="F1197" s="4">
        <v>176478</v>
      </c>
      <c r="G1197" s="7">
        <f>+E1197*H1197</f>
        <v>33530.82</v>
      </c>
      <c r="H1197" s="99">
        <f>+F1197*D1197</f>
        <v>176478</v>
      </c>
      <c r="I1197" s="100">
        <v>66020</v>
      </c>
      <c r="J1197" s="100">
        <f t="shared" si="18"/>
        <v>69387.01999999999</v>
      </c>
      <c r="K1197" s="100"/>
    </row>
    <row r="1198" spans="1:11" s="103" customFormat="1" x14ac:dyDescent="0.3">
      <c r="A1198" s="8">
        <v>1160</v>
      </c>
      <c r="B1198" s="9" t="s">
        <v>1104</v>
      </c>
      <c r="C1198" s="8" t="s">
        <v>15</v>
      </c>
      <c r="D1198" s="101">
        <v>1</v>
      </c>
      <c r="E1198" s="102">
        <v>0.19</v>
      </c>
      <c r="F1198" s="4">
        <v>160146</v>
      </c>
      <c r="G1198" s="7">
        <f>+E1198*H1198</f>
        <v>30427.74</v>
      </c>
      <c r="H1198" s="99">
        <f>+F1198*D1198</f>
        <v>160146</v>
      </c>
      <c r="I1198" s="100">
        <v>68007</v>
      </c>
      <c r="J1198" s="100">
        <f t="shared" si="18"/>
        <v>71475.356999999989</v>
      </c>
      <c r="K1198" s="100">
        <v>95219</v>
      </c>
    </row>
    <row r="1199" spans="1:11" s="103" customFormat="1" x14ac:dyDescent="0.3">
      <c r="A1199" s="104">
        <v>1161</v>
      </c>
      <c r="B1199" s="9" t="s">
        <v>1105</v>
      </c>
      <c r="C1199" s="8" t="s">
        <v>15</v>
      </c>
      <c r="D1199" s="101">
        <v>1</v>
      </c>
      <c r="E1199" s="102">
        <v>0.19</v>
      </c>
      <c r="F1199" s="4">
        <v>309239</v>
      </c>
      <c r="G1199" s="7">
        <f>+E1199*H1199</f>
        <v>58755.41</v>
      </c>
      <c r="H1199" s="99">
        <f>+F1199*D1199</f>
        <v>309239</v>
      </c>
      <c r="I1199" s="100">
        <v>115686</v>
      </c>
      <c r="J1199" s="100">
        <f t="shared" si="18"/>
        <v>121585.98599999999</v>
      </c>
      <c r="K1199" s="100"/>
    </row>
    <row r="1200" spans="1:11" s="103" customFormat="1" x14ac:dyDescent="0.3">
      <c r="A1200" s="96">
        <v>1162</v>
      </c>
      <c r="B1200" s="9" t="s">
        <v>1106</v>
      </c>
      <c r="C1200" s="8" t="s">
        <v>15</v>
      </c>
      <c r="D1200" s="101">
        <v>1</v>
      </c>
      <c r="E1200" s="102">
        <v>0.19</v>
      </c>
      <c r="F1200" s="4">
        <v>264557</v>
      </c>
      <c r="G1200" s="7">
        <f>+E1200*H1200</f>
        <v>50265.83</v>
      </c>
      <c r="H1200" s="99">
        <f>+F1200*D1200</f>
        <v>264557</v>
      </c>
      <c r="I1200" s="100">
        <v>110387</v>
      </c>
      <c r="J1200" s="100">
        <f t="shared" si="18"/>
        <v>116016.73699999999</v>
      </c>
      <c r="K1200" s="100">
        <v>173000</v>
      </c>
    </row>
    <row r="1201" spans="1:11" s="103" customFormat="1" x14ac:dyDescent="0.3">
      <c r="A1201" s="8">
        <v>1163</v>
      </c>
      <c r="B1201" s="9" t="s">
        <v>1107</v>
      </c>
      <c r="C1201" s="8" t="s">
        <v>15</v>
      </c>
      <c r="D1201" s="101">
        <v>1</v>
      </c>
      <c r="E1201" s="102">
        <v>0.19</v>
      </c>
      <c r="F1201" s="4">
        <v>60657</v>
      </c>
      <c r="G1201" s="7">
        <f>+E1201*H1201</f>
        <v>11524.83</v>
      </c>
      <c r="H1201" s="99">
        <f>+F1201*D1201</f>
        <v>60657</v>
      </c>
      <c r="I1201" s="100">
        <v>22692</v>
      </c>
      <c r="J1201" s="100">
        <f t="shared" si="18"/>
        <v>23849.291999999998</v>
      </c>
      <c r="K1201" s="100"/>
    </row>
    <row r="1202" spans="1:11" s="103" customFormat="1" x14ac:dyDescent="0.3">
      <c r="A1202" s="104">
        <v>1164</v>
      </c>
      <c r="B1202" s="9" t="s">
        <v>1108</v>
      </c>
      <c r="C1202" s="8" t="s">
        <v>15</v>
      </c>
      <c r="D1202" s="101">
        <v>1</v>
      </c>
      <c r="E1202" s="102">
        <v>0.19</v>
      </c>
      <c r="F1202" s="4">
        <v>48409</v>
      </c>
      <c r="G1202" s="7">
        <f>+E1202*H1202</f>
        <v>9197.7100000000009</v>
      </c>
      <c r="H1202" s="99">
        <f>+F1202*D1202</f>
        <v>48409</v>
      </c>
      <c r="I1202" s="100">
        <v>18110</v>
      </c>
      <c r="J1202" s="100">
        <f t="shared" si="18"/>
        <v>19033.61</v>
      </c>
      <c r="K1202" s="100"/>
    </row>
    <row r="1203" spans="1:11" s="103" customFormat="1" x14ac:dyDescent="0.3">
      <c r="A1203" s="96">
        <v>1165</v>
      </c>
      <c r="B1203" s="9" t="s">
        <v>1109</v>
      </c>
      <c r="C1203" s="8" t="s">
        <v>403</v>
      </c>
      <c r="D1203" s="101">
        <v>1</v>
      </c>
      <c r="E1203" s="102">
        <v>0.19</v>
      </c>
      <c r="F1203" s="4">
        <v>17013</v>
      </c>
      <c r="G1203" s="7">
        <f>+E1203*H1203</f>
        <v>3232.4700000000003</v>
      </c>
      <c r="H1203" s="99">
        <f>+F1203*D1203</f>
        <v>17013</v>
      </c>
      <c r="I1203" s="100">
        <v>7027</v>
      </c>
      <c r="J1203" s="100">
        <f t="shared" si="18"/>
        <v>7385.3769999999995</v>
      </c>
      <c r="K1203" s="100"/>
    </row>
    <row r="1204" spans="1:11" s="103" customFormat="1" x14ac:dyDescent="0.3">
      <c r="A1204" s="8">
        <v>1166</v>
      </c>
      <c r="B1204" s="9" t="s">
        <v>1110</v>
      </c>
      <c r="C1204" s="8" t="s">
        <v>15</v>
      </c>
      <c r="D1204" s="101">
        <v>1</v>
      </c>
      <c r="E1204" s="102">
        <v>0.19</v>
      </c>
      <c r="F1204" s="4">
        <v>50398</v>
      </c>
      <c r="G1204" s="7">
        <f>+E1204*H1204</f>
        <v>9575.6200000000008</v>
      </c>
      <c r="H1204" s="99">
        <f>+F1204*D1204</f>
        <v>50398</v>
      </c>
      <c r="I1204" s="100">
        <v>18854</v>
      </c>
      <c r="J1204" s="100">
        <f t="shared" si="18"/>
        <v>19815.554</v>
      </c>
      <c r="K1204" s="100"/>
    </row>
    <row r="1205" spans="1:11" s="103" customFormat="1" x14ac:dyDescent="0.3">
      <c r="A1205" s="104">
        <v>1167</v>
      </c>
      <c r="B1205" s="9" t="s">
        <v>2044</v>
      </c>
      <c r="C1205" s="8" t="s">
        <v>15</v>
      </c>
      <c r="D1205" s="101">
        <v>1</v>
      </c>
      <c r="E1205" s="102">
        <v>0.19</v>
      </c>
      <c r="F1205" s="4">
        <v>67921</v>
      </c>
      <c r="G1205" s="7">
        <f>+E1205*H1205</f>
        <v>12904.99</v>
      </c>
      <c r="H1205" s="99">
        <f>+F1205*D1205</f>
        <v>67921</v>
      </c>
      <c r="I1205" s="100">
        <v>25409</v>
      </c>
      <c r="J1205" s="100">
        <f t="shared" si="18"/>
        <v>26704.858999999997</v>
      </c>
      <c r="K1205" s="100"/>
    </row>
    <row r="1206" spans="1:11" s="103" customFormat="1" x14ac:dyDescent="0.3">
      <c r="A1206" s="96">
        <v>1168</v>
      </c>
      <c r="B1206" s="9" t="s">
        <v>2045</v>
      </c>
      <c r="C1206" s="8" t="s">
        <v>15</v>
      </c>
      <c r="D1206" s="101">
        <v>1</v>
      </c>
      <c r="E1206" s="102">
        <v>0.19</v>
      </c>
      <c r="F1206" s="4">
        <v>67921</v>
      </c>
      <c r="G1206" s="7">
        <f>+E1206*H1206</f>
        <v>12904.99</v>
      </c>
      <c r="H1206" s="99">
        <f>+F1206*D1206</f>
        <v>67921</v>
      </c>
      <c r="I1206" s="100">
        <v>25409</v>
      </c>
      <c r="J1206" s="100">
        <f t="shared" si="18"/>
        <v>26704.858999999997</v>
      </c>
      <c r="K1206" s="100"/>
    </row>
    <row r="1207" spans="1:11" s="103" customFormat="1" x14ac:dyDescent="0.3">
      <c r="A1207" s="8">
        <v>1169</v>
      </c>
      <c r="B1207" s="9" t="s">
        <v>1111</v>
      </c>
      <c r="C1207" s="8" t="s">
        <v>15</v>
      </c>
      <c r="D1207" s="101">
        <v>1</v>
      </c>
      <c r="E1207" s="102">
        <v>0.19</v>
      </c>
      <c r="F1207" s="4">
        <v>14952</v>
      </c>
      <c r="G1207" s="7">
        <f>+E1207*H1207</f>
        <v>2840.88</v>
      </c>
      <c r="H1207" s="99">
        <f>+F1207*D1207</f>
        <v>14952</v>
      </c>
      <c r="I1207" s="100">
        <v>5593</v>
      </c>
      <c r="J1207" s="100">
        <f t="shared" si="18"/>
        <v>5878.2429999999995</v>
      </c>
      <c r="K1207" s="100"/>
    </row>
    <row r="1208" spans="1:11" s="103" customFormat="1" x14ac:dyDescent="0.3">
      <c r="A1208" s="104">
        <v>1170</v>
      </c>
      <c r="B1208" s="9" t="s">
        <v>1112</v>
      </c>
      <c r="C1208" s="8" t="s">
        <v>15</v>
      </c>
      <c r="D1208" s="101">
        <v>1</v>
      </c>
      <c r="E1208" s="102">
        <v>0.19</v>
      </c>
      <c r="F1208" s="4">
        <v>14952</v>
      </c>
      <c r="G1208" s="7">
        <f>+E1208*H1208</f>
        <v>2840.88</v>
      </c>
      <c r="H1208" s="99">
        <f>+F1208*D1208</f>
        <v>14952</v>
      </c>
      <c r="I1208" s="100">
        <v>5593</v>
      </c>
      <c r="J1208" s="100">
        <f t="shared" si="18"/>
        <v>5878.2429999999995</v>
      </c>
      <c r="K1208" s="100"/>
    </row>
    <row r="1209" spans="1:11" s="103" customFormat="1" ht="82.5" x14ac:dyDescent="0.3">
      <c r="A1209" s="96">
        <v>1171</v>
      </c>
      <c r="B1209" s="9" t="s">
        <v>1113</v>
      </c>
      <c r="C1209" s="8" t="s">
        <v>15</v>
      </c>
      <c r="D1209" s="101">
        <v>1</v>
      </c>
      <c r="E1209" s="102">
        <v>0.19</v>
      </c>
      <c r="F1209" s="4">
        <v>84909</v>
      </c>
      <c r="G1209" s="7">
        <f>+E1209*H1209</f>
        <v>16132.710000000001</v>
      </c>
      <c r="H1209" s="99">
        <f>+F1209*D1209</f>
        <v>84909</v>
      </c>
      <c r="I1209" s="100">
        <v>31765</v>
      </c>
      <c r="J1209" s="100">
        <f t="shared" si="18"/>
        <v>33385.014999999999</v>
      </c>
      <c r="K1209" s="100"/>
    </row>
    <row r="1210" spans="1:11" s="103" customFormat="1" ht="82.5" x14ac:dyDescent="0.3">
      <c r="A1210" s="8">
        <v>1172</v>
      </c>
      <c r="B1210" s="9" t="s">
        <v>1114</v>
      </c>
      <c r="C1210" s="8" t="s">
        <v>15</v>
      </c>
      <c r="D1210" s="101">
        <v>1</v>
      </c>
      <c r="E1210" s="102">
        <v>0.19</v>
      </c>
      <c r="F1210" s="4">
        <v>86244</v>
      </c>
      <c r="G1210" s="7">
        <f>+E1210*H1210</f>
        <v>16386.36</v>
      </c>
      <c r="H1210" s="99">
        <f>+F1210*D1210</f>
        <v>86244</v>
      </c>
      <c r="I1210" s="100">
        <v>32264</v>
      </c>
      <c r="J1210" s="100">
        <f t="shared" si="18"/>
        <v>33909.464</v>
      </c>
      <c r="K1210" s="100"/>
    </row>
    <row r="1211" spans="1:11" s="103" customFormat="1" ht="33" x14ac:dyDescent="0.3">
      <c r="A1211" s="104">
        <v>1173</v>
      </c>
      <c r="B1211" s="9" t="s">
        <v>1115</v>
      </c>
      <c r="C1211" s="8" t="s">
        <v>15</v>
      </c>
      <c r="D1211" s="101">
        <v>1</v>
      </c>
      <c r="E1211" s="102">
        <v>0.19</v>
      </c>
      <c r="F1211" s="4">
        <v>1698931</v>
      </c>
      <c r="G1211" s="7">
        <f>+E1211*H1211</f>
        <v>322796.89</v>
      </c>
      <c r="H1211" s="99">
        <f>+F1211*D1211</f>
        <v>1698931</v>
      </c>
      <c r="I1211" s="100">
        <v>635564</v>
      </c>
      <c r="J1211" s="100">
        <f t="shared" si="18"/>
        <v>667977.76399999997</v>
      </c>
      <c r="K1211" s="100"/>
    </row>
    <row r="1212" spans="1:11" s="103" customFormat="1" ht="33" x14ac:dyDescent="0.3">
      <c r="A1212" s="96">
        <v>1174</v>
      </c>
      <c r="B1212" s="9" t="s">
        <v>1116</v>
      </c>
      <c r="C1212" s="8" t="s">
        <v>15</v>
      </c>
      <c r="D1212" s="101">
        <v>1</v>
      </c>
      <c r="E1212" s="102">
        <v>0.19</v>
      </c>
      <c r="F1212" s="4">
        <v>1680169</v>
      </c>
      <c r="G1212" s="7">
        <f>+E1212*H1212</f>
        <v>319232.11</v>
      </c>
      <c r="H1212" s="99">
        <f>+F1212*D1212</f>
        <v>1680169</v>
      </c>
      <c r="I1212" s="100">
        <v>628545</v>
      </c>
      <c r="J1212" s="100">
        <f t="shared" si="18"/>
        <v>660600.79499999993</v>
      </c>
      <c r="K1212" s="100"/>
    </row>
    <row r="1213" spans="1:11" s="103" customFormat="1" ht="33" x14ac:dyDescent="0.3">
      <c r="A1213" s="8">
        <v>1175</v>
      </c>
      <c r="B1213" s="9" t="s">
        <v>1117</v>
      </c>
      <c r="C1213" s="8" t="s">
        <v>15</v>
      </c>
      <c r="D1213" s="101">
        <v>1</v>
      </c>
      <c r="E1213" s="102">
        <v>0.19</v>
      </c>
      <c r="F1213" s="4">
        <v>1680169</v>
      </c>
      <c r="G1213" s="7">
        <f>+E1213*H1213</f>
        <v>319232.11</v>
      </c>
      <c r="H1213" s="99">
        <f>+F1213*D1213</f>
        <v>1680169</v>
      </c>
      <c r="I1213" s="100">
        <v>628545</v>
      </c>
      <c r="J1213" s="100">
        <f t="shared" si="18"/>
        <v>660600.79499999993</v>
      </c>
      <c r="K1213" s="100"/>
    </row>
    <row r="1214" spans="1:11" s="103" customFormat="1" ht="33" x14ac:dyDescent="0.3">
      <c r="A1214" s="104">
        <v>1176</v>
      </c>
      <c r="B1214" s="9" t="s">
        <v>1118</v>
      </c>
      <c r="C1214" s="8" t="s">
        <v>15</v>
      </c>
      <c r="D1214" s="101">
        <v>1</v>
      </c>
      <c r="E1214" s="102">
        <v>0.19</v>
      </c>
      <c r="F1214" s="4">
        <v>1502158</v>
      </c>
      <c r="G1214" s="7">
        <f>+E1214*H1214</f>
        <v>285410.02</v>
      </c>
      <c r="H1214" s="99">
        <f>+F1214*D1214</f>
        <v>1502158</v>
      </c>
      <c r="I1214" s="100">
        <v>403757</v>
      </c>
      <c r="J1214" s="100">
        <f t="shared" si="18"/>
        <v>424348.60699999996</v>
      </c>
      <c r="K1214" s="100"/>
    </row>
    <row r="1215" spans="1:11" s="103" customFormat="1" ht="33" x14ac:dyDescent="0.3">
      <c r="A1215" s="96">
        <v>1177</v>
      </c>
      <c r="B1215" s="9" t="s">
        <v>1119</v>
      </c>
      <c r="C1215" s="8" t="s">
        <v>15</v>
      </c>
      <c r="D1215" s="101">
        <v>1</v>
      </c>
      <c r="E1215" s="102">
        <v>0.19</v>
      </c>
      <c r="F1215" s="4">
        <v>1456768</v>
      </c>
      <c r="G1215" s="7">
        <f>+E1215*H1215</f>
        <v>276785.91999999998</v>
      </c>
      <c r="H1215" s="99">
        <f>+F1215*D1215</f>
        <v>1456768</v>
      </c>
      <c r="I1215" s="100">
        <v>365370</v>
      </c>
      <c r="J1215" s="100">
        <f t="shared" si="18"/>
        <v>384003.87</v>
      </c>
      <c r="K1215" s="100"/>
    </row>
    <row r="1216" spans="1:11" s="103" customFormat="1" ht="33" x14ac:dyDescent="0.3">
      <c r="A1216" s="8">
        <v>1178</v>
      </c>
      <c r="B1216" s="9" t="s">
        <v>1120</v>
      </c>
      <c r="C1216" s="8" t="s">
        <v>15</v>
      </c>
      <c r="D1216" s="101">
        <v>1</v>
      </c>
      <c r="E1216" s="102">
        <v>0.19</v>
      </c>
      <c r="F1216" s="4">
        <v>1446991</v>
      </c>
      <c r="G1216" s="7">
        <f>+E1216*H1216</f>
        <v>274928.28999999998</v>
      </c>
      <c r="H1216" s="99">
        <f>+F1216*D1216</f>
        <v>1446991</v>
      </c>
      <c r="I1216" s="100">
        <v>353851</v>
      </c>
      <c r="J1216" s="100">
        <f t="shared" si="18"/>
        <v>371897.40099999995</v>
      </c>
      <c r="K1216" s="100"/>
    </row>
    <row r="1217" spans="1:11" s="103" customFormat="1" ht="33" x14ac:dyDescent="0.3">
      <c r="A1217" s="104">
        <v>1179</v>
      </c>
      <c r="B1217" s="9" t="s">
        <v>1121</v>
      </c>
      <c r="C1217" s="8" t="s">
        <v>15</v>
      </c>
      <c r="D1217" s="101">
        <v>1</v>
      </c>
      <c r="E1217" s="102">
        <v>0.19</v>
      </c>
      <c r="F1217" s="4">
        <v>1040778</v>
      </c>
      <c r="G1217" s="7">
        <f>+E1217*H1217</f>
        <v>197747.82</v>
      </c>
      <c r="H1217" s="99">
        <f>+F1217*D1217</f>
        <v>1040778</v>
      </c>
      <c r="I1217" s="100">
        <v>358392</v>
      </c>
      <c r="J1217" s="100">
        <f t="shared" si="18"/>
        <v>376669.99199999997</v>
      </c>
      <c r="K1217" s="100"/>
    </row>
    <row r="1218" spans="1:11" s="103" customFormat="1" ht="33" x14ac:dyDescent="0.3">
      <c r="A1218" s="96">
        <v>1180</v>
      </c>
      <c r="B1218" s="9" t="s">
        <v>1122</v>
      </c>
      <c r="C1218" s="8" t="s">
        <v>15</v>
      </c>
      <c r="D1218" s="101">
        <v>1</v>
      </c>
      <c r="E1218" s="102">
        <v>0.19</v>
      </c>
      <c r="F1218" s="4">
        <v>940052</v>
      </c>
      <c r="G1218" s="7">
        <f>+E1218*H1218</f>
        <v>178609.88</v>
      </c>
      <c r="H1218" s="99">
        <f>+F1218*D1218</f>
        <v>940052</v>
      </c>
      <c r="I1218" s="100">
        <v>322229</v>
      </c>
      <c r="J1218" s="100">
        <f t="shared" si="18"/>
        <v>338662.679</v>
      </c>
      <c r="K1218" s="100"/>
    </row>
    <row r="1219" spans="1:11" s="103" customFormat="1" ht="33" x14ac:dyDescent="0.3">
      <c r="A1219" s="8">
        <v>1181</v>
      </c>
      <c r="B1219" s="9" t="s">
        <v>1123</v>
      </c>
      <c r="C1219" s="8" t="s">
        <v>15</v>
      </c>
      <c r="D1219" s="101">
        <v>1</v>
      </c>
      <c r="E1219" s="102">
        <v>0.19</v>
      </c>
      <c r="F1219" s="4">
        <v>1426023</v>
      </c>
      <c r="G1219" s="7">
        <f>+E1219*H1219</f>
        <v>270944.37</v>
      </c>
      <c r="H1219" s="99">
        <f>+F1219*D1219</f>
        <v>1426023</v>
      </c>
      <c r="I1219" s="100">
        <v>329150</v>
      </c>
      <c r="J1219" s="100">
        <f t="shared" si="18"/>
        <v>345936.64999999997</v>
      </c>
      <c r="K1219" s="100"/>
    </row>
    <row r="1220" spans="1:11" s="103" customFormat="1" ht="33" x14ac:dyDescent="0.3">
      <c r="A1220" s="104">
        <v>1182</v>
      </c>
      <c r="B1220" s="9" t="s">
        <v>1124</v>
      </c>
      <c r="C1220" s="8" t="s">
        <v>15</v>
      </c>
      <c r="D1220" s="101">
        <v>1</v>
      </c>
      <c r="E1220" s="102">
        <v>0.19</v>
      </c>
      <c r="F1220" s="4">
        <v>1242968</v>
      </c>
      <c r="G1220" s="7">
        <f>+E1220*H1220</f>
        <v>236163.92</v>
      </c>
      <c r="H1220" s="99">
        <f>+F1220*D1220</f>
        <v>1242968</v>
      </c>
      <c r="I1220" s="100">
        <v>596581</v>
      </c>
      <c r="J1220" s="100">
        <f t="shared" si="18"/>
        <v>627006.63099999994</v>
      </c>
      <c r="K1220" s="100"/>
    </row>
    <row r="1221" spans="1:11" s="103" customFormat="1" ht="33" x14ac:dyDescent="0.3">
      <c r="A1221" s="96">
        <v>1183</v>
      </c>
      <c r="B1221" s="9" t="s">
        <v>1125</v>
      </c>
      <c r="C1221" s="8" t="s">
        <v>15</v>
      </c>
      <c r="D1221" s="101">
        <v>1</v>
      </c>
      <c r="E1221" s="102">
        <v>0.19</v>
      </c>
      <c r="F1221" s="4">
        <v>1142972</v>
      </c>
      <c r="G1221" s="7">
        <f>+E1221*H1221</f>
        <v>217164.68</v>
      </c>
      <c r="H1221" s="99">
        <f>+F1221*D1221</f>
        <v>1142972</v>
      </c>
      <c r="I1221" s="100">
        <v>478782</v>
      </c>
      <c r="J1221" s="100">
        <f t="shared" si="18"/>
        <v>503199.88199999998</v>
      </c>
      <c r="K1221" s="100"/>
    </row>
    <row r="1222" spans="1:11" s="103" customFormat="1" x14ac:dyDescent="0.3">
      <c r="A1222" s="8">
        <v>1184</v>
      </c>
      <c r="B1222" s="9" t="s">
        <v>1126</v>
      </c>
      <c r="C1222" s="8" t="s">
        <v>15</v>
      </c>
      <c r="D1222" s="101">
        <v>1</v>
      </c>
      <c r="E1222" s="102">
        <v>0.19</v>
      </c>
      <c r="F1222" s="4">
        <v>641644</v>
      </c>
      <c r="G1222" s="7">
        <f>+E1222*H1222</f>
        <v>121912.36</v>
      </c>
      <c r="H1222" s="99">
        <f>+F1222*D1222</f>
        <v>641644</v>
      </c>
      <c r="I1222" s="105">
        <v>253212</v>
      </c>
      <c r="J1222" s="100">
        <f t="shared" si="18"/>
        <v>266125.81199999998</v>
      </c>
      <c r="K1222" s="105"/>
    </row>
    <row r="1223" spans="1:11" s="103" customFormat="1" x14ac:dyDescent="0.3">
      <c r="A1223" s="104">
        <v>1185</v>
      </c>
      <c r="B1223" s="9" t="s">
        <v>1127</v>
      </c>
      <c r="C1223" s="8" t="s">
        <v>15</v>
      </c>
      <c r="D1223" s="101">
        <v>1</v>
      </c>
      <c r="E1223" s="102">
        <v>0.19</v>
      </c>
      <c r="F1223" s="4">
        <v>362377</v>
      </c>
      <c r="G1223" s="7">
        <f>+E1223*H1223</f>
        <v>68851.63</v>
      </c>
      <c r="H1223" s="99">
        <f>+F1223*D1223</f>
        <v>362377</v>
      </c>
      <c r="I1223" s="100">
        <v>244808</v>
      </c>
      <c r="J1223" s="100">
        <f t="shared" si="18"/>
        <v>257293.20799999998</v>
      </c>
      <c r="K1223" s="100"/>
    </row>
    <row r="1224" spans="1:11" s="103" customFormat="1" x14ac:dyDescent="0.3">
      <c r="A1224" s="96">
        <v>1186</v>
      </c>
      <c r="B1224" s="9" t="s">
        <v>1128</v>
      </c>
      <c r="C1224" s="8" t="s">
        <v>15</v>
      </c>
      <c r="D1224" s="104">
        <v>1</v>
      </c>
      <c r="E1224" s="106">
        <v>0.19</v>
      </c>
      <c r="F1224" s="4">
        <v>10902</v>
      </c>
      <c r="G1224" s="7">
        <f>+E1224*H1224</f>
        <v>2071.38</v>
      </c>
      <c r="H1224" s="99">
        <f>+F1224*D1224</f>
        <v>10902</v>
      </c>
      <c r="I1224" s="100">
        <v>4078</v>
      </c>
      <c r="J1224" s="100">
        <f t="shared" si="18"/>
        <v>4285.9780000000001</v>
      </c>
      <c r="K1224" s="100"/>
    </row>
    <row r="1225" spans="1:11" s="103" customFormat="1" x14ac:dyDescent="0.3">
      <c r="A1225" s="8">
        <v>1187</v>
      </c>
      <c r="B1225" s="9" t="s">
        <v>1129</v>
      </c>
      <c r="C1225" s="8" t="s">
        <v>15</v>
      </c>
      <c r="D1225" s="101">
        <v>1</v>
      </c>
      <c r="E1225" s="102">
        <v>0.19</v>
      </c>
      <c r="F1225" s="4">
        <v>37762</v>
      </c>
      <c r="G1225" s="7">
        <f>+E1225*H1225</f>
        <v>7174.78</v>
      </c>
      <c r="H1225" s="99">
        <f>+F1225*D1225</f>
        <v>37762</v>
      </c>
      <c r="I1225" s="100">
        <v>14127</v>
      </c>
      <c r="J1225" s="100">
        <f t="shared" si="18"/>
        <v>14847.476999999999</v>
      </c>
      <c r="K1225" s="100"/>
    </row>
    <row r="1226" spans="1:11" s="103" customFormat="1" x14ac:dyDescent="0.3">
      <c r="A1226" s="104">
        <v>1188</v>
      </c>
      <c r="B1226" s="9" t="s">
        <v>1130</v>
      </c>
      <c r="C1226" s="8" t="s">
        <v>15</v>
      </c>
      <c r="D1226" s="101">
        <v>1</v>
      </c>
      <c r="E1226" s="102">
        <v>0.19</v>
      </c>
      <c r="F1226" s="4">
        <v>382684</v>
      </c>
      <c r="G1226" s="7">
        <f>+E1226*H1226</f>
        <v>72709.960000000006</v>
      </c>
      <c r="H1226" s="99">
        <f>+F1226*D1226</f>
        <v>382684</v>
      </c>
      <c r="I1226" s="100">
        <v>277841</v>
      </c>
      <c r="J1226" s="100">
        <f t="shared" si="18"/>
        <v>292010.891</v>
      </c>
      <c r="K1226" s="100"/>
    </row>
    <row r="1227" spans="1:11" s="103" customFormat="1" ht="33" x14ac:dyDescent="0.3">
      <c r="A1227" s="96">
        <v>1189</v>
      </c>
      <c r="B1227" s="9" t="s">
        <v>1131</v>
      </c>
      <c r="C1227" s="8" t="s">
        <v>15</v>
      </c>
      <c r="D1227" s="101">
        <v>1</v>
      </c>
      <c r="E1227" s="102">
        <v>0.19</v>
      </c>
      <c r="F1227" s="4">
        <v>351682</v>
      </c>
      <c r="G1227" s="7">
        <f>+E1227*H1227</f>
        <v>66819.58</v>
      </c>
      <c r="H1227" s="99">
        <f>+F1227*D1227</f>
        <v>351682</v>
      </c>
      <c r="I1227" s="100">
        <v>131563</v>
      </c>
      <c r="J1227" s="100">
        <f t="shared" si="18"/>
        <v>138272.71299999999</v>
      </c>
      <c r="K1227" s="100"/>
    </row>
    <row r="1228" spans="1:11" s="103" customFormat="1" x14ac:dyDescent="0.3">
      <c r="A1228" s="8">
        <v>1190</v>
      </c>
      <c r="B1228" s="9" t="s">
        <v>1132</v>
      </c>
      <c r="C1228" s="8" t="s">
        <v>15</v>
      </c>
      <c r="D1228" s="101">
        <v>1</v>
      </c>
      <c r="E1228" s="102">
        <v>0.19</v>
      </c>
      <c r="F1228" s="4">
        <v>17499</v>
      </c>
      <c r="G1228" s="7">
        <f>+E1228*H1228</f>
        <v>3324.81</v>
      </c>
      <c r="H1228" s="99">
        <f>+F1228*D1228</f>
        <v>17499</v>
      </c>
      <c r="I1228" s="100">
        <v>6546</v>
      </c>
      <c r="J1228" s="100">
        <f t="shared" si="18"/>
        <v>6879.8459999999995</v>
      </c>
      <c r="K1228" s="100"/>
    </row>
    <row r="1229" spans="1:11" s="103" customFormat="1" x14ac:dyDescent="0.3">
      <c r="A1229" s="104">
        <v>1191</v>
      </c>
      <c r="B1229" s="9" t="s">
        <v>1133</v>
      </c>
      <c r="C1229" s="8" t="s">
        <v>15</v>
      </c>
      <c r="D1229" s="101">
        <v>1</v>
      </c>
      <c r="E1229" s="102">
        <v>0.19</v>
      </c>
      <c r="F1229" s="4">
        <v>17499</v>
      </c>
      <c r="G1229" s="7">
        <f>+E1229*H1229</f>
        <v>3324.81</v>
      </c>
      <c r="H1229" s="99">
        <f>+F1229*D1229</f>
        <v>17499</v>
      </c>
      <c r="I1229" s="100">
        <v>6546</v>
      </c>
      <c r="J1229" s="100">
        <f t="shared" si="18"/>
        <v>6879.8459999999995</v>
      </c>
      <c r="K1229" s="100"/>
    </row>
    <row r="1230" spans="1:11" s="103" customFormat="1" x14ac:dyDescent="0.3">
      <c r="A1230" s="96">
        <v>1192</v>
      </c>
      <c r="B1230" s="13" t="s">
        <v>1134</v>
      </c>
      <c r="C1230" s="8" t="s">
        <v>15</v>
      </c>
      <c r="D1230" s="104">
        <v>1</v>
      </c>
      <c r="E1230" s="106">
        <v>0.19</v>
      </c>
      <c r="F1230" s="4">
        <v>21488</v>
      </c>
      <c r="G1230" s="7">
        <f>+E1230*H1230</f>
        <v>4082.7200000000003</v>
      </c>
      <c r="H1230" s="99">
        <f>+F1230*D1230</f>
        <v>21488</v>
      </c>
      <c r="I1230" s="100">
        <v>8039</v>
      </c>
      <c r="J1230" s="100">
        <f t="shared" si="18"/>
        <v>8448.9889999999996</v>
      </c>
      <c r="K1230" s="100"/>
    </row>
    <row r="1231" spans="1:11" s="103" customFormat="1" x14ac:dyDescent="0.3">
      <c r="A1231" s="8">
        <v>1193</v>
      </c>
      <c r="B1231" s="9" t="s">
        <v>1135</v>
      </c>
      <c r="C1231" s="8" t="s">
        <v>15</v>
      </c>
      <c r="D1231" s="101">
        <v>1</v>
      </c>
      <c r="E1231" s="102">
        <v>0.19</v>
      </c>
      <c r="F1231" s="4">
        <v>48397</v>
      </c>
      <c r="G1231" s="7">
        <f>+E1231*H1231</f>
        <v>9195.43</v>
      </c>
      <c r="H1231" s="99">
        <f>+F1231*D1231</f>
        <v>48397</v>
      </c>
      <c r="I1231" s="100">
        <v>18105</v>
      </c>
      <c r="J1231" s="100">
        <f t="shared" si="18"/>
        <v>19028.355</v>
      </c>
      <c r="K1231" s="100"/>
    </row>
    <row r="1232" spans="1:11" s="103" customFormat="1" x14ac:dyDescent="0.3">
      <c r="A1232" s="104">
        <v>1194</v>
      </c>
      <c r="B1232" s="9" t="s">
        <v>1136</v>
      </c>
      <c r="C1232" s="8" t="s">
        <v>15</v>
      </c>
      <c r="D1232" s="101">
        <v>1</v>
      </c>
      <c r="E1232" s="102">
        <v>0.19</v>
      </c>
      <c r="F1232" s="4">
        <v>37762</v>
      </c>
      <c r="G1232" s="7">
        <f>+E1232*H1232</f>
        <v>7174.78</v>
      </c>
      <c r="H1232" s="99">
        <f>+F1232*D1232</f>
        <v>37762</v>
      </c>
      <c r="I1232" s="100">
        <v>14127</v>
      </c>
      <c r="J1232" s="100">
        <f t="shared" si="18"/>
        <v>14847.476999999999</v>
      </c>
      <c r="K1232" s="100"/>
    </row>
    <row r="1233" spans="1:11" s="103" customFormat="1" x14ac:dyDescent="0.3">
      <c r="A1233" s="96">
        <v>1195</v>
      </c>
      <c r="B1233" s="9" t="s">
        <v>1137</v>
      </c>
      <c r="C1233" s="8" t="s">
        <v>15</v>
      </c>
      <c r="D1233" s="101">
        <v>1</v>
      </c>
      <c r="E1233" s="102">
        <v>0.19</v>
      </c>
      <c r="F1233" s="4">
        <v>55285</v>
      </c>
      <c r="G1233" s="7">
        <f>+E1233*H1233</f>
        <v>10504.15</v>
      </c>
      <c r="H1233" s="99">
        <f>+F1233*D1233</f>
        <v>55285</v>
      </c>
      <c r="I1233" s="100">
        <v>37489</v>
      </c>
      <c r="J1233" s="100">
        <f t="shared" si="18"/>
        <v>39400.938999999998</v>
      </c>
      <c r="K1233" s="100"/>
    </row>
    <row r="1234" spans="1:11" s="103" customFormat="1" x14ac:dyDescent="0.3">
      <c r="A1234" s="8">
        <v>1196</v>
      </c>
      <c r="B1234" s="9" t="s">
        <v>1138</v>
      </c>
      <c r="C1234" s="8" t="s">
        <v>15</v>
      </c>
      <c r="D1234" s="101">
        <v>1</v>
      </c>
      <c r="E1234" s="102">
        <v>0.19</v>
      </c>
      <c r="F1234" s="4">
        <v>78578</v>
      </c>
      <c r="G1234" s="7">
        <f>+E1234*H1234</f>
        <v>14929.82</v>
      </c>
      <c r="H1234" s="99">
        <f>+F1234*D1234</f>
        <v>78578</v>
      </c>
      <c r="I1234" s="100">
        <v>61471</v>
      </c>
      <c r="J1234" s="100">
        <f t="shared" si="18"/>
        <v>64606.020999999993</v>
      </c>
      <c r="K1234" s="100">
        <v>23529</v>
      </c>
    </row>
    <row r="1235" spans="1:11" s="103" customFormat="1" x14ac:dyDescent="0.3">
      <c r="A1235" s="104">
        <v>1197</v>
      </c>
      <c r="B1235" s="9" t="s">
        <v>1139</v>
      </c>
      <c r="C1235" s="8" t="s">
        <v>15</v>
      </c>
      <c r="D1235" s="101">
        <v>1</v>
      </c>
      <c r="E1235" s="102">
        <v>0.19</v>
      </c>
      <c r="F1235" s="4">
        <v>201907</v>
      </c>
      <c r="G1235" s="7">
        <f>+E1235*H1235</f>
        <v>38362.33</v>
      </c>
      <c r="H1235" s="99">
        <f>+F1235*D1235</f>
        <v>201907</v>
      </c>
      <c r="I1235" s="100">
        <v>75533</v>
      </c>
      <c r="J1235" s="100">
        <f t="shared" si="18"/>
        <v>79385.18299999999</v>
      </c>
      <c r="K1235" s="100"/>
    </row>
    <row r="1236" spans="1:11" s="103" customFormat="1" x14ac:dyDescent="0.3">
      <c r="A1236" s="96">
        <v>1198</v>
      </c>
      <c r="B1236" s="9" t="s">
        <v>1140</v>
      </c>
      <c r="C1236" s="8" t="s">
        <v>15</v>
      </c>
      <c r="D1236" s="101">
        <v>1</v>
      </c>
      <c r="E1236" s="102">
        <v>0.19</v>
      </c>
      <c r="F1236" s="4">
        <v>123679</v>
      </c>
      <c r="G1236" s="7">
        <f>+E1236*H1236</f>
        <v>23499.010000000002</v>
      </c>
      <c r="H1236" s="99">
        <f>+F1236*D1236</f>
        <v>123679</v>
      </c>
      <c r="I1236" s="100">
        <v>46268</v>
      </c>
      <c r="J1236" s="100">
        <f t="shared" si="18"/>
        <v>48627.667999999998</v>
      </c>
      <c r="K1236" s="100"/>
    </row>
    <row r="1237" spans="1:11" s="103" customFormat="1" x14ac:dyDescent="0.3">
      <c r="A1237" s="8">
        <v>1199</v>
      </c>
      <c r="B1237" s="9" t="s">
        <v>1141</v>
      </c>
      <c r="C1237" s="8" t="s">
        <v>15</v>
      </c>
      <c r="D1237" s="101">
        <v>1</v>
      </c>
      <c r="E1237" s="102">
        <v>0.19</v>
      </c>
      <c r="F1237" s="4">
        <v>249079</v>
      </c>
      <c r="G1237" s="7">
        <f>+E1237*H1237</f>
        <v>47325.01</v>
      </c>
      <c r="H1237" s="99">
        <f>+F1237*D1237</f>
        <v>249079</v>
      </c>
      <c r="I1237" s="100">
        <v>93180</v>
      </c>
      <c r="J1237" s="100">
        <f t="shared" si="18"/>
        <v>97932.18</v>
      </c>
      <c r="K1237" s="100"/>
    </row>
    <row r="1238" spans="1:11" s="103" customFormat="1" x14ac:dyDescent="0.3">
      <c r="A1238" s="104">
        <v>1200</v>
      </c>
      <c r="B1238" s="9" t="s">
        <v>1142</v>
      </c>
      <c r="C1238" s="8" t="s">
        <v>15</v>
      </c>
      <c r="D1238" s="101">
        <v>1</v>
      </c>
      <c r="E1238" s="102">
        <v>0.19</v>
      </c>
      <c r="F1238" s="4">
        <v>50447</v>
      </c>
      <c r="G1238" s="7">
        <f>+E1238*H1238</f>
        <v>9584.93</v>
      </c>
      <c r="H1238" s="99">
        <f>+F1238*D1238</f>
        <v>50447</v>
      </c>
      <c r="I1238" s="100">
        <v>21563</v>
      </c>
      <c r="J1238" s="100">
        <f t="shared" si="18"/>
        <v>22662.713</v>
      </c>
      <c r="K1238" s="100"/>
    </row>
    <row r="1239" spans="1:11" s="103" customFormat="1" x14ac:dyDescent="0.3">
      <c r="A1239" s="96">
        <v>1201</v>
      </c>
      <c r="B1239" s="9" t="s">
        <v>1143</v>
      </c>
      <c r="C1239" s="8" t="s">
        <v>15</v>
      </c>
      <c r="D1239" s="101">
        <v>1</v>
      </c>
      <c r="E1239" s="102">
        <v>0.19</v>
      </c>
      <c r="F1239" s="4">
        <v>152225</v>
      </c>
      <c r="G1239" s="7">
        <f>+E1239*H1239</f>
        <v>28922.75</v>
      </c>
      <c r="H1239" s="99">
        <f>+F1239*D1239</f>
        <v>152225</v>
      </c>
      <c r="I1239" s="100">
        <v>56947</v>
      </c>
      <c r="J1239" s="100">
        <f t="shared" si="18"/>
        <v>59851.296999999999</v>
      </c>
      <c r="K1239" s="100"/>
    </row>
    <row r="1240" spans="1:11" s="103" customFormat="1" x14ac:dyDescent="0.3">
      <c r="A1240" s="8">
        <v>1202</v>
      </c>
      <c r="B1240" s="9" t="s">
        <v>1144</v>
      </c>
      <c r="C1240" s="8" t="s">
        <v>15</v>
      </c>
      <c r="D1240" s="101">
        <v>1</v>
      </c>
      <c r="E1240" s="102">
        <v>0.19</v>
      </c>
      <c r="F1240" s="4">
        <v>48397</v>
      </c>
      <c r="G1240" s="7">
        <f>+E1240*H1240</f>
        <v>9195.43</v>
      </c>
      <c r="H1240" s="99">
        <f>+F1240*D1240</f>
        <v>48397</v>
      </c>
      <c r="I1240" s="100">
        <v>18105</v>
      </c>
      <c r="J1240" s="100">
        <f t="shared" si="18"/>
        <v>19028.355</v>
      </c>
      <c r="K1240" s="100"/>
    </row>
    <row r="1241" spans="1:11" s="103" customFormat="1" x14ac:dyDescent="0.3">
      <c r="A1241" s="104">
        <v>1203</v>
      </c>
      <c r="B1241" s="9" t="s">
        <v>1145</v>
      </c>
      <c r="C1241" s="8" t="s">
        <v>15</v>
      </c>
      <c r="D1241" s="101">
        <v>1</v>
      </c>
      <c r="E1241" s="102">
        <v>0.19</v>
      </c>
      <c r="F1241" s="4">
        <v>75488</v>
      </c>
      <c r="G1241" s="7">
        <f>+E1241*H1241</f>
        <v>14342.72</v>
      </c>
      <c r="H1241" s="99">
        <f>+F1241*D1241</f>
        <v>75488</v>
      </c>
      <c r="I1241" s="100">
        <v>28240</v>
      </c>
      <c r="J1241" s="100">
        <f t="shared" si="18"/>
        <v>29680.239999999998</v>
      </c>
      <c r="K1241" s="100"/>
    </row>
    <row r="1242" spans="1:11" s="103" customFormat="1" x14ac:dyDescent="0.3">
      <c r="A1242" s="96">
        <v>1204</v>
      </c>
      <c r="B1242" s="9" t="s">
        <v>1146</v>
      </c>
      <c r="C1242" s="8" t="s">
        <v>15</v>
      </c>
      <c r="D1242" s="101">
        <v>1</v>
      </c>
      <c r="E1242" s="102">
        <v>0.19</v>
      </c>
      <c r="F1242" s="4">
        <v>87226</v>
      </c>
      <c r="G1242" s="7">
        <f>+E1242*H1242</f>
        <v>16572.939999999999</v>
      </c>
      <c r="H1242" s="99">
        <f>+F1242*D1242</f>
        <v>87226</v>
      </c>
      <c r="I1242" s="100">
        <v>32631</v>
      </c>
      <c r="J1242" s="100">
        <f t="shared" si="18"/>
        <v>34295.180999999997</v>
      </c>
      <c r="K1242" s="100"/>
    </row>
    <row r="1243" spans="1:11" s="103" customFormat="1" x14ac:dyDescent="0.3">
      <c r="A1243" s="8">
        <v>1205</v>
      </c>
      <c r="B1243" s="9" t="s">
        <v>1147</v>
      </c>
      <c r="C1243" s="8" t="s">
        <v>15</v>
      </c>
      <c r="D1243" s="101">
        <v>1</v>
      </c>
      <c r="E1243" s="102">
        <v>0.19</v>
      </c>
      <c r="F1243" s="4">
        <v>41752</v>
      </c>
      <c r="G1243" s="7">
        <f>+E1243*H1243</f>
        <v>7932.88</v>
      </c>
      <c r="H1243" s="99">
        <f>+F1243*D1243</f>
        <v>41752</v>
      </c>
      <c r="I1243" s="100">
        <v>15619</v>
      </c>
      <c r="J1243" s="100">
        <f t="shared" si="18"/>
        <v>16415.569</v>
      </c>
      <c r="K1243" s="100"/>
    </row>
    <row r="1244" spans="1:11" s="103" customFormat="1" x14ac:dyDescent="0.3">
      <c r="A1244" s="104">
        <v>1206</v>
      </c>
      <c r="B1244" s="9" t="s">
        <v>1148</v>
      </c>
      <c r="C1244" s="8" t="s">
        <v>15</v>
      </c>
      <c r="D1244" s="101">
        <v>1</v>
      </c>
      <c r="E1244" s="102">
        <v>0.19</v>
      </c>
      <c r="F1244" s="4">
        <v>43121</v>
      </c>
      <c r="G1244" s="7">
        <f>+E1244*H1244</f>
        <v>8192.99</v>
      </c>
      <c r="H1244" s="99">
        <f>+F1244*D1244</f>
        <v>43121</v>
      </c>
      <c r="I1244" s="100">
        <v>16132</v>
      </c>
      <c r="J1244" s="100">
        <f t="shared" si="18"/>
        <v>16954.732</v>
      </c>
      <c r="K1244" s="100"/>
    </row>
    <row r="1245" spans="1:11" s="103" customFormat="1" x14ac:dyDescent="0.3">
      <c r="A1245" s="96">
        <v>1207</v>
      </c>
      <c r="B1245" s="9" t="s">
        <v>1149</v>
      </c>
      <c r="C1245" s="8" t="s">
        <v>15</v>
      </c>
      <c r="D1245" s="101">
        <v>1</v>
      </c>
      <c r="E1245" s="102">
        <v>0.19</v>
      </c>
      <c r="F1245" s="4">
        <v>59911</v>
      </c>
      <c r="G1245" s="7">
        <f>+E1245*H1245</f>
        <v>11383.09</v>
      </c>
      <c r="H1245" s="99">
        <f>+F1245*D1245</f>
        <v>59911</v>
      </c>
      <c r="I1245" s="100">
        <v>20668</v>
      </c>
      <c r="J1245" s="100">
        <f t="shared" si="18"/>
        <v>21722.067999999999</v>
      </c>
      <c r="K1245" s="100">
        <v>73900</v>
      </c>
    </row>
    <row r="1246" spans="1:11" s="103" customFormat="1" x14ac:dyDescent="0.3">
      <c r="A1246" s="8">
        <v>1208</v>
      </c>
      <c r="B1246" s="9" t="s">
        <v>1150</v>
      </c>
      <c r="C1246" s="8" t="s">
        <v>15</v>
      </c>
      <c r="D1246" s="101">
        <v>1</v>
      </c>
      <c r="E1246" s="102">
        <v>0.19</v>
      </c>
      <c r="F1246" s="4">
        <v>63312</v>
      </c>
      <c r="G1246" s="7">
        <f>+E1246*H1246</f>
        <v>12029.28</v>
      </c>
      <c r="H1246" s="99">
        <f>+F1246*D1246</f>
        <v>63312</v>
      </c>
      <c r="I1246" s="100">
        <v>23685</v>
      </c>
      <c r="J1246" s="100">
        <f t="shared" si="18"/>
        <v>24892.934999999998</v>
      </c>
      <c r="K1246" s="100"/>
    </row>
    <row r="1247" spans="1:11" s="103" customFormat="1" x14ac:dyDescent="0.3">
      <c r="A1247" s="104">
        <v>1209</v>
      </c>
      <c r="B1247" s="10" t="s">
        <v>1151</v>
      </c>
      <c r="C1247" s="8" t="s">
        <v>15</v>
      </c>
      <c r="D1247" s="101">
        <v>1</v>
      </c>
      <c r="E1247" s="102">
        <v>0.19</v>
      </c>
      <c r="F1247" s="4">
        <v>72783</v>
      </c>
      <c r="G1247" s="7">
        <f>+E1247*H1247</f>
        <v>13828.77</v>
      </c>
      <c r="H1247" s="99">
        <f>+F1247*D1247</f>
        <v>72783</v>
      </c>
      <c r="I1247" s="100">
        <v>27228</v>
      </c>
      <c r="J1247" s="100">
        <f t="shared" si="18"/>
        <v>28616.627999999997</v>
      </c>
      <c r="K1247" s="100"/>
    </row>
    <row r="1248" spans="1:11" s="103" customFormat="1" x14ac:dyDescent="0.3">
      <c r="A1248" s="96">
        <v>1210</v>
      </c>
      <c r="B1248" s="9" t="s">
        <v>1152</v>
      </c>
      <c r="C1248" s="8" t="s">
        <v>15</v>
      </c>
      <c r="D1248" s="101">
        <v>1</v>
      </c>
      <c r="E1248" s="102">
        <v>0.19</v>
      </c>
      <c r="F1248" s="4">
        <v>111576</v>
      </c>
      <c r="G1248" s="7">
        <f>+E1248*H1248</f>
        <v>21199.439999999999</v>
      </c>
      <c r="H1248" s="99">
        <f>+F1248*D1248</f>
        <v>111576</v>
      </c>
      <c r="I1248" s="100">
        <v>41740</v>
      </c>
      <c r="J1248" s="100">
        <f t="shared" si="18"/>
        <v>43868.74</v>
      </c>
      <c r="K1248" s="100"/>
    </row>
    <row r="1249" spans="1:11" s="103" customFormat="1" x14ac:dyDescent="0.3">
      <c r="A1249" s="8">
        <v>1211</v>
      </c>
      <c r="B1249" s="9" t="s">
        <v>1153</v>
      </c>
      <c r="C1249" s="8" t="s">
        <v>15</v>
      </c>
      <c r="D1249" s="101">
        <v>1</v>
      </c>
      <c r="E1249" s="102">
        <v>0.19</v>
      </c>
      <c r="F1249" s="4">
        <v>79538</v>
      </c>
      <c r="G1249" s="7">
        <f>+E1249*H1249</f>
        <v>15112.22</v>
      </c>
      <c r="H1249" s="99">
        <f>+F1249*D1249</f>
        <v>79538</v>
      </c>
      <c r="I1249" s="100">
        <v>29755</v>
      </c>
      <c r="J1249" s="100">
        <f t="shared" si="18"/>
        <v>31272.504999999997</v>
      </c>
      <c r="K1249" s="100"/>
    </row>
    <row r="1250" spans="1:11" s="103" customFormat="1" x14ac:dyDescent="0.3">
      <c r="A1250" s="104">
        <v>1212</v>
      </c>
      <c r="B1250" s="9" t="s">
        <v>1154</v>
      </c>
      <c r="C1250" s="8" t="s">
        <v>15</v>
      </c>
      <c r="D1250" s="101">
        <v>1</v>
      </c>
      <c r="E1250" s="102">
        <v>0.19</v>
      </c>
      <c r="F1250" s="4">
        <v>109244</v>
      </c>
      <c r="G1250" s="7">
        <f>+E1250*H1250</f>
        <v>20756.36</v>
      </c>
      <c r="H1250" s="99">
        <f>+F1250*D1250</f>
        <v>109244</v>
      </c>
      <c r="I1250" s="100">
        <v>40868</v>
      </c>
      <c r="J1250" s="100">
        <f t="shared" si="18"/>
        <v>42952.267999999996</v>
      </c>
      <c r="K1250" s="100"/>
    </row>
    <row r="1251" spans="1:11" s="103" customFormat="1" x14ac:dyDescent="0.3">
      <c r="A1251" s="96">
        <v>1213</v>
      </c>
      <c r="B1251" s="9" t="s">
        <v>1155</v>
      </c>
      <c r="C1251" s="8" t="s">
        <v>15</v>
      </c>
      <c r="D1251" s="101">
        <v>1</v>
      </c>
      <c r="E1251" s="102">
        <v>0.19</v>
      </c>
      <c r="F1251" s="4">
        <v>9677</v>
      </c>
      <c r="G1251" s="7">
        <f>+E1251*H1251</f>
        <v>1838.63</v>
      </c>
      <c r="H1251" s="99">
        <f>+F1251*D1251</f>
        <v>9677</v>
      </c>
      <c r="I1251" s="100">
        <v>3620</v>
      </c>
      <c r="J1251" s="100">
        <f t="shared" si="18"/>
        <v>3804.62</v>
      </c>
      <c r="K1251" s="100"/>
    </row>
    <row r="1252" spans="1:11" s="103" customFormat="1" x14ac:dyDescent="0.3">
      <c r="A1252" s="8">
        <v>1214</v>
      </c>
      <c r="B1252" s="9" t="s">
        <v>1156</v>
      </c>
      <c r="C1252" s="8" t="s">
        <v>15</v>
      </c>
      <c r="D1252" s="101">
        <v>1</v>
      </c>
      <c r="E1252" s="102">
        <v>0.19</v>
      </c>
      <c r="F1252" s="4">
        <v>59262</v>
      </c>
      <c r="G1252" s="7">
        <f>+E1252*H1252</f>
        <v>11259.78</v>
      </c>
      <c r="H1252" s="99">
        <f>+F1252*D1252</f>
        <v>59262</v>
      </c>
      <c r="I1252" s="100">
        <v>22170</v>
      </c>
      <c r="J1252" s="100">
        <f t="shared" si="18"/>
        <v>23300.67</v>
      </c>
      <c r="K1252" s="100"/>
    </row>
    <row r="1253" spans="1:11" s="103" customFormat="1" x14ac:dyDescent="0.3">
      <c r="A1253" s="104">
        <v>1215</v>
      </c>
      <c r="B1253" s="9" t="s">
        <v>1157</v>
      </c>
      <c r="C1253" s="8" t="s">
        <v>15</v>
      </c>
      <c r="D1253" s="101">
        <v>1</v>
      </c>
      <c r="E1253" s="102">
        <v>0.19</v>
      </c>
      <c r="F1253" s="4">
        <v>109244</v>
      </c>
      <c r="G1253" s="7">
        <f>+E1253*H1253</f>
        <v>20756.36</v>
      </c>
      <c r="H1253" s="99">
        <f>+F1253*D1253</f>
        <v>109244</v>
      </c>
      <c r="I1253" s="100">
        <v>40868</v>
      </c>
      <c r="J1253" s="100">
        <f t="shared" si="18"/>
        <v>42952.267999999996</v>
      </c>
      <c r="K1253" s="100"/>
    </row>
    <row r="1254" spans="1:11" s="103" customFormat="1" x14ac:dyDescent="0.3">
      <c r="A1254" s="96">
        <v>1216</v>
      </c>
      <c r="B1254" s="9" t="s">
        <v>2046</v>
      </c>
      <c r="C1254" s="8" t="s">
        <v>15</v>
      </c>
      <c r="D1254" s="101">
        <v>1</v>
      </c>
      <c r="E1254" s="102">
        <v>0.19</v>
      </c>
      <c r="F1254" s="4">
        <v>41763</v>
      </c>
      <c r="G1254" s="7">
        <f>+E1254*H1254</f>
        <v>7934.97</v>
      </c>
      <c r="H1254" s="99">
        <f>+F1254*D1254</f>
        <v>41763</v>
      </c>
      <c r="I1254" s="100">
        <v>15624</v>
      </c>
      <c r="J1254" s="100">
        <f t="shared" si="18"/>
        <v>16420.824000000001</v>
      </c>
      <c r="K1254" s="100"/>
    </row>
    <row r="1255" spans="1:11" s="103" customFormat="1" x14ac:dyDescent="0.3">
      <c r="A1255" s="8">
        <v>1217</v>
      </c>
      <c r="B1255" s="9" t="s">
        <v>1158</v>
      </c>
      <c r="C1255" s="8" t="s">
        <v>15</v>
      </c>
      <c r="D1255" s="101">
        <v>1</v>
      </c>
      <c r="E1255" s="102">
        <v>0.19</v>
      </c>
      <c r="F1255" s="4">
        <v>17499</v>
      </c>
      <c r="G1255" s="7">
        <f>+E1255*H1255</f>
        <v>3324.81</v>
      </c>
      <c r="H1255" s="99">
        <f>+F1255*D1255</f>
        <v>17499</v>
      </c>
      <c r="I1255" s="100">
        <v>6546</v>
      </c>
      <c r="J1255" s="100">
        <f t="shared" si="18"/>
        <v>6879.8459999999995</v>
      </c>
      <c r="K1255" s="100"/>
    </row>
    <row r="1256" spans="1:11" s="103" customFormat="1" x14ac:dyDescent="0.3">
      <c r="A1256" s="104">
        <v>1218</v>
      </c>
      <c r="B1256" s="9" t="s">
        <v>1159</v>
      </c>
      <c r="C1256" s="8" t="s">
        <v>15</v>
      </c>
      <c r="D1256" s="101">
        <v>1</v>
      </c>
      <c r="E1256" s="102">
        <v>0.19</v>
      </c>
      <c r="F1256" s="4">
        <v>39059</v>
      </c>
      <c r="G1256" s="7">
        <f>+E1256*H1256</f>
        <v>7421.21</v>
      </c>
      <c r="H1256" s="99">
        <f>+F1256*D1256</f>
        <v>39059</v>
      </c>
      <c r="I1256" s="100">
        <v>14613</v>
      </c>
      <c r="J1256" s="100">
        <f t="shared" ref="J1256:J1319" si="19">+I1256*1.051</f>
        <v>15358.262999999999</v>
      </c>
      <c r="K1256" s="100"/>
    </row>
    <row r="1257" spans="1:11" s="103" customFormat="1" x14ac:dyDescent="0.3">
      <c r="A1257" s="96">
        <v>1219</v>
      </c>
      <c r="B1257" s="9" t="s">
        <v>1160</v>
      </c>
      <c r="C1257" s="8" t="s">
        <v>15</v>
      </c>
      <c r="D1257" s="101">
        <v>1</v>
      </c>
      <c r="E1257" s="102">
        <v>0.19</v>
      </c>
      <c r="F1257" s="4">
        <v>20166</v>
      </c>
      <c r="G1257" s="7">
        <f>+E1257*H1257</f>
        <v>3831.54</v>
      </c>
      <c r="H1257" s="99">
        <f>+F1257*D1257</f>
        <v>20166</v>
      </c>
      <c r="I1257" s="100">
        <v>7545</v>
      </c>
      <c r="J1257" s="100">
        <f t="shared" si="19"/>
        <v>7929.7949999999992</v>
      </c>
      <c r="K1257" s="100"/>
    </row>
    <row r="1258" spans="1:11" s="103" customFormat="1" x14ac:dyDescent="0.3">
      <c r="A1258" s="8">
        <v>1220</v>
      </c>
      <c r="B1258" s="9" t="s">
        <v>1161</v>
      </c>
      <c r="C1258" s="8" t="s">
        <v>15</v>
      </c>
      <c r="D1258" s="101">
        <v>1</v>
      </c>
      <c r="E1258" s="102">
        <v>0.19</v>
      </c>
      <c r="F1258" s="4">
        <v>28267</v>
      </c>
      <c r="G1258" s="7">
        <f>+E1258*H1258</f>
        <v>5370.7300000000005</v>
      </c>
      <c r="H1258" s="99">
        <f>+F1258*D1258</f>
        <v>28267</v>
      </c>
      <c r="I1258" s="100">
        <v>10575</v>
      </c>
      <c r="J1258" s="100">
        <f t="shared" si="19"/>
        <v>11114.324999999999</v>
      </c>
      <c r="K1258" s="100"/>
    </row>
    <row r="1259" spans="1:11" s="103" customFormat="1" x14ac:dyDescent="0.3">
      <c r="A1259" s="104">
        <v>1221</v>
      </c>
      <c r="B1259" s="9" t="s">
        <v>1162</v>
      </c>
      <c r="C1259" s="8" t="s">
        <v>15</v>
      </c>
      <c r="D1259" s="101">
        <v>1</v>
      </c>
      <c r="E1259" s="102">
        <v>0.19</v>
      </c>
      <c r="F1259" s="4">
        <v>32293</v>
      </c>
      <c r="G1259" s="7">
        <f>+E1259*H1259</f>
        <v>6135.67</v>
      </c>
      <c r="H1259" s="99">
        <f>+F1259*D1259</f>
        <v>32293</v>
      </c>
      <c r="I1259" s="100">
        <v>12081</v>
      </c>
      <c r="J1259" s="100">
        <f t="shared" si="19"/>
        <v>12697.130999999999</v>
      </c>
      <c r="K1259" s="100"/>
    </row>
    <row r="1260" spans="1:11" s="103" customFormat="1" x14ac:dyDescent="0.3">
      <c r="A1260" s="96">
        <v>1222</v>
      </c>
      <c r="B1260" s="9" t="s">
        <v>1163</v>
      </c>
      <c r="C1260" s="8" t="s">
        <v>15</v>
      </c>
      <c r="D1260" s="101">
        <v>1</v>
      </c>
      <c r="E1260" s="102">
        <v>0.19</v>
      </c>
      <c r="F1260" s="4">
        <v>36270</v>
      </c>
      <c r="G1260" s="7">
        <f>+E1260*H1260</f>
        <v>6891.3</v>
      </c>
      <c r="H1260" s="99">
        <f>+F1260*D1260</f>
        <v>36270</v>
      </c>
      <c r="I1260" s="100">
        <v>13569</v>
      </c>
      <c r="J1260" s="100">
        <f t="shared" si="19"/>
        <v>14261.018999999998</v>
      </c>
      <c r="K1260" s="100"/>
    </row>
    <row r="1261" spans="1:11" s="103" customFormat="1" x14ac:dyDescent="0.3">
      <c r="A1261" s="8">
        <v>1223</v>
      </c>
      <c r="B1261" s="9" t="s">
        <v>1164</v>
      </c>
      <c r="C1261" s="8" t="s">
        <v>15</v>
      </c>
      <c r="D1261" s="101">
        <v>1</v>
      </c>
      <c r="E1261" s="102">
        <v>0.19</v>
      </c>
      <c r="F1261" s="4">
        <v>34815</v>
      </c>
      <c r="G1261" s="7">
        <f>+E1261*H1261</f>
        <v>6614.85</v>
      </c>
      <c r="H1261" s="99">
        <f>+F1261*D1261</f>
        <v>34815</v>
      </c>
      <c r="I1261" s="100">
        <v>13024</v>
      </c>
      <c r="J1261" s="100">
        <f t="shared" si="19"/>
        <v>13688.223999999998</v>
      </c>
      <c r="K1261" s="100"/>
    </row>
    <row r="1262" spans="1:11" s="103" customFormat="1" x14ac:dyDescent="0.3">
      <c r="A1262" s="104">
        <v>1224</v>
      </c>
      <c r="B1262" s="9" t="s">
        <v>1165</v>
      </c>
      <c r="C1262" s="8" t="s">
        <v>15</v>
      </c>
      <c r="D1262" s="101">
        <v>1</v>
      </c>
      <c r="E1262" s="102">
        <v>0.19</v>
      </c>
      <c r="F1262" s="4">
        <v>41897</v>
      </c>
      <c r="G1262" s="7">
        <f>+E1262*H1262</f>
        <v>7960.43</v>
      </c>
      <c r="H1262" s="99">
        <f>+F1262*D1262</f>
        <v>41897</v>
      </c>
      <c r="I1262" s="100">
        <v>15674</v>
      </c>
      <c r="J1262" s="100">
        <f t="shared" si="19"/>
        <v>16473.374</v>
      </c>
      <c r="K1262" s="100"/>
    </row>
    <row r="1263" spans="1:11" s="103" customFormat="1" x14ac:dyDescent="0.3">
      <c r="A1263" s="96">
        <v>1225</v>
      </c>
      <c r="B1263" s="9" t="s">
        <v>1166</v>
      </c>
      <c r="C1263" s="8" t="s">
        <v>15</v>
      </c>
      <c r="D1263" s="101">
        <v>1</v>
      </c>
      <c r="E1263" s="102">
        <v>0.19</v>
      </c>
      <c r="F1263" s="4">
        <v>45729</v>
      </c>
      <c r="G1263" s="7">
        <f>+E1263*H1263</f>
        <v>8688.51</v>
      </c>
      <c r="H1263" s="99">
        <f>+F1263*D1263</f>
        <v>45729</v>
      </c>
      <c r="I1263" s="100">
        <v>17108</v>
      </c>
      <c r="J1263" s="100">
        <f t="shared" si="19"/>
        <v>17980.507999999998</v>
      </c>
      <c r="K1263" s="100"/>
    </row>
    <row r="1264" spans="1:11" s="103" customFormat="1" x14ac:dyDescent="0.3">
      <c r="A1264" s="8">
        <v>1226</v>
      </c>
      <c r="B1264" s="9" t="s">
        <v>1167</v>
      </c>
      <c r="C1264" s="8" t="s">
        <v>15</v>
      </c>
      <c r="D1264" s="101">
        <v>1</v>
      </c>
      <c r="E1264" s="102">
        <v>0.19</v>
      </c>
      <c r="F1264" s="4">
        <v>48518</v>
      </c>
      <c r="G1264" s="7">
        <f>+E1264*H1264</f>
        <v>9218.42</v>
      </c>
      <c r="H1264" s="99">
        <f>+F1264*D1264</f>
        <v>48518</v>
      </c>
      <c r="I1264" s="100">
        <v>18150</v>
      </c>
      <c r="J1264" s="100">
        <f t="shared" si="19"/>
        <v>19075.649999999998</v>
      </c>
      <c r="K1264" s="100"/>
    </row>
    <row r="1265" spans="1:11" s="103" customFormat="1" x14ac:dyDescent="0.3">
      <c r="A1265" s="104">
        <v>1227</v>
      </c>
      <c r="B1265" s="9" t="s">
        <v>1168</v>
      </c>
      <c r="C1265" s="8" t="s">
        <v>15</v>
      </c>
      <c r="D1265" s="101">
        <v>1</v>
      </c>
      <c r="E1265" s="102">
        <v>0.19</v>
      </c>
      <c r="F1265" s="4">
        <v>51173</v>
      </c>
      <c r="G1265" s="7">
        <f>+E1265*H1265</f>
        <v>9722.8700000000008</v>
      </c>
      <c r="H1265" s="99">
        <f>+F1265*D1265</f>
        <v>51173</v>
      </c>
      <c r="I1265" s="100">
        <v>19144</v>
      </c>
      <c r="J1265" s="100">
        <f t="shared" si="19"/>
        <v>20120.343999999997</v>
      </c>
      <c r="K1265" s="100"/>
    </row>
    <row r="1266" spans="1:11" s="103" customFormat="1" x14ac:dyDescent="0.3">
      <c r="A1266" s="96">
        <v>1228</v>
      </c>
      <c r="B1266" s="9" t="s">
        <v>1169</v>
      </c>
      <c r="C1266" s="8" t="s">
        <v>15</v>
      </c>
      <c r="D1266" s="101">
        <v>1</v>
      </c>
      <c r="E1266" s="102">
        <v>0.19</v>
      </c>
      <c r="F1266" s="4">
        <v>72650</v>
      </c>
      <c r="G1266" s="7">
        <f>+E1266*H1266</f>
        <v>13803.5</v>
      </c>
      <c r="H1266" s="99">
        <f>+F1266*D1266</f>
        <v>72650</v>
      </c>
      <c r="I1266" s="100">
        <v>27178</v>
      </c>
      <c r="J1266" s="100">
        <f t="shared" si="19"/>
        <v>28564.077999999998</v>
      </c>
      <c r="K1266" s="100"/>
    </row>
    <row r="1267" spans="1:11" s="103" customFormat="1" x14ac:dyDescent="0.3">
      <c r="A1267" s="8">
        <v>1229</v>
      </c>
      <c r="B1267" s="9" t="s">
        <v>1170</v>
      </c>
      <c r="C1267" s="8" t="s">
        <v>15</v>
      </c>
      <c r="D1267" s="101">
        <v>1</v>
      </c>
      <c r="E1267" s="102">
        <v>0.19</v>
      </c>
      <c r="F1267" s="4">
        <v>36270</v>
      </c>
      <c r="G1267" s="7">
        <f>+E1267*H1267</f>
        <v>6891.3</v>
      </c>
      <c r="H1267" s="99">
        <f>+F1267*D1267</f>
        <v>36270</v>
      </c>
      <c r="I1267" s="100">
        <v>13569</v>
      </c>
      <c r="J1267" s="100">
        <f t="shared" si="19"/>
        <v>14261.018999999998</v>
      </c>
      <c r="K1267" s="100"/>
    </row>
    <row r="1268" spans="1:11" s="103" customFormat="1" x14ac:dyDescent="0.3">
      <c r="A1268" s="104">
        <v>1230</v>
      </c>
      <c r="B1268" s="9" t="s">
        <v>1171</v>
      </c>
      <c r="C1268" s="8" t="s">
        <v>15</v>
      </c>
      <c r="D1268" s="101">
        <v>1</v>
      </c>
      <c r="E1268" s="102">
        <v>0.19</v>
      </c>
      <c r="F1268" s="4">
        <v>32293</v>
      </c>
      <c r="G1268" s="7">
        <f>+E1268*H1268</f>
        <v>6135.67</v>
      </c>
      <c r="H1268" s="99">
        <f>+F1268*D1268</f>
        <v>32293</v>
      </c>
      <c r="I1268" s="100">
        <v>12081</v>
      </c>
      <c r="J1268" s="100">
        <f t="shared" si="19"/>
        <v>12697.130999999999</v>
      </c>
      <c r="K1268" s="100"/>
    </row>
    <row r="1269" spans="1:11" s="103" customFormat="1" x14ac:dyDescent="0.3">
      <c r="A1269" s="96">
        <v>1231</v>
      </c>
      <c r="B1269" s="9" t="s">
        <v>1172</v>
      </c>
      <c r="C1269" s="8" t="s">
        <v>15</v>
      </c>
      <c r="D1269" s="101">
        <v>1</v>
      </c>
      <c r="E1269" s="102">
        <v>0.19</v>
      </c>
      <c r="F1269" s="4">
        <v>382641</v>
      </c>
      <c r="G1269" s="7">
        <f>+E1269*H1269</f>
        <v>72701.789999999994</v>
      </c>
      <c r="H1269" s="99">
        <f>+F1269*D1269</f>
        <v>382641</v>
      </c>
      <c r="I1269" s="105">
        <v>143145</v>
      </c>
      <c r="J1269" s="100">
        <f t="shared" si="19"/>
        <v>150445.39499999999</v>
      </c>
      <c r="K1269" s="105"/>
    </row>
    <row r="1270" spans="1:11" s="103" customFormat="1" x14ac:dyDescent="0.3">
      <c r="A1270" s="8">
        <v>1232</v>
      </c>
      <c r="B1270" s="9" t="s">
        <v>1173</v>
      </c>
      <c r="C1270" s="8" t="s">
        <v>15</v>
      </c>
      <c r="D1270" s="101">
        <v>1</v>
      </c>
      <c r="E1270" s="102">
        <v>0.19</v>
      </c>
      <c r="F1270" s="4">
        <v>99975</v>
      </c>
      <c r="G1270" s="7">
        <f>+E1270*H1270</f>
        <v>18995.25</v>
      </c>
      <c r="H1270" s="99">
        <f>+F1270*D1270</f>
        <v>99975</v>
      </c>
      <c r="I1270" s="100">
        <v>49619</v>
      </c>
      <c r="J1270" s="100">
        <f t="shared" si="19"/>
        <v>52149.568999999996</v>
      </c>
      <c r="K1270" s="100"/>
    </row>
    <row r="1271" spans="1:11" s="103" customFormat="1" x14ac:dyDescent="0.3">
      <c r="A1271" s="104">
        <v>1233</v>
      </c>
      <c r="B1271" s="9" t="s">
        <v>1174</v>
      </c>
      <c r="C1271" s="8" t="s">
        <v>15</v>
      </c>
      <c r="D1271" s="101">
        <v>1</v>
      </c>
      <c r="E1271" s="102">
        <v>0.19</v>
      </c>
      <c r="F1271" s="4">
        <v>210459</v>
      </c>
      <c r="G1271" s="7">
        <f>+E1271*H1271</f>
        <v>39987.21</v>
      </c>
      <c r="H1271" s="99">
        <f>+F1271*D1271</f>
        <v>210459</v>
      </c>
      <c r="I1271" s="100">
        <v>81659</v>
      </c>
      <c r="J1271" s="100">
        <f t="shared" si="19"/>
        <v>85823.608999999997</v>
      </c>
      <c r="K1271" s="100"/>
    </row>
    <row r="1272" spans="1:11" s="103" customFormat="1" x14ac:dyDescent="0.3">
      <c r="A1272" s="96">
        <v>1234</v>
      </c>
      <c r="B1272" s="9" t="s">
        <v>1175</v>
      </c>
      <c r="C1272" s="8" t="s">
        <v>15</v>
      </c>
      <c r="D1272" s="101">
        <v>1</v>
      </c>
      <c r="E1272" s="102">
        <v>0.19</v>
      </c>
      <c r="F1272" s="4">
        <v>43061</v>
      </c>
      <c r="G1272" s="7">
        <f>+E1272*H1272</f>
        <v>8181.59</v>
      </c>
      <c r="H1272" s="99">
        <f>+F1272*D1272</f>
        <v>43061</v>
      </c>
      <c r="I1272" s="100">
        <v>16109</v>
      </c>
      <c r="J1272" s="100">
        <f t="shared" si="19"/>
        <v>16930.558999999997</v>
      </c>
      <c r="K1272" s="100"/>
    </row>
    <row r="1273" spans="1:11" s="103" customFormat="1" x14ac:dyDescent="0.3">
      <c r="A1273" s="8">
        <v>1235</v>
      </c>
      <c r="B1273" s="9" t="s">
        <v>1176</v>
      </c>
      <c r="C1273" s="8" t="s">
        <v>15</v>
      </c>
      <c r="D1273" s="101">
        <v>1</v>
      </c>
      <c r="E1273" s="102">
        <v>0.19</v>
      </c>
      <c r="F1273" s="4">
        <v>60523</v>
      </c>
      <c r="G1273" s="7">
        <f>+E1273*H1273</f>
        <v>11499.37</v>
      </c>
      <c r="H1273" s="99">
        <f>+F1273*D1273</f>
        <v>60523</v>
      </c>
      <c r="I1273" s="100">
        <v>22642</v>
      </c>
      <c r="J1273" s="100">
        <f t="shared" si="19"/>
        <v>23796.741999999998</v>
      </c>
      <c r="K1273" s="100"/>
    </row>
    <row r="1274" spans="1:11" s="103" customFormat="1" x14ac:dyDescent="0.3">
      <c r="A1274" s="104">
        <v>1236</v>
      </c>
      <c r="B1274" s="9" t="s">
        <v>1177</v>
      </c>
      <c r="C1274" s="8" t="s">
        <v>15</v>
      </c>
      <c r="D1274" s="101">
        <v>1</v>
      </c>
      <c r="E1274" s="102">
        <v>0.19</v>
      </c>
      <c r="F1274" s="4">
        <v>45754</v>
      </c>
      <c r="G1274" s="7">
        <f>+E1274*H1274</f>
        <v>8693.26</v>
      </c>
      <c r="H1274" s="99">
        <f>+F1274*D1274</f>
        <v>45754</v>
      </c>
      <c r="I1274" s="100">
        <v>17117</v>
      </c>
      <c r="J1274" s="100">
        <f t="shared" si="19"/>
        <v>17989.967000000001</v>
      </c>
      <c r="K1274" s="100"/>
    </row>
    <row r="1275" spans="1:11" s="103" customFormat="1" x14ac:dyDescent="0.3">
      <c r="A1275" s="96">
        <v>1237</v>
      </c>
      <c r="B1275" s="9" t="s">
        <v>1178</v>
      </c>
      <c r="C1275" s="8" t="s">
        <v>15</v>
      </c>
      <c r="D1275" s="101">
        <v>1</v>
      </c>
      <c r="E1275" s="102">
        <v>0.19</v>
      </c>
      <c r="F1275" s="4">
        <v>55187</v>
      </c>
      <c r="G1275" s="7">
        <f>+E1275*H1275</f>
        <v>10485.530000000001</v>
      </c>
      <c r="H1275" s="99">
        <f>+F1275*D1275</f>
        <v>55187</v>
      </c>
      <c r="I1275" s="100">
        <v>20645</v>
      </c>
      <c r="J1275" s="100">
        <f t="shared" si="19"/>
        <v>21697.895</v>
      </c>
      <c r="K1275" s="100"/>
    </row>
    <row r="1276" spans="1:11" s="103" customFormat="1" x14ac:dyDescent="0.3">
      <c r="A1276" s="8">
        <v>1238</v>
      </c>
      <c r="B1276" s="9" t="s">
        <v>1179</v>
      </c>
      <c r="C1276" s="8" t="s">
        <v>15</v>
      </c>
      <c r="D1276" s="101">
        <v>1</v>
      </c>
      <c r="E1276" s="102">
        <v>0.19</v>
      </c>
      <c r="F1276" s="4">
        <v>109030</v>
      </c>
      <c r="G1276" s="7">
        <f>+E1276*H1276</f>
        <v>20715.7</v>
      </c>
      <c r="H1276" s="99">
        <f>+F1276*D1276</f>
        <v>109030</v>
      </c>
      <c r="I1276" s="100">
        <v>40788</v>
      </c>
      <c r="J1276" s="100">
        <f t="shared" si="19"/>
        <v>42868.187999999995</v>
      </c>
      <c r="K1276" s="100"/>
    </row>
    <row r="1277" spans="1:11" s="103" customFormat="1" x14ac:dyDescent="0.3">
      <c r="A1277" s="104">
        <v>1239</v>
      </c>
      <c r="B1277" s="9" t="s">
        <v>1180</v>
      </c>
      <c r="C1277" s="8" t="s">
        <v>15</v>
      </c>
      <c r="D1277" s="101">
        <v>1</v>
      </c>
      <c r="E1277" s="102">
        <v>0.19</v>
      </c>
      <c r="F1277" s="4">
        <v>109030</v>
      </c>
      <c r="G1277" s="7">
        <f>+E1277*H1277</f>
        <v>20715.7</v>
      </c>
      <c r="H1277" s="99">
        <f>+F1277*D1277</f>
        <v>109030</v>
      </c>
      <c r="I1277" s="100">
        <v>40788</v>
      </c>
      <c r="J1277" s="100">
        <f t="shared" si="19"/>
        <v>42868.187999999995</v>
      </c>
      <c r="K1277" s="100"/>
    </row>
    <row r="1278" spans="1:11" s="103" customFormat="1" x14ac:dyDescent="0.3">
      <c r="A1278" s="96">
        <v>1240</v>
      </c>
      <c r="B1278" s="9" t="s">
        <v>1181</v>
      </c>
      <c r="C1278" s="8" t="s">
        <v>18</v>
      </c>
      <c r="D1278" s="101">
        <v>1</v>
      </c>
      <c r="E1278" s="102">
        <v>0.19</v>
      </c>
      <c r="F1278" s="4">
        <v>29625</v>
      </c>
      <c r="G1278" s="7">
        <f>+E1278*H1278</f>
        <v>5628.75</v>
      </c>
      <c r="H1278" s="99">
        <f>+F1278*D1278</f>
        <v>29625</v>
      </c>
      <c r="I1278" s="100">
        <v>11083</v>
      </c>
      <c r="J1278" s="100">
        <f t="shared" si="19"/>
        <v>11648.233</v>
      </c>
      <c r="K1278" s="100"/>
    </row>
    <row r="1279" spans="1:11" s="103" customFormat="1" x14ac:dyDescent="0.3">
      <c r="A1279" s="8">
        <v>1241</v>
      </c>
      <c r="B1279" s="9" t="s">
        <v>1182</v>
      </c>
      <c r="C1279" s="8" t="s">
        <v>15</v>
      </c>
      <c r="D1279" s="101">
        <v>1</v>
      </c>
      <c r="E1279" s="102">
        <v>0.19</v>
      </c>
      <c r="F1279" s="4">
        <v>47074</v>
      </c>
      <c r="G1279" s="7">
        <f>+E1279*H1279</f>
        <v>8944.06</v>
      </c>
      <c r="H1279" s="99">
        <f>+F1279*D1279</f>
        <v>47074</v>
      </c>
      <c r="I1279" s="100">
        <v>17610</v>
      </c>
      <c r="J1279" s="100">
        <f t="shared" si="19"/>
        <v>18508.11</v>
      </c>
      <c r="K1279" s="100"/>
    </row>
    <row r="1280" spans="1:11" s="103" customFormat="1" x14ac:dyDescent="0.3">
      <c r="A1280" s="104">
        <v>1242</v>
      </c>
      <c r="B1280" s="9" t="s">
        <v>1183</v>
      </c>
      <c r="C1280" s="8" t="s">
        <v>15</v>
      </c>
      <c r="D1280" s="101">
        <v>1</v>
      </c>
      <c r="E1280" s="102">
        <v>0.19</v>
      </c>
      <c r="F1280" s="4">
        <v>71316</v>
      </c>
      <c r="G1280" s="7">
        <f>+E1280*H1280</f>
        <v>13550.04</v>
      </c>
      <c r="H1280" s="99">
        <f>+F1280*D1280</f>
        <v>71316</v>
      </c>
      <c r="I1280" s="100">
        <v>26679</v>
      </c>
      <c r="J1280" s="100">
        <f t="shared" si="19"/>
        <v>28039.628999999997</v>
      </c>
      <c r="K1280" s="100"/>
    </row>
    <row r="1281" spans="1:11" s="103" customFormat="1" x14ac:dyDescent="0.3">
      <c r="A1281" s="96">
        <v>1243</v>
      </c>
      <c r="B1281" s="9" t="s">
        <v>1184</v>
      </c>
      <c r="C1281" s="8" t="s">
        <v>15</v>
      </c>
      <c r="D1281" s="101">
        <v>1</v>
      </c>
      <c r="E1281" s="102">
        <v>0.19</v>
      </c>
      <c r="F1281" s="4">
        <v>214882</v>
      </c>
      <c r="G1281" s="7">
        <f>+E1281*H1281</f>
        <v>40827.58</v>
      </c>
      <c r="H1281" s="99">
        <f>+F1281*D1281</f>
        <v>214882</v>
      </c>
      <c r="I1281" s="100">
        <v>80387</v>
      </c>
      <c r="J1281" s="100">
        <f t="shared" si="19"/>
        <v>84486.736999999994</v>
      </c>
      <c r="K1281" s="100"/>
    </row>
    <row r="1282" spans="1:11" s="103" customFormat="1" x14ac:dyDescent="0.3">
      <c r="A1282" s="8">
        <v>1244</v>
      </c>
      <c r="B1282" s="9" t="s">
        <v>1185</v>
      </c>
      <c r="C1282" s="8" t="s">
        <v>15</v>
      </c>
      <c r="D1282" s="101">
        <v>1</v>
      </c>
      <c r="E1282" s="102">
        <v>0.19</v>
      </c>
      <c r="F1282" s="4">
        <v>13752</v>
      </c>
      <c r="G1282" s="7">
        <f>+E1282*H1282</f>
        <v>2612.88</v>
      </c>
      <c r="H1282" s="99">
        <f>+F1282*D1282</f>
        <v>13752</v>
      </c>
      <c r="I1282" s="100">
        <v>5145</v>
      </c>
      <c r="J1282" s="100">
        <f t="shared" si="19"/>
        <v>5407.3949999999995</v>
      </c>
      <c r="K1282" s="100"/>
    </row>
    <row r="1283" spans="1:11" s="103" customFormat="1" x14ac:dyDescent="0.3">
      <c r="A1283" s="104">
        <v>1245</v>
      </c>
      <c r="B1283" s="9" t="s">
        <v>1186</v>
      </c>
      <c r="C1283" s="8" t="s">
        <v>15</v>
      </c>
      <c r="D1283" s="101">
        <v>1</v>
      </c>
      <c r="E1283" s="102">
        <v>0.19</v>
      </c>
      <c r="F1283" s="4">
        <v>10905</v>
      </c>
      <c r="G1283" s="7">
        <f>+E1283*H1283</f>
        <v>2071.9499999999998</v>
      </c>
      <c r="H1283" s="99">
        <f>+F1283*D1283</f>
        <v>10905</v>
      </c>
      <c r="I1283" s="105">
        <v>4080</v>
      </c>
      <c r="J1283" s="100">
        <f t="shared" si="19"/>
        <v>4288.08</v>
      </c>
      <c r="K1283" s="105"/>
    </row>
    <row r="1284" spans="1:11" s="103" customFormat="1" x14ac:dyDescent="0.3">
      <c r="A1284" s="96">
        <v>1246</v>
      </c>
      <c r="B1284" s="9" t="s">
        <v>1187</v>
      </c>
      <c r="C1284" s="8" t="s">
        <v>15</v>
      </c>
      <c r="D1284" s="101">
        <v>1</v>
      </c>
      <c r="E1284" s="102">
        <v>0.19</v>
      </c>
      <c r="F1284" s="4">
        <v>15074</v>
      </c>
      <c r="G1284" s="7">
        <f>+E1284*H1284</f>
        <v>2864.06</v>
      </c>
      <c r="H1284" s="99">
        <f>+F1284*D1284</f>
        <v>15074</v>
      </c>
      <c r="I1284" s="105">
        <v>5639</v>
      </c>
      <c r="J1284" s="100">
        <f t="shared" si="19"/>
        <v>5926.5889999999999</v>
      </c>
      <c r="K1284" s="105"/>
    </row>
    <row r="1285" spans="1:11" s="103" customFormat="1" x14ac:dyDescent="0.3">
      <c r="A1285" s="8">
        <v>1247</v>
      </c>
      <c r="B1285" s="9" t="s">
        <v>1188</v>
      </c>
      <c r="C1285" s="8" t="s">
        <v>15</v>
      </c>
      <c r="D1285" s="101">
        <v>1</v>
      </c>
      <c r="E1285" s="102">
        <v>0.19</v>
      </c>
      <c r="F1285" s="4">
        <v>17383</v>
      </c>
      <c r="G1285" s="7">
        <f>+E1285*H1285</f>
        <v>3302.77</v>
      </c>
      <c r="H1285" s="99">
        <f>+F1285*D1285</f>
        <v>17383</v>
      </c>
      <c r="I1285" s="105">
        <v>2218</v>
      </c>
      <c r="J1285" s="100">
        <f t="shared" si="19"/>
        <v>2331.1179999999999</v>
      </c>
      <c r="K1285" s="105"/>
    </row>
    <row r="1286" spans="1:11" s="103" customFormat="1" x14ac:dyDescent="0.3">
      <c r="A1286" s="104">
        <v>1248</v>
      </c>
      <c r="B1286" s="9" t="s">
        <v>1189</v>
      </c>
      <c r="C1286" s="8" t="s">
        <v>15</v>
      </c>
      <c r="D1286" s="101">
        <v>1</v>
      </c>
      <c r="E1286" s="102">
        <v>0.19</v>
      </c>
      <c r="F1286" s="4">
        <v>44769</v>
      </c>
      <c r="G1286" s="7">
        <f>+E1286*H1286</f>
        <v>8506.11</v>
      </c>
      <c r="H1286" s="99">
        <f>+F1286*D1286</f>
        <v>44769</v>
      </c>
      <c r="I1286" s="105">
        <v>13832</v>
      </c>
      <c r="J1286" s="100">
        <f t="shared" si="19"/>
        <v>14537.431999999999</v>
      </c>
      <c r="K1286" s="105"/>
    </row>
    <row r="1287" spans="1:11" s="103" customFormat="1" x14ac:dyDescent="0.3">
      <c r="A1287" s="96">
        <v>1249</v>
      </c>
      <c r="B1287" s="9" t="s">
        <v>1190</v>
      </c>
      <c r="C1287" s="8" t="s">
        <v>15</v>
      </c>
      <c r="D1287" s="101">
        <v>1</v>
      </c>
      <c r="E1287" s="102">
        <v>0.19</v>
      </c>
      <c r="F1287" s="4">
        <v>59201</v>
      </c>
      <c r="G1287" s="7">
        <f>+E1287*H1287</f>
        <v>11248.19</v>
      </c>
      <c r="H1287" s="99">
        <f>+F1287*D1287</f>
        <v>59201</v>
      </c>
      <c r="I1287" s="105">
        <v>22147</v>
      </c>
      <c r="J1287" s="100">
        <f t="shared" si="19"/>
        <v>23276.496999999999</v>
      </c>
      <c r="K1287" s="105"/>
    </row>
    <row r="1288" spans="1:11" s="103" customFormat="1" x14ac:dyDescent="0.3">
      <c r="A1288" s="8">
        <v>1250</v>
      </c>
      <c r="B1288" s="9" t="s">
        <v>1191</v>
      </c>
      <c r="C1288" s="8" t="s">
        <v>15</v>
      </c>
      <c r="D1288" s="101">
        <v>1</v>
      </c>
      <c r="E1288" s="102">
        <v>0.19</v>
      </c>
      <c r="F1288" s="4">
        <v>1146012</v>
      </c>
      <c r="G1288" s="7">
        <f>+E1288*H1288</f>
        <v>217742.28</v>
      </c>
      <c r="H1288" s="99">
        <f>+F1288*D1288</f>
        <v>1146012</v>
      </c>
      <c r="I1288" s="105">
        <v>428718</v>
      </c>
      <c r="J1288" s="100">
        <f t="shared" si="19"/>
        <v>450582.61799999996</v>
      </c>
      <c r="K1288" s="105"/>
    </row>
    <row r="1289" spans="1:11" s="103" customFormat="1" ht="33" x14ac:dyDescent="0.3">
      <c r="A1289" s="104">
        <v>1251</v>
      </c>
      <c r="B1289" s="9" t="s">
        <v>2047</v>
      </c>
      <c r="C1289" s="8" t="s">
        <v>15</v>
      </c>
      <c r="D1289" s="101">
        <v>1</v>
      </c>
      <c r="E1289" s="102">
        <v>0.19</v>
      </c>
      <c r="F1289" s="4">
        <v>1063049</v>
      </c>
      <c r="G1289" s="7">
        <f>+E1289*H1289</f>
        <v>201979.31</v>
      </c>
      <c r="H1289" s="99">
        <f>+F1289*D1289</f>
        <v>1063049</v>
      </c>
      <c r="I1289" s="100">
        <v>397683</v>
      </c>
      <c r="J1289" s="100">
        <f t="shared" si="19"/>
        <v>417964.83299999998</v>
      </c>
      <c r="K1289" s="100"/>
    </row>
    <row r="1290" spans="1:11" s="103" customFormat="1" x14ac:dyDescent="0.3">
      <c r="A1290" s="96">
        <v>1252</v>
      </c>
      <c r="B1290" s="9" t="s">
        <v>1192</v>
      </c>
      <c r="C1290" s="8" t="s">
        <v>15</v>
      </c>
      <c r="D1290" s="101">
        <v>1</v>
      </c>
      <c r="E1290" s="102">
        <v>0.19</v>
      </c>
      <c r="F1290" s="4">
        <v>968680</v>
      </c>
      <c r="G1290" s="7">
        <f>+E1290*H1290</f>
        <v>184049.2</v>
      </c>
      <c r="H1290" s="99">
        <f>+F1290*D1290</f>
        <v>968680</v>
      </c>
      <c r="I1290" s="100">
        <v>362380</v>
      </c>
      <c r="J1290" s="100">
        <f t="shared" si="19"/>
        <v>380861.38</v>
      </c>
      <c r="K1290" s="100"/>
    </row>
    <row r="1291" spans="1:11" s="103" customFormat="1" ht="181.5" x14ac:dyDescent="0.3">
      <c r="A1291" s="8">
        <v>1253</v>
      </c>
      <c r="B1291" s="9" t="s">
        <v>1193</v>
      </c>
      <c r="C1291" s="8" t="s">
        <v>15</v>
      </c>
      <c r="D1291" s="101">
        <v>1</v>
      </c>
      <c r="E1291" s="102">
        <v>0.19</v>
      </c>
      <c r="F1291" s="4">
        <v>483606</v>
      </c>
      <c r="G1291" s="7">
        <f>+E1291*H1291</f>
        <v>91885.14</v>
      </c>
      <c r="H1291" s="99">
        <f>+F1291*D1291</f>
        <v>483606</v>
      </c>
      <c r="I1291" s="100">
        <v>180915</v>
      </c>
      <c r="J1291" s="100">
        <f t="shared" si="19"/>
        <v>190141.66499999998</v>
      </c>
      <c r="K1291" s="100"/>
    </row>
    <row r="1292" spans="1:11" s="103" customFormat="1" x14ac:dyDescent="0.3">
      <c r="A1292" s="104">
        <v>1254</v>
      </c>
      <c r="B1292" s="9" t="s">
        <v>1194</v>
      </c>
      <c r="C1292" s="8" t="s">
        <v>15</v>
      </c>
      <c r="D1292" s="101">
        <v>1</v>
      </c>
      <c r="E1292" s="102">
        <v>0.19</v>
      </c>
      <c r="F1292" s="4">
        <v>362620</v>
      </c>
      <c r="G1292" s="7">
        <f>+E1292*H1292</f>
        <v>68897.8</v>
      </c>
      <c r="H1292" s="99">
        <f>+F1292*D1292</f>
        <v>362620</v>
      </c>
      <c r="I1292" s="100">
        <v>135655</v>
      </c>
      <c r="J1292" s="100">
        <f t="shared" si="19"/>
        <v>142573.405</v>
      </c>
      <c r="K1292" s="100"/>
    </row>
    <row r="1293" spans="1:11" s="103" customFormat="1" x14ac:dyDescent="0.3">
      <c r="A1293" s="96">
        <v>1255</v>
      </c>
      <c r="B1293" s="9" t="s">
        <v>1195</v>
      </c>
      <c r="C1293" s="8" t="s">
        <v>15</v>
      </c>
      <c r="D1293" s="101">
        <v>1</v>
      </c>
      <c r="E1293" s="102">
        <v>0.19</v>
      </c>
      <c r="F1293" s="4">
        <v>34961</v>
      </c>
      <c r="G1293" s="7">
        <f>+E1293*H1293</f>
        <v>6642.59</v>
      </c>
      <c r="H1293" s="99">
        <f>+F1293*D1293</f>
        <v>34961</v>
      </c>
      <c r="I1293" s="100">
        <v>13079</v>
      </c>
      <c r="J1293" s="100">
        <f t="shared" si="19"/>
        <v>13746.028999999999</v>
      </c>
      <c r="K1293" s="100"/>
    </row>
    <row r="1294" spans="1:11" s="103" customFormat="1" ht="33" x14ac:dyDescent="0.3">
      <c r="A1294" s="8">
        <v>1256</v>
      </c>
      <c r="B1294" s="9" t="s">
        <v>1196</v>
      </c>
      <c r="C1294" s="8" t="s">
        <v>15</v>
      </c>
      <c r="D1294" s="101">
        <v>1</v>
      </c>
      <c r="E1294" s="102">
        <v>0.19</v>
      </c>
      <c r="F1294" s="4">
        <v>126746</v>
      </c>
      <c r="G1294" s="7">
        <f>+E1294*H1294</f>
        <v>24081.74</v>
      </c>
      <c r="H1294" s="99">
        <f>+F1294*D1294</f>
        <v>126746</v>
      </c>
      <c r="I1294" s="100">
        <v>47416</v>
      </c>
      <c r="J1294" s="100">
        <f t="shared" si="19"/>
        <v>49834.216</v>
      </c>
      <c r="K1294" s="100"/>
    </row>
    <row r="1295" spans="1:11" s="103" customFormat="1" x14ac:dyDescent="0.3">
      <c r="A1295" s="104">
        <v>1257</v>
      </c>
      <c r="B1295" s="9" t="s">
        <v>1197</v>
      </c>
      <c r="C1295" s="8" t="s">
        <v>15</v>
      </c>
      <c r="D1295" s="101">
        <v>1</v>
      </c>
      <c r="E1295" s="102">
        <v>0.19</v>
      </c>
      <c r="F1295" s="4">
        <v>51228</v>
      </c>
      <c r="G1295" s="7">
        <f>+E1295*H1295</f>
        <v>9733.32</v>
      </c>
      <c r="H1295" s="99">
        <f>+F1295*D1295</f>
        <v>51228</v>
      </c>
      <c r="I1295" s="100">
        <v>19165</v>
      </c>
      <c r="J1295" s="100">
        <f t="shared" si="19"/>
        <v>20142.414999999997</v>
      </c>
      <c r="K1295" s="100"/>
    </row>
    <row r="1296" spans="1:11" s="103" customFormat="1" x14ac:dyDescent="0.3">
      <c r="A1296" s="96">
        <v>1258</v>
      </c>
      <c r="B1296" s="9" t="s">
        <v>1198</v>
      </c>
      <c r="C1296" s="8" t="s">
        <v>15</v>
      </c>
      <c r="D1296" s="101">
        <v>1</v>
      </c>
      <c r="E1296" s="102">
        <v>0.19</v>
      </c>
      <c r="F1296" s="4">
        <v>241658</v>
      </c>
      <c r="G1296" s="7">
        <f>+E1296*H1296</f>
        <v>45915.020000000004</v>
      </c>
      <c r="H1296" s="99">
        <f>+F1296*D1296</f>
        <v>241658</v>
      </c>
      <c r="I1296" s="100">
        <v>90403</v>
      </c>
      <c r="J1296" s="100">
        <f t="shared" si="19"/>
        <v>95013.553</v>
      </c>
      <c r="K1296" s="100"/>
    </row>
    <row r="1297" spans="1:11" s="103" customFormat="1" x14ac:dyDescent="0.3">
      <c r="A1297" s="8">
        <v>1259</v>
      </c>
      <c r="B1297" s="9" t="s">
        <v>1199</v>
      </c>
      <c r="C1297" s="8" t="s">
        <v>15</v>
      </c>
      <c r="D1297" s="101">
        <v>1</v>
      </c>
      <c r="E1297" s="102">
        <v>0.19</v>
      </c>
      <c r="F1297" s="4">
        <v>244471</v>
      </c>
      <c r="G1297" s="7">
        <f>+E1297*H1297</f>
        <v>46449.49</v>
      </c>
      <c r="H1297" s="99">
        <f>+F1297*D1297</f>
        <v>244471</v>
      </c>
      <c r="I1297" s="100">
        <v>91455</v>
      </c>
      <c r="J1297" s="100">
        <f t="shared" si="19"/>
        <v>96119.204999999987</v>
      </c>
      <c r="K1297" s="100"/>
    </row>
    <row r="1298" spans="1:11" s="103" customFormat="1" x14ac:dyDescent="0.3">
      <c r="A1298" s="104">
        <v>1260</v>
      </c>
      <c r="B1298" s="9" t="s">
        <v>1200</v>
      </c>
      <c r="C1298" s="8" t="s">
        <v>15</v>
      </c>
      <c r="D1298" s="101">
        <v>1</v>
      </c>
      <c r="E1298" s="102">
        <v>0.19</v>
      </c>
      <c r="F1298" s="4">
        <v>49901</v>
      </c>
      <c r="G1298" s="7">
        <f>+E1298*H1298</f>
        <v>9481.19</v>
      </c>
      <c r="H1298" s="99">
        <f>+F1298*D1298</f>
        <v>49901</v>
      </c>
      <c r="I1298" s="100">
        <v>18668</v>
      </c>
      <c r="J1298" s="100">
        <f t="shared" si="19"/>
        <v>19620.067999999999</v>
      </c>
      <c r="K1298" s="100"/>
    </row>
    <row r="1299" spans="1:11" s="103" customFormat="1" ht="33" x14ac:dyDescent="0.3">
      <c r="A1299" s="96">
        <v>1261</v>
      </c>
      <c r="B1299" s="9" t="s">
        <v>1201</v>
      </c>
      <c r="C1299" s="8" t="s">
        <v>15</v>
      </c>
      <c r="D1299" s="101">
        <v>1</v>
      </c>
      <c r="E1299" s="102">
        <v>0.19</v>
      </c>
      <c r="F1299" s="4">
        <v>462266</v>
      </c>
      <c r="G1299" s="7">
        <f>+E1299*H1299</f>
        <v>87830.540000000008</v>
      </c>
      <c r="H1299" s="99">
        <f>+F1299*D1299</f>
        <v>462266</v>
      </c>
      <c r="I1299" s="100">
        <v>41907</v>
      </c>
      <c r="J1299" s="100">
        <f t="shared" si="19"/>
        <v>44044.256999999998</v>
      </c>
      <c r="K1299" s="100"/>
    </row>
    <row r="1300" spans="1:11" s="103" customFormat="1" x14ac:dyDescent="0.3">
      <c r="A1300" s="8">
        <v>1262</v>
      </c>
      <c r="B1300" s="9" t="s">
        <v>1202</v>
      </c>
      <c r="C1300" s="8" t="s">
        <v>15</v>
      </c>
      <c r="D1300" s="101">
        <v>1</v>
      </c>
      <c r="E1300" s="102">
        <v>0.19</v>
      </c>
      <c r="F1300" s="4">
        <v>503324</v>
      </c>
      <c r="G1300" s="7">
        <f>+E1300*H1300</f>
        <v>95631.56</v>
      </c>
      <c r="H1300" s="99">
        <f>+F1300*D1300</f>
        <v>503324</v>
      </c>
      <c r="I1300" s="100">
        <v>272325</v>
      </c>
      <c r="J1300" s="100">
        <f t="shared" si="19"/>
        <v>286213.57499999995</v>
      </c>
      <c r="K1300" s="100"/>
    </row>
    <row r="1301" spans="1:11" s="103" customFormat="1" x14ac:dyDescent="0.3">
      <c r="A1301" s="104">
        <v>1263</v>
      </c>
      <c r="B1301" s="9" t="s">
        <v>1203</v>
      </c>
      <c r="C1301" s="8" t="s">
        <v>15</v>
      </c>
      <c r="D1301" s="101">
        <v>1</v>
      </c>
      <c r="E1301" s="102">
        <v>0.19</v>
      </c>
      <c r="F1301" s="4">
        <v>721287</v>
      </c>
      <c r="G1301" s="7">
        <f>+E1301*H1301</f>
        <v>137044.53</v>
      </c>
      <c r="H1301" s="99">
        <f>+F1301*D1301</f>
        <v>721287</v>
      </c>
      <c r="I1301" s="100">
        <v>278869</v>
      </c>
      <c r="J1301" s="100">
        <f t="shared" si="19"/>
        <v>293091.31899999996</v>
      </c>
      <c r="K1301" s="100"/>
    </row>
    <row r="1302" spans="1:11" s="103" customFormat="1" x14ac:dyDescent="0.3">
      <c r="A1302" s="96">
        <v>1264</v>
      </c>
      <c r="B1302" s="10" t="s">
        <v>2048</v>
      </c>
      <c r="C1302" s="8" t="s">
        <v>15</v>
      </c>
      <c r="D1302" s="101">
        <v>1</v>
      </c>
      <c r="E1302" s="102">
        <v>0.19</v>
      </c>
      <c r="F1302" s="4">
        <v>503967</v>
      </c>
      <c r="G1302" s="7">
        <f>+E1302*H1302</f>
        <v>95753.73</v>
      </c>
      <c r="H1302" s="99">
        <f>+F1302*D1302</f>
        <v>503967</v>
      </c>
      <c r="I1302" s="100">
        <v>188532</v>
      </c>
      <c r="J1302" s="100">
        <f t="shared" si="19"/>
        <v>198147.13199999998</v>
      </c>
      <c r="K1302" s="100"/>
    </row>
    <row r="1303" spans="1:11" s="103" customFormat="1" x14ac:dyDescent="0.3">
      <c r="A1303" s="8">
        <v>1265</v>
      </c>
      <c r="B1303" s="10" t="s">
        <v>1204</v>
      </c>
      <c r="C1303" s="8" t="s">
        <v>26</v>
      </c>
      <c r="D1303" s="101">
        <v>1</v>
      </c>
      <c r="E1303" s="102">
        <v>0.19</v>
      </c>
      <c r="F1303" s="4">
        <v>655367</v>
      </c>
      <c r="G1303" s="7">
        <f>+E1303*H1303</f>
        <v>124519.73</v>
      </c>
      <c r="H1303" s="99">
        <f>+F1303*D1303</f>
        <v>655367</v>
      </c>
      <c r="I1303" s="100">
        <v>245171</v>
      </c>
      <c r="J1303" s="100">
        <f t="shared" si="19"/>
        <v>257674.72099999999</v>
      </c>
      <c r="K1303" s="100"/>
    </row>
    <row r="1304" spans="1:11" s="103" customFormat="1" x14ac:dyDescent="0.3">
      <c r="A1304" s="104">
        <v>1266</v>
      </c>
      <c r="B1304" s="9" t="s">
        <v>1205</v>
      </c>
      <c r="C1304" s="8" t="s">
        <v>403</v>
      </c>
      <c r="D1304" s="101">
        <v>1</v>
      </c>
      <c r="E1304" s="102">
        <v>0.19</v>
      </c>
      <c r="F1304" s="4">
        <v>37471</v>
      </c>
      <c r="G1304" s="7">
        <f>+E1304*H1304</f>
        <v>7119.49</v>
      </c>
      <c r="H1304" s="99">
        <f>+F1304*D1304</f>
        <v>37471</v>
      </c>
      <c r="I1304" s="100">
        <v>14018</v>
      </c>
      <c r="J1304" s="100">
        <f t="shared" si="19"/>
        <v>14732.918</v>
      </c>
      <c r="K1304" s="100"/>
    </row>
    <row r="1305" spans="1:11" s="103" customFormat="1" x14ac:dyDescent="0.3">
      <c r="A1305" s="96">
        <v>1267</v>
      </c>
      <c r="B1305" s="9" t="s">
        <v>1206</v>
      </c>
      <c r="C1305" s="8" t="s">
        <v>403</v>
      </c>
      <c r="D1305" s="101">
        <v>1</v>
      </c>
      <c r="E1305" s="102">
        <v>0.19</v>
      </c>
      <c r="F1305" s="4">
        <v>30838</v>
      </c>
      <c r="G1305" s="7">
        <f>+E1305*H1305</f>
        <v>5859.22</v>
      </c>
      <c r="H1305" s="99">
        <f>+F1305*D1305</f>
        <v>30838</v>
      </c>
      <c r="I1305" s="100">
        <v>11536</v>
      </c>
      <c r="J1305" s="100">
        <f t="shared" si="19"/>
        <v>12124.335999999999</v>
      </c>
      <c r="K1305" s="100"/>
    </row>
    <row r="1306" spans="1:11" s="103" customFormat="1" x14ac:dyDescent="0.3">
      <c r="A1306" s="8">
        <v>1268</v>
      </c>
      <c r="B1306" s="10" t="s">
        <v>2049</v>
      </c>
      <c r="C1306" s="8" t="s">
        <v>15</v>
      </c>
      <c r="D1306" s="101">
        <v>1</v>
      </c>
      <c r="E1306" s="102">
        <v>0.19</v>
      </c>
      <c r="F1306" s="4">
        <v>32317</v>
      </c>
      <c r="G1306" s="7">
        <f>+E1306*H1306</f>
        <v>6140.2300000000005</v>
      </c>
      <c r="H1306" s="99">
        <f>+F1306*D1306</f>
        <v>32317</v>
      </c>
      <c r="I1306" s="100">
        <v>12090</v>
      </c>
      <c r="J1306" s="100">
        <f t="shared" si="19"/>
        <v>12706.589999999998</v>
      </c>
      <c r="K1306" s="100"/>
    </row>
    <row r="1307" spans="1:11" s="103" customFormat="1" x14ac:dyDescent="0.3">
      <c r="A1307" s="104">
        <v>1269</v>
      </c>
      <c r="B1307" s="10" t="s">
        <v>1207</v>
      </c>
      <c r="C1307" s="8" t="s">
        <v>15</v>
      </c>
      <c r="D1307" s="101">
        <v>1</v>
      </c>
      <c r="E1307" s="102">
        <v>0.19</v>
      </c>
      <c r="F1307" s="4">
        <v>10458</v>
      </c>
      <c r="G1307" s="7">
        <f>+E1307*H1307</f>
        <v>1987.02</v>
      </c>
      <c r="H1307" s="99">
        <f>+F1307*D1307</f>
        <v>10458</v>
      </c>
      <c r="I1307" s="100">
        <v>3203</v>
      </c>
      <c r="J1307" s="100">
        <f t="shared" si="19"/>
        <v>3366.3529999999996</v>
      </c>
      <c r="K1307" s="100">
        <v>16150</v>
      </c>
    </row>
    <row r="1308" spans="1:11" s="103" customFormat="1" x14ac:dyDescent="0.3">
      <c r="A1308" s="96">
        <v>1270</v>
      </c>
      <c r="B1308" s="9" t="s">
        <v>1208</v>
      </c>
      <c r="C1308" s="8" t="s">
        <v>15</v>
      </c>
      <c r="D1308" s="101">
        <v>1</v>
      </c>
      <c r="E1308" s="102">
        <v>0.19</v>
      </c>
      <c r="F1308" s="4">
        <v>4648</v>
      </c>
      <c r="G1308" s="7">
        <f>+E1308*H1308</f>
        <v>883.12</v>
      </c>
      <c r="H1308" s="99">
        <f>+F1308*D1308</f>
        <v>4648</v>
      </c>
      <c r="I1308" s="100">
        <v>1252</v>
      </c>
      <c r="J1308" s="100">
        <f t="shared" si="19"/>
        <v>1315.8519999999999</v>
      </c>
      <c r="K1308" s="100">
        <v>8550</v>
      </c>
    </row>
    <row r="1309" spans="1:11" s="103" customFormat="1" x14ac:dyDescent="0.3">
      <c r="A1309" s="8">
        <v>1271</v>
      </c>
      <c r="B1309" s="9" t="s">
        <v>1209</v>
      </c>
      <c r="C1309" s="8" t="s">
        <v>15</v>
      </c>
      <c r="D1309" s="101">
        <v>1</v>
      </c>
      <c r="E1309" s="102">
        <v>0.19</v>
      </c>
      <c r="F1309" s="4">
        <v>7119</v>
      </c>
      <c r="G1309" s="7">
        <f>+E1309*H1309</f>
        <v>1352.6100000000001</v>
      </c>
      <c r="H1309" s="99">
        <f>+F1309*D1309</f>
        <v>7119</v>
      </c>
      <c r="I1309" s="100">
        <v>2049</v>
      </c>
      <c r="J1309" s="100">
        <f t="shared" si="19"/>
        <v>2153.4989999999998</v>
      </c>
      <c r="K1309" s="100">
        <v>12050</v>
      </c>
    </row>
    <row r="1310" spans="1:11" s="103" customFormat="1" x14ac:dyDescent="0.3">
      <c r="A1310" s="104">
        <v>1272</v>
      </c>
      <c r="B1310" s="10" t="s">
        <v>1210</v>
      </c>
      <c r="C1310" s="8" t="s">
        <v>15</v>
      </c>
      <c r="D1310" s="101">
        <v>1</v>
      </c>
      <c r="E1310" s="102">
        <v>0.19</v>
      </c>
      <c r="F1310" s="4">
        <v>6351</v>
      </c>
      <c r="G1310" s="7">
        <f>+E1310*H1310</f>
        <v>1206.69</v>
      </c>
      <c r="H1310" s="99">
        <f>+F1310*D1310</f>
        <v>6351</v>
      </c>
      <c r="I1310" s="100">
        <v>2613</v>
      </c>
      <c r="J1310" s="100">
        <f t="shared" si="19"/>
        <v>2746.2629999999999</v>
      </c>
      <c r="K1310" s="100">
        <v>4450</v>
      </c>
    </row>
    <row r="1311" spans="1:11" s="103" customFormat="1" x14ac:dyDescent="0.3">
      <c r="A1311" s="96">
        <v>1273</v>
      </c>
      <c r="B1311" s="9" t="s">
        <v>1211</v>
      </c>
      <c r="C1311" s="8" t="s">
        <v>15</v>
      </c>
      <c r="D1311" s="101">
        <v>1</v>
      </c>
      <c r="E1311" s="102">
        <v>0.19</v>
      </c>
      <c r="F1311" s="4">
        <v>6194</v>
      </c>
      <c r="G1311" s="7">
        <f>+E1311*H1311</f>
        <v>1176.8600000000001</v>
      </c>
      <c r="H1311" s="99">
        <f>+F1311*D1311</f>
        <v>6194</v>
      </c>
      <c r="I1311" s="100">
        <v>2523</v>
      </c>
      <c r="J1311" s="100">
        <f t="shared" si="19"/>
        <v>2651.6729999999998</v>
      </c>
      <c r="K1311" s="100">
        <v>4550</v>
      </c>
    </row>
    <row r="1312" spans="1:11" s="103" customFormat="1" x14ac:dyDescent="0.3">
      <c r="A1312" s="8">
        <v>1274</v>
      </c>
      <c r="B1312" s="9" t="s">
        <v>1212</v>
      </c>
      <c r="C1312" s="8" t="s">
        <v>15</v>
      </c>
      <c r="D1312" s="101">
        <v>1</v>
      </c>
      <c r="E1312" s="102">
        <v>0.19</v>
      </c>
      <c r="F1312" s="4">
        <v>16862</v>
      </c>
      <c r="G1312" s="7">
        <f>+E1312*H1312</f>
        <v>3203.78</v>
      </c>
      <c r="H1312" s="99">
        <f>+F1312*D1312</f>
        <v>16862</v>
      </c>
      <c r="I1312" s="100">
        <v>7045</v>
      </c>
      <c r="J1312" s="100">
        <f t="shared" si="19"/>
        <v>7404.2949999999992</v>
      </c>
      <c r="K1312" s="100">
        <v>10950</v>
      </c>
    </row>
    <row r="1313" spans="1:11" s="103" customFormat="1" x14ac:dyDescent="0.3">
      <c r="A1313" s="104">
        <v>1275</v>
      </c>
      <c r="B1313" s="9" t="s">
        <v>1213</v>
      </c>
      <c r="C1313" s="8" t="s">
        <v>15</v>
      </c>
      <c r="D1313" s="101">
        <v>1</v>
      </c>
      <c r="E1313" s="102">
        <v>0.19</v>
      </c>
      <c r="F1313" s="4">
        <v>18335</v>
      </c>
      <c r="G1313" s="7">
        <f>+E1313*H1313</f>
        <v>3483.65</v>
      </c>
      <c r="H1313" s="99">
        <f>+F1313*D1313</f>
        <v>18335</v>
      </c>
      <c r="I1313" s="100">
        <v>8048</v>
      </c>
      <c r="J1313" s="100">
        <f t="shared" si="19"/>
        <v>8458.4480000000003</v>
      </c>
      <c r="K1313" s="100">
        <v>8800</v>
      </c>
    </row>
    <row r="1314" spans="1:11" s="103" customFormat="1" x14ac:dyDescent="0.3">
      <c r="A1314" s="96">
        <v>1276</v>
      </c>
      <c r="B1314" s="9" t="s">
        <v>1214</v>
      </c>
      <c r="C1314" s="8" t="s">
        <v>15</v>
      </c>
      <c r="D1314" s="101">
        <v>1</v>
      </c>
      <c r="E1314" s="102">
        <v>0.19</v>
      </c>
      <c r="F1314" s="4">
        <v>8239</v>
      </c>
      <c r="G1314" s="7">
        <f>+E1314*H1314</f>
        <v>1565.41</v>
      </c>
      <c r="H1314" s="99">
        <f>+F1314*D1314</f>
        <v>8239</v>
      </c>
      <c r="I1314" s="100">
        <v>3529</v>
      </c>
      <c r="J1314" s="100">
        <f t="shared" si="19"/>
        <v>3708.9789999999998</v>
      </c>
      <c r="K1314" s="100">
        <v>4650</v>
      </c>
    </row>
    <row r="1315" spans="1:11" s="103" customFormat="1" x14ac:dyDescent="0.3">
      <c r="A1315" s="8">
        <v>1277</v>
      </c>
      <c r="B1315" s="9" t="s">
        <v>1215</v>
      </c>
      <c r="C1315" s="8" t="s">
        <v>15</v>
      </c>
      <c r="D1315" s="101">
        <v>1</v>
      </c>
      <c r="E1315" s="102">
        <v>0.19</v>
      </c>
      <c r="F1315" s="4">
        <v>6531</v>
      </c>
      <c r="G1315" s="7">
        <f>+E1315*H1315</f>
        <v>1240.8900000000001</v>
      </c>
      <c r="H1315" s="99">
        <f>+F1315*D1315</f>
        <v>6531</v>
      </c>
      <c r="I1315" s="100">
        <v>2691</v>
      </c>
      <c r="J1315" s="100">
        <f t="shared" si="19"/>
        <v>2828.241</v>
      </c>
      <c r="K1315" s="100">
        <v>4550</v>
      </c>
    </row>
    <row r="1316" spans="1:11" s="103" customFormat="1" x14ac:dyDescent="0.3">
      <c r="A1316" s="104">
        <v>1278</v>
      </c>
      <c r="B1316" s="9" t="s">
        <v>1216</v>
      </c>
      <c r="C1316" s="8" t="s">
        <v>15</v>
      </c>
      <c r="D1316" s="101">
        <v>1</v>
      </c>
      <c r="E1316" s="102">
        <v>0.19</v>
      </c>
      <c r="F1316" s="4">
        <v>15680</v>
      </c>
      <c r="G1316" s="7">
        <f>+E1316*H1316</f>
        <v>2979.2</v>
      </c>
      <c r="H1316" s="99">
        <f>+F1316*D1316</f>
        <v>15680</v>
      </c>
      <c r="I1316" s="100">
        <v>6555</v>
      </c>
      <c r="J1316" s="100">
        <f t="shared" si="19"/>
        <v>6889.3049999999994</v>
      </c>
      <c r="K1316" s="100">
        <v>10150</v>
      </c>
    </row>
    <row r="1317" spans="1:11" s="103" customFormat="1" x14ac:dyDescent="0.3">
      <c r="A1317" s="96">
        <v>1279</v>
      </c>
      <c r="B1317" s="9" t="s">
        <v>1217</v>
      </c>
      <c r="C1317" s="8" t="s">
        <v>15</v>
      </c>
      <c r="D1317" s="101">
        <v>1</v>
      </c>
      <c r="E1317" s="102">
        <v>0.19</v>
      </c>
      <c r="F1317" s="4">
        <v>19006</v>
      </c>
      <c r="G1317" s="7">
        <f>+E1317*H1317</f>
        <v>3611.14</v>
      </c>
      <c r="H1317" s="99">
        <f>+F1317*D1317</f>
        <v>19006</v>
      </c>
      <c r="I1317" s="100">
        <v>7554</v>
      </c>
      <c r="J1317" s="100">
        <f t="shared" si="19"/>
        <v>7939.2539999999999</v>
      </c>
      <c r="K1317" s="100">
        <v>15450</v>
      </c>
    </row>
    <row r="1318" spans="1:11" s="103" customFormat="1" x14ac:dyDescent="0.3">
      <c r="A1318" s="8">
        <v>1280</v>
      </c>
      <c r="B1318" s="9" t="s">
        <v>1218</v>
      </c>
      <c r="C1318" s="8" t="s">
        <v>15</v>
      </c>
      <c r="D1318" s="101">
        <v>1</v>
      </c>
      <c r="E1318" s="102">
        <v>0.19</v>
      </c>
      <c r="F1318" s="4">
        <v>14379</v>
      </c>
      <c r="G1318" s="7">
        <f>+E1318*H1318</f>
        <v>2732.01</v>
      </c>
      <c r="H1318" s="99">
        <f>+F1318*D1318</f>
        <v>14379</v>
      </c>
      <c r="I1318" s="100">
        <v>6574</v>
      </c>
      <c r="J1318" s="100">
        <f t="shared" si="19"/>
        <v>6909.2739999999994</v>
      </c>
      <c r="K1318" s="100">
        <v>4800</v>
      </c>
    </row>
    <row r="1319" spans="1:11" s="103" customFormat="1" x14ac:dyDescent="0.3">
      <c r="A1319" s="104">
        <v>1281</v>
      </c>
      <c r="B1319" s="9" t="s">
        <v>1219</v>
      </c>
      <c r="C1319" s="8" t="s">
        <v>15</v>
      </c>
      <c r="D1319" s="101">
        <v>1</v>
      </c>
      <c r="E1319" s="102">
        <v>0.19</v>
      </c>
      <c r="F1319" s="4">
        <v>9102</v>
      </c>
      <c r="G1319" s="7">
        <f>+E1319*H1319</f>
        <v>1729.38</v>
      </c>
      <c r="H1319" s="99">
        <f>+F1319*D1319</f>
        <v>9102</v>
      </c>
      <c r="I1319" s="100">
        <v>3561</v>
      </c>
      <c r="J1319" s="100">
        <f t="shared" si="19"/>
        <v>3742.6109999999999</v>
      </c>
      <c r="K1319" s="100">
        <v>7850</v>
      </c>
    </row>
    <row r="1320" spans="1:11" s="103" customFormat="1" x14ac:dyDescent="0.3">
      <c r="A1320" s="96">
        <v>1282</v>
      </c>
      <c r="B1320" s="9" t="s">
        <v>1220</v>
      </c>
      <c r="C1320" s="8" t="s">
        <v>15</v>
      </c>
      <c r="D1320" s="101">
        <v>1</v>
      </c>
      <c r="E1320" s="102">
        <v>0.19</v>
      </c>
      <c r="F1320" s="4">
        <v>7367</v>
      </c>
      <c r="G1320" s="7">
        <f>+E1320*H1320</f>
        <v>1399.73</v>
      </c>
      <c r="H1320" s="99">
        <f>+F1320*D1320</f>
        <v>7367</v>
      </c>
      <c r="I1320" s="100">
        <v>3425</v>
      </c>
      <c r="J1320" s="100">
        <f t="shared" ref="J1320:J1383" si="20">+I1320*1.051</f>
        <v>3599.6749999999997</v>
      </c>
      <c r="K1320" s="100">
        <v>2000</v>
      </c>
    </row>
    <row r="1321" spans="1:11" s="103" customFormat="1" x14ac:dyDescent="0.3">
      <c r="A1321" s="8">
        <v>1283</v>
      </c>
      <c r="B1321" s="9" t="s">
        <v>1221</v>
      </c>
      <c r="C1321" s="8" t="s">
        <v>15</v>
      </c>
      <c r="D1321" s="101">
        <v>1</v>
      </c>
      <c r="E1321" s="102">
        <v>0.19</v>
      </c>
      <c r="F1321" s="4">
        <v>3964</v>
      </c>
      <c r="G1321" s="7">
        <f>+E1321*H1321</f>
        <v>753.16</v>
      </c>
      <c r="H1321" s="99">
        <f>+F1321*D1321</f>
        <v>3964</v>
      </c>
      <c r="I1321" s="100">
        <v>1747</v>
      </c>
      <c r="J1321" s="100">
        <f t="shared" si="20"/>
        <v>1836.097</v>
      </c>
      <c r="K1321" s="100">
        <v>1850</v>
      </c>
    </row>
    <row r="1322" spans="1:11" s="103" customFormat="1" x14ac:dyDescent="0.3">
      <c r="A1322" s="104">
        <v>1284</v>
      </c>
      <c r="B1322" s="9" t="s">
        <v>1222</v>
      </c>
      <c r="C1322" s="8" t="s">
        <v>15</v>
      </c>
      <c r="D1322" s="101">
        <v>1</v>
      </c>
      <c r="E1322" s="102">
        <v>0.19</v>
      </c>
      <c r="F1322" s="4">
        <v>23603</v>
      </c>
      <c r="G1322" s="7">
        <f>+E1322*H1322</f>
        <v>4484.57</v>
      </c>
      <c r="H1322" s="99">
        <f>+F1322*D1322</f>
        <v>23603</v>
      </c>
      <c r="I1322" s="100">
        <v>9871</v>
      </c>
      <c r="J1322" s="100">
        <f t="shared" si="20"/>
        <v>10374.420999999998</v>
      </c>
      <c r="K1322" s="100">
        <v>15250</v>
      </c>
    </row>
    <row r="1323" spans="1:11" s="103" customFormat="1" x14ac:dyDescent="0.3">
      <c r="A1323" s="96">
        <v>1285</v>
      </c>
      <c r="B1323" s="9" t="s">
        <v>1223</v>
      </c>
      <c r="C1323" s="8" t="s">
        <v>15</v>
      </c>
      <c r="D1323" s="101">
        <v>1</v>
      </c>
      <c r="E1323" s="102">
        <v>0.19</v>
      </c>
      <c r="F1323" s="4">
        <v>68739</v>
      </c>
      <c r="G1323" s="7">
        <f>+E1323*H1323</f>
        <v>13060.41</v>
      </c>
      <c r="H1323" s="99">
        <f>+F1323*D1323</f>
        <v>68739</v>
      </c>
      <c r="I1323" s="100">
        <v>26194</v>
      </c>
      <c r="J1323" s="100">
        <f t="shared" si="20"/>
        <v>27529.893999999997</v>
      </c>
      <c r="K1323" s="100">
        <v>64900</v>
      </c>
    </row>
    <row r="1324" spans="1:11" s="103" customFormat="1" x14ac:dyDescent="0.3">
      <c r="A1324" s="8">
        <v>1286</v>
      </c>
      <c r="B1324" s="9" t="s">
        <v>1224</v>
      </c>
      <c r="C1324" s="8" t="s">
        <v>15</v>
      </c>
      <c r="D1324" s="101">
        <v>1</v>
      </c>
      <c r="E1324" s="102">
        <v>0.19</v>
      </c>
      <c r="F1324" s="4">
        <v>5092</v>
      </c>
      <c r="G1324" s="7">
        <f>+E1324*H1324</f>
        <v>967.48</v>
      </c>
      <c r="H1324" s="99">
        <f>+F1324*D1324</f>
        <v>5092</v>
      </c>
      <c r="I1324" s="100">
        <v>2260</v>
      </c>
      <c r="J1324" s="100">
        <f t="shared" si="20"/>
        <v>2375.2599999999998</v>
      </c>
      <c r="K1324" s="100">
        <v>2250</v>
      </c>
    </row>
    <row r="1325" spans="1:11" s="103" customFormat="1" x14ac:dyDescent="0.3">
      <c r="A1325" s="104">
        <v>1287</v>
      </c>
      <c r="B1325" s="9" t="s">
        <v>1225</v>
      </c>
      <c r="C1325" s="8" t="s">
        <v>31</v>
      </c>
      <c r="D1325" s="101">
        <v>1</v>
      </c>
      <c r="E1325" s="102">
        <v>0.19</v>
      </c>
      <c r="F1325" s="4">
        <v>36295</v>
      </c>
      <c r="G1325" s="7">
        <f>+E1325*H1325</f>
        <v>6896.05</v>
      </c>
      <c r="H1325" s="99">
        <f>+F1325*D1325</f>
        <v>36295</v>
      </c>
      <c r="I1325" s="100">
        <v>13578</v>
      </c>
      <c r="J1325" s="100">
        <f t="shared" si="20"/>
        <v>14270.477999999999</v>
      </c>
      <c r="K1325" s="100"/>
    </row>
    <row r="1326" spans="1:11" s="103" customFormat="1" x14ac:dyDescent="0.3">
      <c r="A1326" s="96">
        <v>1288</v>
      </c>
      <c r="B1326" s="9" t="s">
        <v>1226</v>
      </c>
      <c r="C1326" s="8" t="s">
        <v>15</v>
      </c>
      <c r="D1326" s="101">
        <v>1</v>
      </c>
      <c r="E1326" s="102">
        <v>0.19</v>
      </c>
      <c r="F1326" s="4">
        <v>48397</v>
      </c>
      <c r="G1326" s="7">
        <f>+E1326*H1326</f>
        <v>9195.43</v>
      </c>
      <c r="H1326" s="99">
        <f>+F1326*D1326</f>
        <v>48397</v>
      </c>
      <c r="I1326" s="100">
        <v>18105</v>
      </c>
      <c r="J1326" s="100">
        <f t="shared" si="20"/>
        <v>19028.355</v>
      </c>
      <c r="K1326" s="100"/>
    </row>
    <row r="1327" spans="1:11" s="103" customFormat="1" x14ac:dyDescent="0.3">
      <c r="A1327" s="8">
        <v>1289</v>
      </c>
      <c r="B1327" s="9" t="s">
        <v>1227</v>
      </c>
      <c r="C1327" s="8" t="s">
        <v>15</v>
      </c>
      <c r="D1327" s="101">
        <v>1</v>
      </c>
      <c r="E1327" s="102">
        <v>0.19</v>
      </c>
      <c r="F1327" s="4">
        <v>53441</v>
      </c>
      <c r="G1327" s="7">
        <f>+E1327*H1327</f>
        <v>10153.790000000001</v>
      </c>
      <c r="H1327" s="99">
        <f>+F1327*D1327</f>
        <v>53441</v>
      </c>
      <c r="I1327" s="100">
        <v>19992</v>
      </c>
      <c r="J1327" s="100">
        <f t="shared" si="20"/>
        <v>21011.591999999997</v>
      </c>
      <c r="K1327" s="100"/>
    </row>
    <row r="1328" spans="1:11" s="103" customFormat="1" x14ac:dyDescent="0.3">
      <c r="A1328" s="104">
        <v>1290</v>
      </c>
      <c r="B1328" s="9" t="s">
        <v>2050</v>
      </c>
      <c r="C1328" s="8" t="s">
        <v>15</v>
      </c>
      <c r="D1328" s="101">
        <v>1</v>
      </c>
      <c r="E1328" s="102">
        <v>0.19</v>
      </c>
      <c r="F1328" s="4">
        <v>49842</v>
      </c>
      <c r="G1328" s="7">
        <f>+E1328*H1328</f>
        <v>9469.98</v>
      </c>
      <c r="H1328" s="99">
        <f>+F1328*D1328</f>
        <v>49842</v>
      </c>
      <c r="I1328" s="100">
        <v>21644</v>
      </c>
      <c r="J1328" s="100">
        <f t="shared" si="20"/>
        <v>22747.843999999997</v>
      </c>
      <c r="K1328" s="100">
        <v>25800</v>
      </c>
    </row>
    <row r="1329" spans="1:11" s="103" customFormat="1" x14ac:dyDescent="0.3">
      <c r="A1329" s="96">
        <v>1291</v>
      </c>
      <c r="B1329" s="9" t="s">
        <v>2051</v>
      </c>
      <c r="C1329" s="8" t="s">
        <v>15</v>
      </c>
      <c r="D1329" s="101">
        <v>1</v>
      </c>
      <c r="E1329" s="102">
        <v>0.19</v>
      </c>
      <c r="F1329" s="4">
        <v>49842</v>
      </c>
      <c r="G1329" s="7">
        <f>+E1329*H1329</f>
        <v>9469.98</v>
      </c>
      <c r="H1329" s="99">
        <f>+F1329*D1329</f>
        <v>49842</v>
      </c>
      <c r="I1329" s="100">
        <v>21644</v>
      </c>
      <c r="J1329" s="100">
        <f t="shared" si="20"/>
        <v>22747.843999999997</v>
      </c>
      <c r="K1329" s="100">
        <v>25800</v>
      </c>
    </row>
    <row r="1330" spans="1:11" s="103" customFormat="1" ht="33" x14ac:dyDescent="0.3">
      <c r="A1330" s="8">
        <v>1292</v>
      </c>
      <c r="B1330" s="10" t="s">
        <v>2052</v>
      </c>
      <c r="C1330" s="8" t="s">
        <v>15</v>
      </c>
      <c r="D1330" s="101">
        <v>1</v>
      </c>
      <c r="E1330" s="102">
        <v>0.19</v>
      </c>
      <c r="F1330" s="4">
        <v>48914</v>
      </c>
      <c r="G1330" s="7">
        <f>+E1330*H1330</f>
        <v>9293.66</v>
      </c>
      <c r="H1330" s="99">
        <f>+F1330*D1330</f>
        <v>48914</v>
      </c>
      <c r="I1330" s="100">
        <v>21181</v>
      </c>
      <c r="J1330" s="100">
        <f t="shared" si="20"/>
        <v>22261.231</v>
      </c>
      <c r="K1330" s="100">
        <v>25800</v>
      </c>
    </row>
    <row r="1331" spans="1:11" s="103" customFormat="1" x14ac:dyDescent="0.3">
      <c r="A1331" s="104">
        <v>1293</v>
      </c>
      <c r="B1331" s="10" t="s">
        <v>1228</v>
      </c>
      <c r="C1331" s="8" t="s">
        <v>15</v>
      </c>
      <c r="D1331" s="101">
        <v>1</v>
      </c>
      <c r="E1331" s="102">
        <v>0.19</v>
      </c>
      <c r="F1331" s="4">
        <v>33663</v>
      </c>
      <c r="G1331" s="7">
        <f>+E1331*H1331</f>
        <v>6395.97</v>
      </c>
      <c r="H1331" s="99">
        <f>+F1331*D1331</f>
        <v>33663</v>
      </c>
      <c r="I1331" s="100">
        <v>12593</v>
      </c>
      <c r="J1331" s="100">
        <f t="shared" si="20"/>
        <v>13235.242999999999</v>
      </c>
      <c r="K1331" s="100"/>
    </row>
    <row r="1332" spans="1:11" s="103" customFormat="1" x14ac:dyDescent="0.3">
      <c r="A1332" s="96">
        <v>1294</v>
      </c>
      <c r="B1332" s="10" t="s">
        <v>1229</v>
      </c>
      <c r="C1332" s="8" t="s">
        <v>15</v>
      </c>
      <c r="D1332" s="101">
        <v>1</v>
      </c>
      <c r="E1332" s="102">
        <v>0.19</v>
      </c>
      <c r="F1332" s="4">
        <v>61761</v>
      </c>
      <c r="G1332" s="7">
        <f>+E1332*H1332</f>
        <v>11734.59</v>
      </c>
      <c r="H1332" s="99">
        <f>+F1332*D1332</f>
        <v>61761</v>
      </c>
      <c r="I1332" s="100">
        <v>23104</v>
      </c>
      <c r="J1332" s="100">
        <f t="shared" si="20"/>
        <v>24282.304</v>
      </c>
      <c r="K1332" s="100"/>
    </row>
    <row r="1333" spans="1:11" s="103" customFormat="1" x14ac:dyDescent="0.3">
      <c r="A1333" s="8">
        <v>1295</v>
      </c>
      <c r="B1333" s="9" t="s">
        <v>1230</v>
      </c>
      <c r="C1333" s="8" t="s">
        <v>15</v>
      </c>
      <c r="D1333" s="101">
        <v>1</v>
      </c>
      <c r="E1333" s="102">
        <v>0.19</v>
      </c>
      <c r="F1333" s="4">
        <v>51186</v>
      </c>
      <c r="G1333" s="7">
        <f>+E1333*H1333</f>
        <v>9725.34</v>
      </c>
      <c r="H1333" s="99">
        <f>+F1333*D1333</f>
        <v>51186</v>
      </c>
      <c r="I1333" s="100">
        <v>19149</v>
      </c>
      <c r="J1333" s="100">
        <f t="shared" si="20"/>
        <v>20125.598999999998</v>
      </c>
      <c r="K1333" s="100"/>
    </row>
    <row r="1334" spans="1:11" s="103" customFormat="1" x14ac:dyDescent="0.3">
      <c r="A1334" s="104">
        <v>1296</v>
      </c>
      <c r="B1334" s="9" t="s">
        <v>1231</v>
      </c>
      <c r="C1334" s="8" t="s">
        <v>15</v>
      </c>
      <c r="D1334" s="101">
        <v>1</v>
      </c>
      <c r="E1334" s="102">
        <v>0.19</v>
      </c>
      <c r="F1334" s="4">
        <v>48397</v>
      </c>
      <c r="G1334" s="7">
        <f>+E1334*H1334</f>
        <v>9195.43</v>
      </c>
      <c r="H1334" s="99">
        <f>+F1334*D1334</f>
        <v>48397</v>
      </c>
      <c r="I1334" s="100">
        <v>18105</v>
      </c>
      <c r="J1334" s="100">
        <f t="shared" si="20"/>
        <v>19028.355</v>
      </c>
      <c r="K1334" s="100"/>
    </row>
    <row r="1335" spans="1:11" s="103" customFormat="1" x14ac:dyDescent="0.3">
      <c r="A1335" s="96">
        <v>1297</v>
      </c>
      <c r="B1335" s="9" t="s">
        <v>1232</v>
      </c>
      <c r="C1335" s="8" t="s">
        <v>15</v>
      </c>
      <c r="D1335" s="101">
        <v>1</v>
      </c>
      <c r="E1335" s="102">
        <v>0.19</v>
      </c>
      <c r="F1335" s="4">
        <v>60548</v>
      </c>
      <c r="G1335" s="7">
        <f>+E1335*H1335</f>
        <v>11504.12</v>
      </c>
      <c r="H1335" s="99">
        <f>+F1335*D1335</f>
        <v>60548</v>
      </c>
      <c r="I1335" s="100">
        <v>22651</v>
      </c>
      <c r="J1335" s="100">
        <f t="shared" si="20"/>
        <v>23806.200999999997</v>
      </c>
      <c r="K1335" s="100"/>
    </row>
    <row r="1336" spans="1:11" s="103" customFormat="1" x14ac:dyDescent="0.3">
      <c r="A1336" s="8">
        <v>1298</v>
      </c>
      <c r="B1336" s="9" t="s">
        <v>1233</v>
      </c>
      <c r="C1336" s="8" t="s">
        <v>15</v>
      </c>
      <c r="D1336" s="101">
        <v>1</v>
      </c>
      <c r="E1336" s="102">
        <v>0.19</v>
      </c>
      <c r="F1336" s="4">
        <v>73737</v>
      </c>
      <c r="G1336" s="7">
        <f>+E1336*H1336</f>
        <v>14010.03</v>
      </c>
      <c r="H1336" s="99">
        <f>+F1336*D1336</f>
        <v>73737</v>
      </c>
      <c r="I1336" s="100">
        <v>24197</v>
      </c>
      <c r="J1336" s="100">
        <f t="shared" si="20"/>
        <v>25431.046999999999</v>
      </c>
      <c r="K1336" s="100">
        <v>100900</v>
      </c>
    </row>
    <row r="1337" spans="1:11" s="103" customFormat="1" x14ac:dyDescent="0.3">
      <c r="A1337" s="104">
        <v>1299</v>
      </c>
      <c r="B1337" s="9" t="s">
        <v>1234</v>
      </c>
      <c r="C1337" s="8" t="s">
        <v>15</v>
      </c>
      <c r="D1337" s="101">
        <v>1</v>
      </c>
      <c r="E1337" s="102">
        <v>0.19</v>
      </c>
      <c r="F1337" s="4">
        <v>93733</v>
      </c>
      <c r="G1337" s="7">
        <f>+E1337*H1337</f>
        <v>17809.27</v>
      </c>
      <c r="H1337" s="99">
        <f>+F1337*D1337</f>
        <v>93733</v>
      </c>
      <c r="I1337" s="100">
        <v>29183</v>
      </c>
      <c r="J1337" s="100">
        <f t="shared" si="20"/>
        <v>30671.332999999999</v>
      </c>
      <c r="K1337" s="100">
        <v>140900</v>
      </c>
    </row>
    <row r="1338" spans="1:11" s="103" customFormat="1" x14ac:dyDescent="0.3">
      <c r="A1338" s="96">
        <v>1300</v>
      </c>
      <c r="B1338" s="10" t="s">
        <v>1235</v>
      </c>
      <c r="C1338" s="8" t="s">
        <v>15</v>
      </c>
      <c r="D1338" s="101">
        <v>1</v>
      </c>
      <c r="E1338" s="102">
        <v>0.19</v>
      </c>
      <c r="F1338" s="4">
        <v>18646</v>
      </c>
      <c r="G1338" s="7">
        <f>+E1338*H1338</f>
        <v>3542.7400000000002</v>
      </c>
      <c r="H1338" s="99">
        <f>+F1338*D1338</f>
        <v>18646</v>
      </c>
      <c r="I1338" s="100">
        <v>3203</v>
      </c>
      <c r="J1338" s="100">
        <f t="shared" si="20"/>
        <v>3366.3529999999996</v>
      </c>
      <c r="K1338" s="100">
        <v>48900</v>
      </c>
    </row>
    <row r="1339" spans="1:11" s="103" customFormat="1" x14ac:dyDescent="0.3">
      <c r="A1339" s="8">
        <v>1301</v>
      </c>
      <c r="B1339" s="9" t="s">
        <v>1236</v>
      </c>
      <c r="C1339" s="8" t="s">
        <v>15</v>
      </c>
      <c r="D1339" s="101">
        <v>1</v>
      </c>
      <c r="E1339" s="102">
        <v>0.19</v>
      </c>
      <c r="F1339" s="4">
        <v>47773</v>
      </c>
      <c r="G1339" s="7">
        <f>+E1339*H1339</f>
        <v>9076.8700000000008</v>
      </c>
      <c r="H1339" s="99">
        <f>+F1339*D1339</f>
        <v>47773</v>
      </c>
      <c r="I1339" s="100">
        <v>18105</v>
      </c>
      <c r="J1339" s="100">
        <f t="shared" si="20"/>
        <v>19028.355</v>
      </c>
      <c r="K1339" s="100">
        <v>45900</v>
      </c>
    </row>
    <row r="1340" spans="1:11" s="103" customFormat="1" x14ac:dyDescent="0.3">
      <c r="A1340" s="104">
        <v>1302</v>
      </c>
      <c r="B1340" s="9" t="s">
        <v>1237</v>
      </c>
      <c r="C1340" s="8" t="s">
        <v>15</v>
      </c>
      <c r="D1340" s="101">
        <v>1</v>
      </c>
      <c r="E1340" s="102">
        <v>0.19</v>
      </c>
      <c r="F1340" s="4">
        <v>100609</v>
      </c>
      <c r="G1340" s="7">
        <f>+E1340*H1340</f>
        <v>19115.71</v>
      </c>
      <c r="H1340" s="99">
        <f>+F1340*D1340</f>
        <v>100609</v>
      </c>
      <c r="I1340" s="100">
        <v>43337</v>
      </c>
      <c r="J1340" s="100">
        <f t="shared" si="20"/>
        <v>45547.186999999998</v>
      </c>
      <c r="K1340" s="100">
        <v>54900</v>
      </c>
    </row>
    <row r="1341" spans="1:11" s="103" customFormat="1" x14ac:dyDescent="0.3">
      <c r="A1341" s="96">
        <v>1303</v>
      </c>
      <c r="B1341" s="9" t="s">
        <v>1238</v>
      </c>
      <c r="C1341" s="8" t="s">
        <v>15</v>
      </c>
      <c r="D1341" s="101">
        <v>1</v>
      </c>
      <c r="E1341" s="102">
        <v>0.19</v>
      </c>
      <c r="F1341" s="4">
        <v>8488</v>
      </c>
      <c r="G1341" s="7">
        <f>+E1341*H1341</f>
        <v>1612.72</v>
      </c>
      <c r="H1341" s="99">
        <f>+F1341*D1341</f>
        <v>8488</v>
      </c>
      <c r="I1341" s="100">
        <v>3267</v>
      </c>
      <c r="J1341" s="100">
        <f t="shared" si="20"/>
        <v>3433.6169999999997</v>
      </c>
      <c r="K1341" s="100">
        <v>7750</v>
      </c>
    </row>
    <row r="1342" spans="1:11" s="103" customFormat="1" x14ac:dyDescent="0.3">
      <c r="A1342" s="8">
        <v>1304</v>
      </c>
      <c r="B1342" s="9" t="s">
        <v>1239</v>
      </c>
      <c r="C1342" s="8" t="s">
        <v>15</v>
      </c>
      <c r="D1342" s="101">
        <v>1</v>
      </c>
      <c r="E1342" s="102">
        <v>0.19</v>
      </c>
      <c r="F1342" s="4">
        <v>10308</v>
      </c>
      <c r="G1342" s="7">
        <f>+E1342*H1342</f>
        <v>1958.52</v>
      </c>
      <c r="H1342" s="99">
        <f>+F1342*D1342</f>
        <v>10308</v>
      </c>
      <c r="I1342" s="100">
        <v>3856</v>
      </c>
      <c r="J1342" s="100">
        <f t="shared" si="20"/>
        <v>4052.6559999999999</v>
      </c>
      <c r="K1342" s="100"/>
    </row>
    <row r="1343" spans="1:11" s="103" customFormat="1" x14ac:dyDescent="0.3">
      <c r="A1343" s="104">
        <v>1305</v>
      </c>
      <c r="B1343" s="9" t="s">
        <v>1240</v>
      </c>
      <c r="C1343" s="8" t="s">
        <v>15</v>
      </c>
      <c r="D1343" s="101">
        <v>1</v>
      </c>
      <c r="E1343" s="102">
        <v>0.19</v>
      </c>
      <c r="F1343" s="4">
        <v>24168</v>
      </c>
      <c r="G1343" s="7">
        <f>+E1343*H1343</f>
        <v>4591.92</v>
      </c>
      <c r="H1343" s="99">
        <f>+F1343*D1343</f>
        <v>24168</v>
      </c>
      <c r="I1343" s="100">
        <v>9041</v>
      </c>
      <c r="J1343" s="100">
        <f t="shared" si="20"/>
        <v>9502.0909999999985</v>
      </c>
      <c r="K1343" s="100"/>
    </row>
    <row r="1344" spans="1:11" s="103" customFormat="1" x14ac:dyDescent="0.3">
      <c r="A1344" s="96">
        <v>1306</v>
      </c>
      <c r="B1344" s="9" t="s">
        <v>1241</v>
      </c>
      <c r="C1344" s="8" t="s">
        <v>15</v>
      </c>
      <c r="D1344" s="101">
        <v>1</v>
      </c>
      <c r="E1344" s="102">
        <v>0.19</v>
      </c>
      <c r="F1344" s="4">
        <v>36514</v>
      </c>
      <c r="G1344" s="7">
        <f>+E1344*H1344</f>
        <v>6937.66</v>
      </c>
      <c r="H1344" s="99">
        <f>+F1344*D1344</f>
        <v>36514</v>
      </c>
      <c r="I1344" s="100">
        <v>16106</v>
      </c>
      <c r="J1344" s="100">
        <f t="shared" si="20"/>
        <v>16927.405999999999</v>
      </c>
      <c r="K1344" s="100">
        <v>16900</v>
      </c>
    </row>
    <row r="1345" spans="1:11" s="103" customFormat="1" x14ac:dyDescent="0.3">
      <c r="A1345" s="8">
        <v>1307</v>
      </c>
      <c r="B1345" s="9" t="s">
        <v>1242</v>
      </c>
      <c r="C1345" s="8" t="s">
        <v>15</v>
      </c>
      <c r="D1345" s="101">
        <v>1</v>
      </c>
      <c r="E1345" s="102">
        <v>0.19</v>
      </c>
      <c r="F1345" s="4">
        <v>49949</v>
      </c>
      <c r="G1345" s="7">
        <f>+E1345*H1345</f>
        <v>9490.31</v>
      </c>
      <c r="H1345" s="99">
        <f>+F1345*D1345</f>
        <v>49949</v>
      </c>
      <c r="I1345" s="100">
        <v>18686</v>
      </c>
      <c r="J1345" s="100">
        <f t="shared" si="20"/>
        <v>19638.985999999997</v>
      </c>
      <c r="K1345" s="100"/>
    </row>
    <row r="1346" spans="1:11" s="103" customFormat="1" x14ac:dyDescent="0.3">
      <c r="A1346" s="104">
        <v>1308</v>
      </c>
      <c r="B1346" s="9" t="s">
        <v>1243</v>
      </c>
      <c r="C1346" s="8" t="s">
        <v>15</v>
      </c>
      <c r="D1346" s="101">
        <v>1</v>
      </c>
      <c r="E1346" s="102">
        <v>0.19</v>
      </c>
      <c r="F1346" s="4">
        <v>15740</v>
      </c>
      <c r="G1346" s="7">
        <f>+E1346*H1346</f>
        <v>2990.6</v>
      </c>
      <c r="H1346" s="99">
        <f>+F1346*D1346</f>
        <v>15740</v>
      </c>
      <c r="I1346" s="100">
        <v>5888</v>
      </c>
      <c r="J1346" s="100">
        <f t="shared" si="20"/>
        <v>6188.2879999999996</v>
      </c>
      <c r="K1346" s="100"/>
    </row>
    <row r="1347" spans="1:11" s="103" customFormat="1" x14ac:dyDescent="0.3">
      <c r="A1347" s="96">
        <v>1309</v>
      </c>
      <c r="B1347" s="9" t="s">
        <v>1244</v>
      </c>
      <c r="C1347" s="8" t="s">
        <v>15</v>
      </c>
      <c r="D1347" s="101">
        <v>1</v>
      </c>
      <c r="E1347" s="102">
        <v>0.19</v>
      </c>
      <c r="F1347" s="4">
        <v>17572</v>
      </c>
      <c r="G1347" s="7">
        <f>+E1347*H1347</f>
        <v>3338.68</v>
      </c>
      <c r="H1347" s="99">
        <f>+F1347*D1347</f>
        <v>17572</v>
      </c>
      <c r="I1347" s="100">
        <v>6574</v>
      </c>
      <c r="J1347" s="100">
        <f t="shared" si="20"/>
        <v>6909.2739999999994</v>
      </c>
      <c r="K1347" s="100"/>
    </row>
    <row r="1348" spans="1:11" s="103" customFormat="1" x14ac:dyDescent="0.3">
      <c r="A1348" s="8">
        <v>1310</v>
      </c>
      <c r="B1348" s="9" t="s">
        <v>1245</v>
      </c>
      <c r="C1348" s="8" t="s">
        <v>15</v>
      </c>
      <c r="D1348" s="101">
        <v>1</v>
      </c>
      <c r="E1348" s="102">
        <v>0.19</v>
      </c>
      <c r="F1348" s="4">
        <v>25011</v>
      </c>
      <c r="G1348" s="7">
        <f>+E1348*H1348</f>
        <v>4752.09</v>
      </c>
      <c r="H1348" s="99">
        <f>+F1348*D1348</f>
        <v>25011</v>
      </c>
      <c r="I1348" s="100">
        <v>10867</v>
      </c>
      <c r="J1348" s="100">
        <f t="shared" si="20"/>
        <v>11421.216999999999</v>
      </c>
      <c r="K1348" s="100">
        <v>12900</v>
      </c>
    </row>
    <row r="1349" spans="1:11" s="103" customFormat="1" x14ac:dyDescent="0.3">
      <c r="A1349" s="104">
        <v>1311</v>
      </c>
      <c r="B1349" s="9" t="s">
        <v>2053</v>
      </c>
      <c r="C1349" s="8" t="s">
        <v>19</v>
      </c>
      <c r="D1349" s="101">
        <v>1</v>
      </c>
      <c r="E1349" s="102">
        <v>0.19</v>
      </c>
      <c r="F1349" s="4">
        <v>157560</v>
      </c>
      <c r="G1349" s="7">
        <f>+E1349*H1349</f>
        <v>29936.400000000001</v>
      </c>
      <c r="H1349" s="99">
        <f>+F1349*D1349</f>
        <v>157560</v>
      </c>
      <c r="I1349" s="100">
        <v>58943</v>
      </c>
      <c r="J1349" s="100">
        <f t="shared" si="20"/>
        <v>61949.092999999993</v>
      </c>
      <c r="K1349" s="100"/>
    </row>
    <row r="1350" spans="1:11" s="103" customFormat="1" ht="33" x14ac:dyDescent="0.3">
      <c r="A1350" s="96">
        <v>1312</v>
      </c>
      <c r="B1350" s="9" t="s">
        <v>2054</v>
      </c>
      <c r="C1350" s="8" t="s">
        <v>15</v>
      </c>
      <c r="D1350" s="101">
        <v>1</v>
      </c>
      <c r="E1350" s="102">
        <v>0.19</v>
      </c>
      <c r="F1350" s="4">
        <v>140935</v>
      </c>
      <c r="G1350" s="7">
        <f>+E1350*H1350</f>
        <v>26777.65</v>
      </c>
      <c r="H1350" s="99">
        <f>+F1350*D1350</f>
        <v>140935</v>
      </c>
      <c r="I1350" s="100">
        <v>57840</v>
      </c>
      <c r="J1350" s="100">
        <f t="shared" si="20"/>
        <v>60789.84</v>
      </c>
      <c r="K1350" s="100">
        <v>99900</v>
      </c>
    </row>
    <row r="1351" spans="1:11" s="103" customFormat="1" x14ac:dyDescent="0.3">
      <c r="A1351" s="8">
        <v>1313</v>
      </c>
      <c r="B1351" s="9" t="s">
        <v>2055</v>
      </c>
      <c r="C1351" s="8" t="s">
        <v>17</v>
      </c>
      <c r="D1351" s="101">
        <v>1</v>
      </c>
      <c r="E1351" s="102">
        <v>0.19</v>
      </c>
      <c r="F1351" s="4">
        <v>176490</v>
      </c>
      <c r="G1351" s="7">
        <f>+E1351*H1351</f>
        <v>33533.1</v>
      </c>
      <c r="H1351" s="99">
        <f>+F1351*D1351</f>
        <v>176490</v>
      </c>
      <c r="I1351" s="100">
        <v>66024</v>
      </c>
      <c r="J1351" s="100">
        <f t="shared" si="20"/>
        <v>69391.224000000002</v>
      </c>
      <c r="K1351" s="100"/>
    </row>
    <row r="1352" spans="1:11" s="103" customFormat="1" x14ac:dyDescent="0.3">
      <c r="A1352" s="104">
        <v>1314</v>
      </c>
      <c r="B1352" s="9" t="s">
        <v>2056</v>
      </c>
      <c r="C1352" s="8" t="s">
        <v>16</v>
      </c>
      <c r="D1352" s="101">
        <v>1</v>
      </c>
      <c r="E1352" s="102">
        <v>0.19</v>
      </c>
      <c r="F1352" s="4">
        <v>71341</v>
      </c>
      <c r="G1352" s="7">
        <f>+E1352*H1352</f>
        <v>13554.79</v>
      </c>
      <c r="H1352" s="99">
        <f>+F1352*D1352</f>
        <v>71341</v>
      </c>
      <c r="I1352" s="100">
        <v>26688</v>
      </c>
      <c r="J1352" s="100">
        <f t="shared" si="20"/>
        <v>28049.088</v>
      </c>
      <c r="K1352" s="100"/>
    </row>
    <row r="1353" spans="1:11" s="103" customFormat="1" x14ac:dyDescent="0.3">
      <c r="A1353" s="96">
        <v>1315</v>
      </c>
      <c r="B1353" s="9" t="s">
        <v>2057</v>
      </c>
      <c r="C1353" s="8" t="s">
        <v>17</v>
      </c>
      <c r="D1353" s="101">
        <v>1</v>
      </c>
      <c r="E1353" s="102">
        <v>0.19</v>
      </c>
      <c r="F1353" s="4">
        <v>208831</v>
      </c>
      <c r="G1353" s="7">
        <f>+E1353*H1353</f>
        <v>39677.89</v>
      </c>
      <c r="H1353" s="99">
        <f>+F1353*D1353</f>
        <v>208831</v>
      </c>
      <c r="I1353" s="100">
        <v>78124</v>
      </c>
      <c r="J1353" s="100">
        <f t="shared" si="20"/>
        <v>82108.323999999993</v>
      </c>
      <c r="K1353" s="100"/>
    </row>
    <row r="1354" spans="1:11" s="103" customFormat="1" x14ac:dyDescent="0.3">
      <c r="A1354" s="8">
        <v>1316</v>
      </c>
      <c r="B1354" s="9" t="s">
        <v>2058</v>
      </c>
      <c r="C1354" s="8" t="s">
        <v>16</v>
      </c>
      <c r="D1354" s="101">
        <v>1</v>
      </c>
      <c r="E1354" s="102">
        <v>0.19</v>
      </c>
      <c r="F1354" s="4">
        <v>48573</v>
      </c>
      <c r="G1354" s="7">
        <f>+E1354*H1354</f>
        <v>9228.8700000000008</v>
      </c>
      <c r="H1354" s="99">
        <f>+F1354*D1354</f>
        <v>48573</v>
      </c>
      <c r="I1354" s="100">
        <v>18171</v>
      </c>
      <c r="J1354" s="100">
        <f t="shared" si="20"/>
        <v>19097.720999999998</v>
      </c>
      <c r="K1354" s="100"/>
    </row>
    <row r="1355" spans="1:11" s="103" customFormat="1" x14ac:dyDescent="0.3">
      <c r="A1355" s="104">
        <v>1317</v>
      </c>
      <c r="B1355" s="9" t="s">
        <v>2059</v>
      </c>
      <c r="C1355" s="8" t="s">
        <v>15</v>
      </c>
      <c r="D1355" s="101">
        <v>1</v>
      </c>
      <c r="E1355" s="102">
        <v>0.19</v>
      </c>
      <c r="F1355" s="4">
        <v>72929</v>
      </c>
      <c r="G1355" s="7">
        <f>+E1355*H1355</f>
        <v>13856.51</v>
      </c>
      <c r="H1355" s="99">
        <f>+F1355*D1355</f>
        <v>72929</v>
      </c>
      <c r="I1355" s="100">
        <v>31776</v>
      </c>
      <c r="J1355" s="100">
        <f t="shared" si="20"/>
        <v>33396.576000000001</v>
      </c>
      <c r="K1355" s="100">
        <v>36900</v>
      </c>
    </row>
    <row r="1356" spans="1:11" s="103" customFormat="1" ht="33" x14ac:dyDescent="0.3">
      <c r="A1356" s="96">
        <v>1318</v>
      </c>
      <c r="B1356" s="9" t="s">
        <v>2060</v>
      </c>
      <c r="C1356" s="8" t="s">
        <v>15</v>
      </c>
      <c r="D1356" s="101">
        <v>1</v>
      </c>
      <c r="E1356" s="102">
        <v>0.19</v>
      </c>
      <c r="F1356" s="4">
        <v>287059</v>
      </c>
      <c r="G1356" s="7">
        <f>+E1356*H1356</f>
        <v>54541.21</v>
      </c>
      <c r="H1356" s="99">
        <f>+F1356*D1356</f>
        <v>287059</v>
      </c>
      <c r="I1356" s="100">
        <v>111398</v>
      </c>
      <c r="J1356" s="100">
        <f t="shared" si="20"/>
        <v>117079.298</v>
      </c>
      <c r="K1356" s="100">
        <v>254900</v>
      </c>
    </row>
    <row r="1357" spans="1:11" s="103" customFormat="1" x14ac:dyDescent="0.3">
      <c r="A1357" s="8">
        <v>1319</v>
      </c>
      <c r="B1357" s="9" t="s">
        <v>1246</v>
      </c>
      <c r="C1357" s="8" t="s">
        <v>15</v>
      </c>
      <c r="D1357" s="101">
        <v>1</v>
      </c>
      <c r="E1357" s="102">
        <v>0.19</v>
      </c>
      <c r="F1357" s="4">
        <v>34961</v>
      </c>
      <c r="G1357" s="7">
        <f>+E1357*H1357</f>
        <v>6642.59</v>
      </c>
      <c r="H1357" s="99">
        <f>+F1357*D1357</f>
        <v>34961</v>
      </c>
      <c r="I1357" s="100">
        <v>13079</v>
      </c>
      <c r="J1357" s="100">
        <f t="shared" si="20"/>
        <v>13746.028999999999</v>
      </c>
      <c r="K1357" s="100"/>
    </row>
    <row r="1358" spans="1:11" s="103" customFormat="1" x14ac:dyDescent="0.3">
      <c r="A1358" s="104">
        <v>1320</v>
      </c>
      <c r="B1358" s="9" t="s">
        <v>2061</v>
      </c>
      <c r="C1358" s="8" t="s">
        <v>15</v>
      </c>
      <c r="D1358" s="101">
        <v>1</v>
      </c>
      <c r="E1358" s="102">
        <v>0.19</v>
      </c>
      <c r="F1358" s="4">
        <v>173300</v>
      </c>
      <c r="G1358" s="7">
        <f>+E1358*H1358</f>
        <v>32927</v>
      </c>
      <c r="H1358" s="99">
        <f>+F1358*D1358</f>
        <v>173300</v>
      </c>
      <c r="I1358" s="100">
        <v>64831</v>
      </c>
      <c r="J1358" s="100">
        <f t="shared" si="20"/>
        <v>68137.380999999994</v>
      </c>
      <c r="K1358" s="100"/>
    </row>
    <row r="1359" spans="1:11" s="103" customFormat="1" x14ac:dyDescent="0.3">
      <c r="A1359" s="96">
        <v>1321</v>
      </c>
      <c r="B1359" s="9" t="s">
        <v>2062</v>
      </c>
      <c r="C1359" s="8" t="s">
        <v>15</v>
      </c>
      <c r="D1359" s="101">
        <v>1</v>
      </c>
      <c r="E1359" s="102">
        <v>0.19</v>
      </c>
      <c r="F1359" s="4">
        <v>346334</v>
      </c>
      <c r="G1359" s="7">
        <f>+E1359*H1359</f>
        <v>65803.460000000006</v>
      </c>
      <c r="H1359" s="99">
        <f>+F1359*D1359</f>
        <v>346334</v>
      </c>
      <c r="I1359" s="100">
        <v>129562</v>
      </c>
      <c r="J1359" s="100">
        <f t="shared" si="20"/>
        <v>136169.66199999998</v>
      </c>
      <c r="K1359" s="100"/>
    </row>
    <row r="1360" spans="1:11" s="103" customFormat="1" x14ac:dyDescent="0.3">
      <c r="A1360" s="8">
        <v>1322</v>
      </c>
      <c r="B1360" s="9" t="s">
        <v>2063</v>
      </c>
      <c r="C1360" s="8" t="s">
        <v>15</v>
      </c>
      <c r="D1360" s="101">
        <v>1</v>
      </c>
      <c r="E1360" s="102">
        <v>0.19</v>
      </c>
      <c r="F1360" s="4">
        <v>353421</v>
      </c>
      <c r="G1360" s="7">
        <f>+E1360*H1360</f>
        <v>67149.990000000005</v>
      </c>
      <c r="H1360" s="99">
        <f>+F1360*D1360</f>
        <v>353421</v>
      </c>
      <c r="I1360" s="100">
        <v>132213</v>
      </c>
      <c r="J1360" s="100">
        <f t="shared" si="20"/>
        <v>138955.86299999998</v>
      </c>
      <c r="K1360" s="100"/>
    </row>
    <row r="1361" spans="1:11" s="103" customFormat="1" x14ac:dyDescent="0.3">
      <c r="A1361" s="104">
        <v>1323</v>
      </c>
      <c r="B1361" s="9" t="s">
        <v>2064</v>
      </c>
      <c r="C1361" s="8" t="s">
        <v>19</v>
      </c>
      <c r="D1361" s="101">
        <v>1</v>
      </c>
      <c r="E1361" s="102">
        <v>0.19</v>
      </c>
      <c r="F1361" s="4">
        <v>196364</v>
      </c>
      <c r="G1361" s="7">
        <f>+E1361*H1361</f>
        <v>37309.160000000003</v>
      </c>
      <c r="H1361" s="99">
        <f>+F1361*D1361</f>
        <v>196364</v>
      </c>
      <c r="I1361" s="100">
        <v>85488</v>
      </c>
      <c r="J1361" s="100">
        <f t="shared" si="20"/>
        <v>89847.887999999992</v>
      </c>
      <c r="K1361" s="100">
        <v>99900</v>
      </c>
    </row>
    <row r="1362" spans="1:11" s="103" customFormat="1" x14ac:dyDescent="0.3">
      <c r="A1362" s="96">
        <v>1324</v>
      </c>
      <c r="B1362" s="9" t="s">
        <v>2065</v>
      </c>
      <c r="C1362" s="8" t="s">
        <v>19</v>
      </c>
      <c r="D1362" s="101">
        <v>1</v>
      </c>
      <c r="E1362" s="102">
        <v>0.19</v>
      </c>
      <c r="F1362" s="4">
        <v>285937</v>
      </c>
      <c r="G1362" s="7">
        <f>+E1362*H1362</f>
        <v>54328.03</v>
      </c>
      <c r="H1362" s="99">
        <f>+F1362*D1362</f>
        <v>285937</v>
      </c>
      <c r="I1362" s="100">
        <v>117074</v>
      </c>
      <c r="J1362" s="100">
        <f t="shared" si="20"/>
        <v>123044.77399999999</v>
      </c>
      <c r="K1362" s="100">
        <v>204900</v>
      </c>
    </row>
    <row r="1363" spans="1:11" s="103" customFormat="1" x14ac:dyDescent="0.3">
      <c r="A1363" s="8">
        <v>1325</v>
      </c>
      <c r="B1363" s="9" t="s">
        <v>2066</v>
      </c>
      <c r="C1363" s="8" t="s">
        <v>19</v>
      </c>
      <c r="D1363" s="101">
        <v>1</v>
      </c>
      <c r="E1363" s="102">
        <v>0.19</v>
      </c>
      <c r="F1363" s="4">
        <v>148481</v>
      </c>
      <c r="G1363" s="7">
        <f>+E1363*H1363</f>
        <v>28211.39</v>
      </c>
      <c r="H1363" s="99">
        <f>+F1363*D1363</f>
        <v>148481</v>
      </c>
      <c r="I1363" s="100">
        <v>63475</v>
      </c>
      <c r="J1363" s="100">
        <f t="shared" si="20"/>
        <v>66712.224999999991</v>
      </c>
      <c r="K1363" s="100">
        <v>84900</v>
      </c>
    </row>
    <row r="1364" spans="1:11" s="103" customFormat="1" x14ac:dyDescent="0.3">
      <c r="A1364" s="104">
        <v>1326</v>
      </c>
      <c r="B1364" s="9" t="s">
        <v>2067</v>
      </c>
      <c r="C1364" s="8" t="s">
        <v>19</v>
      </c>
      <c r="D1364" s="101">
        <v>1</v>
      </c>
      <c r="E1364" s="102">
        <v>0.19</v>
      </c>
      <c r="F1364" s="4">
        <v>211484</v>
      </c>
      <c r="G1364" s="7">
        <f>+E1364*H1364</f>
        <v>40181.96</v>
      </c>
      <c r="H1364" s="99">
        <f>+F1364*D1364</f>
        <v>211484</v>
      </c>
      <c r="I1364" s="100">
        <v>86421</v>
      </c>
      <c r="J1364" s="100">
        <f t="shared" si="20"/>
        <v>90828.47099999999</v>
      </c>
      <c r="K1364" s="100">
        <v>152900</v>
      </c>
    </row>
    <row r="1365" spans="1:11" s="103" customFormat="1" x14ac:dyDescent="0.3">
      <c r="A1365" s="96">
        <v>1327</v>
      </c>
      <c r="B1365" s="9" t="s">
        <v>1247</v>
      </c>
      <c r="C1365" s="8" t="s">
        <v>15</v>
      </c>
      <c r="D1365" s="101">
        <v>1</v>
      </c>
      <c r="E1365" s="102">
        <v>0.19</v>
      </c>
      <c r="F1365" s="4">
        <v>102631</v>
      </c>
      <c r="G1365" s="7">
        <f>+E1365*H1365</f>
        <v>19499.89</v>
      </c>
      <c r="H1365" s="99">
        <f>+F1365*D1365</f>
        <v>102631</v>
      </c>
      <c r="I1365" s="100">
        <v>63321</v>
      </c>
      <c r="J1365" s="100">
        <f t="shared" si="20"/>
        <v>66550.370999999999</v>
      </c>
      <c r="K1365" s="100">
        <v>104900</v>
      </c>
    </row>
    <row r="1366" spans="1:11" s="103" customFormat="1" x14ac:dyDescent="0.3">
      <c r="A1366" s="8">
        <v>1328</v>
      </c>
      <c r="B1366" s="9" t="s">
        <v>1248</v>
      </c>
      <c r="C1366" s="8" t="s">
        <v>15</v>
      </c>
      <c r="D1366" s="101">
        <v>1</v>
      </c>
      <c r="E1366" s="102">
        <v>0.19</v>
      </c>
      <c r="F1366" s="4">
        <v>362891</v>
      </c>
      <c r="G1366" s="7">
        <f>+E1366*H1366</f>
        <v>68949.289999999994</v>
      </c>
      <c r="H1366" s="99">
        <f>+F1366*D1366</f>
        <v>362891</v>
      </c>
      <c r="I1366" s="100">
        <v>136753</v>
      </c>
      <c r="J1366" s="100">
        <f t="shared" si="20"/>
        <v>143727.40299999999</v>
      </c>
      <c r="K1366" s="100">
        <v>354900</v>
      </c>
    </row>
    <row r="1367" spans="1:11" s="103" customFormat="1" x14ac:dyDescent="0.3">
      <c r="A1367" s="104">
        <v>1329</v>
      </c>
      <c r="B1367" s="9" t="s">
        <v>1249</v>
      </c>
      <c r="C1367" s="8" t="s">
        <v>15</v>
      </c>
      <c r="D1367" s="101">
        <v>1</v>
      </c>
      <c r="E1367" s="102">
        <v>0.19</v>
      </c>
      <c r="F1367" s="4">
        <v>265671</v>
      </c>
      <c r="G1367" s="7">
        <f>+E1367*H1367</f>
        <v>50477.49</v>
      </c>
      <c r="H1367" s="99">
        <f>+F1367*D1367</f>
        <v>265671</v>
      </c>
      <c r="I1367" s="100">
        <v>192869</v>
      </c>
      <c r="J1367" s="100">
        <f t="shared" si="20"/>
        <v>202705.31899999999</v>
      </c>
      <c r="K1367" s="100">
        <v>189900</v>
      </c>
    </row>
    <row r="1368" spans="1:11" s="103" customFormat="1" x14ac:dyDescent="0.3">
      <c r="A1368" s="96">
        <v>1330</v>
      </c>
      <c r="B1368" s="9" t="s">
        <v>1250</v>
      </c>
      <c r="C1368" s="8" t="s">
        <v>15</v>
      </c>
      <c r="D1368" s="101">
        <v>1</v>
      </c>
      <c r="E1368" s="102">
        <v>0.19</v>
      </c>
      <c r="F1368" s="4">
        <v>483086</v>
      </c>
      <c r="G1368" s="7">
        <f>+E1368*H1368</f>
        <v>91786.34</v>
      </c>
      <c r="H1368" s="99">
        <f>+F1368*D1368</f>
        <v>483086</v>
      </c>
      <c r="I1368" s="100">
        <v>266398</v>
      </c>
      <c r="J1368" s="100">
        <f t="shared" si="20"/>
        <v>279984.29800000001</v>
      </c>
      <c r="K1368" s="100">
        <v>469900</v>
      </c>
    </row>
    <row r="1369" spans="1:11" s="103" customFormat="1" x14ac:dyDescent="0.3">
      <c r="A1369" s="8">
        <v>1331</v>
      </c>
      <c r="B1369" s="9" t="s">
        <v>1251</v>
      </c>
      <c r="C1369" s="8" t="s">
        <v>15</v>
      </c>
      <c r="D1369" s="101">
        <v>1</v>
      </c>
      <c r="E1369" s="102">
        <v>0.19</v>
      </c>
      <c r="F1369" s="4">
        <v>151145</v>
      </c>
      <c r="G1369" s="7">
        <f>+E1369*H1369</f>
        <v>28717.55</v>
      </c>
      <c r="H1369" s="99">
        <f>+F1369*D1369</f>
        <v>151145</v>
      </c>
      <c r="I1369" s="100">
        <v>58943</v>
      </c>
      <c r="J1369" s="100">
        <f t="shared" si="20"/>
        <v>61949.092999999993</v>
      </c>
      <c r="K1369" s="100">
        <v>131900</v>
      </c>
    </row>
    <row r="1370" spans="1:11" s="103" customFormat="1" x14ac:dyDescent="0.3">
      <c r="A1370" s="104">
        <v>1332</v>
      </c>
      <c r="B1370" s="9" t="s">
        <v>1252</v>
      </c>
      <c r="C1370" s="8" t="s">
        <v>15</v>
      </c>
      <c r="D1370" s="101">
        <v>1</v>
      </c>
      <c r="E1370" s="102">
        <v>0.19</v>
      </c>
      <c r="F1370" s="4">
        <v>274282</v>
      </c>
      <c r="G1370" s="7">
        <f>+E1370*H1370</f>
        <v>52113.58</v>
      </c>
      <c r="H1370" s="99">
        <f>+F1370*D1370</f>
        <v>274282</v>
      </c>
      <c r="I1370" s="100">
        <v>111385</v>
      </c>
      <c r="J1370" s="100">
        <f t="shared" si="20"/>
        <v>117065.63499999999</v>
      </c>
      <c r="K1370" s="100">
        <v>203900</v>
      </c>
    </row>
    <row r="1371" spans="1:11" s="103" customFormat="1" x14ac:dyDescent="0.3">
      <c r="A1371" s="96">
        <v>1333</v>
      </c>
      <c r="B1371" s="9" t="s">
        <v>1253</v>
      </c>
      <c r="C1371" s="8" t="s">
        <v>15</v>
      </c>
      <c r="D1371" s="101">
        <v>1</v>
      </c>
      <c r="E1371" s="102">
        <v>0.19</v>
      </c>
      <c r="F1371" s="4">
        <v>82169</v>
      </c>
      <c r="G1371" s="7">
        <f>+E1371*H1371</f>
        <v>15612.11</v>
      </c>
      <c r="H1371" s="99">
        <f>+F1371*D1371</f>
        <v>82169</v>
      </c>
      <c r="I1371" s="100">
        <v>50572</v>
      </c>
      <c r="J1371" s="100">
        <f t="shared" si="20"/>
        <v>53151.171999999999</v>
      </c>
      <c r="K1371" s="100">
        <v>57900</v>
      </c>
    </row>
    <row r="1372" spans="1:11" s="103" customFormat="1" ht="33" x14ac:dyDescent="0.3">
      <c r="A1372" s="8">
        <v>1334</v>
      </c>
      <c r="B1372" s="9" t="s">
        <v>1254</v>
      </c>
      <c r="C1372" s="8" t="s">
        <v>15</v>
      </c>
      <c r="D1372" s="101">
        <v>1</v>
      </c>
      <c r="E1372" s="102">
        <v>0.19</v>
      </c>
      <c r="F1372" s="4">
        <v>90258</v>
      </c>
      <c r="G1372" s="7">
        <f>+E1372*H1372</f>
        <v>17149.02</v>
      </c>
      <c r="H1372" s="99">
        <f>+F1372*D1372</f>
        <v>90258</v>
      </c>
      <c r="I1372" s="100">
        <v>50572</v>
      </c>
      <c r="J1372" s="100">
        <f t="shared" si="20"/>
        <v>53151.171999999999</v>
      </c>
      <c r="K1372" s="100"/>
    </row>
    <row r="1373" spans="1:11" s="103" customFormat="1" x14ac:dyDescent="0.3">
      <c r="A1373" s="104">
        <v>1335</v>
      </c>
      <c r="B1373" s="9" t="s">
        <v>1255</v>
      </c>
      <c r="C1373" s="8" t="s">
        <v>15</v>
      </c>
      <c r="D1373" s="101">
        <v>1</v>
      </c>
      <c r="E1373" s="102">
        <v>0.19</v>
      </c>
      <c r="F1373" s="4">
        <v>120101</v>
      </c>
      <c r="G1373" s="7">
        <f>+E1373*H1373</f>
        <v>22819.19</v>
      </c>
      <c r="H1373" s="99">
        <f>+F1373*D1373</f>
        <v>120101</v>
      </c>
      <c r="I1373" s="100">
        <v>53333</v>
      </c>
      <c r="J1373" s="100">
        <f t="shared" si="20"/>
        <v>56052.982999999993</v>
      </c>
      <c r="K1373" s="100"/>
    </row>
    <row r="1374" spans="1:11" s="103" customFormat="1" x14ac:dyDescent="0.3">
      <c r="A1374" s="96">
        <v>1336</v>
      </c>
      <c r="B1374" s="9" t="s">
        <v>1256</v>
      </c>
      <c r="C1374" s="8" t="s">
        <v>15</v>
      </c>
      <c r="D1374" s="101">
        <v>1</v>
      </c>
      <c r="E1374" s="102">
        <v>0.19</v>
      </c>
      <c r="F1374" s="4">
        <v>120101</v>
      </c>
      <c r="G1374" s="7">
        <f>+E1374*H1374</f>
        <v>22819.19</v>
      </c>
      <c r="H1374" s="99">
        <f>+F1374*D1374</f>
        <v>120101</v>
      </c>
      <c r="I1374" s="100">
        <v>44929</v>
      </c>
      <c r="J1374" s="100">
        <f t="shared" si="20"/>
        <v>47220.378999999994</v>
      </c>
      <c r="K1374" s="100"/>
    </row>
    <row r="1375" spans="1:11" s="103" customFormat="1" x14ac:dyDescent="0.3">
      <c r="A1375" s="8">
        <v>1337</v>
      </c>
      <c r="B1375" s="9" t="s">
        <v>1257</v>
      </c>
      <c r="C1375" s="8" t="s">
        <v>15</v>
      </c>
      <c r="D1375" s="101">
        <v>1</v>
      </c>
      <c r="E1375" s="102">
        <v>0.19</v>
      </c>
      <c r="F1375" s="4">
        <v>1298510</v>
      </c>
      <c r="G1375" s="7">
        <f>+E1375*H1375</f>
        <v>246716.9</v>
      </c>
      <c r="H1375" s="99">
        <f>+F1375*D1375</f>
        <v>1298510</v>
      </c>
      <c r="I1375" s="100">
        <v>485768</v>
      </c>
      <c r="J1375" s="100">
        <f t="shared" si="20"/>
        <v>510542.16799999995</v>
      </c>
      <c r="K1375" s="100"/>
    </row>
    <row r="1376" spans="1:11" s="103" customFormat="1" x14ac:dyDescent="0.3">
      <c r="A1376" s="104">
        <v>1338</v>
      </c>
      <c r="B1376" s="9" t="s">
        <v>1258</v>
      </c>
      <c r="C1376" s="8" t="s">
        <v>15</v>
      </c>
      <c r="D1376" s="101">
        <v>1</v>
      </c>
      <c r="E1376" s="102">
        <v>0.19</v>
      </c>
      <c r="F1376" s="4">
        <v>1298510</v>
      </c>
      <c r="G1376" s="7">
        <f>+E1376*H1376</f>
        <v>246716.9</v>
      </c>
      <c r="H1376" s="99">
        <f>+F1376*D1376</f>
        <v>1298510</v>
      </c>
      <c r="I1376" s="100">
        <v>485768</v>
      </c>
      <c r="J1376" s="100">
        <f t="shared" si="20"/>
        <v>510542.16799999995</v>
      </c>
      <c r="K1376" s="100"/>
    </row>
    <row r="1377" spans="1:11" s="103" customFormat="1" x14ac:dyDescent="0.3">
      <c r="A1377" s="96">
        <v>1339</v>
      </c>
      <c r="B1377" s="9" t="s">
        <v>1259</v>
      </c>
      <c r="C1377" s="8" t="s">
        <v>19</v>
      </c>
      <c r="D1377" s="101">
        <v>1</v>
      </c>
      <c r="E1377" s="102">
        <v>0.19</v>
      </c>
      <c r="F1377" s="4">
        <v>297828</v>
      </c>
      <c r="G1377" s="7">
        <f>+E1377*H1377</f>
        <v>56587.32</v>
      </c>
      <c r="H1377" s="99">
        <f>+F1377*D1377</f>
        <v>297828</v>
      </c>
      <c r="I1377" s="100">
        <v>111417</v>
      </c>
      <c r="J1377" s="100">
        <f t="shared" si="20"/>
        <v>117099.26699999999</v>
      </c>
      <c r="K1377" s="100"/>
    </row>
    <row r="1378" spans="1:11" s="103" customFormat="1" x14ac:dyDescent="0.3">
      <c r="A1378" s="8">
        <v>1340</v>
      </c>
      <c r="B1378" s="9" t="s">
        <v>1260</v>
      </c>
      <c r="C1378" s="8" t="s">
        <v>19</v>
      </c>
      <c r="D1378" s="101">
        <v>1</v>
      </c>
      <c r="E1378" s="102">
        <v>0.19</v>
      </c>
      <c r="F1378" s="4">
        <v>382062</v>
      </c>
      <c r="G1378" s="7">
        <f>+E1378*H1378</f>
        <v>72591.78</v>
      </c>
      <c r="H1378" s="99">
        <f>+F1378*D1378</f>
        <v>382062</v>
      </c>
      <c r="I1378" s="100">
        <v>156042</v>
      </c>
      <c r="J1378" s="100">
        <f t="shared" si="20"/>
        <v>164000.14199999999</v>
      </c>
      <c r="K1378" s="100">
        <v>276900</v>
      </c>
    </row>
    <row r="1379" spans="1:11" s="103" customFormat="1" x14ac:dyDescent="0.3">
      <c r="A1379" s="104">
        <v>1341</v>
      </c>
      <c r="B1379" s="9" t="s">
        <v>1261</v>
      </c>
      <c r="C1379" s="8" t="s">
        <v>19</v>
      </c>
      <c r="D1379" s="101">
        <v>1</v>
      </c>
      <c r="E1379" s="102">
        <v>0.19</v>
      </c>
      <c r="F1379" s="4">
        <v>470802</v>
      </c>
      <c r="G1379" s="7">
        <f>+E1379*H1379</f>
        <v>89452.38</v>
      </c>
      <c r="H1379" s="99">
        <f>+F1379*D1379</f>
        <v>470802</v>
      </c>
      <c r="I1379" s="100">
        <v>190578</v>
      </c>
      <c r="J1379" s="100">
        <f t="shared" si="20"/>
        <v>200297.47799999997</v>
      </c>
      <c r="K1379" s="100">
        <v>354900</v>
      </c>
    </row>
    <row r="1380" spans="1:11" s="103" customFormat="1" x14ac:dyDescent="0.3">
      <c r="A1380" s="96">
        <v>1342</v>
      </c>
      <c r="B1380" s="9" t="s">
        <v>1262</v>
      </c>
      <c r="C1380" s="8" t="s">
        <v>19</v>
      </c>
      <c r="D1380" s="101">
        <v>1</v>
      </c>
      <c r="E1380" s="102">
        <v>0.19</v>
      </c>
      <c r="F1380" s="4">
        <v>388927</v>
      </c>
      <c r="G1380" s="7">
        <f>+E1380*H1380</f>
        <v>73896.13</v>
      </c>
      <c r="H1380" s="99">
        <f>+F1380*D1380</f>
        <v>388927</v>
      </c>
      <c r="I1380" s="100">
        <v>151610</v>
      </c>
      <c r="J1380" s="100">
        <f t="shared" si="20"/>
        <v>159342.10999999999</v>
      </c>
      <c r="K1380" s="100">
        <v>339900</v>
      </c>
    </row>
    <row r="1381" spans="1:11" s="103" customFormat="1" x14ac:dyDescent="0.3">
      <c r="A1381" s="8">
        <v>1343</v>
      </c>
      <c r="B1381" s="9" t="s">
        <v>1263</v>
      </c>
      <c r="C1381" s="8" t="s">
        <v>15</v>
      </c>
      <c r="D1381" s="101">
        <v>1</v>
      </c>
      <c r="E1381" s="102">
        <v>0.19</v>
      </c>
      <c r="F1381" s="4">
        <v>9458</v>
      </c>
      <c r="G1381" s="7">
        <f>+E1381*H1381</f>
        <v>1797.02</v>
      </c>
      <c r="H1381" s="99">
        <f>+F1381*D1381</f>
        <v>9458</v>
      </c>
      <c r="I1381" s="100">
        <v>3539</v>
      </c>
      <c r="J1381" s="100">
        <f t="shared" si="20"/>
        <v>3719.4889999999996</v>
      </c>
      <c r="K1381" s="100"/>
    </row>
    <row r="1382" spans="1:11" s="103" customFormat="1" x14ac:dyDescent="0.3">
      <c r="A1382" s="104">
        <v>1344</v>
      </c>
      <c r="B1382" s="9" t="s">
        <v>1264</v>
      </c>
      <c r="C1382" s="8" t="s">
        <v>15</v>
      </c>
      <c r="D1382" s="101">
        <v>1</v>
      </c>
      <c r="E1382" s="102">
        <v>0.19</v>
      </c>
      <c r="F1382" s="4">
        <v>9458</v>
      </c>
      <c r="G1382" s="7">
        <f>+E1382*H1382</f>
        <v>1797.02</v>
      </c>
      <c r="H1382" s="99">
        <f>+F1382*D1382</f>
        <v>9458</v>
      </c>
      <c r="I1382" s="100">
        <v>3539</v>
      </c>
      <c r="J1382" s="100">
        <f t="shared" si="20"/>
        <v>3719.4889999999996</v>
      </c>
      <c r="K1382" s="100"/>
    </row>
    <row r="1383" spans="1:11" s="103" customFormat="1" x14ac:dyDescent="0.3">
      <c r="A1383" s="96">
        <v>1345</v>
      </c>
      <c r="B1383" s="9" t="s">
        <v>1265</v>
      </c>
      <c r="C1383" s="8" t="s">
        <v>15</v>
      </c>
      <c r="D1383" s="101">
        <v>1</v>
      </c>
      <c r="E1383" s="102">
        <v>0.19</v>
      </c>
      <c r="F1383" s="4">
        <v>34196</v>
      </c>
      <c r="G1383" s="7">
        <f>+E1383*H1383</f>
        <v>6497.24</v>
      </c>
      <c r="H1383" s="99">
        <f>+F1383*D1383</f>
        <v>34196</v>
      </c>
      <c r="I1383" s="100">
        <v>12792</v>
      </c>
      <c r="J1383" s="100">
        <f t="shared" si="20"/>
        <v>13444.392</v>
      </c>
      <c r="K1383" s="100"/>
    </row>
    <row r="1384" spans="1:11" s="103" customFormat="1" x14ac:dyDescent="0.3">
      <c r="A1384" s="8">
        <v>1346</v>
      </c>
      <c r="B1384" s="9" t="s">
        <v>1266</v>
      </c>
      <c r="C1384" s="8" t="s">
        <v>15</v>
      </c>
      <c r="D1384" s="101">
        <v>1</v>
      </c>
      <c r="E1384" s="102">
        <v>0.19</v>
      </c>
      <c r="F1384" s="4">
        <v>34196</v>
      </c>
      <c r="G1384" s="7">
        <f>+E1384*H1384</f>
        <v>6497.24</v>
      </c>
      <c r="H1384" s="99">
        <f>+F1384*D1384</f>
        <v>34196</v>
      </c>
      <c r="I1384" s="100">
        <v>12792</v>
      </c>
      <c r="J1384" s="100">
        <f t="shared" ref="J1384:J1447" si="21">+I1384*1.051</f>
        <v>13444.392</v>
      </c>
      <c r="K1384" s="100"/>
    </row>
    <row r="1385" spans="1:11" s="103" customFormat="1" x14ac:dyDescent="0.3">
      <c r="A1385" s="104">
        <v>1347</v>
      </c>
      <c r="B1385" s="9" t="s">
        <v>1267</v>
      </c>
      <c r="C1385" s="8" t="s">
        <v>15</v>
      </c>
      <c r="D1385" s="101">
        <v>1</v>
      </c>
      <c r="E1385" s="102">
        <v>0.19</v>
      </c>
      <c r="F1385" s="4">
        <v>34196</v>
      </c>
      <c r="G1385" s="7">
        <f>+E1385*H1385</f>
        <v>6497.24</v>
      </c>
      <c r="H1385" s="99">
        <f>+F1385*D1385</f>
        <v>34196</v>
      </c>
      <c r="I1385" s="105">
        <v>12792</v>
      </c>
      <c r="J1385" s="100">
        <f t="shared" si="21"/>
        <v>13444.392</v>
      </c>
      <c r="K1385" s="105"/>
    </row>
    <row r="1386" spans="1:11" s="103" customFormat="1" x14ac:dyDescent="0.3">
      <c r="A1386" s="96">
        <v>1348</v>
      </c>
      <c r="B1386" s="13" t="s">
        <v>1268</v>
      </c>
      <c r="C1386" s="8" t="s">
        <v>15</v>
      </c>
      <c r="D1386" s="104">
        <v>1</v>
      </c>
      <c r="E1386" s="106">
        <v>0.19</v>
      </c>
      <c r="F1386" s="4">
        <v>17572</v>
      </c>
      <c r="G1386" s="7">
        <f>+E1386*H1386</f>
        <v>3338.68</v>
      </c>
      <c r="H1386" s="99">
        <f>+F1386*D1386</f>
        <v>17572</v>
      </c>
      <c r="I1386" s="105">
        <v>6574</v>
      </c>
      <c r="J1386" s="100">
        <f t="shared" si="21"/>
        <v>6909.2739999999994</v>
      </c>
      <c r="K1386" s="105"/>
    </row>
    <row r="1387" spans="1:11" s="103" customFormat="1" ht="33" x14ac:dyDescent="0.3">
      <c r="A1387" s="8">
        <v>1349</v>
      </c>
      <c r="B1387" s="9" t="s">
        <v>1269</v>
      </c>
      <c r="C1387" s="8" t="s">
        <v>15</v>
      </c>
      <c r="D1387" s="101">
        <v>1</v>
      </c>
      <c r="E1387" s="102">
        <v>0.19</v>
      </c>
      <c r="F1387" s="4">
        <v>48433</v>
      </c>
      <c r="G1387" s="7">
        <f>+E1387*H1387</f>
        <v>9202.27</v>
      </c>
      <c r="H1387" s="99">
        <f>+F1387*D1387</f>
        <v>48433</v>
      </c>
      <c r="I1387" s="105">
        <v>18119</v>
      </c>
      <c r="J1387" s="100">
        <f t="shared" si="21"/>
        <v>19043.069</v>
      </c>
      <c r="K1387" s="105"/>
    </row>
    <row r="1388" spans="1:11" s="103" customFormat="1" x14ac:dyDescent="0.3">
      <c r="A1388" s="104">
        <v>1350</v>
      </c>
      <c r="B1388" s="12" t="s">
        <v>1270</v>
      </c>
      <c r="C1388" s="8" t="s">
        <v>31</v>
      </c>
      <c r="D1388" s="101">
        <v>1</v>
      </c>
      <c r="E1388" s="102">
        <v>0.19</v>
      </c>
      <c r="F1388" s="4">
        <v>27806</v>
      </c>
      <c r="G1388" s="7">
        <f>+E1388*H1388</f>
        <v>5283.14</v>
      </c>
      <c r="H1388" s="99">
        <f>+F1388*D1388</f>
        <v>27806</v>
      </c>
      <c r="I1388" s="105">
        <v>10403</v>
      </c>
      <c r="J1388" s="100">
        <f t="shared" si="21"/>
        <v>10933.553</v>
      </c>
      <c r="K1388" s="105"/>
    </row>
    <row r="1389" spans="1:11" s="103" customFormat="1" x14ac:dyDescent="0.3">
      <c r="A1389" s="96">
        <v>1351</v>
      </c>
      <c r="B1389" s="9" t="s">
        <v>1271</v>
      </c>
      <c r="C1389" s="8" t="s">
        <v>15</v>
      </c>
      <c r="D1389" s="104">
        <v>1</v>
      </c>
      <c r="E1389" s="106">
        <v>0.19</v>
      </c>
      <c r="F1389" s="4">
        <v>170450</v>
      </c>
      <c r="G1389" s="7">
        <f>+E1389*H1389</f>
        <v>32385.5</v>
      </c>
      <c r="H1389" s="99">
        <f>+F1389*D1389</f>
        <v>170450</v>
      </c>
      <c r="I1389" s="105">
        <v>63765</v>
      </c>
      <c r="J1389" s="100">
        <f t="shared" si="21"/>
        <v>67017.014999999999</v>
      </c>
      <c r="K1389" s="105"/>
    </row>
    <row r="1390" spans="1:11" s="103" customFormat="1" x14ac:dyDescent="0.3">
      <c r="A1390" s="8">
        <v>1352</v>
      </c>
      <c r="B1390" s="9" t="s">
        <v>1272</v>
      </c>
      <c r="C1390" s="8" t="s">
        <v>15</v>
      </c>
      <c r="D1390" s="101">
        <v>1</v>
      </c>
      <c r="E1390" s="102">
        <v>0.19</v>
      </c>
      <c r="F1390" s="4">
        <v>168401</v>
      </c>
      <c r="G1390" s="7">
        <f>+E1390*H1390</f>
        <v>31996.19</v>
      </c>
      <c r="H1390" s="99">
        <f>+F1390*D1390</f>
        <v>168401</v>
      </c>
      <c r="I1390" s="105">
        <v>62998</v>
      </c>
      <c r="J1390" s="100">
        <f t="shared" si="21"/>
        <v>66210.898000000001</v>
      </c>
      <c r="K1390" s="105"/>
    </row>
    <row r="1391" spans="1:11" s="103" customFormat="1" x14ac:dyDescent="0.3">
      <c r="A1391" s="104">
        <v>1353</v>
      </c>
      <c r="B1391" s="10" t="s">
        <v>1273</v>
      </c>
      <c r="C1391" s="8" t="s">
        <v>15</v>
      </c>
      <c r="D1391" s="101">
        <v>1</v>
      </c>
      <c r="E1391" s="102">
        <v>0.19</v>
      </c>
      <c r="F1391" s="4">
        <v>169832</v>
      </c>
      <c r="G1391" s="7">
        <f>+E1391*H1391</f>
        <v>32268.080000000002</v>
      </c>
      <c r="H1391" s="99">
        <f>+F1391*D1391</f>
        <v>169832</v>
      </c>
      <c r="I1391" s="100">
        <v>63534</v>
      </c>
      <c r="J1391" s="100">
        <f t="shared" si="21"/>
        <v>66774.233999999997</v>
      </c>
      <c r="K1391" s="100"/>
    </row>
    <row r="1392" spans="1:11" s="103" customFormat="1" x14ac:dyDescent="0.3">
      <c r="A1392" s="96">
        <v>1354</v>
      </c>
      <c r="B1392" s="9" t="s">
        <v>1274</v>
      </c>
      <c r="C1392" s="8" t="s">
        <v>15</v>
      </c>
      <c r="D1392" s="101">
        <v>1</v>
      </c>
      <c r="E1392" s="102">
        <v>0.19</v>
      </c>
      <c r="F1392" s="4">
        <v>175349</v>
      </c>
      <c r="G1392" s="7">
        <f>+E1392*H1392</f>
        <v>33316.31</v>
      </c>
      <c r="H1392" s="99">
        <f>+F1392*D1392</f>
        <v>175349</v>
      </c>
      <c r="I1392" s="100">
        <v>65597</v>
      </c>
      <c r="J1392" s="100">
        <f t="shared" si="21"/>
        <v>68942.447</v>
      </c>
      <c r="K1392" s="100"/>
    </row>
    <row r="1393" spans="1:11" s="103" customFormat="1" x14ac:dyDescent="0.3">
      <c r="A1393" s="8">
        <v>1355</v>
      </c>
      <c r="B1393" s="10" t="s">
        <v>1275</v>
      </c>
      <c r="C1393" s="8" t="s">
        <v>15</v>
      </c>
      <c r="D1393" s="101">
        <v>1</v>
      </c>
      <c r="E1393" s="102">
        <v>0.19</v>
      </c>
      <c r="F1393" s="4">
        <v>157560</v>
      </c>
      <c r="G1393" s="7">
        <f>+E1393*H1393</f>
        <v>29936.400000000001</v>
      </c>
      <c r="H1393" s="99">
        <f>+F1393*D1393</f>
        <v>157560</v>
      </c>
      <c r="I1393" s="100">
        <v>58943</v>
      </c>
      <c r="J1393" s="100">
        <f t="shared" si="21"/>
        <v>61949.092999999993</v>
      </c>
      <c r="K1393" s="100"/>
    </row>
    <row r="1394" spans="1:11" s="103" customFormat="1" x14ac:dyDescent="0.3">
      <c r="A1394" s="104">
        <v>1356</v>
      </c>
      <c r="B1394" s="9" t="s">
        <v>1276</v>
      </c>
      <c r="C1394" s="8" t="s">
        <v>15</v>
      </c>
      <c r="D1394" s="101">
        <v>1</v>
      </c>
      <c r="E1394" s="102">
        <v>0.19</v>
      </c>
      <c r="F1394" s="4">
        <v>272241</v>
      </c>
      <c r="G1394" s="7">
        <f>+E1394*H1394</f>
        <v>51725.79</v>
      </c>
      <c r="H1394" s="99">
        <f>+F1394*D1394</f>
        <v>272241</v>
      </c>
      <c r="I1394" s="100">
        <v>101845</v>
      </c>
      <c r="J1394" s="100">
        <f t="shared" si="21"/>
        <v>107039.09499999999</v>
      </c>
      <c r="K1394" s="100"/>
    </row>
    <row r="1395" spans="1:11" s="103" customFormat="1" x14ac:dyDescent="0.3">
      <c r="A1395" s="96">
        <v>1357</v>
      </c>
      <c r="B1395" s="9" t="s">
        <v>1277</v>
      </c>
      <c r="C1395" s="8" t="s">
        <v>15</v>
      </c>
      <c r="D1395" s="101">
        <v>1</v>
      </c>
      <c r="E1395" s="102">
        <v>0.19</v>
      </c>
      <c r="F1395" s="4">
        <v>290964</v>
      </c>
      <c r="G1395" s="7">
        <f>+E1395*H1395</f>
        <v>55283.16</v>
      </c>
      <c r="H1395" s="99">
        <f>+F1395*D1395</f>
        <v>290964</v>
      </c>
      <c r="I1395" s="100">
        <v>108849</v>
      </c>
      <c r="J1395" s="100">
        <f t="shared" si="21"/>
        <v>114400.299</v>
      </c>
      <c r="K1395" s="100"/>
    </row>
    <row r="1396" spans="1:11" s="103" customFormat="1" x14ac:dyDescent="0.3">
      <c r="A1396" s="8">
        <v>1358</v>
      </c>
      <c r="B1396" s="9" t="s">
        <v>1278</v>
      </c>
      <c r="C1396" s="8" t="s">
        <v>15</v>
      </c>
      <c r="D1396" s="101">
        <v>1</v>
      </c>
      <c r="E1396" s="102">
        <v>0.19</v>
      </c>
      <c r="F1396" s="4">
        <v>295063</v>
      </c>
      <c r="G1396" s="7">
        <f>+E1396*H1396</f>
        <v>56061.97</v>
      </c>
      <c r="H1396" s="99">
        <f>+F1396*D1396</f>
        <v>295063</v>
      </c>
      <c r="I1396" s="100">
        <v>110382</v>
      </c>
      <c r="J1396" s="100">
        <f t="shared" si="21"/>
        <v>116011.48199999999</v>
      </c>
      <c r="K1396" s="100"/>
    </row>
    <row r="1397" spans="1:11" s="103" customFormat="1" x14ac:dyDescent="0.3">
      <c r="A1397" s="104">
        <v>1359</v>
      </c>
      <c r="B1397" s="9" t="s">
        <v>1279</v>
      </c>
      <c r="C1397" s="8" t="s">
        <v>15</v>
      </c>
      <c r="D1397" s="101">
        <v>1</v>
      </c>
      <c r="E1397" s="102">
        <v>0.19</v>
      </c>
      <c r="F1397" s="4">
        <v>301769</v>
      </c>
      <c r="G1397" s="7">
        <f>+E1397*H1397</f>
        <v>57336.11</v>
      </c>
      <c r="H1397" s="99">
        <f>+F1397*D1397</f>
        <v>301769</v>
      </c>
      <c r="I1397" s="100">
        <v>112891</v>
      </c>
      <c r="J1397" s="100">
        <f t="shared" si="21"/>
        <v>118648.44099999999</v>
      </c>
      <c r="K1397" s="100"/>
    </row>
    <row r="1398" spans="1:11" s="103" customFormat="1" x14ac:dyDescent="0.3">
      <c r="A1398" s="96">
        <v>1360</v>
      </c>
      <c r="B1398" s="9" t="s">
        <v>1280</v>
      </c>
      <c r="C1398" s="8" t="s">
        <v>15</v>
      </c>
      <c r="D1398" s="101">
        <v>1</v>
      </c>
      <c r="E1398" s="102">
        <v>0.19</v>
      </c>
      <c r="F1398" s="4">
        <v>101049</v>
      </c>
      <c r="G1398" s="7">
        <f>+E1398*H1398</f>
        <v>19199.310000000001</v>
      </c>
      <c r="H1398" s="99">
        <f>+F1398*D1398</f>
        <v>101049</v>
      </c>
      <c r="I1398" s="100">
        <v>37803</v>
      </c>
      <c r="J1398" s="100">
        <f t="shared" si="21"/>
        <v>39730.952999999994</v>
      </c>
      <c r="K1398" s="100"/>
    </row>
    <row r="1399" spans="1:11" s="103" customFormat="1" x14ac:dyDescent="0.3">
      <c r="A1399" s="8">
        <v>1361</v>
      </c>
      <c r="B1399" s="9" t="s">
        <v>1281</v>
      </c>
      <c r="C1399" s="8" t="s">
        <v>15</v>
      </c>
      <c r="D1399" s="101">
        <v>1</v>
      </c>
      <c r="E1399" s="102">
        <v>0.19</v>
      </c>
      <c r="F1399" s="4">
        <v>164387</v>
      </c>
      <c r="G1399" s="7">
        <f>+E1399*H1399</f>
        <v>31233.53</v>
      </c>
      <c r="H1399" s="99">
        <f>+F1399*D1399</f>
        <v>164387</v>
      </c>
      <c r="I1399" s="100">
        <v>61497</v>
      </c>
      <c r="J1399" s="100">
        <f t="shared" si="21"/>
        <v>64633.346999999994</v>
      </c>
      <c r="K1399" s="100"/>
    </row>
    <row r="1400" spans="1:11" s="103" customFormat="1" x14ac:dyDescent="0.3">
      <c r="A1400" s="104">
        <v>1362</v>
      </c>
      <c r="B1400" s="9" t="s">
        <v>1282</v>
      </c>
      <c r="C1400" s="8" t="s">
        <v>15</v>
      </c>
      <c r="D1400" s="101">
        <v>1</v>
      </c>
      <c r="E1400" s="102">
        <v>0.19</v>
      </c>
      <c r="F1400" s="4">
        <v>176550</v>
      </c>
      <c r="G1400" s="7">
        <f>+E1400*H1400</f>
        <v>33544.5</v>
      </c>
      <c r="H1400" s="99">
        <f>+F1400*D1400</f>
        <v>176550</v>
      </c>
      <c r="I1400" s="100">
        <v>66047</v>
      </c>
      <c r="J1400" s="100">
        <f t="shared" si="21"/>
        <v>69415.396999999997</v>
      </c>
      <c r="K1400" s="100"/>
    </row>
    <row r="1401" spans="1:11" s="103" customFormat="1" x14ac:dyDescent="0.3">
      <c r="A1401" s="96">
        <v>1363</v>
      </c>
      <c r="B1401" s="9" t="s">
        <v>1283</v>
      </c>
      <c r="C1401" s="8" t="s">
        <v>15</v>
      </c>
      <c r="D1401" s="104">
        <v>1</v>
      </c>
      <c r="E1401" s="106">
        <v>0.19</v>
      </c>
      <c r="F1401" s="4">
        <v>127984</v>
      </c>
      <c r="G1401" s="7">
        <f>+E1401*H1401</f>
        <v>24316.959999999999</v>
      </c>
      <c r="H1401" s="99">
        <f>+F1401*D1401</f>
        <v>127984</v>
      </c>
      <c r="I1401" s="100">
        <v>47878</v>
      </c>
      <c r="J1401" s="100">
        <f t="shared" si="21"/>
        <v>50319.777999999998</v>
      </c>
      <c r="K1401" s="100"/>
    </row>
    <row r="1402" spans="1:11" s="103" customFormat="1" x14ac:dyDescent="0.3">
      <c r="A1402" s="8">
        <v>1364</v>
      </c>
      <c r="B1402" s="9" t="s">
        <v>1284</v>
      </c>
      <c r="C1402" s="8" t="s">
        <v>15</v>
      </c>
      <c r="D1402" s="101">
        <v>1</v>
      </c>
      <c r="E1402" s="102">
        <v>0.19</v>
      </c>
      <c r="F1402" s="4">
        <v>216871</v>
      </c>
      <c r="G1402" s="7">
        <f>+E1402*H1402</f>
        <v>41205.49</v>
      </c>
      <c r="H1402" s="99">
        <f>+F1402*D1402</f>
        <v>216871</v>
      </c>
      <c r="I1402" s="100">
        <v>81131</v>
      </c>
      <c r="J1402" s="100">
        <f t="shared" si="21"/>
        <v>85268.680999999997</v>
      </c>
      <c r="K1402" s="100"/>
    </row>
    <row r="1403" spans="1:11" s="103" customFormat="1" x14ac:dyDescent="0.3">
      <c r="A1403" s="104">
        <v>1365</v>
      </c>
      <c r="B1403" s="9" t="s">
        <v>1285</v>
      </c>
      <c r="C1403" s="8" t="s">
        <v>15</v>
      </c>
      <c r="D1403" s="101">
        <v>1</v>
      </c>
      <c r="E1403" s="102">
        <v>0.19</v>
      </c>
      <c r="F1403" s="4">
        <v>312574</v>
      </c>
      <c r="G1403" s="7">
        <f>+E1403*H1403</f>
        <v>59389.06</v>
      </c>
      <c r="H1403" s="99">
        <f>+F1403*D1403</f>
        <v>312574</v>
      </c>
      <c r="I1403" s="100">
        <v>116933</v>
      </c>
      <c r="J1403" s="100">
        <f t="shared" si="21"/>
        <v>122896.583</v>
      </c>
      <c r="K1403" s="100"/>
    </row>
    <row r="1404" spans="1:11" s="103" customFormat="1" x14ac:dyDescent="0.3">
      <c r="A1404" s="96">
        <v>1366</v>
      </c>
      <c r="B1404" s="9" t="s">
        <v>1286</v>
      </c>
      <c r="C1404" s="8" t="s">
        <v>15</v>
      </c>
      <c r="D1404" s="101">
        <v>1</v>
      </c>
      <c r="E1404" s="102">
        <v>0.19</v>
      </c>
      <c r="F1404" s="4">
        <v>183050</v>
      </c>
      <c r="G1404" s="7">
        <f>+E1404*H1404</f>
        <v>34779.5</v>
      </c>
      <c r="H1404" s="99">
        <f>+F1404*D1404</f>
        <v>183050</v>
      </c>
      <c r="I1404" s="100">
        <v>68479</v>
      </c>
      <c r="J1404" s="100">
        <f t="shared" si="21"/>
        <v>71971.428999999989</v>
      </c>
      <c r="K1404" s="100"/>
    </row>
    <row r="1405" spans="1:11" s="103" customFormat="1" x14ac:dyDescent="0.3">
      <c r="A1405" s="8">
        <v>1367</v>
      </c>
      <c r="B1405" s="10" t="s">
        <v>1287</v>
      </c>
      <c r="C1405" s="8" t="s">
        <v>15</v>
      </c>
      <c r="D1405" s="101">
        <v>1</v>
      </c>
      <c r="E1405" s="102">
        <v>0.19</v>
      </c>
      <c r="F1405" s="4">
        <v>168013</v>
      </c>
      <c r="G1405" s="7">
        <f>+E1405*H1405</f>
        <v>31922.47</v>
      </c>
      <c r="H1405" s="99">
        <f>+F1405*D1405</f>
        <v>168013</v>
      </c>
      <c r="I1405" s="100">
        <v>62854</v>
      </c>
      <c r="J1405" s="100">
        <f t="shared" si="21"/>
        <v>66059.553999999989</v>
      </c>
      <c r="K1405" s="100"/>
    </row>
    <row r="1406" spans="1:11" s="103" customFormat="1" x14ac:dyDescent="0.3">
      <c r="A1406" s="104">
        <v>1368</v>
      </c>
      <c r="B1406" s="9" t="s">
        <v>1288</v>
      </c>
      <c r="C1406" s="8" t="s">
        <v>15</v>
      </c>
      <c r="D1406" s="101">
        <v>1</v>
      </c>
      <c r="E1406" s="102">
        <v>0.19</v>
      </c>
      <c r="F1406" s="4">
        <v>227130</v>
      </c>
      <c r="G1406" s="7">
        <f>+E1406*H1406</f>
        <v>43154.7</v>
      </c>
      <c r="H1406" s="99">
        <f>+F1406*D1406</f>
        <v>227130</v>
      </c>
      <c r="I1406" s="100">
        <v>84969</v>
      </c>
      <c r="J1406" s="100">
        <f t="shared" si="21"/>
        <v>89302.418999999994</v>
      </c>
      <c r="K1406" s="100"/>
    </row>
    <row r="1407" spans="1:11" s="103" customFormat="1" x14ac:dyDescent="0.3">
      <c r="A1407" s="96">
        <v>1369</v>
      </c>
      <c r="B1407" s="9" t="s">
        <v>1289</v>
      </c>
      <c r="C1407" s="8" t="s">
        <v>15</v>
      </c>
      <c r="D1407" s="101">
        <v>1</v>
      </c>
      <c r="E1407" s="102">
        <v>0.19</v>
      </c>
      <c r="F1407" s="4">
        <v>24156</v>
      </c>
      <c r="G1407" s="7">
        <f>+E1407*H1407</f>
        <v>4589.6400000000003</v>
      </c>
      <c r="H1407" s="99">
        <f>+F1407*D1407</f>
        <v>24156</v>
      </c>
      <c r="I1407" s="100">
        <v>9037</v>
      </c>
      <c r="J1407" s="100">
        <f t="shared" si="21"/>
        <v>9497.8869999999988</v>
      </c>
      <c r="K1407" s="100"/>
    </row>
    <row r="1408" spans="1:11" s="103" customFormat="1" x14ac:dyDescent="0.3">
      <c r="A1408" s="8">
        <v>1370</v>
      </c>
      <c r="B1408" s="9" t="s">
        <v>1290</v>
      </c>
      <c r="C1408" s="8" t="s">
        <v>15</v>
      </c>
      <c r="D1408" s="101">
        <v>1</v>
      </c>
      <c r="E1408" s="102">
        <v>0.19</v>
      </c>
      <c r="F1408" s="4">
        <v>24781</v>
      </c>
      <c r="G1408" s="7">
        <f>+E1408*H1408</f>
        <v>4708.3900000000003</v>
      </c>
      <c r="H1408" s="99">
        <f>+F1408*D1408</f>
        <v>24781</v>
      </c>
      <c r="I1408" s="100">
        <v>9271</v>
      </c>
      <c r="J1408" s="100">
        <f t="shared" si="21"/>
        <v>9743.8209999999999</v>
      </c>
      <c r="K1408" s="100"/>
    </row>
    <row r="1409" spans="1:11" s="103" customFormat="1" x14ac:dyDescent="0.3">
      <c r="A1409" s="104">
        <v>1371</v>
      </c>
      <c r="B1409" s="10" t="s">
        <v>1291</v>
      </c>
      <c r="C1409" s="8" t="s">
        <v>20</v>
      </c>
      <c r="D1409" s="101">
        <v>1</v>
      </c>
      <c r="E1409" s="102">
        <v>0.19</v>
      </c>
      <c r="F1409" s="4">
        <v>48409</v>
      </c>
      <c r="G1409" s="7">
        <f>+E1409*H1409</f>
        <v>9197.7100000000009</v>
      </c>
      <c r="H1409" s="99">
        <f>+F1409*D1409</f>
        <v>48409</v>
      </c>
      <c r="I1409" s="100">
        <v>18110</v>
      </c>
      <c r="J1409" s="100">
        <f t="shared" si="21"/>
        <v>19033.61</v>
      </c>
      <c r="K1409" s="100"/>
    </row>
    <row r="1410" spans="1:11" s="103" customFormat="1" x14ac:dyDescent="0.3">
      <c r="A1410" s="96">
        <v>1372</v>
      </c>
      <c r="B1410" s="9" t="s">
        <v>1292</v>
      </c>
      <c r="C1410" s="8" t="s">
        <v>22</v>
      </c>
      <c r="D1410" s="101">
        <v>1</v>
      </c>
      <c r="E1410" s="102">
        <v>0.19</v>
      </c>
      <c r="F1410" s="4">
        <v>124369</v>
      </c>
      <c r="G1410" s="7">
        <f>+E1410*H1410</f>
        <v>23630.11</v>
      </c>
      <c r="H1410" s="99">
        <f>+F1410*D1410</f>
        <v>124369</v>
      </c>
      <c r="I1410" s="100">
        <v>46526</v>
      </c>
      <c r="J1410" s="100">
        <f t="shared" si="21"/>
        <v>48898.825999999994</v>
      </c>
      <c r="K1410" s="100"/>
    </row>
    <row r="1411" spans="1:11" s="103" customFormat="1" x14ac:dyDescent="0.3">
      <c r="A1411" s="8">
        <v>1373</v>
      </c>
      <c r="B1411" s="9" t="s">
        <v>1293</v>
      </c>
      <c r="C1411" s="8" t="s">
        <v>22</v>
      </c>
      <c r="D1411" s="101">
        <v>1</v>
      </c>
      <c r="E1411" s="102">
        <v>0.19</v>
      </c>
      <c r="F1411" s="4">
        <v>55212</v>
      </c>
      <c r="G1411" s="7">
        <f>+E1411*H1411</f>
        <v>10490.28</v>
      </c>
      <c r="H1411" s="99">
        <f>+F1411*D1411</f>
        <v>55212</v>
      </c>
      <c r="I1411" s="100">
        <v>20655</v>
      </c>
      <c r="J1411" s="100">
        <f t="shared" si="21"/>
        <v>21708.404999999999</v>
      </c>
      <c r="K1411" s="100"/>
    </row>
    <row r="1412" spans="1:11" s="103" customFormat="1" x14ac:dyDescent="0.3">
      <c r="A1412" s="104">
        <v>1374</v>
      </c>
      <c r="B1412" s="9" t="s">
        <v>1294</v>
      </c>
      <c r="C1412" s="8" t="s">
        <v>18</v>
      </c>
      <c r="D1412" s="101">
        <v>1</v>
      </c>
      <c r="E1412" s="102">
        <v>0.19</v>
      </c>
      <c r="F1412" s="4">
        <v>133331</v>
      </c>
      <c r="G1412" s="7">
        <f>+E1412*H1412</f>
        <v>25332.89</v>
      </c>
      <c r="H1412" s="99">
        <f>+F1412*D1412</f>
        <v>133331</v>
      </c>
      <c r="I1412" s="100">
        <v>49879</v>
      </c>
      <c r="J1412" s="100">
        <f t="shared" si="21"/>
        <v>52422.828999999998</v>
      </c>
      <c r="K1412" s="100"/>
    </row>
    <row r="1413" spans="1:11" s="103" customFormat="1" x14ac:dyDescent="0.3">
      <c r="A1413" s="96">
        <v>1375</v>
      </c>
      <c r="B1413" s="9" t="s">
        <v>1295</v>
      </c>
      <c r="C1413" s="8" t="s">
        <v>15</v>
      </c>
      <c r="D1413" s="101">
        <v>1</v>
      </c>
      <c r="E1413" s="102">
        <v>0.19</v>
      </c>
      <c r="F1413" s="4">
        <v>60572</v>
      </c>
      <c r="G1413" s="7">
        <f>+E1413*H1413</f>
        <v>11508.68</v>
      </c>
      <c r="H1413" s="99">
        <f>+F1413*D1413</f>
        <v>60572</v>
      </c>
      <c r="I1413" s="100">
        <v>22660</v>
      </c>
      <c r="J1413" s="100">
        <f t="shared" si="21"/>
        <v>23815.66</v>
      </c>
      <c r="K1413" s="100"/>
    </row>
    <row r="1414" spans="1:11" s="103" customFormat="1" ht="49.5" x14ac:dyDescent="0.3">
      <c r="A1414" s="8">
        <v>1376</v>
      </c>
      <c r="B1414" s="9" t="s">
        <v>1296</v>
      </c>
      <c r="C1414" s="8" t="s">
        <v>15</v>
      </c>
      <c r="D1414" s="101">
        <v>1</v>
      </c>
      <c r="E1414" s="102">
        <v>0.19</v>
      </c>
      <c r="F1414" s="4">
        <v>90753</v>
      </c>
      <c r="G1414" s="7">
        <f>+E1414*H1414</f>
        <v>17243.07</v>
      </c>
      <c r="H1414" s="99">
        <f>+F1414*D1414</f>
        <v>90753</v>
      </c>
      <c r="I1414" s="100">
        <v>36800</v>
      </c>
      <c r="J1414" s="100">
        <f t="shared" si="21"/>
        <v>38676.799999999996</v>
      </c>
      <c r="K1414" s="100">
        <v>67900</v>
      </c>
    </row>
    <row r="1415" spans="1:11" s="103" customFormat="1" ht="49.5" x14ac:dyDescent="0.3">
      <c r="A1415" s="104">
        <v>1377</v>
      </c>
      <c r="B1415" s="9" t="s">
        <v>1297</v>
      </c>
      <c r="C1415" s="8" t="s">
        <v>15</v>
      </c>
      <c r="D1415" s="101">
        <v>1</v>
      </c>
      <c r="E1415" s="102">
        <v>0.19</v>
      </c>
      <c r="F1415" s="4">
        <v>65362</v>
      </c>
      <c r="G1415" s="7">
        <f>+E1415*H1415</f>
        <v>12418.78</v>
      </c>
      <c r="H1415" s="99">
        <f>+F1415*D1415</f>
        <v>65362</v>
      </c>
      <c r="I1415" s="100">
        <v>26629</v>
      </c>
      <c r="J1415" s="100">
        <f t="shared" si="21"/>
        <v>27987.078999999998</v>
      </c>
      <c r="K1415" s="100">
        <v>47900</v>
      </c>
    </row>
    <row r="1416" spans="1:11" s="103" customFormat="1" x14ac:dyDescent="0.3">
      <c r="A1416" s="96">
        <v>1378</v>
      </c>
      <c r="B1416" s="9" t="s">
        <v>1298</v>
      </c>
      <c r="C1416" s="8" t="s">
        <v>15</v>
      </c>
      <c r="D1416" s="101">
        <v>1</v>
      </c>
      <c r="E1416" s="102">
        <v>0.19</v>
      </c>
      <c r="F1416" s="4">
        <v>43098</v>
      </c>
      <c r="G1416" s="7">
        <f>+E1416*H1416</f>
        <v>8188.62</v>
      </c>
      <c r="H1416" s="99">
        <f>+F1416*D1416</f>
        <v>43098</v>
      </c>
      <c r="I1416" s="100">
        <v>16123</v>
      </c>
      <c r="J1416" s="100">
        <f t="shared" si="21"/>
        <v>16945.272999999997</v>
      </c>
      <c r="K1416" s="100"/>
    </row>
    <row r="1417" spans="1:11" s="103" customFormat="1" x14ac:dyDescent="0.3">
      <c r="A1417" s="8">
        <v>1379</v>
      </c>
      <c r="B1417" s="9" t="s">
        <v>1299</v>
      </c>
      <c r="C1417" s="8" t="s">
        <v>1300</v>
      </c>
      <c r="D1417" s="101">
        <v>1</v>
      </c>
      <c r="E1417" s="102">
        <v>0.19</v>
      </c>
      <c r="F1417" s="4">
        <v>232175</v>
      </c>
      <c r="G1417" s="7">
        <f>+E1417*H1417</f>
        <v>44113.25</v>
      </c>
      <c r="H1417" s="99">
        <f>+F1417*D1417</f>
        <v>232175</v>
      </c>
      <c r="I1417" s="100">
        <v>99170</v>
      </c>
      <c r="J1417" s="100">
        <f t="shared" si="21"/>
        <v>104227.67</v>
      </c>
      <c r="K1417" s="100"/>
    </row>
    <row r="1418" spans="1:11" s="103" customFormat="1" x14ac:dyDescent="0.3">
      <c r="A1418" s="104">
        <v>1380</v>
      </c>
      <c r="B1418" s="9" t="s">
        <v>2068</v>
      </c>
      <c r="C1418" s="8" t="s">
        <v>15</v>
      </c>
      <c r="D1418" s="101">
        <v>1</v>
      </c>
      <c r="E1418" s="102">
        <v>0.19</v>
      </c>
      <c r="F1418" s="4">
        <v>125798</v>
      </c>
      <c r="G1418" s="7">
        <f>+E1418*H1418</f>
        <v>23901.62</v>
      </c>
      <c r="H1418" s="99">
        <f>+F1418*D1418</f>
        <v>125798</v>
      </c>
      <c r="I1418" s="100">
        <v>93928</v>
      </c>
      <c r="J1418" s="100">
        <f t="shared" si="21"/>
        <v>98718.327999999994</v>
      </c>
      <c r="K1418" s="100">
        <v>86900</v>
      </c>
    </row>
    <row r="1419" spans="1:11" s="103" customFormat="1" x14ac:dyDescent="0.3">
      <c r="A1419" s="96">
        <v>1381</v>
      </c>
      <c r="B1419" s="9" t="s">
        <v>2069</v>
      </c>
      <c r="C1419" s="8" t="s">
        <v>15</v>
      </c>
      <c r="D1419" s="101">
        <v>1</v>
      </c>
      <c r="E1419" s="102">
        <v>0.19</v>
      </c>
      <c r="F1419" s="4">
        <v>73324</v>
      </c>
      <c r="G1419" s="7">
        <f>+E1419*H1419</f>
        <v>13931.56</v>
      </c>
      <c r="H1419" s="99">
        <f>+F1419*D1419</f>
        <v>73324</v>
      </c>
      <c r="I1419" s="100">
        <v>54938</v>
      </c>
      <c r="J1419" s="100">
        <f t="shared" si="21"/>
        <v>57739.837999999996</v>
      </c>
      <c r="K1419" s="100">
        <v>54900</v>
      </c>
    </row>
    <row r="1420" spans="1:11" s="103" customFormat="1" x14ac:dyDescent="0.3">
      <c r="A1420" s="8">
        <v>1382</v>
      </c>
      <c r="B1420" s="9" t="s">
        <v>1301</v>
      </c>
      <c r="C1420" s="8" t="s">
        <v>15</v>
      </c>
      <c r="D1420" s="101">
        <v>1</v>
      </c>
      <c r="E1420" s="102">
        <v>0.19</v>
      </c>
      <c r="F1420" s="4">
        <v>55224</v>
      </c>
      <c r="G1420" s="7">
        <f>+E1420*H1420</f>
        <v>10492.56</v>
      </c>
      <c r="H1420" s="99">
        <f>+F1420*D1420</f>
        <v>55224</v>
      </c>
      <c r="I1420" s="100">
        <v>20660</v>
      </c>
      <c r="J1420" s="100">
        <f t="shared" si="21"/>
        <v>21713.66</v>
      </c>
      <c r="K1420" s="100"/>
    </row>
    <row r="1421" spans="1:11" s="103" customFormat="1" x14ac:dyDescent="0.3">
      <c r="A1421" s="104">
        <v>1383</v>
      </c>
      <c r="B1421" s="9" t="s">
        <v>1302</v>
      </c>
      <c r="C1421" s="8" t="s">
        <v>15</v>
      </c>
      <c r="D1421" s="101">
        <v>1</v>
      </c>
      <c r="E1421" s="102">
        <v>0.19</v>
      </c>
      <c r="F1421" s="4">
        <v>22822</v>
      </c>
      <c r="G1421" s="7">
        <f>+E1421*H1421</f>
        <v>4336.18</v>
      </c>
      <c r="H1421" s="99">
        <f>+F1421*D1421</f>
        <v>22822</v>
      </c>
      <c r="I1421" s="100">
        <v>8538</v>
      </c>
      <c r="J1421" s="100">
        <f t="shared" si="21"/>
        <v>8973.4380000000001</v>
      </c>
      <c r="K1421" s="100"/>
    </row>
    <row r="1422" spans="1:11" s="103" customFormat="1" x14ac:dyDescent="0.3">
      <c r="A1422" s="96">
        <v>1384</v>
      </c>
      <c r="B1422" s="9" t="s">
        <v>1303</v>
      </c>
      <c r="C1422" s="8" t="s">
        <v>15</v>
      </c>
      <c r="D1422" s="101">
        <v>1</v>
      </c>
      <c r="E1422" s="102">
        <v>0.19</v>
      </c>
      <c r="F1422" s="4">
        <v>387036</v>
      </c>
      <c r="G1422" s="7">
        <f>+E1422*H1422</f>
        <v>73536.84</v>
      </c>
      <c r="H1422" s="99">
        <f>+F1422*D1422</f>
        <v>387036</v>
      </c>
      <c r="I1422" s="100">
        <v>167251</v>
      </c>
      <c r="J1422" s="100">
        <f t="shared" si="21"/>
        <v>175780.80099999998</v>
      </c>
      <c r="K1422" s="100">
        <v>206900</v>
      </c>
    </row>
    <row r="1423" spans="1:11" s="103" customFormat="1" x14ac:dyDescent="0.3">
      <c r="A1423" s="8">
        <v>1385</v>
      </c>
      <c r="B1423" s="9" t="s">
        <v>1304</v>
      </c>
      <c r="C1423" s="8" t="s">
        <v>15</v>
      </c>
      <c r="D1423" s="101">
        <v>1</v>
      </c>
      <c r="E1423" s="102">
        <v>0.19</v>
      </c>
      <c r="F1423" s="4">
        <v>44468</v>
      </c>
      <c r="G1423" s="7">
        <f>+E1423*H1423</f>
        <v>8448.92</v>
      </c>
      <c r="H1423" s="99">
        <f>+F1423*D1423</f>
        <v>44468</v>
      </c>
      <c r="I1423" s="100">
        <v>16635</v>
      </c>
      <c r="J1423" s="100">
        <f t="shared" si="21"/>
        <v>17483.384999999998</v>
      </c>
      <c r="K1423" s="100"/>
    </row>
    <row r="1424" spans="1:11" s="103" customFormat="1" x14ac:dyDescent="0.3">
      <c r="A1424" s="104">
        <v>1386</v>
      </c>
      <c r="B1424" s="9" t="s">
        <v>1305</v>
      </c>
      <c r="C1424" s="8" t="s">
        <v>15</v>
      </c>
      <c r="D1424" s="101">
        <v>1</v>
      </c>
      <c r="E1424" s="102">
        <v>0.19</v>
      </c>
      <c r="F1424" s="4">
        <v>30971</v>
      </c>
      <c r="G1424" s="7">
        <f>+E1424*H1424</f>
        <v>5884.49</v>
      </c>
      <c r="H1424" s="99">
        <f>+F1424*D1424</f>
        <v>30971</v>
      </c>
      <c r="I1424" s="100">
        <v>11587</v>
      </c>
      <c r="J1424" s="100">
        <f t="shared" si="21"/>
        <v>12177.937</v>
      </c>
      <c r="K1424" s="100"/>
    </row>
    <row r="1425" spans="1:11" s="103" customFormat="1" x14ac:dyDescent="0.3">
      <c r="A1425" s="96">
        <v>1387</v>
      </c>
      <c r="B1425" s="9" t="s">
        <v>1306</v>
      </c>
      <c r="C1425" s="8" t="s">
        <v>15</v>
      </c>
      <c r="D1425" s="101">
        <v>1</v>
      </c>
      <c r="E1425" s="102">
        <v>0.19</v>
      </c>
      <c r="F1425" s="4">
        <v>43098</v>
      </c>
      <c r="G1425" s="7">
        <f>+E1425*H1425</f>
        <v>8188.62</v>
      </c>
      <c r="H1425" s="99">
        <f>+F1425*D1425</f>
        <v>43098</v>
      </c>
      <c r="I1425" s="100">
        <v>16123</v>
      </c>
      <c r="J1425" s="100">
        <f t="shared" si="21"/>
        <v>16945.272999999997</v>
      </c>
      <c r="K1425" s="100"/>
    </row>
    <row r="1426" spans="1:11" s="103" customFormat="1" x14ac:dyDescent="0.3">
      <c r="A1426" s="8">
        <v>1388</v>
      </c>
      <c r="B1426" s="9" t="s">
        <v>1307</v>
      </c>
      <c r="C1426" s="8" t="s">
        <v>15</v>
      </c>
      <c r="D1426" s="101">
        <v>1</v>
      </c>
      <c r="E1426" s="102">
        <v>0.19</v>
      </c>
      <c r="F1426" s="4">
        <v>43098</v>
      </c>
      <c r="G1426" s="7">
        <f>+E1426*H1426</f>
        <v>8188.62</v>
      </c>
      <c r="H1426" s="99">
        <f>+F1426*D1426</f>
        <v>43098</v>
      </c>
      <c r="I1426" s="100">
        <v>16123</v>
      </c>
      <c r="J1426" s="100">
        <f t="shared" si="21"/>
        <v>16945.272999999997</v>
      </c>
      <c r="K1426" s="100"/>
    </row>
    <row r="1427" spans="1:11" s="103" customFormat="1" x14ac:dyDescent="0.3">
      <c r="A1427" s="104">
        <v>1389</v>
      </c>
      <c r="B1427" s="9" t="s">
        <v>1308</v>
      </c>
      <c r="C1427" s="8" t="s">
        <v>15</v>
      </c>
      <c r="D1427" s="101">
        <v>1</v>
      </c>
      <c r="E1427" s="102">
        <v>0.19</v>
      </c>
      <c r="F1427" s="4">
        <v>1071161</v>
      </c>
      <c r="G1427" s="7">
        <f>+E1427*H1427</f>
        <v>203520.59</v>
      </c>
      <c r="H1427" s="99">
        <f>+F1427*D1427</f>
        <v>1071161</v>
      </c>
      <c r="I1427" s="100">
        <v>400718</v>
      </c>
      <c r="J1427" s="100">
        <f t="shared" si="21"/>
        <v>421154.61799999996</v>
      </c>
      <c r="K1427" s="100"/>
    </row>
    <row r="1428" spans="1:11" s="103" customFormat="1" x14ac:dyDescent="0.3">
      <c r="A1428" s="96">
        <v>1390</v>
      </c>
      <c r="B1428" s="9" t="s">
        <v>1309</v>
      </c>
      <c r="C1428" s="8" t="s">
        <v>15</v>
      </c>
      <c r="D1428" s="101">
        <v>1</v>
      </c>
      <c r="E1428" s="102">
        <v>0.05</v>
      </c>
      <c r="F1428" s="4">
        <v>837095</v>
      </c>
      <c r="G1428" s="7">
        <f>+E1428*H1428</f>
        <v>41854.75</v>
      </c>
      <c r="H1428" s="99">
        <f>+F1428*D1428</f>
        <v>837095</v>
      </c>
      <c r="I1428" s="100">
        <v>313155</v>
      </c>
      <c r="J1428" s="100">
        <f t="shared" si="21"/>
        <v>329125.90499999997</v>
      </c>
      <c r="K1428" s="100"/>
    </row>
    <row r="1429" spans="1:11" s="103" customFormat="1" x14ac:dyDescent="0.3">
      <c r="A1429" s="8">
        <v>1391</v>
      </c>
      <c r="B1429" s="9" t="s">
        <v>1310</v>
      </c>
      <c r="C1429" s="8" t="s">
        <v>15</v>
      </c>
      <c r="D1429" s="101">
        <v>1</v>
      </c>
      <c r="E1429" s="102">
        <v>0.19</v>
      </c>
      <c r="F1429" s="4">
        <v>68605</v>
      </c>
      <c r="G1429" s="7">
        <f>+E1429*H1429</f>
        <v>13034.95</v>
      </c>
      <c r="H1429" s="99">
        <f>+F1429*D1429</f>
        <v>68605</v>
      </c>
      <c r="I1429" s="100">
        <v>28818</v>
      </c>
      <c r="J1429" s="100">
        <f t="shared" si="21"/>
        <v>30287.717999999997</v>
      </c>
      <c r="K1429" s="100"/>
    </row>
    <row r="1430" spans="1:11" s="103" customFormat="1" x14ac:dyDescent="0.3">
      <c r="A1430" s="104">
        <v>1392</v>
      </c>
      <c r="B1430" s="9" t="s">
        <v>1311</v>
      </c>
      <c r="C1430" s="8" t="s">
        <v>15</v>
      </c>
      <c r="D1430" s="101">
        <v>1</v>
      </c>
      <c r="E1430" s="102">
        <v>0.19</v>
      </c>
      <c r="F1430" s="4">
        <v>180539</v>
      </c>
      <c r="G1430" s="7">
        <f>+E1430*H1430</f>
        <v>34302.410000000003</v>
      </c>
      <c r="H1430" s="99">
        <f>+F1430*D1430</f>
        <v>180539</v>
      </c>
      <c r="I1430" s="100">
        <v>72607</v>
      </c>
      <c r="J1430" s="100">
        <f t="shared" si="21"/>
        <v>76309.956999999995</v>
      </c>
      <c r="K1430" s="100">
        <v>139900</v>
      </c>
    </row>
    <row r="1431" spans="1:11" s="103" customFormat="1" x14ac:dyDescent="0.3">
      <c r="A1431" s="96">
        <v>1393</v>
      </c>
      <c r="B1431" s="12" t="s">
        <v>1312</v>
      </c>
      <c r="C1431" s="8" t="s">
        <v>15</v>
      </c>
      <c r="D1431" s="101">
        <v>1</v>
      </c>
      <c r="E1431" s="102">
        <v>0.19</v>
      </c>
      <c r="F1431" s="4">
        <v>218728</v>
      </c>
      <c r="G1431" s="7">
        <f>+E1431*H1431</f>
        <v>41558.32</v>
      </c>
      <c r="H1431" s="99">
        <f>+F1431*D1431</f>
        <v>218728</v>
      </c>
      <c r="I1431" s="100">
        <v>90657</v>
      </c>
      <c r="J1431" s="100">
        <f t="shared" si="21"/>
        <v>95280.506999999998</v>
      </c>
      <c r="K1431" s="100">
        <v>147900</v>
      </c>
    </row>
    <row r="1432" spans="1:11" s="103" customFormat="1" x14ac:dyDescent="0.3">
      <c r="A1432" s="8">
        <v>1394</v>
      </c>
      <c r="B1432" s="9" t="s">
        <v>1313</v>
      </c>
      <c r="C1432" s="8" t="s">
        <v>15</v>
      </c>
      <c r="D1432" s="101">
        <v>1</v>
      </c>
      <c r="E1432" s="102">
        <v>0.19</v>
      </c>
      <c r="F1432" s="4">
        <v>280509</v>
      </c>
      <c r="G1432" s="7">
        <f>+E1432*H1432</f>
        <v>53296.71</v>
      </c>
      <c r="H1432" s="99">
        <f>+F1432*D1432</f>
        <v>280509</v>
      </c>
      <c r="I1432" s="100">
        <v>199896</v>
      </c>
      <c r="J1432" s="100">
        <f t="shared" si="21"/>
        <v>210090.696</v>
      </c>
      <c r="K1432" s="100">
        <v>192900</v>
      </c>
    </row>
    <row r="1433" spans="1:11" s="103" customFormat="1" x14ac:dyDescent="0.3">
      <c r="A1433" s="104">
        <v>1395</v>
      </c>
      <c r="B1433" s="9" t="s">
        <v>1314</v>
      </c>
      <c r="C1433" s="8" t="s">
        <v>15</v>
      </c>
      <c r="D1433" s="101">
        <v>1</v>
      </c>
      <c r="E1433" s="102">
        <v>0.19</v>
      </c>
      <c r="F1433" s="4">
        <v>62344</v>
      </c>
      <c r="G1433" s="7">
        <f>+E1433*H1433</f>
        <v>11845.36</v>
      </c>
      <c r="H1433" s="99">
        <f>+F1433*D1433</f>
        <v>62344</v>
      </c>
      <c r="I1433" s="100">
        <v>29066</v>
      </c>
      <c r="J1433" s="100">
        <f t="shared" si="21"/>
        <v>30548.365999999998</v>
      </c>
      <c r="K1433" s="100">
        <v>31900</v>
      </c>
    </row>
    <row r="1434" spans="1:11" s="103" customFormat="1" x14ac:dyDescent="0.3">
      <c r="A1434" s="96">
        <v>1396</v>
      </c>
      <c r="B1434" s="9" t="s">
        <v>1315</v>
      </c>
      <c r="C1434" s="8" t="s">
        <v>15</v>
      </c>
      <c r="D1434" s="101">
        <v>1</v>
      </c>
      <c r="E1434" s="102">
        <v>0.19</v>
      </c>
      <c r="F1434" s="4">
        <v>98289</v>
      </c>
      <c r="G1434" s="7">
        <f>+E1434*H1434</f>
        <v>18674.91</v>
      </c>
      <c r="H1434" s="99">
        <f>+F1434*D1434</f>
        <v>98289</v>
      </c>
      <c r="I1434" s="100">
        <v>46262</v>
      </c>
      <c r="J1434" s="100">
        <f t="shared" si="21"/>
        <v>48621.361999999994</v>
      </c>
      <c r="K1434" s="100">
        <v>76900</v>
      </c>
    </row>
    <row r="1435" spans="1:11" s="103" customFormat="1" x14ac:dyDescent="0.3">
      <c r="A1435" s="8">
        <v>1397</v>
      </c>
      <c r="B1435" s="12" t="s">
        <v>1316</v>
      </c>
      <c r="C1435" s="8" t="s">
        <v>15</v>
      </c>
      <c r="D1435" s="101">
        <v>1</v>
      </c>
      <c r="E1435" s="102">
        <v>0.19</v>
      </c>
      <c r="F1435" s="4">
        <v>126956</v>
      </c>
      <c r="G1435" s="7">
        <f>+E1435*H1435</f>
        <v>24121.64</v>
      </c>
      <c r="H1435" s="99">
        <f>+F1435*D1435</f>
        <v>126956</v>
      </c>
      <c r="I1435" s="100">
        <v>56787</v>
      </c>
      <c r="J1435" s="100">
        <f t="shared" si="21"/>
        <v>59683.136999999995</v>
      </c>
      <c r="K1435" s="100">
        <v>84900</v>
      </c>
    </row>
    <row r="1436" spans="1:11" s="103" customFormat="1" x14ac:dyDescent="0.3">
      <c r="A1436" s="104">
        <v>1398</v>
      </c>
      <c r="B1436" s="10" t="s">
        <v>1317</v>
      </c>
      <c r="C1436" s="8" t="s">
        <v>15</v>
      </c>
      <c r="D1436" s="101">
        <v>1</v>
      </c>
      <c r="E1436" s="102">
        <v>0.19</v>
      </c>
      <c r="F1436" s="4">
        <v>137401</v>
      </c>
      <c r="G1436" s="7">
        <f>+E1436*H1436</f>
        <v>26106.19</v>
      </c>
      <c r="H1436" s="99">
        <f>+F1436*D1436</f>
        <v>137401</v>
      </c>
      <c r="I1436" s="100">
        <v>59208</v>
      </c>
      <c r="J1436" s="100">
        <f t="shared" si="21"/>
        <v>62227.607999999993</v>
      </c>
      <c r="K1436" s="100">
        <v>89900</v>
      </c>
    </row>
    <row r="1437" spans="1:11" s="103" customFormat="1" x14ac:dyDescent="0.3">
      <c r="A1437" s="96">
        <v>1399</v>
      </c>
      <c r="B1437" s="10" t="s">
        <v>1318</v>
      </c>
      <c r="C1437" s="8" t="s">
        <v>15</v>
      </c>
      <c r="D1437" s="101">
        <v>1</v>
      </c>
      <c r="E1437" s="102">
        <v>0.19</v>
      </c>
      <c r="F1437" s="4">
        <v>178512</v>
      </c>
      <c r="G1437" s="7">
        <f>+E1437*H1437</f>
        <v>33917.279999999999</v>
      </c>
      <c r="H1437" s="99">
        <f>+F1437*D1437</f>
        <v>178512</v>
      </c>
      <c r="I1437" s="100">
        <v>74921</v>
      </c>
      <c r="J1437" s="100">
        <f t="shared" si="21"/>
        <v>78741.97099999999</v>
      </c>
      <c r="K1437" s="100">
        <v>125900</v>
      </c>
    </row>
    <row r="1438" spans="1:11" s="103" customFormat="1" x14ac:dyDescent="0.3">
      <c r="A1438" s="8">
        <v>1400</v>
      </c>
      <c r="B1438" s="12" t="s">
        <v>1319</v>
      </c>
      <c r="C1438" s="8" t="s">
        <v>15</v>
      </c>
      <c r="D1438" s="101">
        <v>1</v>
      </c>
      <c r="E1438" s="102">
        <v>0.19</v>
      </c>
      <c r="F1438" s="4">
        <v>134643</v>
      </c>
      <c r="G1438" s="7">
        <f>+E1438*H1438</f>
        <v>25582.170000000002</v>
      </c>
      <c r="H1438" s="99">
        <f>+F1438*D1438</f>
        <v>134643</v>
      </c>
      <c r="I1438" s="100">
        <v>56448</v>
      </c>
      <c r="J1438" s="100">
        <f t="shared" si="21"/>
        <v>59326.847999999998</v>
      </c>
      <c r="K1438" s="100">
        <v>85900</v>
      </c>
    </row>
    <row r="1439" spans="1:11" s="103" customFormat="1" x14ac:dyDescent="0.3">
      <c r="A1439" s="104">
        <v>1401</v>
      </c>
      <c r="B1439" s="10" t="s">
        <v>1320</v>
      </c>
      <c r="C1439" s="8" t="s">
        <v>187</v>
      </c>
      <c r="D1439" s="101">
        <v>1</v>
      </c>
      <c r="E1439" s="102">
        <v>0.19</v>
      </c>
      <c r="F1439" s="4">
        <v>66744</v>
      </c>
      <c r="G1439" s="7">
        <f>+E1439*H1439</f>
        <v>12681.36</v>
      </c>
      <c r="H1439" s="99">
        <f>+F1439*D1439</f>
        <v>66744</v>
      </c>
      <c r="I1439" s="100">
        <v>24969</v>
      </c>
      <c r="J1439" s="100">
        <f t="shared" si="21"/>
        <v>26242.418999999998</v>
      </c>
      <c r="K1439" s="100"/>
    </row>
    <row r="1440" spans="1:11" s="103" customFormat="1" x14ac:dyDescent="0.3">
      <c r="A1440" s="96">
        <v>1402</v>
      </c>
      <c r="B1440" s="10" t="s">
        <v>1321</v>
      </c>
      <c r="C1440" s="8" t="s">
        <v>187</v>
      </c>
      <c r="D1440" s="101">
        <v>1</v>
      </c>
      <c r="E1440" s="102">
        <v>0.19</v>
      </c>
      <c r="F1440" s="4">
        <v>48518</v>
      </c>
      <c r="G1440" s="7">
        <f>+E1440*H1440</f>
        <v>9218.42</v>
      </c>
      <c r="H1440" s="99">
        <f>+F1440*D1440</f>
        <v>48518</v>
      </c>
      <c r="I1440" s="100">
        <v>18150</v>
      </c>
      <c r="J1440" s="100">
        <f t="shared" si="21"/>
        <v>19075.649999999998</v>
      </c>
      <c r="K1440" s="100"/>
    </row>
    <row r="1441" spans="1:11" s="103" customFormat="1" x14ac:dyDescent="0.3">
      <c r="A1441" s="8">
        <v>1403</v>
      </c>
      <c r="B1441" s="9" t="s">
        <v>1322</v>
      </c>
      <c r="C1441" s="8" t="s">
        <v>15</v>
      </c>
      <c r="D1441" s="101">
        <v>1</v>
      </c>
      <c r="E1441" s="102">
        <v>0.19</v>
      </c>
      <c r="F1441" s="4">
        <v>30971</v>
      </c>
      <c r="G1441" s="7">
        <f>+E1441*H1441</f>
        <v>5884.49</v>
      </c>
      <c r="H1441" s="99">
        <f>+F1441*D1441</f>
        <v>30971</v>
      </c>
      <c r="I1441" s="100">
        <v>11587</v>
      </c>
      <c r="J1441" s="100">
        <f t="shared" si="21"/>
        <v>12177.937</v>
      </c>
      <c r="K1441" s="100"/>
    </row>
    <row r="1442" spans="1:11" s="103" customFormat="1" x14ac:dyDescent="0.3">
      <c r="A1442" s="104">
        <v>1404</v>
      </c>
      <c r="B1442" s="9" t="s">
        <v>1323</v>
      </c>
      <c r="C1442" s="8" t="s">
        <v>403</v>
      </c>
      <c r="D1442" s="101">
        <v>1</v>
      </c>
      <c r="E1442" s="102">
        <v>0.19</v>
      </c>
      <c r="F1442" s="4">
        <v>60548</v>
      </c>
      <c r="G1442" s="7">
        <f>+E1442*H1442</f>
        <v>11504.12</v>
      </c>
      <c r="H1442" s="99">
        <f>+F1442*D1442</f>
        <v>60548</v>
      </c>
      <c r="I1442" s="100">
        <v>22651</v>
      </c>
      <c r="J1442" s="100">
        <f t="shared" si="21"/>
        <v>23806.200999999997</v>
      </c>
      <c r="K1442" s="100"/>
    </row>
    <row r="1443" spans="1:11" s="103" customFormat="1" ht="132" x14ac:dyDescent="0.3">
      <c r="A1443" s="96">
        <v>1405</v>
      </c>
      <c r="B1443" s="9" t="s">
        <v>1324</v>
      </c>
      <c r="C1443" s="8" t="s">
        <v>15</v>
      </c>
      <c r="D1443" s="101">
        <v>1</v>
      </c>
      <c r="E1443" s="102">
        <v>0.19</v>
      </c>
      <c r="F1443" s="4">
        <v>3707116</v>
      </c>
      <c r="G1443" s="7">
        <f>+E1443*H1443</f>
        <v>704352.04</v>
      </c>
      <c r="H1443" s="99">
        <f>+F1443*D1443</f>
        <v>3707116</v>
      </c>
      <c r="I1443" s="100">
        <v>1428375</v>
      </c>
      <c r="J1443" s="100">
        <f t="shared" si="21"/>
        <v>1501222.125</v>
      </c>
      <c r="K1443" s="100"/>
    </row>
    <row r="1444" spans="1:11" s="103" customFormat="1" x14ac:dyDescent="0.3">
      <c r="A1444" s="8">
        <v>1406</v>
      </c>
      <c r="B1444" s="9" t="s">
        <v>1325</v>
      </c>
      <c r="C1444" s="8" t="s">
        <v>15</v>
      </c>
      <c r="D1444" s="101">
        <v>1</v>
      </c>
      <c r="E1444" s="102">
        <v>0.19</v>
      </c>
      <c r="F1444" s="4">
        <v>60523</v>
      </c>
      <c r="G1444" s="7">
        <f>+E1444*H1444</f>
        <v>11499.37</v>
      </c>
      <c r="H1444" s="99">
        <f>+F1444*D1444</f>
        <v>60523</v>
      </c>
      <c r="I1444" s="100">
        <v>22642</v>
      </c>
      <c r="J1444" s="100">
        <f t="shared" si="21"/>
        <v>23796.741999999998</v>
      </c>
      <c r="K1444" s="100"/>
    </row>
    <row r="1445" spans="1:11" s="103" customFormat="1" x14ac:dyDescent="0.3">
      <c r="A1445" s="104">
        <v>1407</v>
      </c>
      <c r="B1445" s="9" t="s">
        <v>1326</v>
      </c>
      <c r="C1445" s="8" t="s">
        <v>15</v>
      </c>
      <c r="D1445" s="101">
        <v>1</v>
      </c>
      <c r="E1445" s="102">
        <v>0.19</v>
      </c>
      <c r="F1445" s="4">
        <v>125918</v>
      </c>
      <c r="G1445" s="7">
        <f>+E1445*H1445</f>
        <v>23924.420000000002</v>
      </c>
      <c r="H1445" s="99">
        <f>+F1445*D1445</f>
        <v>125918</v>
      </c>
      <c r="I1445" s="100">
        <v>122454</v>
      </c>
      <c r="J1445" s="100">
        <f t="shared" si="21"/>
        <v>128699.15399999999</v>
      </c>
      <c r="K1445" s="100"/>
    </row>
    <row r="1446" spans="1:11" s="103" customFormat="1" x14ac:dyDescent="0.3">
      <c r="A1446" s="96">
        <v>1408</v>
      </c>
      <c r="B1446" s="9" t="s">
        <v>1327</v>
      </c>
      <c r="C1446" s="8" t="s">
        <v>15</v>
      </c>
      <c r="D1446" s="101">
        <v>1</v>
      </c>
      <c r="E1446" s="102">
        <v>0.19</v>
      </c>
      <c r="F1446" s="4">
        <v>32279</v>
      </c>
      <c r="G1446" s="7">
        <f>+E1446*H1446</f>
        <v>6133.01</v>
      </c>
      <c r="H1446" s="99">
        <f>+F1446*D1446</f>
        <v>32279</v>
      </c>
      <c r="I1446" s="100">
        <v>12045</v>
      </c>
      <c r="J1446" s="100">
        <f t="shared" si="21"/>
        <v>12659.295</v>
      </c>
      <c r="K1446" s="100"/>
    </row>
    <row r="1447" spans="1:11" s="103" customFormat="1" x14ac:dyDescent="0.3">
      <c r="A1447" s="8">
        <v>1409</v>
      </c>
      <c r="B1447" s="9" t="s">
        <v>1328</v>
      </c>
      <c r="C1447" s="8" t="s">
        <v>15</v>
      </c>
      <c r="D1447" s="101">
        <v>1</v>
      </c>
      <c r="E1447" s="102">
        <v>0.19</v>
      </c>
      <c r="F1447" s="4">
        <v>23307</v>
      </c>
      <c r="G1447" s="7">
        <f>+E1447*H1447</f>
        <v>4428.33</v>
      </c>
      <c r="H1447" s="99">
        <f>+F1447*D1447</f>
        <v>23307</v>
      </c>
      <c r="I1447" s="100">
        <v>8719</v>
      </c>
      <c r="J1447" s="100">
        <f t="shared" si="21"/>
        <v>9163.6689999999999</v>
      </c>
      <c r="K1447" s="100"/>
    </row>
    <row r="1448" spans="1:11" s="103" customFormat="1" x14ac:dyDescent="0.3">
      <c r="A1448" s="104">
        <v>1410</v>
      </c>
      <c r="B1448" s="9" t="s">
        <v>1329</v>
      </c>
      <c r="C1448" s="8" t="s">
        <v>15</v>
      </c>
      <c r="D1448" s="101">
        <v>1</v>
      </c>
      <c r="E1448" s="102">
        <v>0.19</v>
      </c>
      <c r="F1448" s="4">
        <v>958012</v>
      </c>
      <c r="G1448" s="7">
        <f>+E1448*H1448</f>
        <v>182022.28</v>
      </c>
      <c r="H1448" s="99">
        <f>+F1448*D1448</f>
        <v>958012</v>
      </c>
      <c r="I1448" s="100">
        <v>358389</v>
      </c>
      <c r="J1448" s="100">
        <f t="shared" ref="J1448:J1511" si="22">+I1448*1.051</f>
        <v>376666.83899999998</v>
      </c>
      <c r="K1448" s="100"/>
    </row>
    <row r="1449" spans="1:11" s="103" customFormat="1" x14ac:dyDescent="0.3">
      <c r="A1449" s="96">
        <v>1411</v>
      </c>
      <c r="B1449" s="10" t="s">
        <v>1330</v>
      </c>
      <c r="C1449" s="8" t="s">
        <v>15</v>
      </c>
      <c r="D1449" s="101">
        <v>1</v>
      </c>
      <c r="E1449" s="102">
        <v>0.19</v>
      </c>
      <c r="F1449" s="4">
        <v>41752</v>
      </c>
      <c r="G1449" s="7">
        <f>+E1449*H1449</f>
        <v>7932.88</v>
      </c>
      <c r="H1449" s="99">
        <f>+F1449*D1449</f>
        <v>41752</v>
      </c>
      <c r="I1449" s="100">
        <v>15619</v>
      </c>
      <c r="J1449" s="100">
        <f t="shared" si="22"/>
        <v>16415.569</v>
      </c>
      <c r="K1449" s="100"/>
    </row>
    <row r="1450" spans="1:11" s="103" customFormat="1" x14ac:dyDescent="0.3">
      <c r="A1450" s="8">
        <v>1412</v>
      </c>
      <c r="B1450" s="9" t="s">
        <v>1331</v>
      </c>
      <c r="C1450" s="8" t="s">
        <v>15</v>
      </c>
      <c r="D1450" s="101">
        <v>1</v>
      </c>
      <c r="E1450" s="102">
        <v>0.19</v>
      </c>
      <c r="F1450" s="4">
        <v>110513</v>
      </c>
      <c r="G1450" s="7">
        <f>+E1450*H1450</f>
        <v>20997.47</v>
      </c>
      <c r="H1450" s="99">
        <f>+F1450*D1450</f>
        <v>110513</v>
      </c>
      <c r="I1450" s="100">
        <v>41343</v>
      </c>
      <c r="J1450" s="100">
        <f t="shared" si="22"/>
        <v>43451.492999999995</v>
      </c>
      <c r="K1450" s="100"/>
    </row>
    <row r="1451" spans="1:11" s="103" customFormat="1" ht="33" x14ac:dyDescent="0.3">
      <c r="A1451" s="104">
        <v>1413</v>
      </c>
      <c r="B1451" s="9" t="s">
        <v>1332</v>
      </c>
      <c r="C1451" s="8" t="s">
        <v>15</v>
      </c>
      <c r="D1451" s="101">
        <v>1</v>
      </c>
      <c r="E1451" s="102">
        <v>0.19</v>
      </c>
      <c r="F1451" s="4">
        <v>140049</v>
      </c>
      <c r="G1451" s="7">
        <f>+E1451*H1451</f>
        <v>26609.31</v>
      </c>
      <c r="H1451" s="99">
        <f>+F1451*D1451</f>
        <v>140049</v>
      </c>
      <c r="I1451" s="100">
        <v>52392</v>
      </c>
      <c r="J1451" s="100">
        <f t="shared" si="22"/>
        <v>55063.991999999998</v>
      </c>
      <c r="K1451" s="100"/>
    </row>
    <row r="1452" spans="1:11" s="103" customFormat="1" x14ac:dyDescent="0.3">
      <c r="A1452" s="96">
        <v>1414</v>
      </c>
      <c r="B1452" s="9" t="s">
        <v>1333</v>
      </c>
      <c r="C1452" s="8" t="s">
        <v>15</v>
      </c>
      <c r="D1452" s="101">
        <v>1</v>
      </c>
      <c r="E1452" s="102">
        <v>0.19</v>
      </c>
      <c r="F1452" s="4">
        <v>176514</v>
      </c>
      <c r="G1452" s="7">
        <f>+E1452*H1452</f>
        <v>33537.660000000003</v>
      </c>
      <c r="H1452" s="99">
        <f>+F1452*D1452</f>
        <v>176514</v>
      </c>
      <c r="I1452" s="100">
        <v>66034</v>
      </c>
      <c r="J1452" s="100">
        <f t="shared" si="22"/>
        <v>69401.733999999997</v>
      </c>
      <c r="K1452" s="100"/>
    </row>
    <row r="1453" spans="1:11" s="103" customFormat="1" x14ac:dyDescent="0.3">
      <c r="A1453" s="8">
        <v>1415</v>
      </c>
      <c r="B1453" s="9" t="s">
        <v>1334</v>
      </c>
      <c r="C1453" s="8" t="s">
        <v>15</v>
      </c>
      <c r="D1453" s="101">
        <v>1</v>
      </c>
      <c r="E1453" s="102">
        <v>0.19</v>
      </c>
      <c r="F1453" s="4">
        <v>12769</v>
      </c>
      <c r="G1453" s="7">
        <f>+E1453*H1453</f>
        <v>2426.11</v>
      </c>
      <c r="H1453" s="99">
        <f>+F1453*D1453</f>
        <v>12769</v>
      </c>
      <c r="I1453" s="100">
        <v>4777</v>
      </c>
      <c r="J1453" s="100">
        <f t="shared" si="22"/>
        <v>5020.6269999999995</v>
      </c>
      <c r="K1453" s="100"/>
    </row>
    <row r="1454" spans="1:11" s="103" customFormat="1" x14ac:dyDescent="0.3">
      <c r="A1454" s="104">
        <v>1416</v>
      </c>
      <c r="B1454" s="9" t="s">
        <v>1335</v>
      </c>
      <c r="C1454" s="8" t="s">
        <v>15</v>
      </c>
      <c r="D1454" s="101">
        <v>1</v>
      </c>
      <c r="E1454" s="102">
        <v>0.19</v>
      </c>
      <c r="F1454" s="4">
        <v>3534</v>
      </c>
      <c r="G1454" s="7">
        <f>+E1454*H1454</f>
        <v>671.46</v>
      </c>
      <c r="H1454" s="99">
        <f>+F1454*D1454</f>
        <v>3534</v>
      </c>
      <c r="I1454" s="100">
        <v>1323</v>
      </c>
      <c r="J1454" s="100">
        <f t="shared" si="22"/>
        <v>1390.473</v>
      </c>
      <c r="K1454" s="100"/>
    </row>
    <row r="1455" spans="1:11" s="103" customFormat="1" x14ac:dyDescent="0.3">
      <c r="A1455" s="96">
        <v>1417</v>
      </c>
      <c r="B1455" s="9" t="s">
        <v>1336</v>
      </c>
      <c r="C1455" s="8" t="s">
        <v>15</v>
      </c>
      <c r="D1455" s="101">
        <v>1</v>
      </c>
      <c r="E1455" s="102">
        <v>0.19</v>
      </c>
      <c r="F1455" s="4">
        <v>3292</v>
      </c>
      <c r="G1455" s="7">
        <f>+E1455*H1455</f>
        <v>625.48</v>
      </c>
      <c r="H1455" s="99">
        <f>+F1455*D1455</f>
        <v>3292</v>
      </c>
      <c r="I1455" s="100">
        <v>1232</v>
      </c>
      <c r="J1455" s="100">
        <f t="shared" si="22"/>
        <v>1294.8319999999999</v>
      </c>
      <c r="K1455" s="100"/>
    </row>
    <row r="1456" spans="1:11" s="103" customFormat="1" x14ac:dyDescent="0.3">
      <c r="A1456" s="8">
        <v>1418</v>
      </c>
      <c r="B1456" s="9" t="s">
        <v>1337</v>
      </c>
      <c r="C1456" s="8" t="s">
        <v>15</v>
      </c>
      <c r="D1456" s="101">
        <v>1</v>
      </c>
      <c r="E1456" s="102">
        <v>0.19</v>
      </c>
      <c r="F1456" s="4">
        <v>2607</v>
      </c>
      <c r="G1456" s="7">
        <f>+E1456*H1456</f>
        <v>495.33</v>
      </c>
      <c r="H1456" s="99">
        <f>+F1456*D1456</f>
        <v>2607</v>
      </c>
      <c r="I1456" s="100">
        <v>976</v>
      </c>
      <c r="J1456" s="100">
        <f t="shared" si="22"/>
        <v>1025.7759999999998</v>
      </c>
      <c r="K1456" s="100"/>
    </row>
    <row r="1457" spans="1:11" s="103" customFormat="1" x14ac:dyDescent="0.3">
      <c r="A1457" s="104">
        <v>1419</v>
      </c>
      <c r="B1457" s="9" t="s">
        <v>1338</v>
      </c>
      <c r="C1457" s="8" t="s">
        <v>15</v>
      </c>
      <c r="D1457" s="101">
        <v>1</v>
      </c>
      <c r="E1457" s="102">
        <v>0.19</v>
      </c>
      <c r="F1457" s="4">
        <v>2079</v>
      </c>
      <c r="G1457" s="7">
        <f>+E1457*H1457</f>
        <v>395.01</v>
      </c>
      <c r="H1457" s="99">
        <f>+F1457*D1457</f>
        <v>2079</v>
      </c>
      <c r="I1457" s="100">
        <v>778</v>
      </c>
      <c r="J1457" s="100">
        <f t="shared" si="22"/>
        <v>817.678</v>
      </c>
      <c r="K1457" s="100"/>
    </row>
    <row r="1458" spans="1:11" s="103" customFormat="1" x14ac:dyDescent="0.3">
      <c r="A1458" s="96">
        <v>1420</v>
      </c>
      <c r="B1458" s="9" t="s">
        <v>1339</v>
      </c>
      <c r="C1458" s="8" t="s">
        <v>15</v>
      </c>
      <c r="D1458" s="101">
        <v>1</v>
      </c>
      <c r="E1458" s="102">
        <v>0.19</v>
      </c>
      <c r="F1458" s="4">
        <v>95581</v>
      </c>
      <c r="G1458" s="7">
        <f>+E1458*H1458</f>
        <v>18160.39</v>
      </c>
      <c r="H1458" s="99">
        <f>+F1458*D1458</f>
        <v>95581</v>
      </c>
      <c r="I1458" s="100">
        <v>35757</v>
      </c>
      <c r="J1458" s="100">
        <f t="shared" si="22"/>
        <v>37580.606999999996</v>
      </c>
      <c r="K1458" s="100"/>
    </row>
    <row r="1459" spans="1:11" s="103" customFormat="1" x14ac:dyDescent="0.3">
      <c r="A1459" s="8">
        <v>1421</v>
      </c>
      <c r="B1459" s="9" t="s">
        <v>1340</v>
      </c>
      <c r="C1459" s="8" t="s">
        <v>15</v>
      </c>
      <c r="D1459" s="101">
        <v>1</v>
      </c>
      <c r="E1459" s="102">
        <v>0.19</v>
      </c>
      <c r="F1459" s="4">
        <v>1734</v>
      </c>
      <c r="G1459" s="7">
        <f>+E1459*H1459</f>
        <v>329.46</v>
      </c>
      <c r="H1459" s="99">
        <f>+F1459*D1459</f>
        <v>1734</v>
      </c>
      <c r="I1459" s="100">
        <v>649</v>
      </c>
      <c r="J1459" s="100">
        <f t="shared" si="22"/>
        <v>682.09899999999993</v>
      </c>
      <c r="K1459" s="100"/>
    </row>
    <row r="1460" spans="1:11" s="103" customFormat="1" x14ac:dyDescent="0.3">
      <c r="A1460" s="104">
        <v>1422</v>
      </c>
      <c r="B1460" s="9" t="s">
        <v>1341</v>
      </c>
      <c r="C1460" s="8" t="s">
        <v>15</v>
      </c>
      <c r="D1460" s="101">
        <v>1</v>
      </c>
      <c r="E1460" s="102">
        <v>0.19</v>
      </c>
      <c r="F1460" s="4">
        <v>2602</v>
      </c>
      <c r="G1460" s="7">
        <f>+E1460*H1460</f>
        <v>494.38</v>
      </c>
      <c r="H1460" s="99">
        <f>+F1460*D1460</f>
        <v>2602</v>
      </c>
      <c r="I1460" s="100">
        <v>1129</v>
      </c>
      <c r="J1460" s="100">
        <f t="shared" si="22"/>
        <v>1186.579</v>
      </c>
      <c r="K1460" s="100">
        <v>1350</v>
      </c>
    </row>
    <row r="1461" spans="1:11" s="103" customFormat="1" x14ac:dyDescent="0.3">
      <c r="A1461" s="96">
        <v>1423</v>
      </c>
      <c r="B1461" s="9" t="s">
        <v>1342</v>
      </c>
      <c r="C1461" s="8" t="s">
        <v>15</v>
      </c>
      <c r="D1461" s="101">
        <v>1</v>
      </c>
      <c r="E1461" s="102">
        <v>0.19</v>
      </c>
      <c r="F1461" s="4">
        <v>4942</v>
      </c>
      <c r="G1461" s="7">
        <f>+E1461*H1461</f>
        <v>938.98</v>
      </c>
      <c r="H1461" s="99">
        <f>+F1461*D1461</f>
        <v>4942</v>
      </c>
      <c r="I1461" s="100">
        <v>2260</v>
      </c>
      <c r="J1461" s="100">
        <f t="shared" si="22"/>
        <v>2375.2599999999998</v>
      </c>
      <c r="K1461" s="100">
        <v>1650</v>
      </c>
    </row>
    <row r="1462" spans="1:11" s="103" customFormat="1" x14ac:dyDescent="0.3">
      <c r="A1462" s="8">
        <v>1424</v>
      </c>
      <c r="B1462" s="9" t="s">
        <v>1343</v>
      </c>
      <c r="C1462" s="8" t="s">
        <v>15</v>
      </c>
      <c r="D1462" s="101">
        <v>1</v>
      </c>
      <c r="E1462" s="102">
        <v>0.19</v>
      </c>
      <c r="F1462" s="4">
        <v>5710</v>
      </c>
      <c r="G1462" s="7">
        <f>+E1462*H1462</f>
        <v>1084.9000000000001</v>
      </c>
      <c r="H1462" s="99">
        <f>+F1462*D1462</f>
        <v>5710</v>
      </c>
      <c r="I1462" s="100">
        <v>2592</v>
      </c>
      <c r="J1462" s="100">
        <f t="shared" si="22"/>
        <v>2724.192</v>
      </c>
      <c r="K1462" s="100">
        <v>2050</v>
      </c>
    </row>
    <row r="1463" spans="1:11" s="103" customFormat="1" x14ac:dyDescent="0.3">
      <c r="A1463" s="104">
        <v>1425</v>
      </c>
      <c r="B1463" s="9" t="s">
        <v>1344</v>
      </c>
      <c r="C1463" s="8" t="s">
        <v>15</v>
      </c>
      <c r="D1463" s="101">
        <v>1</v>
      </c>
      <c r="E1463" s="102">
        <v>0.19</v>
      </c>
      <c r="F1463" s="4">
        <v>5816</v>
      </c>
      <c r="G1463" s="7">
        <f>+E1463*H1463</f>
        <v>1105.04</v>
      </c>
      <c r="H1463" s="99">
        <f>+F1463*D1463</f>
        <v>5816</v>
      </c>
      <c r="I1463" s="100">
        <v>2676</v>
      </c>
      <c r="J1463" s="100">
        <f t="shared" si="22"/>
        <v>2812.4759999999997</v>
      </c>
      <c r="K1463" s="100">
        <v>1800</v>
      </c>
    </row>
    <row r="1464" spans="1:11" s="103" customFormat="1" x14ac:dyDescent="0.3">
      <c r="A1464" s="96">
        <v>1426</v>
      </c>
      <c r="B1464" s="9" t="s">
        <v>2070</v>
      </c>
      <c r="C1464" s="8" t="s">
        <v>15</v>
      </c>
      <c r="D1464" s="101">
        <v>1</v>
      </c>
      <c r="E1464" s="102">
        <v>0.19</v>
      </c>
      <c r="F1464" s="4">
        <v>40481</v>
      </c>
      <c r="G1464" s="7">
        <f>+E1464*H1464</f>
        <v>7691.39</v>
      </c>
      <c r="H1464" s="99">
        <f>+F1464*D1464</f>
        <v>40481</v>
      </c>
      <c r="I1464" s="100">
        <v>17087</v>
      </c>
      <c r="J1464" s="100">
        <f t="shared" si="22"/>
        <v>17958.436999999998</v>
      </c>
      <c r="K1464" s="100">
        <v>24900</v>
      </c>
    </row>
    <row r="1465" spans="1:11" s="103" customFormat="1" x14ac:dyDescent="0.3">
      <c r="A1465" s="8">
        <v>1427</v>
      </c>
      <c r="B1465" s="9" t="s">
        <v>1345</v>
      </c>
      <c r="C1465" s="8" t="s">
        <v>15</v>
      </c>
      <c r="D1465" s="101">
        <v>1</v>
      </c>
      <c r="E1465" s="102">
        <v>0.19</v>
      </c>
      <c r="F1465" s="4">
        <v>16337</v>
      </c>
      <c r="G1465" s="7">
        <f>+E1465*H1465</f>
        <v>3104.03</v>
      </c>
      <c r="H1465" s="99">
        <f>+F1465*D1465</f>
        <v>16337</v>
      </c>
      <c r="I1465" s="100">
        <v>7045</v>
      </c>
      <c r="J1465" s="100">
        <f t="shared" si="22"/>
        <v>7404.2949999999992</v>
      </c>
      <c r="K1465" s="100">
        <v>8850</v>
      </c>
    </row>
    <row r="1466" spans="1:11" s="103" customFormat="1" x14ac:dyDescent="0.3">
      <c r="A1466" s="104">
        <v>1428</v>
      </c>
      <c r="B1466" s="9" t="s">
        <v>1346</v>
      </c>
      <c r="C1466" s="8" t="s">
        <v>15</v>
      </c>
      <c r="D1466" s="101">
        <v>1</v>
      </c>
      <c r="E1466" s="102">
        <v>0.19</v>
      </c>
      <c r="F1466" s="4">
        <v>9593</v>
      </c>
      <c r="G1466" s="7">
        <f>+E1466*H1466</f>
        <v>1822.67</v>
      </c>
      <c r="H1466" s="99">
        <f>+F1466*D1466</f>
        <v>9593</v>
      </c>
      <c r="I1466" s="100">
        <v>4055</v>
      </c>
      <c r="J1466" s="100">
        <f t="shared" si="22"/>
        <v>4261.8049999999994</v>
      </c>
      <c r="K1466" s="100">
        <v>5850</v>
      </c>
    </row>
    <row r="1467" spans="1:11" s="103" customFormat="1" x14ac:dyDescent="0.3">
      <c r="A1467" s="96">
        <v>1429</v>
      </c>
      <c r="B1467" s="9" t="s">
        <v>1347</v>
      </c>
      <c r="C1467" s="8" t="s">
        <v>15</v>
      </c>
      <c r="D1467" s="101">
        <v>1</v>
      </c>
      <c r="E1467" s="102">
        <v>0.19</v>
      </c>
      <c r="F1467" s="4">
        <v>12754</v>
      </c>
      <c r="G1467" s="7">
        <f>+E1467*H1467</f>
        <v>2423.2600000000002</v>
      </c>
      <c r="H1467" s="99">
        <f>+F1467*D1467</f>
        <v>12754</v>
      </c>
      <c r="I1467" s="100">
        <v>5258</v>
      </c>
      <c r="J1467" s="100">
        <f t="shared" si="22"/>
        <v>5526.1579999999994</v>
      </c>
      <c r="K1467" s="100">
        <v>8850</v>
      </c>
    </row>
    <row r="1468" spans="1:11" s="103" customFormat="1" x14ac:dyDescent="0.3">
      <c r="A1468" s="8">
        <v>1430</v>
      </c>
      <c r="B1468" s="9" t="s">
        <v>1348</v>
      </c>
      <c r="C1468" s="8" t="s">
        <v>15</v>
      </c>
      <c r="D1468" s="101">
        <v>1</v>
      </c>
      <c r="E1468" s="102">
        <v>0.19</v>
      </c>
      <c r="F1468" s="4">
        <v>18832</v>
      </c>
      <c r="G1468" s="7">
        <f>+E1468*H1468</f>
        <v>3578.08</v>
      </c>
      <c r="H1468" s="99">
        <f>+F1468*D1468</f>
        <v>18832</v>
      </c>
      <c r="I1468" s="100">
        <v>7045</v>
      </c>
      <c r="J1468" s="100">
        <f t="shared" si="22"/>
        <v>7404.2949999999992</v>
      </c>
      <c r="K1468" s="100"/>
    </row>
    <row r="1469" spans="1:11" s="103" customFormat="1" x14ac:dyDescent="0.3">
      <c r="A1469" s="104">
        <v>1431</v>
      </c>
      <c r="B1469" s="9" t="s">
        <v>1349</v>
      </c>
      <c r="C1469" s="8" t="s">
        <v>15</v>
      </c>
      <c r="D1469" s="101">
        <v>1</v>
      </c>
      <c r="E1469" s="102">
        <v>0.19</v>
      </c>
      <c r="F1469" s="4">
        <v>10804</v>
      </c>
      <c r="G1469" s="7">
        <f>+E1469*H1469</f>
        <v>2052.7600000000002</v>
      </c>
      <c r="H1469" s="99">
        <f>+F1469*D1469</f>
        <v>10804</v>
      </c>
      <c r="I1469" s="100">
        <v>4042</v>
      </c>
      <c r="J1469" s="100">
        <f t="shared" si="22"/>
        <v>4248.1419999999998</v>
      </c>
      <c r="K1469" s="100"/>
    </row>
    <row r="1470" spans="1:11" s="103" customFormat="1" x14ac:dyDescent="0.3">
      <c r="A1470" s="96">
        <v>1432</v>
      </c>
      <c r="B1470" s="9" t="s">
        <v>1350</v>
      </c>
      <c r="C1470" s="8" t="s">
        <v>15</v>
      </c>
      <c r="D1470" s="101">
        <v>1</v>
      </c>
      <c r="E1470" s="102">
        <v>0.19</v>
      </c>
      <c r="F1470" s="4">
        <v>14055</v>
      </c>
      <c r="G1470" s="7">
        <f>+E1470*H1470</f>
        <v>2670.45</v>
      </c>
      <c r="H1470" s="99">
        <f>+F1470*D1470</f>
        <v>14055</v>
      </c>
      <c r="I1470" s="100">
        <v>5258</v>
      </c>
      <c r="J1470" s="100">
        <f t="shared" si="22"/>
        <v>5526.1579999999994</v>
      </c>
      <c r="K1470" s="100"/>
    </row>
    <row r="1471" spans="1:11" s="103" customFormat="1" x14ac:dyDescent="0.3">
      <c r="A1471" s="8">
        <v>1433</v>
      </c>
      <c r="B1471" s="9" t="s">
        <v>1351</v>
      </c>
      <c r="C1471" s="8" t="s">
        <v>15</v>
      </c>
      <c r="D1471" s="101">
        <v>1</v>
      </c>
      <c r="E1471" s="102">
        <v>0.19</v>
      </c>
      <c r="F1471" s="4">
        <v>11662</v>
      </c>
      <c r="G1471" s="7">
        <f>+E1471*H1471</f>
        <v>2215.7800000000002</v>
      </c>
      <c r="H1471" s="99">
        <f>+F1471*D1471</f>
        <v>11662</v>
      </c>
      <c r="I1471" s="100">
        <v>4963</v>
      </c>
      <c r="J1471" s="100">
        <f t="shared" si="22"/>
        <v>5216.1129999999994</v>
      </c>
      <c r="K1471" s="100">
        <v>6850</v>
      </c>
    </row>
    <row r="1472" spans="1:11" s="103" customFormat="1" x14ac:dyDescent="0.3">
      <c r="A1472" s="104">
        <v>1434</v>
      </c>
      <c r="B1472" s="9" t="s">
        <v>1352</v>
      </c>
      <c r="C1472" s="8" t="s">
        <v>15</v>
      </c>
      <c r="D1472" s="101">
        <v>1</v>
      </c>
      <c r="E1472" s="102">
        <v>0.19</v>
      </c>
      <c r="F1472" s="4">
        <v>11562</v>
      </c>
      <c r="G1472" s="7">
        <f>+E1472*H1472</f>
        <v>2196.7800000000002</v>
      </c>
      <c r="H1472" s="99">
        <f>+F1472*D1472</f>
        <v>11562</v>
      </c>
      <c r="I1472" s="100">
        <v>4963</v>
      </c>
      <c r="J1472" s="100">
        <f t="shared" si="22"/>
        <v>5216.1129999999994</v>
      </c>
      <c r="K1472" s="100">
        <v>6450</v>
      </c>
    </row>
    <row r="1473" spans="1:11" s="103" customFormat="1" x14ac:dyDescent="0.3">
      <c r="A1473" s="96">
        <v>1435</v>
      </c>
      <c r="B1473" s="9" t="s">
        <v>1353</v>
      </c>
      <c r="C1473" s="8" t="s">
        <v>15</v>
      </c>
      <c r="D1473" s="101">
        <v>1</v>
      </c>
      <c r="E1473" s="102">
        <v>0.19</v>
      </c>
      <c r="F1473" s="4">
        <v>7125</v>
      </c>
      <c r="G1473" s="7">
        <f>+E1473*H1473</f>
        <v>1353.75</v>
      </c>
      <c r="H1473" s="99">
        <f>+F1473*D1473</f>
        <v>7125</v>
      </c>
      <c r="I1473" s="100">
        <v>3098</v>
      </c>
      <c r="J1473" s="100">
        <f t="shared" si="22"/>
        <v>3255.9979999999996</v>
      </c>
      <c r="K1473" s="100">
        <v>3650</v>
      </c>
    </row>
    <row r="1474" spans="1:11" s="103" customFormat="1" x14ac:dyDescent="0.3">
      <c r="A1474" s="8">
        <v>1436</v>
      </c>
      <c r="B1474" s="9" t="s">
        <v>1354</v>
      </c>
      <c r="C1474" s="8" t="s">
        <v>15</v>
      </c>
      <c r="D1474" s="101">
        <v>1</v>
      </c>
      <c r="E1474" s="102">
        <v>0.19</v>
      </c>
      <c r="F1474" s="4">
        <v>1014</v>
      </c>
      <c r="G1474" s="7">
        <f>+E1474*H1474</f>
        <v>192.66</v>
      </c>
      <c r="H1474" s="99">
        <f>+F1474*D1474</f>
        <v>1014</v>
      </c>
      <c r="I1474" s="100">
        <v>450</v>
      </c>
      <c r="J1474" s="100">
        <f t="shared" si="22"/>
        <v>472.95</v>
      </c>
      <c r="K1474" s="100">
        <v>450</v>
      </c>
    </row>
    <row r="1475" spans="1:11" s="103" customFormat="1" x14ac:dyDescent="0.3">
      <c r="A1475" s="104">
        <v>1437</v>
      </c>
      <c r="B1475" s="9" t="s">
        <v>1355</v>
      </c>
      <c r="C1475" s="8" t="s">
        <v>15</v>
      </c>
      <c r="D1475" s="101">
        <v>1</v>
      </c>
      <c r="E1475" s="102">
        <v>0.19</v>
      </c>
      <c r="F1475" s="4">
        <v>17656</v>
      </c>
      <c r="G1475" s="7">
        <f>+E1475*H1475</f>
        <v>3354.64</v>
      </c>
      <c r="H1475" s="99">
        <f>+F1475*D1475</f>
        <v>17656</v>
      </c>
      <c r="I1475" s="100">
        <v>7554</v>
      </c>
      <c r="J1475" s="100">
        <f t="shared" si="22"/>
        <v>7939.2539999999999</v>
      </c>
      <c r="K1475" s="100">
        <v>10050</v>
      </c>
    </row>
    <row r="1476" spans="1:11" s="103" customFormat="1" x14ac:dyDescent="0.3">
      <c r="A1476" s="96">
        <v>1438</v>
      </c>
      <c r="B1476" s="9" t="s">
        <v>1356</v>
      </c>
      <c r="C1476" s="8" t="s">
        <v>15</v>
      </c>
      <c r="D1476" s="101">
        <v>1</v>
      </c>
      <c r="E1476" s="102">
        <v>0.19</v>
      </c>
      <c r="F1476" s="4">
        <v>4182</v>
      </c>
      <c r="G1476" s="7">
        <f>+E1476*H1476</f>
        <v>794.58</v>
      </c>
      <c r="H1476" s="99">
        <f>+F1476*D1476</f>
        <v>4182</v>
      </c>
      <c r="I1476" s="100">
        <v>1806</v>
      </c>
      <c r="J1476" s="100">
        <f t="shared" si="22"/>
        <v>1898.106</v>
      </c>
      <c r="K1476" s="100">
        <v>2250</v>
      </c>
    </row>
    <row r="1477" spans="1:11" s="103" customFormat="1" x14ac:dyDescent="0.3">
      <c r="A1477" s="8">
        <v>1439</v>
      </c>
      <c r="B1477" s="9" t="s">
        <v>1357</v>
      </c>
      <c r="C1477" s="8" t="s">
        <v>15</v>
      </c>
      <c r="D1477" s="101">
        <v>1</v>
      </c>
      <c r="E1477" s="102">
        <v>0.19</v>
      </c>
      <c r="F1477" s="4">
        <v>9973</v>
      </c>
      <c r="G1477" s="7">
        <f>+E1477*H1477</f>
        <v>1894.8700000000001</v>
      </c>
      <c r="H1477" s="99">
        <f>+F1477*D1477</f>
        <v>9973</v>
      </c>
      <c r="I1477" s="100">
        <v>4333</v>
      </c>
      <c r="J1477" s="100">
        <f t="shared" si="22"/>
        <v>4553.9829999999993</v>
      </c>
      <c r="K1477" s="100">
        <v>5150</v>
      </c>
    </row>
    <row r="1478" spans="1:11" s="103" customFormat="1" x14ac:dyDescent="0.3">
      <c r="A1478" s="104">
        <v>1440</v>
      </c>
      <c r="B1478" s="9" t="s">
        <v>1358</v>
      </c>
      <c r="C1478" s="8" t="s">
        <v>15</v>
      </c>
      <c r="D1478" s="101">
        <v>1</v>
      </c>
      <c r="E1478" s="102">
        <v>0.19</v>
      </c>
      <c r="F1478" s="4">
        <v>8964</v>
      </c>
      <c r="G1478" s="7">
        <f>+E1478*H1478</f>
        <v>1703.16</v>
      </c>
      <c r="H1478" s="99">
        <f>+F1478*D1478</f>
        <v>8964</v>
      </c>
      <c r="I1478" s="100">
        <v>3879</v>
      </c>
      <c r="J1478" s="100">
        <f t="shared" si="22"/>
        <v>4076.8289999999997</v>
      </c>
      <c r="K1478" s="100">
        <v>4750</v>
      </c>
    </row>
    <row r="1479" spans="1:11" s="103" customFormat="1" x14ac:dyDescent="0.3">
      <c r="A1479" s="96">
        <v>1441</v>
      </c>
      <c r="B1479" s="9" t="s">
        <v>1359</v>
      </c>
      <c r="C1479" s="8" t="s">
        <v>15</v>
      </c>
      <c r="D1479" s="101">
        <v>1</v>
      </c>
      <c r="E1479" s="102">
        <v>0.19</v>
      </c>
      <c r="F1479" s="4">
        <v>4121</v>
      </c>
      <c r="G1479" s="7">
        <f>+E1479*H1479</f>
        <v>782.99</v>
      </c>
      <c r="H1479" s="99">
        <f>+F1479*D1479</f>
        <v>4121</v>
      </c>
      <c r="I1479" s="100">
        <v>1787</v>
      </c>
      <c r="J1479" s="100">
        <f t="shared" si="22"/>
        <v>1878.1369999999999</v>
      </c>
      <c r="K1479" s="100">
        <v>2150</v>
      </c>
    </row>
    <row r="1480" spans="1:11" s="103" customFormat="1" x14ac:dyDescent="0.3">
      <c r="A1480" s="8">
        <v>1442</v>
      </c>
      <c r="B1480" s="9" t="s">
        <v>1360</v>
      </c>
      <c r="C1480" s="8" t="s">
        <v>15</v>
      </c>
      <c r="D1480" s="101">
        <v>1</v>
      </c>
      <c r="E1480" s="102">
        <v>0.19</v>
      </c>
      <c r="F1480" s="4">
        <v>905</v>
      </c>
      <c r="G1480" s="7">
        <f>+E1480*H1480</f>
        <v>171.95</v>
      </c>
      <c r="H1480" s="99">
        <f>+F1480*D1480</f>
        <v>905</v>
      </c>
      <c r="I1480" s="100">
        <v>408</v>
      </c>
      <c r="J1480" s="100">
        <f t="shared" si="22"/>
        <v>428.80799999999999</v>
      </c>
      <c r="K1480" s="100">
        <v>350</v>
      </c>
    </row>
    <row r="1481" spans="1:11" s="103" customFormat="1" x14ac:dyDescent="0.3">
      <c r="A1481" s="104">
        <v>1443</v>
      </c>
      <c r="B1481" s="9" t="s">
        <v>1361</v>
      </c>
      <c r="C1481" s="8" t="s">
        <v>15</v>
      </c>
      <c r="D1481" s="101">
        <v>1</v>
      </c>
      <c r="E1481" s="102">
        <v>0.19</v>
      </c>
      <c r="F1481" s="4">
        <v>14241</v>
      </c>
      <c r="G1481" s="7">
        <f>+E1481*H1481</f>
        <v>2705.79</v>
      </c>
      <c r="H1481" s="99">
        <f>+F1481*D1481</f>
        <v>14241</v>
      </c>
      <c r="I1481" s="100">
        <v>6075</v>
      </c>
      <c r="J1481" s="100">
        <f t="shared" si="22"/>
        <v>6384.8249999999998</v>
      </c>
      <c r="K1481" s="100">
        <v>8250</v>
      </c>
    </row>
    <row r="1482" spans="1:11" s="103" customFormat="1" x14ac:dyDescent="0.3">
      <c r="A1482" s="96">
        <v>1444</v>
      </c>
      <c r="B1482" s="9" t="s">
        <v>1362</v>
      </c>
      <c r="C1482" s="8" t="s">
        <v>15</v>
      </c>
      <c r="D1482" s="101">
        <v>1</v>
      </c>
      <c r="E1482" s="102">
        <v>0.19</v>
      </c>
      <c r="F1482" s="4">
        <v>2880</v>
      </c>
      <c r="G1482" s="7">
        <f>+E1482*H1482</f>
        <v>547.20000000000005</v>
      </c>
      <c r="H1482" s="99">
        <f>+F1482*D1482</f>
        <v>2880</v>
      </c>
      <c r="I1482" s="100">
        <v>1293</v>
      </c>
      <c r="J1482" s="100">
        <f t="shared" si="22"/>
        <v>1358.943</v>
      </c>
      <c r="K1482" s="100">
        <v>1150</v>
      </c>
    </row>
    <row r="1483" spans="1:11" s="103" customFormat="1" x14ac:dyDescent="0.3">
      <c r="A1483" s="8">
        <v>1445</v>
      </c>
      <c r="B1483" s="9" t="s">
        <v>1363</v>
      </c>
      <c r="C1483" s="8" t="s">
        <v>15</v>
      </c>
      <c r="D1483" s="101">
        <v>1</v>
      </c>
      <c r="E1483" s="102">
        <v>0.19</v>
      </c>
      <c r="F1483" s="4">
        <v>4769</v>
      </c>
      <c r="G1483" s="7">
        <f>+E1483*H1483</f>
        <v>906.11</v>
      </c>
      <c r="H1483" s="99">
        <f>+F1483*D1483</f>
        <v>4769</v>
      </c>
      <c r="I1483" s="100">
        <v>2049</v>
      </c>
      <c r="J1483" s="100">
        <f t="shared" si="22"/>
        <v>2153.4989999999998</v>
      </c>
      <c r="K1483" s="100">
        <v>2650</v>
      </c>
    </row>
    <row r="1484" spans="1:11" s="103" customFormat="1" x14ac:dyDescent="0.3">
      <c r="A1484" s="104">
        <v>1446</v>
      </c>
      <c r="B1484" s="9" t="s">
        <v>1364</v>
      </c>
      <c r="C1484" s="8" t="s">
        <v>15</v>
      </c>
      <c r="D1484" s="101">
        <v>1</v>
      </c>
      <c r="E1484" s="102">
        <v>0.19</v>
      </c>
      <c r="F1484" s="4">
        <v>31547</v>
      </c>
      <c r="G1484" s="7">
        <f>+E1484*H1484</f>
        <v>5993.93</v>
      </c>
      <c r="H1484" s="99">
        <f>+F1484*D1484</f>
        <v>31547</v>
      </c>
      <c r="I1484" s="100">
        <v>14127</v>
      </c>
      <c r="J1484" s="100">
        <f t="shared" si="22"/>
        <v>14847.476999999999</v>
      </c>
      <c r="K1484" s="100">
        <v>12900</v>
      </c>
    </row>
    <row r="1485" spans="1:11" s="103" customFormat="1" x14ac:dyDescent="0.3">
      <c r="A1485" s="96">
        <v>1447</v>
      </c>
      <c r="B1485" s="9" t="s">
        <v>1365</v>
      </c>
      <c r="C1485" s="8" t="s">
        <v>15</v>
      </c>
      <c r="D1485" s="101">
        <v>1</v>
      </c>
      <c r="E1485" s="102">
        <v>0.19</v>
      </c>
      <c r="F1485" s="4">
        <v>5142</v>
      </c>
      <c r="G1485" s="7">
        <f>+E1485*H1485</f>
        <v>976.98</v>
      </c>
      <c r="H1485" s="99">
        <f>+F1485*D1485</f>
        <v>5142</v>
      </c>
      <c r="I1485" s="100">
        <v>2209</v>
      </c>
      <c r="J1485" s="100">
        <f t="shared" si="22"/>
        <v>2321.6589999999997</v>
      </c>
      <c r="K1485" s="100">
        <v>2850</v>
      </c>
    </row>
    <row r="1486" spans="1:11" s="103" customFormat="1" x14ac:dyDescent="0.3">
      <c r="A1486" s="8">
        <v>1448</v>
      </c>
      <c r="B1486" s="9" t="s">
        <v>1366</v>
      </c>
      <c r="C1486" s="8" t="s">
        <v>15</v>
      </c>
      <c r="D1486" s="101">
        <v>1</v>
      </c>
      <c r="E1486" s="102">
        <v>0.19</v>
      </c>
      <c r="F1486" s="4">
        <v>24531</v>
      </c>
      <c r="G1486" s="7">
        <f>+E1486*H1486</f>
        <v>4660.8900000000003</v>
      </c>
      <c r="H1486" s="99">
        <f>+F1486*D1486</f>
        <v>24531</v>
      </c>
      <c r="I1486" s="100">
        <v>10185</v>
      </c>
      <c r="J1486" s="100">
        <f t="shared" si="22"/>
        <v>10704.434999999999</v>
      </c>
      <c r="K1486" s="100">
        <v>16450</v>
      </c>
    </row>
    <row r="1487" spans="1:11" s="103" customFormat="1" x14ac:dyDescent="0.3">
      <c r="A1487" s="104">
        <v>1449</v>
      </c>
      <c r="B1487" s="9" t="s">
        <v>1367</v>
      </c>
      <c r="C1487" s="8" t="s">
        <v>15</v>
      </c>
      <c r="D1487" s="101">
        <v>1</v>
      </c>
      <c r="E1487" s="102">
        <v>0.19</v>
      </c>
      <c r="F1487" s="4">
        <v>15268</v>
      </c>
      <c r="G1487" s="7">
        <f>+E1487*H1487</f>
        <v>2900.92</v>
      </c>
      <c r="H1487" s="99">
        <f>+F1487*D1487</f>
        <v>15268</v>
      </c>
      <c r="I1487" s="100">
        <v>6537</v>
      </c>
      <c r="J1487" s="100">
        <f t="shared" si="22"/>
        <v>6870.3869999999997</v>
      </c>
      <c r="K1487" s="100">
        <v>8650</v>
      </c>
    </row>
    <row r="1488" spans="1:11" s="103" customFormat="1" x14ac:dyDescent="0.3">
      <c r="A1488" s="96">
        <v>1450</v>
      </c>
      <c r="B1488" s="9" t="s">
        <v>1368</v>
      </c>
      <c r="C1488" s="8" t="s">
        <v>15</v>
      </c>
      <c r="D1488" s="101">
        <v>1</v>
      </c>
      <c r="E1488" s="102">
        <v>0.19</v>
      </c>
      <c r="F1488" s="4">
        <v>31936</v>
      </c>
      <c r="G1488" s="7">
        <f>+E1488*H1488</f>
        <v>6067.84</v>
      </c>
      <c r="H1488" s="99">
        <f>+F1488*D1488</f>
        <v>31936</v>
      </c>
      <c r="I1488" s="100">
        <v>13074</v>
      </c>
      <c r="J1488" s="100">
        <f t="shared" si="22"/>
        <v>13740.773999999999</v>
      </c>
      <c r="K1488" s="100">
        <v>22900</v>
      </c>
    </row>
    <row r="1489" spans="1:11" s="103" customFormat="1" x14ac:dyDescent="0.3">
      <c r="A1489" s="8">
        <v>1451</v>
      </c>
      <c r="B1489" s="9" t="s">
        <v>1369</v>
      </c>
      <c r="C1489" s="8" t="s">
        <v>15</v>
      </c>
      <c r="D1489" s="101">
        <v>1</v>
      </c>
      <c r="E1489" s="102">
        <v>0.19</v>
      </c>
      <c r="F1489" s="4">
        <v>16321</v>
      </c>
      <c r="G1489" s="7">
        <f>+E1489*H1489</f>
        <v>3100.9900000000002</v>
      </c>
      <c r="H1489" s="99">
        <f>+F1489*D1489</f>
        <v>16321</v>
      </c>
      <c r="I1489" s="100">
        <v>7050</v>
      </c>
      <c r="J1489" s="100">
        <f t="shared" si="22"/>
        <v>7409.5499999999993</v>
      </c>
      <c r="K1489" s="100">
        <v>8750</v>
      </c>
    </row>
    <row r="1490" spans="1:11" s="103" customFormat="1" x14ac:dyDescent="0.3">
      <c r="A1490" s="104">
        <v>1452</v>
      </c>
      <c r="B1490" s="9" t="s">
        <v>1370</v>
      </c>
      <c r="C1490" s="8" t="s">
        <v>15</v>
      </c>
      <c r="D1490" s="101">
        <v>1</v>
      </c>
      <c r="E1490" s="102">
        <v>0.19</v>
      </c>
      <c r="F1490" s="4">
        <v>19390</v>
      </c>
      <c r="G1490" s="7">
        <f>+E1490*H1490</f>
        <v>3684.1</v>
      </c>
      <c r="H1490" s="99">
        <f>+F1490*D1490</f>
        <v>19390</v>
      </c>
      <c r="I1490" s="100">
        <v>8157</v>
      </c>
      <c r="J1490" s="100">
        <f t="shared" si="22"/>
        <v>8573.0069999999996</v>
      </c>
      <c r="K1490" s="100">
        <v>12150</v>
      </c>
    </row>
    <row r="1491" spans="1:11" s="103" customFormat="1" x14ac:dyDescent="0.3">
      <c r="A1491" s="96">
        <v>1453</v>
      </c>
      <c r="B1491" s="10" t="s">
        <v>1371</v>
      </c>
      <c r="C1491" s="8" t="s">
        <v>15</v>
      </c>
      <c r="D1491" s="101">
        <v>1</v>
      </c>
      <c r="E1491" s="102">
        <v>0.19</v>
      </c>
      <c r="F1491" s="4">
        <v>16314</v>
      </c>
      <c r="G1491" s="7">
        <f>+E1491*H1491</f>
        <v>3099.66</v>
      </c>
      <c r="H1491" s="99">
        <f>+F1491*D1491</f>
        <v>16314</v>
      </c>
      <c r="I1491" s="100">
        <v>7059</v>
      </c>
      <c r="J1491" s="100">
        <f t="shared" si="22"/>
        <v>7419.0089999999991</v>
      </c>
      <c r="K1491" s="100">
        <v>8650</v>
      </c>
    </row>
    <row r="1492" spans="1:11" s="103" customFormat="1" x14ac:dyDescent="0.3">
      <c r="A1492" s="8">
        <v>1454</v>
      </c>
      <c r="B1492" s="10" t="s">
        <v>1372</v>
      </c>
      <c r="C1492" s="8" t="s">
        <v>15</v>
      </c>
      <c r="D1492" s="101">
        <v>1</v>
      </c>
      <c r="E1492" s="102">
        <v>0.19</v>
      </c>
      <c r="F1492" s="4">
        <v>6038</v>
      </c>
      <c r="G1492" s="7">
        <f>+E1492*H1492</f>
        <v>1147.22</v>
      </c>
      <c r="H1492" s="99">
        <f>+F1492*D1492</f>
        <v>6038</v>
      </c>
      <c r="I1492" s="100">
        <v>2582</v>
      </c>
      <c r="J1492" s="100">
        <f t="shared" si="22"/>
        <v>2713.6819999999998</v>
      </c>
      <c r="K1492" s="100">
        <v>3450</v>
      </c>
    </row>
    <row r="1493" spans="1:11" s="103" customFormat="1" x14ac:dyDescent="0.3">
      <c r="A1493" s="104">
        <v>1455</v>
      </c>
      <c r="B1493" s="9" t="s">
        <v>1373</v>
      </c>
      <c r="C1493" s="8" t="s">
        <v>15</v>
      </c>
      <c r="D1493" s="101">
        <v>1</v>
      </c>
      <c r="E1493" s="102">
        <v>0.19</v>
      </c>
      <c r="F1493" s="4">
        <v>3275</v>
      </c>
      <c r="G1493" s="7">
        <f>+E1493*H1493</f>
        <v>622.25</v>
      </c>
      <c r="H1493" s="99">
        <f>+F1493*D1493</f>
        <v>3275</v>
      </c>
      <c r="I1493" s="100">
        <v>1566</v>
      </c>
      <c r="J1493" s="100">
        <f t="shared" si="22"/>
        <v>1645.866</v>
      </c>
      <c r="K1493" s="100">
        <v>550</v>
      </c>
    </row>
    <row r="1494" spans="1:11" s="103" customFormat="1" x14ac:dyDescent="0.3">
      <c r="A1494" s="96">
        <v>1456</v>
      </c>
      <c r="B1494" s="9" t="s">
        <v>1374</v>
      </c>
      <c r="C1494" s="8" t="s">
        <v>15</v>
      </c>
      <c r="D1494" s="101">
        <v>1</v>
      </c>
      <c r="E1494" s="102">
        <v>0.19</v>
      </c>
      <c r="F1494" s="4">
        <v>29546</v>
      </c>
      <c r="G1494" s="7">
        <f>+E1494*H1494</f>
        <v>5613.74</v>
      </c>
      <c r="H1494" s="99">
        <f>+F1494*D1494</f>
        <v>29546</v>
      </c>
      <c r="I1494" s="100">
        <v>13578</v>
      </c>
      <c r="J1494" s="100">
        <f t="shared" si="22"/>
        <v>14270.477999999999</v>
      </c>
      <c r="K1494" s="100">
        <v>9300</v>
      </c>
    </row>
    <row r="1495" spans="1:11" s="103" customFormat="1" x14ac:dyDescent="0.3">
      <c r="A1495" s="8">
        <v>1457</v>
      </c>
      <c r="B1495" s="9" t="s">
        <v>1375</v>
      </c>
      <c r="C1495" s="8" t="s">
        <v>15</v>
      </c>
      <c r="D1495" s="101">
        <v>1</v>
      </c>
      <c r="E1495" s="102">
        <v>0.19</v>
      </c>
      <c r="F1495" s="4">
        <v>82149</v>
      </c>
      <c r="G1495" s="7">
        <f>+E1495*H1495</f>
        <v>15608.31</v>
      </c>
      <c r="H1495" s="99">
        <f>+F1495*D1495</f>
        <v>82149</v>
      </c>
      <c r="I1495" s="100">
        <v>32758</v>
      </c>
      <c r="J1495" s="100">
        <f t="shared" si="22"/>
        <v>34428.657999999996</v>
      </c>
      <c r="K1495" s="100">
        <v>65900</v>
      </c>
    </row>
    <row r="1496" spans="1:11" s="103" customFormat="1" x14ac:dyDescent="0.3">
      <c r="A1496" s="104">
        <v>1458</v>
      </c>
      <c r="B1496" s="9" t="s">
        <v>1376</v>
      </c>
      <c r="C1496" s="8" t="s">
        <v>15</v>
      </c>
      <c r="D1496" s="101">
        <v>1</v>
      </c>
      <c r="E1496" s="102">
        <v>0.19</v>
      </c>
      <c r="F1496" s="4">
        <v>5912</v>
      </c>
      <c r="G1496" s="7">
        <f>+E1496*H1496</f>
        <v>1123.28</v>
      </c>
      <c r="H1496" s="99">
        <f>+F1496*D1496</f>
        <v>5912</v>
      </c>
      <c r="I1496" s="100">
        <v>2682</v>
      </c>
      <c r="J1496" s="100">
        <f t="shared" si="22"/>
        <v>2818.7819999999997</v>
      </c>
      <c r="K1496" s="100">
        <v>2150</v>
      </c>
    </row>
    <row r="1497" spans="1:11" s="103" customFormat="1" x14ac:dyDescent="0.3">
      <c r="A1497" s="96">
        <v>1459</v>
      </c>
      <c r="B1497" s="12" t="s">
        <v>1377</v>
      </c>
      <c r="C1497" s="8" t="s">
        <v>15</v>
      </c>
      <c r="D1497" s="101">
        <v>1</v>
      </c>
      <c r="E1497" s="102">
        <v>0.19</v>
      </c>
      <c r="F1497" s="4">
        <v>136228</v>
      </c>
      <c r="G1497" s="7">
        <f>+E1497*H1497</f>
        <v>25883.32</v>
      </c>
      <c r="H1497" s="99">
        <f>+F1497*D1497</f>
        <v>136228</v>
      </c>
      <c r="I1497" s="100">
        <v>54619</v>
      </c>
      <c r="J1497" s="100">
        <f t="shared" si="22"/>
        <v>57404.568999999996</v>
      </c>
      <c r="K1497" s="100">
        <v>106900</v>
      </c>
    </row>
    <row r="1498" spans="1:11" s="103" customFormat="1" x14ac:dyDescent="0.3">
      <c r="A1498" s="8">
        <v>1460</v>
      </c>
      <c r="B1498" s="9" t="s">
        <v>1378</v>
      </c>
      <c r="C1498" s="8" t="s">
        <v>15</v>
      </c>
      <c r="D1498" s="101">
        <v>1</v>
      </c>
      <c r="E1498" s="102">
        <v>0.19</v>
      </c>
      <c r="F1498" s="4">
        <v>10488</v>
      </c>
      <c r="G1498" s="7">
        <f>+E1498*H1498</f>
        <v>1992.72</v>
      </c>
      <c r="H1498" s="99">
        <f>+F1498*D1498</f>
        <v>10488</v>
      </c>
      <c r="I1498" s="100">
        <v>4496</v>
      </c>
      <c r="J1498" s="100">
        <f t="shared" si="22"/>
        <v>4725.2959999999994</v>
      </c>
      <c r="K1498" s="100">
        <v>5900</v>
      </c>
    </row>
    <row r="1499" spans="1:11" s="103" customFormat="1" x14ac:dyDescent="0.3">
      <c r="A1499" s="104">
        <v>1461</v>
      </c>
      <c r="B1499" s="10" t="s">
        <v>1379</v>
      </c>
      <c r="C1499" s="8" t="s">
        <v>15</v>
      </c>
      <c r="D1499" s="101">
        <v>1</v>
      </c>
      <c r="E1499" s="102">
        <v>0.19</v>
      </c>
      <c r="F1499" s="4">
        <v>14273</v>
      </c>
      <c r="G1499" s="7">
        <f>+E1499*H1499</f>
        <v>2711.87</v>
      </c>
      <c r="H1499" s="99">
        <f>+F1499*D1499</f>
        <v>14273</v>
      </c>
      <c r="I1499" s="100">
        <v>6166</v>
      </c>
      <c r="J1499" s="100">
        <f t="shared" si="22"/>
        <v>6480.4659999999994</v>
      </c>
      <c r="K1499" s="100">
        <v>7650</v>
      </c>
    </row>
    <row r="1500" spans="1:11" s="103" customFormat="1" x14ac:dyDescent="0.3">
      <c r="A1500" s="96">
        <v>1462</v>
      </c>
      <c r="B1500" s="9" t="s">
        <v>1380</v>
      </c>
      <c r="C1500" s="8" t="s">
        <v>15</v>
      </c>
      <c r="D1500" s="101">
        <v>1</v>
      </c>
      <c r="E1500" s="102">
        <v>0.19</v>
      </c>
      <c r="F1500" s="4">
        <v>13569</v>
      </c>
      <c r="G1500" s="7">
        <f>+E1500*H1500</f>
        <v>2578.11</v>
      </c>
      <c r="H1500" s="99">
        <f>+F1500*D1500</f>
        <v>13569</v>
      </c>
      <c r="I1500" s="100">
        <v>5603</v>
      </c>
      <c r="J1500" s="100">
        <f t="shared" si="22"/>
        <v>5888.7529999999997</v>
      </c>
      <c r="K1500" s="100">
        <v>9350</v>
      </c>
    </row>
    <row r="1501" spans="1:11" s="103" customFormat="1" x14ac:dyDescent="0.3">
      <c r="A1501" s="8">
        <v>1463</v>
      </c>
      <c r="B1501" s="9" t="s">
        <v>1381</v>
      </c>
      <c r="C1501" s="8" t="s">
        <v>15</v>
      </c>
      <c r="D1501" s="101">
        <v>1</v>
      </c>
      <c r="E1501" s="102">
        <v>0.19</v>
      </c>
      <c r="F1501" s="4">
        <v>24812</v>
      </c>
      <c r="G1501" s="7">
        <f>+E1501*H1501</f>
        <v>4714.28</v>
      </c>
      <c r="H1501" s="99">
        <f>+F1501*D1501</f>
        <v>24812</v>
      </c>
      <c r="I1501" s="100">
        <v>11142</v>
      </c>
      <c r="J1501" s="100">
        <f t="shared" si="22"/>
        <v>11710.241999999998</v>
      </c>
      <c r="K1501" s="100">
        <v>9900</v>
      </c>
    </row>
    <row r="1502" spans="1:11" s="103" customFormat="1" x14ac:dyDescent="0.3">
      <c r="A1502" s="104">
        <v>1464</v>
      </c>
      <c r="B1502" s="9" t="s">
        <v>1382</v>
      </c>
      <c r="C1502" s="8" t="s">
        <v>15</v>
      </c>
      <c r="D1502" s="101">
        <v>1</v>
      </c>
      <c r="E1502" s="102">
        <v>0.19</v>
      </c>
      <c r="F1502" s="4">
        <v>532514</v>
      </c>
      <c r="G1502" s="7">
        <f>+E1502*H1502</f>
        <v>101177.66</v>
      </c>
      <c r="H1502" s="99">
        <f>+F1502*D1502</f>
        <v>532514</v>
      </c>
      <c r="I1502" s="100">
        <v>425325</v>
      </c>
      <c r="J1502" s="100">
        <f t="shared" si="22"/>
        <v>447016.57499999995</v>
      </c>
      <c r="K1502" s="100">
        <v>492900</v>
      </c>
    </row>
    <row r="1503" spans="1:11" s="103" customFormat="1" x14ac:dyDescent="0.3">
      <c r="A1503" s="96">
        <v>1465</v>
      </c>
      <c r="B1503" s="9" t="s">
        <v>1383</v>
      </c>
      <c r="C1503" s="8" t="s">
        <v>15</v>
      </c>
      <c r="D1503" s="101">
        <v>1</v>
      </c>
      <c r="E1503" s="102">
        <v>0.19</v>
      </c>
      <c r="F1503" s="4">
        <v>441154</v>
      </c>
      <c r="G1503" s="7">
        <f>+E1503*H1503</f>
        <v>83819.259999999995</v>
      </c>
      <c r="H1503" s="99">
        <f>+F1503*D1503</f>
        <v>441154</v>
      </c>
      <c r="I1503" s="100">
        <v>361724</v>
      </c>
      <c r="J1503" s="100">
        <f t="shared" si="22"/>
        <v>380171.924</v>
      </c>
      <c r="K1503" s="100">
        <v>289900</v>
      </c>
    </row>
    <row r="1504" spans="1:11" s="103" customFormat="1" x14ac:dyDescent="0.3">
      <c r="A1504" s="8">
        <v>1466</v>
      </c>
      <c r="B1504" s="9" t="s">
        <v>1384</v>
      </c>
      <c r="C1504" s="8" t="s">
        <v>15</v>
      </c>
      <c r="D1504" s="101">
        <v>1</v>
      </c>
      <c r="E1504" s="102">
        <v>0</v>
      </c>
      <c r="F1504" s="4">
        <v>3947</v>
      </c>
      <c r="G1504" s="7">
        <f>+E1504*H1504</f>
        <v>0</v>
      </c>
      <c r="H1504" s="99">
        <f>+F1504*D1504</f>
        <v>3947</v>
      </c>
      <c r="I1504" s="100">
        <v>3278</v>
      </c>
      <c r="J1504" s="100">
        <f t="shared" si="22"/>
        <v>3445.1779999999999</v>
      </c>
      <c r="K1504" s="100"/>
    </row>
    <row r="1505" spans="1:11" s="103" customFormat="1" ht="33" x14ac:dyDescent="0.3">
      <c r="A1505" s="104">
        <v>1467</v>
      </c>
      <c r="B1505" s="9" t="s">
        <v>1385</v>
      </c>
      <c r="C1505" s="8" t="s">
        <v>15</v>
      </c>
      <c r="D1505" s="101">
        <v>1</v>
      </c>
      <c r="E1505" s="102">
        <v>0.19</v>
      </c>
      <c r="F1505" s="4">
        <v>506081</v>
      </c>
      <c r="G1505" s="7">
        <f>+E1505*H1505</f>
        <v>96155.39</v>
      </c>
      <c r="H1505" s="99">
        <f>+F1505*D1505</f>
        <v>506081</v>
      </c>
      <c r="I1505" s="100">
        <v>210404</v>
      </c>
      <c r="J1505" s="100">
        <f t="shared" si="22"/>
        <v>221134.60399999999</v>
      </c>
      <c r="K1505" s="100"/>
    </row>
    <row r="1506" spans="1:11" s="103" customFormat="1" x14ac:dyDescent="0.3">
      <c r="A1506" s="96">
        <v>1468</v>
      </c>
      <c r="B1506" s="9" t="s">
        <v>1386</v>
      </c>
      <c r="C1506" s="8" t="s">
        <v>15</v>
      </c>
      <c r="D1506" s="101">
        <v>1</v>
      </c>
      <c r="E1506" s="102">
        <v>0.19</v>
      </c>
      <c r="F1506" s="4">
        <v>793561</v>
      </c>
      <c r="G1506" s="7">
        <f>+E1506*H1506</f>
        <v>150776.59</v>
      </c>
      <c r="H1506" s="99">
        <f>+F1506*D1506</f>
        <v>793561</v>
      </c>
      <c r="I1506" s="100">
        <v>548969</v>
      </c>
      <c r="J1506" s="100">
        <f t="shared" si="22"/>
        <v>576966.41899999999</v>
      </c>
      <c r="K1506" s="100"/>
    </row>
    <row r="1507" spans="1:11" s="103" customFormat="1" x14ac:dyDescent="0.3">
      <c r="A1507" s="8">
        <v>1469</v>
      </c>
      <c r="B1507" s="9" t="s">
        <v>1387</v>
      </c>
      <c r="C1507" s="8" t="s">
        <v>187</v>
      </c>
      <c r="D1507" s="101">
        <v>1</v>
      </c>
      <c r="E1507" s="102">
        <v>0.19</v>
      </c>
      <c r="F1507" s="4">
        <v>5156</v>
      </c>
      <c r="G1507" s="7">
        <f>+E1507*H1507</f>
        <v>979.64</v>
      </c>
      <c r="H1507" s="99">
        <f>+F1507*D1507</f>
        <v>5156</v>
      </c>
      <c r="I1507" s="100">
        <v>2452</v>
      </c>
      <c r="J1507" s="100">
        <f t="shared" si="22"/>
        <v>2577.0519999999997</v>
      </c>
      <c r="K1507" s="100"/>
    </row>
    <row r="1508" spans="1:11" s="103" customFormat="1" x14ac:dyDescent="0.3">
      <c r="A1508" s="104">
        <v>1470</v>
      </c>
      <c r="B1508" s="9" t="s">
        <v>1388</v>
      </c>
      <c r="C1508" s="8" t="s">
        <v>96</v>
      </c>
      <c r="D1508" s="101">
        <v>1</v>
      </c>
      <c r="E1508" s="102">
        <v>0.19</v>
      </c>
      <c r="F1508" s="4">
        <v>142790</v>
      </c>
      <c r="G1508" s="7">
        <f>+E1508*H1508</f>
        <v>27130.1</v>
      </c>
      <c r="H1508" s="99">
        <f>+F1508*D1508</f>
        <v>142790</v>
      </c>
      <c r="I1508" s="100">
        <v>55582</v>
      </c>
      <c r="J1508" s="100">
        <f t="shared" si="22"/>
        <v>58416.681999999993</v>
      </c>
      <c r="K1508" s="100"/>
    </row>
    <row r="1509" spans="1:11" s="103" customFormat="1" x14ac:dyDescent="0.3">
      <c r="A1509" s="96">
        <v>1471</v>
      </c>
      <c r="B1509" s="9" t="s">
        <v>2071</v>
      </c>
      <c r="C1509" s="8" t="s">
        <v>96</v>
      </c>
      <c r="D1509" s="101">
        <v>1</v>
      </c>
      <c r="E1509" s="102">
        <v>0.19</v>
      </c>
      <c r="F1509" s="4">
        <v>163150</v>
      </c>
      <c r="G1509" s="7">
        <f>+E1509*H1509</f>
        <v>30998.5</v>
      </c>
      <c r="H1509" s="99">
        <f>+F1509*D1509</f>
        <v>163150</v>
      </c>
      <c r="I1509" s="100">
        <v>61034</v>
      </c>
      <c r="J1509" s="100">
        <f t="shared" si="22"/>
        <v>64146.733999999997</v>
      </c>
      <c r="K1509" s="100"/>
    </row>
    <row r="1510" spans="1:11" s="103" customFormat="1" x14ac:dyDescent="0.3">
      <c r="A1510" s="8">
        <v>1472</v>
      </c>
      <c r="B1510" s="9" t="s">
        <v>1389</v>
      </c>
      <c r="C1510" s="8" t="s">
        <v>96</v>
      </c>
      <c r="D1510" s="101">
        <v>1</v>
      </c>
      <c r="E1510" s="102">
        <v>0.19</v>
      </c>
      <c r="F1510" s="4">
        <v>51021</v>
      </c>
      <c r="G1510" s="7">
        <f>+E1510*H1510</f>
        <v>9693.99</v>
      </c>
      <c r="H1510" s="99">
        <f>+F1510*D1510</f>
        <v>51021</v>
      </c>
      <c r="I1510" s="100">
        <v>24375</v>
      </c>
      <c r="J1510" s="100">
        <f t="shared" si="22"/>
        <v>25618.125</v>
      </c>
      <c r="K1510" s="100"/>
    </row>
    <row r="1511" spans="1:11" s="103" customFormat="1" x14ac:dyDescent="0.3">
      <c r="A1511" s="104">
        <v>1473</v>
      </c>
      <c r="B1511" s="9" t="s">
        <v>1390</v>
      </c>
      <c r="C1511" s="8" t="s">
        <v>96</v>
      </c>
      <c r="D1511" s="101">
        <v>1</v>
      </c>
      <c r="E1511" s="102">
        <v>0.19</v>
      </c>
      <c r="F1511" s="4">
        <v>389407</v>
      </c>
      <c r="G1511" s="7">
        <f>+E1511*H1511</f>
        <v>73987.33</v>
      </c>
      <c r="H1511" s="99">
        <f>+F1511*D1511</f>
        <v>389407</v>
      </c>
      <c r="I1511" s="100">
        <v>145676</v>
      </c>
      <c r="J1511" s="100">
        <f t="shared" si="22"/>
        <v>153105.476</v>
      </c>
      <c r="K1511" s="100"/>
    </row>
    <row r="1512" spans="1:11" s="103" customFormat="1" x14ac:dyDescent="0.3">
      <c r="A1512" s="96">
        <v>1474</v>
      </c>
      <c r="B1512" s="9" t="s">
        <v>1391</v>
      </c>
      <c r="C1512" s="8" t="s">
        <v>15</v>
      </c>
      <c r="D1512" s="101">
        <v>1</v>
      </c>
      <c r="E1512" s="102">
        <v>0.19</v>
      </c>
      <c r="F1512" s="4">
        <v>20870</v>
      </c>
      <c r="G1512" s="7">
        <f>+E1512*H1512</f>
        <v>3965.3</v>
      </c>
      <c r="H1512" s="99">
        <f>+F1512*D1512</f>
        <v>20870</v>
      </c>
      <c r="I1512" s="100">
        <v>7808</v>
      </c>
      <c r="J1512" s="100">
        <f t="shared" ref="J1512:J1575" si="23">+I1512*1.051</f>
        <v>8206.2079999999987</v>
      </c>
      <c r="K1512" s="100"/>
    </row>
    <row r="1513" spans="1:11" s="103" customFormat="1" x14ac:dyDescent="0.3">
      <c r="A1513" s="8">
        <v>1475</v>
      </c>
      <c r="B1513" s="9" t="s">
        <v>1392</v>
      </c>
      <c r="C1513" s="8" t="s">
        <v>15</v>
      </c>
      <c r="D1513" s="101">
        <v>1</v>
      </c>
      <c r="E1513" s="102">
        <v>0.19</v>
      </c>
      <c r="F1513" s="4">
        <v>41727</v>
      </c>
      <c r="G1513" s="7">
        <f>+E1513*H1513</f>
        <v>7928.13</v>
      </c>
      <c r="H1513" s="99">
        <f>+F1513*D1513</f>
        <v>41727</v>
      </c>
      <c r="I1513" s="100">
        <v>15610</v>
      </c>
      <c r="J1513" s="100">
        <f t="shared" si="23"/>
        <v>16406.11</v>
      </c>
      <c r="K1513" s="100"/>
    </row>
    <row r="1514" spans="1:11" s="103" customFormat="1" x14ac:dyDescent="0.3">
      <c r="A1514" s="104">
        <v>1476</v>
      </c>
      <c r="B1514" s="9" t="s">
        <v>1393</v>
      </c>
      <c r="C1514" s="8" t="s">
        <v>15</v>
      </c>
      <c r="D1514" s="101">
        <v>1</v>
      </c>
      <c r="E1514" s="102">
        <v>0.19</v>
      </c>
      <c r="F1514" s="4">
        <v>60523</v>
      </c>
      <c r="G1514" s="7">
        <f>+E1514*H1514</f>
        <v>11499.37</v>
      </c>
      <c r="H1514" s="99">
        <f>+F1514*D1514</f>
        <v>60523</v>
      </c>
      <c r="I1514" s="100">
        <v>22642</v>
      </c>
      <c r="J1514" s="100">
        <f t="shared" si="23"/>
        <v>23796.741999999998</v>
      </c>
      <c r="K1514" s="100"/>
    </row>
    <row r="1515" spans="1:11" s="103" customFormat="1" ht="33" x14ac:dyDescent="0.3">
      <c r="A1515" s="96">
        <v>1477</v>
      </c>
      <c r="B1515" s="9" t="s">
        <v>1394</v>
      </c>
      <c r="C1515" s="8" t="s">
        <v>15</v>
      </c>
      <c r="D1515" s="101">
        <v>1</v>
      </c>
      <c r="E1515" s="102">
        <v>0.19</v>
      </c>
      <c r="F1515" s="4">
        <v>96903</v>
      </c>
      <c r="G1515" s="7">
        <f>+E1515*H1515</f>
        <v>18411.57</v>
      </c>
      <c r="H1515" s="99">
        <f>+F1515*D1515</f>
        <v>96903</v>
      </c>
      <c r="I1515" s="105">
        <v>36251</v>
      </c>
      <c r="J1515" s="100">
        <f t="shared" si="23"/>
        <v>38099.800999999999</v>
      </c>
      <c r="K1515" s="105"/>
    </row>
    <row r="1516" spans="1:11" s="103" customFormat="1" x14ac:dyDescent="0.3">
      <c r="A1516" s="8">
        <v>1478</v>
      </c>
      <c r="B1516" s="9" t="s">
        <v>1395</v>
      </c>
      <c r="C1516" s="8" t="s">
        <v>15</v>
      </c>
      <c r="D1516" s="101">
        <v>1</v>
      </c>
      <c r="E1516" s="102">
        <v>0.19</v>
      </c>
      <c r="F1516" s="4">
        <v>15223</v>
      </c>
      <c r="G1516" s="7">
        <f>+E1516*H1516</f>
        <v>2892.37</v>
      </c>
      <c r="H1516" s="99">
        <f>+F1516*D1516</f>
        <v>15223</v>
      </c>
      <c r="I1516" s="100">
        <v>5695</v>
      </c>
      <c r="J1516" s="100">
        <f t="shared" si="23"/>
        <v>5985.4449999999997</v>
      </c>
      <c r="K1516" s="100"/>
    </row>
    <row r="1517" spans="1:11" s="103" customFormat="1" x14ac:dyDescent="0.3">
      <c r="A1517" s="104">
        <v>1479</v>
      </c>
      <c r="B1517" s="9" t="s">
        <v>1396</v>
      </c>
      <c r="C1517" s="8" t="s">
        <v>15</v>
      </c>
      <c r="D1517" s="101">
        <v>1</v>
      </c>
      <c r="E1517" s="102">
        <v>0.19</v>
      </c>
      <c r="F1517" s="4">
        <v>55212</v>
      </c>
      <c r="G1517" s="7">
        <f>+E1517*H1517</f>
        <v>10490.28</v>
      </c>
      <c r="H1517" s="99">
        <f>+F1517*D1517</f>
        <v>55212</v>
      </c>
      <c r="I1517" s="100">
        <v>20655</v>
      </c>
      <c r="J1517" s="100">
        <f t="shared" si="23"/>
        <v>21708.404999999999</v>
      </c>
      <c r="K1517" s="100"/>
    </row>
    <row r="1518" spans="1:11" s="103" customFormat="1" x14ac:dyDescent="0.3">
      <c r="A1518" s="96">
        <v>1480</v>
      </c>
      <c r="B1518" s="10" t="s">
        <v>1397</v>
      </c>
      <c r="C1518" s="8" t="s">
        <v>15</v>
      </c>
      <c r="D1518" s="101">
        <v>1</v>
      </c>
      <c r="E1518" s="102">
        <v>0.19</v>
      </c>
      <c r="F1518" s="4">
        <v>39070</v>
      </c>
      <c r="G1518" s="7">
        <f>+E1518*H1518</f>
        <v>7423.3</v>
      </c>
      <c r="H1518" s="99">
        <f>+F1518*D1518</f>
        <v>39070</v>
      </c>
      <c r="I1518" s="100">
        <v>14616</v>
      </c>
      <c r="J1518" s="100">
        <f t="shared" si="23"/>
        <v>15361.415999999999</v>
      </c>
      <c r="K1518" s="100"/>
    </row>
    <row r="1519" spans="1:11" s="103" customFormat="1" x14ac:dyDescent="0.3">
      <c r="A1519" s="8">
        <v>1481</v>
      </c>
      <c r="B1519" s="9" t="s">
        <v>1398</v>
      </c>
      <c r="C1519" s="8" t="s">
        <v>15</v>
      </c>
      <c r="D1519" s="101">
        <v>1</v>
      </c>
      <c r="E1519" s="102">
        <v>0.19</v>
      </c>
      <c r="F1519" s="4">
        <v>20159</v>
      </c>
      <c r="G1519" s="7">
        <f>+E1519*H1519</f>
        <v>3830.21</v>
      </c>
      <c r="H1519" s="99">
        <f>+F1519*D1519</f>
        <v>20159</v>
      </c>
      <c r="I1519" s="100">
        <v>7542</v>
      </c>
      <c r="J1519" s="100">
        <f t="shared" si="23"/>
        <v>7926.6419999999998</v>
      </c>
      <c r="K1519" s="100"/>
    </row>
    <row r="1520" spans="1:11" s="103" customFormat="1" x14ac:dyDescent="0.3">
      <c r="A1520" s="104">
        <v>1482</v>
      </c>
      <c r="B1520" s="9" t="s">
        <v>1399</v>
      </c>
      <c r="C1520" s="8" t="s">
        <v>15</v>
      </c>
      <c r="D1520" s="101">
        <v>1</v>
      </c>
      <c r="E1520" s="102">
        <v>0.19</v>
      </c>
      <c r="F1520" s="4">
        <v>103754</v>
      </c>
      <c r="G1520" s="7">
        <f>+E1520*H1520</f>
        <v>19713.260000000002</v>
      </c>
      <c r="H1520" s="99">
        <f>+F1520*D1520</f>
        <v>103754</v>
      </c>
      <c r="I1520" s="100">
        <v>38814</v>
      </c>
      <c r="J1520" s="100">
        <f t="shared" si="23"/>
        <v>40793.513999999996</v>
      </c>
      <c r="K1520" s="100"/>
    </row>
    <row r="1521" spans="1:11" s="103" customFormat="1" x14ac:dyDescent="0.3">
      <c r="A1521" s="96">
        <v>1483</v>
      </c>
      <c r="B1521" s="9" t="s">
        <v>1400</v>
      </c>
      <c r="C1521" s="8" t="s">
        <v>15</v>
      </c>
      <c r="D1521" s="101">
        <v>1</v>
      </c>
      <c r="E1521" s="102">
        <v>0.19</v>
      </c>
      <c r="F1521" s="4">
        <v>20296</v>
      </c>
      <c r="G1521" s="7">
        <f>+E1521*H1521</f>
        <v>3856.2400000000002</v>
      </c>
      <c r="H1521" s="99">
        <f>+F1521*D1521</f>
        <v>20296</v>
      </c>
      <c r="I1521" s="100">
        <v>8515</v>
      </c>
      <c r="J1521" s="100">
        <f t="shared" si="23"/>
        <v>8949.2649999999994</v>
      </c>
      <c r="K1521" s="100">
        <v>12900</v>
      </c>
    </row>
    <row r="1522" spans="1:11" s="103" customFormat="1" x14ac:dyDescent="0.3">
      <c r="A1522" s="8">
        <v>1484</v>
      </c>
      <c r="B1522" s="9" t="s">
        <v>1401</v>
      </c>
      <c r="C1522" s="8" t="s">
        <v>15</v>
      </c>
      <c r="D1522" s="101">
        <v>1</v>
      </c>
      <c r="E1522" s="102">
        <v>0.19</v>
      </c>
      <c r="F1522" s="4">
        <v>22888</v>
      </c>
      <c r="G1522" s="7">
        <f>+E1522*H1522</f>
        <v>4348.72</v>
      </c>
      <c r="H1522" s="99">
        <f>+F1522*D1522</f>
        <v>22888</v>
      </c>
      <c r="I1522" s="100">
        <v>9060</v>
      </c>
      <c r="J1522" s="100">
        <f t="shared" si="23"/>
        <v>9522.06</v>
      </c>
      <c r="K1522" s="100">
        <v>18900</v>
      </c>
    </row>
    <row r="1523" spans="1:11" s="103" customFormat="1" x14ac:dyDescent="0.3">
      <c r="A1523" s="104">
        <v>1485</v>
      </c>
      <c r="B1523" s="9" t="s">
        <v>1402</v>
      </c>
      <c r="C1523" s="8" t="s">
        <v>15</v>
      </c>
      <c r="D1523" s="101">
        <v>1</v>
      </c>
      <c r="E1523" s="102">
        <v>0.19</v>
      </c>
      <c r="F1523" s="4">
        <v>242</v>
      </c>
      <c r="G1523" s="7">
        <f>+E1523*H1523</f>
        <v>45.980000000000004</v>
      </c>
      <c r="H1523" s="99">
        <f>+F1523*D1523</f>
        <v>242</v>
      </c>
      <c r="I1523" s="100">
        <v>91</v>
      </c>
      <c r="J1523" s="100">
        <f t="shared" si="23"/>
        <v>95.640999999999991</v>
      </c>
      <c r="K1523" s="100"/>
    </row>
    <row r="1524" spans="1:11" s="103" customFormat="1" x14ac:dyDescent="0.3">
      <c r="A1524" s="96">
        <v>1486</v>
      </c>
      <c r="B1524" s="9" t="s">
        <v>1403</v>
      </c>
      <c r="C1524" s="8" t="s">
        <v>15</v>
      </c>
      <c r="D1524" s="101">
        <v>1</v>
      </c>
      <c r="E1524" s="102">
        <v>0.19</v>
      </c>
      <c r="F1524" s="4">
        <v>3656</v>
      </c>
      <c r="G1524" s="7">
        <f>+E1524*H1524</f>
        <v>694.64</v>
      </c>
      <c r="H1524" s="99">
        <f>+F1524*D1524</f>
        <v>3656</v>
      </c>
      <c r="I1524" s="100">
        <v>1368</v>
      </c>
      <c r="J1524" s="100">
        <f t="shared" si="23"/>
        <v>1437.7679999999998</v>
      </c>
      <c r="K1524" s="100"/>
    </row>
    <row r="1525" spans="1:11" s="103" customFormat="1" x14ac:dyDescent="0.3">
      <c r="A1525" s="8">
        <v>1487</v>
      </c>
      <c r="B1525" s="9" t="s">
        <v>2072</v>
      </c>
      <c r="C1525" s="8" t="s">
        <v>24</v>
      </c>
      <c r="D1525" s="101">
        <v>1</v>
      </c>
      <c r="E1525" s="102">
        <v>0.19</v>
      </c>
      <c r="F1525" s="4">
        <v>21682</v>
      </c>
      <c r="G1525" s="7">
        <f>+E1525*H1525</f>
        <v>4119.58</v>
      </c>
      <c r="H1525" s="99">
        <f>+F1525*D1525</f>
        <v>21682</v>
      </c>
      <c r="I1525" s="105">
        <v>8112</v>
      </c>
      <c r="J1525" s="100">
        <f t="shared" si="23"/>
        <v>8525.7119999999995</v>
      </c>
      <c r="K1525" s="105"/>
    </row>
    <row r="1526" spans="1:11" s="103" customFormat="1" x14ac:dyDescent="0.3">
      <c r="A1526" s="104">
        <v>1488</v>
      </c>
      <c r="B1526" s="9" t="s">
        <v>1404</v>
      </c>
      <c r="C1526" s="8" t="s">
        <v>15</v>
      </c>
      <c r="D1526" s="101">
        <v>1</v>
      </c>
      <c r="E1526" s="102">
        <v>0.19</v>
      </c>
      <c r="F1526" s="4">
        <v>2898</v>
      </c>
      <c r="G1526" s="7">
        <f>+E1526*H1526</f>
        <v>550.62</v>
      </c>
      <c r="H1526" s="99">
        <f>+F1526*D1526</f>
        <v>2898</v>
      </c>
      <c r="I1526" s="100">
        <v>1084</v>
      </c>
      <c r="J1526" s="100">
        <f t="shared" si="23"/>
        <v>1139.2839999999999</v>
      </c>
      <c r="K1526" s="100"/>
    </row>
    <row r="1527" spans="1:11" s="103" customFormat="1" x14ac:dyDescent="0.3">
      <c r="A1527" s="96">
        <v>1489</v>
      </c>
      <c r="B1527" s="9" t="s">
        <v>1405</v>
      </c>
      <c r="C1527" s="8" t="s">
        <v>15</v>
      </c>
      <c r="D1527" s="101">
        <v>1</v>
      </c>
      <c r="E1527" s="102">
        <v>0.19</v>
      </c>
      <c r="F1527" s="4">
        <v>2288</v>
      </c>
      <c r="G1527" s="7">
        <f>+E1527*H1527</f>
        <v>434.72</v>
      </c>
      <c r="H1527" s="99">
        <f>+F1527*D1527</f>
        <v>2288</v>
      </c>
      <c r="I1527" s="100">
        <v>856</v>
      </c>
      <c r="J1527" s="100">
        <f t="shared" si="23"/>
        <v>899.65599999999995</v>
      </c>
      <c r="K1527" s="100"/>
    </row>
    <row r="1528" spans="1:11" s="103" customFormat="1" x14ac:dyDescent="0.3">
      <c r="A1528" s="8">
        <v>1490</v>
      </c>
      <c r="B1528" s="10" t="s">
        <v>1406</v>
      </c>
      <c r="C1528" s="8" t="s">
        <v>15</v>
      </c>
      <c r="D1528" s="101">
        <v>1</v>
      </c>
      <c r="E1528" s="102">
        <v>0.19</v>
      </c>
      <c r="F1528" s="4">
        <v>6225</v>
      </c>
      <c r="G1528" s="7">
        <f>+E1528*H1528</f>
        <v>1182.75</v>
      </c>
      <c r="H1528" s="99">
        <f>+F1528*D1528</f>
        <v>6225</v>
      </c>
      <c r="I1528" s="100">
        <v>3098</v>
      </c>
      <c r="J1528" s="100">
        <f t="shared" si="23"/>
        <v>3255.9979999999996</v>
      </c>
      <c r="K1528" s="100">
        <v>50</v>
      </c>
    </row>
    <row r="1529" spans="1:11" s="103" customFormat="1" x14ac:dyDescent="0.3">
      <c r="A1529" s="104">
        <v>1491</v>
      </c>
      <c r="B1529" s="9" t="s">
        <v>1407</v>
      </c>
      <c r="C1529" s="8" t="s">
        <v>15</v>
      </c>
      <c r="D1529" s="101">
        <v>1</v>
      </c>
      <c r="E1529" s="102">
        <v>0.19</v>
      </c>
      <c r="F1529" s="4">
        <v>3528</v>
      </c>
      <c r="G1529" s="7">
        <f>+E1529*H1529</f>
        <v>670.32</v>
      </c>
      <c r="H1529" s="99">
        <f>+F1529*D1529</f>
        <v>3528</v>
      </c>
      <c r="I1529" s="100">
        <v>1320</v>
      </c>
      <c r="J1529" s="100">
        <f t="shared" si="23"/>
        <v>1387.32</v>
      </c>
      <c r="K1529" s="100"/>
    </row>
    <row r="1530" spans="1:11" s="103" customFormat="1" x14ac:dyDescent="0.3">
      <c r="A1530" s="96">
        <v>1492</v>
      </c>
      <c r="B1530" s="9" t="s">
        <v>1408</v>
      </c>
      <c r="C1530" s="8" t="s">
        <v>15</v>
      </c>
      <c r="D1530" s="101">
        <v>1</v>
      </c>
      <c r="E1530" s="102">
        <v>0.19</v>
      </c>
      <c r="F1530" s="4">
        <v>3116</v>
      </c>
      <c r="G1530" s="7">
        <f>+E1530*H1530</f>
        <v>592.04</v>
      </c>
      <c r="H1530" s="99">
        <f>+F1530*D1530</f>
        <v>3116</v>
      </c>
      <c r="I1530" s="100">
        <v>1166</v>
      </c>
      <c r="J1530" s="100">
        <f t="shared" si="23"/>
        <v>1225.4659999999999</v>
      </c>
      <c r="K1530" s="100"/>
    </row>
    <row r="1531" spans="1:11" s="103" customFormat="1" x14ac:dyDescent="0.3">
      <c r="A1531" s="8">
        <v>1493</v>
      </c>
      <c r="B1531" s="9" t="s">
        <v>1409</v>
      </c>
      <c r="C1531" s="8" t="s">
        <v>15</v>
      </c>
      <c r="D1531" s="101">
        <v>1</v>
      </c>
      <c r="E1531" s="102">
        <v>0.19</v>
      </c>
      <c r="F1531" s="4">
        <v>4293</v>
      </c>
      <c r="G1531" s="7">
        <f>+E1531*H1531</f>
        <v>815.67</v>
      </c>
      <c r="H1531" s="99">
        <f>+F1531*D1531</f>
        <v>4293</v>
      </c>
      <c r="I1531" s="100">
        <v>1606</v>
      </c>
      <c r="J1531" s="100">
        <f t="shared" si="23"/>
        <v>1687.9059999999999</v>
      </c>
      <c r="K1531" s="100"/>
    </row>
    <row r="1532" spans="1:11" s="103" customFormat="1" x14ac:dyDescent="0.3">
      <c r="A1532" s="104">
        <v>1494</v>
      </c>
      <c r="B1532" s="10" t="s">
        <v>1410</v>
      </c>
      <c r="C1532" s="8" t="s">
        <v>15</v>
      </c>
      <c r="D1532" s="101">
        <v>1</v>
      </c>
      <c r="E1532" s="102">
        <v>0.19</v>
      </c>
      <c r="F1532" s="4">
        <v>3650</v>
      </c>
      <c r="G1532" s="7">
        <f>+E1532*H1532</f>
        <v>693.5</v>
      </c>
      <c r="H1532" s="99">
        <f>+F1532*D1532</f>
        <v>3650</v>
      </c>
      <c r="I1532" s="100">
        <v>1366</v>
      </c>
      <c r="J1532" s="100">
        <f t="shared" si="23"/>
        <v>1435.6659999999999</v>
      </c>
      <c r="K1532" s="100"/>
    </row>
    <row r="1533" spans="1:11" s="103" customFormat="1" x14ac:dyDescent="0.3">
      <c r="A1533" s="96">
        <v>1495</v>
      </c>
      <c r="B1533" s="10" t="s">
        <v>1411</v>
      </c>
      <c r="C1533" s="8" t="s">
        <v>15</v>
      </c>
      <c r="D1533" s="101">
        <v>1</v>
      </c>
      <c r="E1533" s="102">
        <v>0.19</v>
      </c>
      <c r="F1533" s="4">
        <v>1884</v>
      </c>
      <c r="G1533" s="7">
        <f>+E1533*H1533</f>
        <v>357.96</v>
      </c>
      <c r="H1533" s="99">
        <f>+F1533*D1533</f>
        <v>1884</v>
      </c>
      <c r="I1533" s="100">
        <v>705</v>
      </c>
      <c r="J1533" s="100">
        <f t="shared" si="23"/>
        <v>740.95499999999993</v>
      </c>
      <c r="K1533" s="100"/>
    </row>
    <row r="1534" spans="1:11" s="103" customFormat="1" x14ac:dyDescent="0.3">
      <c r="A1534" s="8">
        <v>1496</v>
      </c>
      <c r="B1534" s="10" t="s">
        <v>1412</v>
      </c>
      <c r="C1534" s="8" t="s">
        <v>15</v>
      </c>
      <c r="D1534" s="101">
        <v>1</v>
      </c>
      <c r="E1534" s="102">
        <v>0.19</v>
      </c>
      <c r="F1534" s="4">
        <v>5130</v>
      </c>
      <c r="G1534" s="7">
        <f>+E1534*H1534</f>
        <v>974.7</v>
      </c>
      <c r="H1534" s="99">
        <f>+F1534*D1534</f>
        <v>5130</v>
      </c>
      <c r="I1534" s="100">
        <v>1919</v>
      </c>
      <c r="J1534" s="100">
        <f t="shared" si="23"/>
        <v>2016.8689999999999</v>
      </c>
      <c r="K1534" s="100"/>
    </row>
    <row r="1535" spans="1:11" s="103" customFormat="1" x14ac:dyDescent="0.3">
      <c r="A1535" s="104">
        <v>1497</v>
      </c>
      <c r="B1535" s="10" t="s">
        <v>1413</v>
      </c>
      <c r="C1535" s="8" t="s">
        <v>15</v>
      </c>
      <c r="D1535" s="101">
        <v>1</v>
      </c>
      <c r="E1535" s="102">
        <v>0.19</v>
      </c>
      <c r="F1535" s="4">
        <v>4852</v>
      </c>
      <c r="G1535" s="7">
        <f>+E1535*H1535</f>
        <v>921.88</v>
      </c>
      <c r="H1535" s="99">
        <f>+F1535*D1535</f>
        <v>4852</v>
      </c>
      <c r="I1535" s="100">
        <v>1815</v>
      </c>
      <c r="J1535" s="100">
        <f t="shared" si="23"/>
        <v>1907.5649999999998</v>
      </c>
      <c r="K1535" s="100"/>
    </row>
    <row r="1536" spans="1:11" s="103" customFormat="1" x14ac:dyDescent="0.3">
      <c r="A1536" s="96">
        <v>1498</v>
      </c>
      <c r="B1536" s="9" t="s">
        <v>1414</v>
      </c>
      <c r="C1536" s="8" t="s">
        <v>15</v>
      </c>
      <c r="D1536" s="101">
        <v>1</v>
      </c>
      <c r="E1536" s="102">
        <v>0.19</v>
      </c>
      <c r="F1536" s="4">
        <v>8015</v>
      </c>
      <c r="G1536" s="7">
        <f>+E1536*H1536</f>
        <v>1522.85</v>
      </c>
      <c r="H1536" s="99">
        <f>+F1536*D1536</f>
        <v>8015</v>
      </c>
      <c r="I1536" s="100">
        <v>2999</v>
      </c>
      <c r="J1536" s="100">
        <f t="shared" si="23"/>
        <v>3151.9489999999996</v>
      </c>
      <c r="K1536" s="100"/>
    </row>
    <row r="1537" spans="1:11" s="103" customFormat="1" x14ac:dyDescent="0.3">
      <c r="A1537" s="8">
        <v>1499</v>
      </c>
      <c r="B1537" s="9" t="s">
        <v>1415</v>
      </c>
      <c r="C1537" s="8" t="s">
        <v>15</v>
      </c>
      <c r="D1537" s="101">
        <v>1</v>
      </c>
      <c r="E1537" s="102">
        <v>0.19</v>
      </c>
      <c r="F1537" s="4">
        <v>6052</v>
      </c>
      <c r="G1537" s="7">
        <f>+E1537*H1537</f>
        <v>1149.8800000000001</v>
      </c>
      <c r="H1537" s="99">
        <f>+F1537*D1537</f>
        <v>6052</v>
      </c>
      <c r="I1537" s="100">
        <v>2265</v>
      </c>
      <c r="J1537" s="100">
        <f t="shared" si="23"/>
        <v>2380.5149999999999</v>
      </c>
      <c r="K1537" s="100"/>
    </row>
    <row r="1538" spans="1:11" s="103" customFormat="1" x14ac:dyDescent="0.3">
      <c r="A1538" s="104">
        <v>1500</v>
      </c>
      <c r="B1538" s="9" t="s">
        <v>1416</v>
      </c>
      <c r="C1538" s="8" t="s">
        <v>15</v>
      </c>
      <c r="D1538" s="101">
        <v>1</v>
      </c>
      <c r="E1538" s="102">
        <v>0.19</v>
      </c>
      <c r="F1538" s="4">
        <v>2547</v>
      </c>
      <c r="G1538" s="7">
        <f>+E1538*H1538</f>
        <v>483.93</v>
      </c>
      <c r="H1538" s="99">
        <f>+F1538*D1538</f>
        <v>2547</v>
      </c>
      <c r="I1538" s="100">
        <v>953</v>
      </c>
      <c r="J1538" s="100">
        <f t="shared" si="23"/>
        <v>1001.603</v>
      </c>
      <c r="K1538" s="100"/>
    </row>
    <row r="1539" spans="1:11" s="103" customFormat="1" x14ac:dyDescent="0.3">
      <c r="A1539" s="96">
        <v>1501</v>
      </c>
      <c r="B1539" s="12" t="s">
        <v>1417</v>
      </c>
      <c r="C1539" s="8" t="s">
        <v>15</v>
      </c>
      <c r="D1539" s="101">
        <v>1</v>
      </c>
      <c r="E1539" s="102">
        <v>0.19</v>
      </c>
      <c r="F1539" s="4">
        <v>400</v>
      </c>
      <c r="G1539" s="7">
        <f>+E1539*H1539</f>
        <v>76</v>
      </c>
      <c r="H1539" s="99">
        <f>+F1539*D1539</f>
        <v>400</v>
      </c>
      <c r="I1539" s="100">
        <v>150</v>
      </c>
      <c r="J1539" s="100">
        <f t="shared" si="23"/>
        <v>157.64999999999998</v>
      </c>
      <c r="K1539" s="100"/>
    </row>
    <row r="1540" spans="1:11" s="103" customFormat="1" x14ac:dyDescent="0.3">
      <c r="A1540" s="8">
        <v>1502</v>
      </c>
      <c r="B1540" s="9" t="s">
        <v>1418</v>
      </c>
      <c r="C1540" s="8" t="s">
        <v>15</v>
      </c>
      <c r="D1540" s="101">
        <v>1</v>
      </c>
      <c r="E1540" s="102">
        <v>0.19</v>
      </c>
      <c r="F1540" s="4">
        <v>431</v>
      </c>
      <c r="G1540" s="7">
        <f>+E1540*H1540</f>
        <v>81.89</v>
      </c>
      <c r="H1540" s="99">
        <f>+F1540*D1540</f>
        <v>431</v>
      </c>
      <c r="I1540" s="100">
        <v>161</v>
      </c>
      <c r="J1540" s="100">
        <f t="shared" si="23"/>
        <v>169.21099999999998</v>
      </c>
      <c r="K1540" s="100"/>
    </row>
    <row r="1541" spans="1:11" s="103" customFormat="1" x14ac:dyDescent="0.3">
      <c r="A1541" s="104">
        <v>1503</v>
      </c>
      <c r="B1541" s="9" t="s">
        <v>1419</v>
      </c>
      <c r="C1541" s="8" t="s">
        <v>15</v>
      </c>
      <c r="D1541" s="101">
        <v>1</v>
      </c>
      <c r="E1541" s="102">
        <v>0.19</v>
      </c>
      <c r="F1541" s="4">
        <v>2947</v>
      </c>
      <c r="G1541" s="7">
        <f>+E1541*H1541</f>
        <v>559.92999999999995</v>
      </c>
      <c r="H1541" s="99">
        <f>+F1541*D1541</f>
        <v>2947</v>
      </c>
      <c r="I1541" s="100">
        <v>1103</v>
      </c>
      <c r="J1541" s="100">
        <f t="shared" si="23"/>
        <v>1159.2529999999999</v>
      </c>
      <c r="K1541" s="100"/>
    </row>
    <row r="1542" spans="1:11" s="103" customFormat="1" x14ac:dyDescent="0.3">
      <c r="A1542" s="96">
        <v>1504</v>
      </c>
      <c r="B1542" s="9" t="s">
        <v>1420</v>
      </c>
      <c r="C1542" s="8" t="s">
        <v>15</v>
      </c>
      <c r="D1542" s="101">
        <v>1</v>
      </c>
      <c r="E1542" s="102">
        <v>0.19</v>
      </c>
      <c r="F1542" s="4">
        <v>3496</v>
      </c>
      <c r="G1542" s="7">
        <f>+E1542*H1542</f>
        <v>664.24</v>
      </c>
      <c r="H1542" s="99">
        <f>+F1542*D1542</f>
        <v>3496</v>
      </c>
      <c r="I1542" s="100">
        <v>1308</v>
      </c>
      <c r="J1542" s="100">
        <f t="shared" si="23"/>
        <v>1374.7079999999999</v>
      </c>
      <c r="K1542" s="100"/>
    </row>
    <row r="1543" spans="1:11" s="103" customFormat="1" x14ac:dyDescent="0.3">
      <c r="A1543" s="8">
        <v>1505</v>
      </c>
      <c r="B1543" s="9" t="s">
        <v>1421</v>
      </c>
      <c r="C1543" s="8" t="s">
        <v>15</v>
      </c>
      <c r="D1543" s="104">
        <v>1</v>
      </c>
      <c r="E1543" s="106">
        <v>0.19</v>
      </c>
      <c r="F1543" s="4">
        <v>297</v>
      </c>
      <c r="G1543" s="7">
        <f>+E1543*H1543</f>
        <v>56.43</v>
      </c>
      <c r="H1543" s="99">
        <f>+F1543*D1543</f>
        <v>297</v>
      </c>
      <c r="I1543" s="100">
        <v>111</v>
      </c>
      <c r="J1543" s="100">
        <f t="shared" si="23"/>
        <v>116.66099999999999</v>
      </c>
      <c r="K1543" s="100"/>
    </row>
    <row r="1544" spans="1:11" s="103" customFormat="1" x14ac:dyDescent="0.3">
      <c r="A1544" s="104">
        <v>1506</v>
      </c>
      <c r="B1544" s="9" t="s">
        <v>1422</v>
      </c>
      <c r="C1544" s="8" t="s">
        <v>15</v>
      </c>
      <c r="D1544" s="101">
        <v>1</v>
      </c>
      <c r="E1544" s="102">
        <v>0.19</v>
      </c>
      <c r="F1544" s="4">
        <v>381</v>
      </c>
      <c r="G1544" s="7">
        <f>+E1544*H1544</f>
        <v>72.39</v>
      </c>
      <c r="H1544" s="99">
        <f>+F1544*D1544</f>
        <v>381</v>
      </c>
      <c r="I1544" s="100">
        <v>143</v>
      </c>
      <c r="J1544" s="100">
        <f t="shared" si="23"/>
        <v>150.29299999999998</v>
      </c>
      <c r="K1544" s="100"/>
    </row>
    <row r="1545" spans="1:11" s="103" customFormat="1" x14ac:dyDescent="0.3">
      <c r="A1545" s="96">
        <v>1507</v>
      </c>
      <c r="B1545" s="9" t="s">
        <v>1423</v>
      </c>
      <c r="C1545" s="8" t="s">
        <v>15</v>
      </c>
      <c r="D1545" s="101">
        <v>1</v>
      </c>
      <c r="E1545" s="102">
        <v>0.19</v>
      </c>
      <c r="F1545" s="4">
        <v>242</v>
      </c>
      <c r="G1545" s="7">
        <f>+E1545*H1545</f>
        <v>45.980000000000004</v>
      </c>
      <c r="H1545" s="99">
        <f>+F1545*D1545</f>
        <v>242</v>
      </c>
      <c r="I1545" s="100">
        <v>91</v>
      </c>
      <c r="J1545" s="100">
        <f t="shared" si="23"/>
        <v>95.640999999999991</v>
      </c>
      <c r="K1545" s="100"/>
    </row>
    <row r="1546" spans="1:11" s="103" customFormat="1" x14ac:dyDescent="0.3">
      <c r="A1546" s="8">
        <v>1508</v>
      </c>
      <c r="B1546" s="9" t="s">
        <v>1424</v>
      </c>
      <c r="C1546" s="8" t="s">
        <v>15</v>
      </c>
      <c r="D1546" s="101">
        <v>1</v>
      </c>
      <c r="E1546" s="102">
        <v>0.19</v>
      </c>
      <c r="F1546" s="4">
        <v>242</v>
      </c>
      <c r="G1546" s="7">
        <f>+E1546*H1546</f>
        <v>45.980000000000004</v>
      </c>
      <c r="H1546" s="99">
        <f>+F1546*D1546</f>
        <v>242</v>
      </c>
      <c r="I1546" s="100">
        <v>91</v>
      </c>
      <c r="J1546" s="100">
        <f t="shared" si="23"/>
        <v>95.640999999999991</v>
      </c>
      <c r="K1546" s="100"/>
    </row>
    <row r="1547" spans="1:11" s="103" customFormat="1" x14ac:dyDescent="0.3">
      <c r="A1547" s="104">
        <v>1509</v>
      </c>
      <c r="B1547" s="9" t="s">
        <v>1425</v>
      </c>
      <c r="C1547" s="8" t="s">
        <v>15</v>
      </c>
      <c r="D1547" s="101">
        <v>1</v>
      </c>
      <c r="E1547" s="102">
        <v>0.19</v>
      </c>
      <c r="F1547" s="4">
        <v>393</v>
      </c>
      <c r="G1547" s="7">
        <f>+E1547*H1547</f>
        <v>74.67</v>
      </c>
      <c r="H1547" s="99">
        <f>+F1547*D1547</f>
        <v>393</v>
      </c>
      <c r="I1547" s="100">
        <v>147</v>
      </c>
      <c r="J1547" s="100">
        <f t="shared" si="23"/>
        <v>154.49699999999999</v>
      </c>
      <c r="K1547" s="100"/>
    </row>
    <row r="1548" spans="1:11" s="103" customFormat="1" x14ac:dyDescent="0.3">
      <c r="A1548" s="96">
        <v>1510</v>
      </c>
      <c r="B1548" s="9" t="s">
        <v>1426</v>
      </c>
      <c r="C1548" s="8" t="s">
        <v>15</v>
      </c>
      <c r="D1548" s="101">
        <v>1</v>
      </c>
      <c r="E1548" s="102">
        <v>0.19</v>
      </c>
      <c r="F1548" s="4">
        <v>242</v>
      </c>
      <c r="G1548" s="7">
        <f>+E1548*H1548</f>
        <v>45.980000000000004</v>
      </c>
      <c r="H1548" s="99">
        <f>+F1548*D1548</f>
        <v>242</v>
      </c>
      <c r="I1548" s="100">
        <v>91</v>
      </c>
      <c r="J1548" s="100">
        <f t="shared" si="23"/>
        <v>95.640999999999991</v>
      </c>
      <c r="K1548" s="100"/>
    </row>
    <row r="1549" spans="1:11" s="103" customFormat="1" x14ac:dyDescent="0.3">
      <c r="A1549" s="8">
        <v>1511</v>
      </c>
      <c r="B1549" s="9" t="s">
        <v>1427</v>
      </c>
      <c r="C1549" s="8" t="s">
        <v>15</v>
      </c>
      <c r="D1549" s="101">
        <v>1</v>
      </c>
      <c r="E1549" s="102">
        <v>0.19</v>
      </c>
      <c r="F1549" s="4">
        <v>242</v>
      </c>
      <c r="G1549" s="7">
        <f>+E1549*H1549</f>
        <v>45.980000000000004</v>
      </c>
      <c r="H1549" s="99">
        <f>+F1549*D1549</f>
        <v>242</v>
      </c>
      <c r="I1549" s="100">
        <v>91</v>
      </c>
      <c r="J1549" s="100">
        <f t="shared" si="23"/>
        <v>95.640999999999991</v>
      </c>
      <c r="K1549" s="100"/>
    </row>
    <row r="1550" spans="1:11" s="103" customFormat="1" x14ac:dyDescent="0.3">
      <c r="A1550" s="104">
        <v>1512</v>
      </c>
      <c r="B1550" s="9" t="s">
        <v>1428</v>
      </c>
      <c r="C1550" s="8" t="s">
        <v>15</v>
      </c>
      <c r="D1550" s="101">
        <v>1</v>
      </c>
      <c r="E1550" s="102">
        <v>0.19</v>
      </c>
      <c r="F1550" s="4">
        <v>242</v>
      </c>
      <c r="G1550" s="7">
        <f>+E1550*H1550</f>
        <v>45.980000000000004</v>
      </c>
      <c r="H1550" s="99">
        <f>+F1550*D1550</f>
        <v>242</v>
      </c>
      <c r="I1550" s="100">
        <v>91</v>
      </c>
      <c r="J1550" s="100">
        <f t="shared" si="23"/>
        <v>95.640999999999991</v>
      </c>
      <c r="K1550" s="100"/>
    </row>
    <row r="1551" spans="1:11" s="103" customFormat="1" x14ac:dyDescent="0.3">
      <c r="A1551" s="96">
        <v>1513</v>
      </c>
      <c r="B1551" s="9" t="s">
        <v>1429</v>
      </c>
      <c r="C1551" s="8" t="s">
        <v>15</v>
      </c>
      <c r="D1551" s="101">
        <v>1</v>
      </c>
      <c r="E1551" s="102">
        <v>0.19</v>
      </c>
      <c r="F1551" s="4">
        <v>2388</v>
      </c>
      <c r="G1551" s="7">
        <f>+E1551*H1551</f>
        <v>453.72</v>
      </c>
      <c r="H1551" s="99">
        <f>+F1551*D1551</f>
        <v>2388</v>
      </c>
      <c r="I1551" s="100">
        <v>894</v>
      </c>
      <c r="J1551" s="100">
        <f t="shared" si="23"/>
        <v>939.59399999999994</v>
      </c>
      <c r="K1551" s="100"/>
    </row>
    <row r="1552" spans="1:11" s="103" customFormat="1" x14ac:dyDescent="0.3">
      <c r="A1552" s="8">
        <v>1514</v>
      </c>
      <c r="B1552" s="9" t="s">
        <v>1430</v>
      </c>
      <c r="C1552" s="8" t="s">
        <v>15</v>
      </c>
      <c r="D1552" s="101">
        <v>1</v>
      </c>
      <c r="E1552" s="102">
        <v>0.19</v>
      </c>
      <c r="F1552" s="4">
        <v>2807</v>
      </c>
      <c r="G1552" s="7">
        <f>+E1552*H1552</f>
        <v>533.33000000000004</v>
      </c>
      <c r="H1552" s="99">
        <f>+F1552*D1552</f>
        <v>2807</v>
      </c>
      <c r="I1552" s="100">
        <v>1050</v>
      </c>
      <c r="J1552" s="100">
        <f t="shared" si="23"/>
        <v>1103.55</v>
      </c>
      <c r="K1552" s="100"/>
    </row>
    <row r="1553" spans="1:11" s="103" customFormat="1" x14ac:dyDescent="0.3">
      <c r="A1553" s="104">
        <v>1515</v>
      </c>
      <c r="B1553" s="9" t="s">
        <v>1431</v>
      </c>
      <c r="C1553" s="8" t="s">
        <v>15</v>
      </c>
      <c r="D1553" s="101">
        <v>1</v>
      </c>
      <c r="E1553" s="102">
        <v>0.19</v>
      </c>
      <c r="F1553" s="4">
        <v>4128</v>
      </c>
      <c r="G1553" s="7">
        <f>+E1553*H1553</f>
        <v>784.32</v>
      </c>
      <c r="H1553" s="99">
        <f>+F1553*D1553</f>
        <v>4128</v>
      </c>
      <c r="I1553" s="100">
        <v>1545</v>
      </c>
      <c r="J1553" s="100">
        <f t="shared" si="23"/>
        <v>1623.7949999999998</v>
      </c>
      <c r="K1553" s="100"/>
    </row>
    <row r="1554" spans="1:11" s="103" customFormat="1" x14ac:dyDescent="0.3">
      <c r="A1554" s="96">
        <v>1516</v>
      </c>
      <c r="B1554" s="9" t="s">
        <v>1432</v>
      </c>
      <c r="C1554" s="8" t="s">
        <v>15</v>
      </c>
      <c r="D1554" s="101">
        <v>1</v>
      </c>
      <c r="E1554" s="102">
        <v>0.19</v>
      </c>
      <c r="F1554" s="4">
        <v>462</v>
      </c>
      <c r="G1554" s="7">
        <f>+E1554*H1554</f>
        <v>87.78</v>
      </c>
      <c r="H1554" s="99">
        <f>+F1554*D1554</f>
        <v>462</v>
      </c>
      <c r="I1554" s="100">
        <v>173</v>
      </c>
      <c r="J1554" s="100">
        <f t="shared" si="23"/>
        <v>181.82299999999998</v>
      </c>
      <c r="K1554" s="100"/>
    </row>
    <row r="1555" spans="1:11" s="103" customFormat="1" x14ac:dyDescent="0.3">
      <c r="A1555" s="8">
        <v>1517</v>
      </c>
      <c r="B1555" s="9" t="s">
        <v>1433</v>
      </c>
      <c r="C1555" s="8" t="s">
        <v>15</v>
      </c>
      <c r="D1555" s="101">
        <v>1</v>
      </c>
      <c r="E1555" s="102">
        <v>0.19</v>
      </c>
      <c r="F1555" s="4">
        <v>448</v>
      </c>
      <c r="G1555" s="7">
        <f>+E1555*H1555</f>
        <v>85.12</v>
      </c>
      <c r="H1555" s="99">
        <f>+F1555*D1555</f>
        <v>448</v>
      </c>
      <c r="I1555" s="100">
        <v>168</v>
      </c>
      <c r="J1555" s="100">
        <f t="shared" si="23"/>
        <v>176.56799999999998</v>
      </c>
      <c r="K1555" s="100"/>
    </row>
    <row r="1556" spans="1:11" s="103" customFormat="1" x14ac:dyDescent="0.3">
      <c r="A1556" s="104">
        <v>1518</v>
      </c>
      <c r="B1556" s="9" t="s">
        <v>1434</v>
      </c>
      <c r="C1556" s="8" t="s">
        <v>15</v>
      </c>
      <c r="D1556" s="101">
        <v>1</v>
      </c>
      <c r="E1556" s="102">
        <v>0.19</v>
      </c>
      <c r="F1556" s="4">
        <v>448</v>
      </c>
      <c r="G1556" s="7">
        <f>+E1556*H1556</f>
        <v>85.12</v>
      </c>
      <c r="H1556" s="99">
        <f>+F1556*D1556</f>
        <v>448</v>
      </c>
      <c r="I1556" s="100">
        <v>168</v>
      </c>
      <c r="J1556" s="100">
        <f t="shared" si="23"/>
        <v>176.56799999999998</v>
      </c>
      <c r="K1556" s="100"/>
    </row>
    <row r="1557" spans="1:11" s="103" customFormat="1" x14ac:dyDescent="0.3">
      <c r="A1557" s="96">
        <v>1519</v>
      </c>
      <c r="B1557" s="9" t="s">
        <v>1435</v>
      </c>
      <c r="C1557" s="8" t="s">
        <v>15</v>
      </c>
      <c r="D1557" s="101">
        <v>1</v>
      </c>
      <c r="E1557" s="102">
        <v>0.19</v>
      </c>
      <c r="F1557" s="4">
        <v>448</v>
      </c>
      <c r="G1557" s="7">
        <f>+E1557*H1557</f>
        <v>85.12</v>
      </c>
      <c r="H1557" s="99">
        <f>+F1557*D1557</f>
        <v>448</v>
      </c>
      <c r="I1557" s="100">
        <v>168</v>
      </c>
      <c r="J1557" s="100">
        <f t="shared" si="23"/>
        <v>176.56799999999998</v>
      </c>
      <c r="K1557" s="100"/>
    </row>
    <row r="1558" spans="1:11" s="103" customFormat="1" x14ac:dyDescent="0.3">
      <c r="A1558" s="8">
        <v>1520</v>
      </c>
      <c r="B1558" s="9" t="s">
        <v>1436</v>
      </c>
      <c r="C1558" s="8" t="s">
        <v>15</v>
      </c>
      <c r="D1558" s="101">
        <v>1</v>
      </c>
      <c r="E1558" s="102">
        <v>0.19</v>
      </c>
      <c r="F1558" s="4">
        <v>3164</v>
      </c>
      <c r="G1558" s="7">
        <f>+E1558*H1558</f>
        <v>601.16</v>
      </c>
      <c r="H1558" s="99">
        <f>+F1558*D1558</f>
        <v>3164</v>
      </c>
      <c r="I1558" s="100">
        <v>1184</v>
      </c>
      <c r="J1558" s="100">
        <f t="shared" si="23"/>
        <v>1244.384</v>
      </c>
      <c r="K1558" s="100"/>
    </row>
    <row r="1559" spans="1:11" s="103" customFormat="1" x14ac:dyDescent="0.3">
      <c r="A1559" s="104">
        <v>1521</v>
      </c>
      <c r="B1559" s="9" t="s">
        <v>1437</v>
      </c>
      <c r="C1559" s="8" t="s">
        <v>15</v>
      </c>
      <c r="D1559" s="101">
        <v>1</v>
      </c>
      <c r="E1559" s="102">
        <v>0.19</v>
      </c>
      <c r="F1559" s="4">
        <v>3019</v>
      </c>
      <c r="G1559" s="7">
        <f>+E1559*H1559</f>
        <v>573.61</v>
      </c>
      <c r="H1559" s="99">
        <f>+F1559*D1559</f>
        <v>3019</v>
      </c>
      <c r="I1559" s="100">
        <v>1129</v>
      </c>
      <c r="J1559" s="100">
        <f t="shared" si="23"/>
        <v>1186.579</v>
      </c>
      <c r="K1559" s="100"/>
    </row>
    <row r="1560" spans="1:11" s="103" customFormat="1" x14ac:dyDescent="0.3">
      <c r="A1560" s="96">
        <v>1522</v>
      </c>
      <c r="B1560" s="9" t="s">
        <v>1438</v>
      </c>
      <c r="C1560" s="8" t="s">
        <v>15</v>
      </c>
      <c r="D1560" s="101">
        <v>1</v>
      </c>
      <c r="E1560" s="102">
        <v>0.19</v>
      </c>
      <c r="F1560" s="4">
        <v>2200</v>
      </c>
      <c r="G1560" s="7">
        <f>+E1560*H1560</f>
        <v>418</v>
      </c>
      <c r="H1560" s="99">
        <f>+F1560*D1560</f>
        <v>2200</v>
      </c>
      <c r="I1560" s="100">
        <v>824</v>
      </c>
      <c r="J1560" s="100">
        <f t="shared" si="23"/>
        <v>866.024</v>
      </c>
      <c r="K1560" s="100"/>
    </row>
    <row r="1561" spans="1:11" s="103" customFormat="1" x14ac:dyDescent="0.3">
      <c r="A1561" s="8">
        <v>1523</v>
      </c>
      <c r="B1561" s="9" t="s">
        <v>1439</v>
      </c>
      <c r="C1561" s="8" t="s">
        <v>15</v>
      </c>
      <c r="D1561" s="101">
        <v>1</v>
      </c>
      <c r="E1561" s="102">
        <v>0.19</v>
      </c>
      <c r="F1561" s="4">
        <v>4868</v>
      </c>
      <c r="G1561" s="7">
        <f>+E1561*H1561</f>
        <v>924.92</v>
      </c>
      <c r="H1561" s="99">
        <f>+F1561*D1561</f>
        <v>4868</v>
      </c>
      <c r="I1561" s="100">
        <v>1822</v>
      </c>
      <c r="J1561" s="100">
        <f t="shared" si="23"/>
        <v>1914.9219999999998</v>
      </c>
      <c r="K1561" s="100"/>
    </row>
    <row r="1562" spans="1:11" s="103" customFormat="1" x14ac:dyDescent="0.3">
      <c r="A1562" s="104">
        <v>1524</v>
      </c>
      <c r="B1562" s="9" t="s">
        <v>1440</v>
      </c>
      <c r="C1562" s="8" t="s">
        <v>15</v>
      </c>
      <c r="D1562" s="101">
        <v>1</v>
      </c>
      <c r="E1562" s="102">
        <v>0.19</v>
      </c>
      <c r="F1562" s="4">
        <v>2292</v>
      </c>
      <c r="G1562" s="7">
        <f>+E1562*H1562</f>
        <v>435.48</v>
      </c>
      <c r="H1562" s="99">
        <f>+F1562*D1562</f>
        <v>2292</v>
      </c>
      <c r="I1562" s="100">
        <v>857</v>
      </c>
      <c r="J1562" s="100">
        <f t="shared" si="23"/>
        <v>900.70699999999999</v>
      </c>
      <c r="K1562" s="100"/>
    </row>
    <row r="1563" spans="1:11" s="103" customFormat="1" x14ac:dyDescent="0.3">
      <c r="A1563" s="96">
        <v>1525</v>
      </c>
      <c r="B1563" s="9" t="s">
        <v>1441</v>
      </c>
      <c r="C1563" s="8" t="s">
        <v>15</v>
      </c>
      <c r="D1563" s="101">
        <v>1</v>
      </c>
      <c r="E1563" s="102">
        <v>0.19</v>
      </c>
      <c r="F1563" s="4">
        <v>5323</v>
      </c>
      <c r="G1563" s="7">
        <f>+E1563*H1563</f>
        <v>1011.37</v>
      </c>
      <c r="H1563" s="99">
        <f>+F1563*D1563</f>
        <v>5323</v>
      </c>
      <c r="I1563" s="100">
        <v>1992</v>
      </c>
      <c r="J1563" s="100">
        <f t="shared" si="23"/>
        <v>2093.5919999999996</v>
      </c>
      <c r="K1563" s="100"/>
    </row>
    <row r="1564" spans="1:11" s="103" customFormat="1" x14ac:dyDescent="0.3">
      <c r="A1564" s="8">
        <v>1526</v>
      </c>
      <c r="B1564" s="12" t="s">
        <v>1442</v>
      </c>
      <c r="C1564" s="8" t="s">
        <v>15</v>
      </c>
      <c r="D1564" s="101">
        <v>1</v>
      </c>
      <c r="E1564" s="102">
        <v>0.19</v>
      </c>
      <c r="F1564" s="4">
        <v>2462</v>
      </c>
      <c r="G1564" s="7">
        <f>+E1564*H1564</f>
        <v>467.78000000000003</v>
      </c>
      <c r="H1564" s="99">
        <f>+F1564*D1564</f>
        <v>2462</v>
      </c>
      <c r="I1564" s="100">
        <v>921</v>
      </c>
      <c r="J1564" s="100">
        <f t="shared" si="23"/>
        <v>967.97099999999989</v>
      </c>
      <c r="K1564" s="100"/>
    </row>
    <row r="1565" spans="1:11" s="103" customFormat="1" x14ac:dyDescent="0.3">
      <c r="A1565" s="104">
        <v>1527</v>
      </c>
      <c r="B1565" s="10" t="s">
        <v>1443</v>
      </c>
      <c r="C1565" s="8" t="s">
        <v>15</v>
      </c>
      <c r="D1565" s="101">
        <v>1</v>
      </c>
      <c r="E1565" s="102">
        <v>0.19</v>
      </c>
      <c r="F1565" s="4">
        <v>3019</v>
      </c>
      <c r="G1565" s="7">
        <f>+E1565*H1565</f>
        <v>573.61</v>
      </c>
      <c r="H1565" s="99">
        <f>+F1565*D1565</f>
        <v>3019</v>
      </c>
      <c r="I1565" s="100">
        <v>1129</v>
      </c>
      <c r="J1565" s="100">
        <f t="shared" si="23"/>
        <v>1186.579</v>
      </c>
      <c r="K1565" s="100"/>
    </row>
    <row r="1566" spans="1:11" s="103" customFormat="1" x14ac:dyDescent="0.3">
      <c r="A1566" s="96">
        <v>1528</v>
      </c>
      <c r="B1566" s="9" t="s">
        <v>1444</v>
      </c>
      <c r="C1566" s="8" t="s">
        <v>15</v>
      </c>
      <c r="D1566" s="101">
        <v>1</v>
      </c>
      <c r="E1566" s="102">
        <v>0.19</v>
      </c>
      <c r="F1566" s="4">
        <v>4868</v>
      </c>
      <c r="G1566" s="7">
        <f>+E1566*H1566</f>
        <v>924.92</v>
      </c>
      <c r="H1566" s="99">
        <f>+F1566*D1566</f>
        <v>4868</v>
      </c>
      <c r="I1566" s="100">
        <v>1822</v>
      </c>
      <c r="J1566" s="100">
        <f t="shared" si="23"/>
        <v>1914.9219999999998</v>
      </c>
      <c r="K1566" s="100"/>
    </row>
    <row r="1567" spans="1:11" s="103" customFormat="1" x14ac:dyDescent="0.3">
      <c r="A1567" s="8">
        <v>1529</v>
      </c>
      <c r="B1567" s="9" t="s">
        <v>1445</v>
      </c>
      <c r="C1567" s="8" t="s">
        <v>15</v>
      </c>
      <c r="D1567" s="101">
        <v>1</v>
      </c>
      <c r="E1567" s="102">
        <v>0.19</v>
      </c>
      <c r="F1567" s="4">
        <v>321</v>
      </c>
      <c r="G1567" s="7">
        <f>+E1567*H1567</f>
        <v>60.99</v>
      </c>
      <c r="H1567" s="99">
        <f>+F1567*D1567</f>
        <v>321</v>
      </c>
      <c r="I1567" s="100">
        <v>120</v>
      </c>
      <c r="J1567" s="100">
        <f t="shared" si="23"/>
        <v>126.11999999999999</v>
      </c>
      <c r="K1567" s="100"/>
    </row>
    <row r="1568" spans="1:11" s="103" customFormat="1" x14ac:dyDescent="0.3">
      <c r="A1568" s="104">
        <v>1530</v>
      </c>
      <c r="B1568" s="9" t="s">
        <v>1446</v>
      </c>
      <c r="C1568" s="8" t="s">
        <v>15</v>
      </c>
      <c r="D1568" s="101">
        <v>1</v>
      </c>
      <c r="E1568" s="102">
        <v>0.19</v>
      </c>
      <c r="F1568" s="4">
        <v>321</v>
      </c>
      <c r="G1568" s="7">
        <f>+E1568*H1568</f>
        <v>60.99</v>
      </c>
      <c r="H1568" s="99">
        <f>+F1568*D1568</f>
        <v>321</v>
      </c>
      <c r="I1568" s="100">
        <v>120</v>
      </c>
      <c r="J1568" s="100">
        <f t="shared" si="23"/>
        <v>126.11999999999999</v>
      </c>
      <c r="K1568" s="100"/>
    </row>
    <row r="1569" spans="1:11" s="103" customFormat="1" x14ac:dyDescent="0.3">
      <c r="A1569" s="96">
        <v>1531</v>
      </c>
      <c r="B1569" s="9" t="s">
        <v>1447</v>
      </c>
      <c r="C1569" s="8" t="s">
        <v>15</v>
      </c>
      <c r="D1569" s="101">
        <v>1</v>
      </c>
      <c r="E1569" s="102">
        <v>0.19</v>
      </c>
      <c r="F1569" s="4">
        <v>467</v>
      </c>
      <c r="G1569" s="7">
        <f>+E1569*H1569</f>
        <v>88.73</v>
      </c>
      <c r="H1569" s="99">
        <f>+F1569*D1569</f>
        <v>467</v>
      </c>
      <c r="I1569" s="100">
        <v>175</v>
      </c>
      <c r="J1569" s="100">
        <f t="shared" si="23"/>
        <v>183.92499999999998</v>
      </c>
      <c r="K1569" s="100"/>
    </row>
    <row r="1570" spans="1:11" s="103" customFormat="1" x14ac:dyDescent="0.3">
      <c r="A1570" s="8">
        <v>1532</v>
      </c>
      <c r="B1570" s="15" t="s">
        <v>1448</v>
      </c>
      <c r="C1570" s="8" t="s">
        <v>15</v>
      </c>
      <c r="D1570" s="101">
        <v>1</v>
      </c>
      <c r="E1570" s="102">
        <v>0.19</v>
      </c>
      <c r="F1570" s="4">
        <v>503</v>
      </c>
      <c r="G1570" s="7">
        <f>+E1570*H1570</f>
        <v>95.570000000000007</v>
      </c>
      <c r="H1570" s="99">
        <f>+F1570*D1570</f>
        <v>503</v>
      </c>
      <c r="I1570" s="100">
        <v>188</v>
      </c>
      <c r="J1570" s="100">
        <f t="shared" si="23"/>
        <v>197.58799999999999</v>
      </c>
      <c r="K1570" s="100"/>
    </row>
    <row r="1571" spans="1:11" s="103" customFormat="1" x14ac:dyDescent="0.3">
      <c r="A1571" s="104">
        <v>1533</v>
      </c>
      <c r="B1571" s="9" t="s">
        <v>1449</v>
      </c>
      <c r="C1571" s="8" t="s">
        <v>15</v>
      </c>
      <c r="D1571" s="101">
        <v>1</v>
      </c>
      <c r="E1571" s="102">
        <v>0.19</v>
      </c>
      <c r="F1571" s="4">
        <v>1625</v>
      </c>
      <c r="G1571" s="7">
        <f>+E1571*H1571</f>
        <v>308.75</v>
      </c>
      <c r="H1571" s="99">
        <f>+F1571*D1571</f>
        <v>1625</v>
      </c>
      <c r="I1571" s="100">
        <v>608</v>
      </c>
      <c r="J1571" s="100">
        <f t="shared" si="23"/>
        <v>639.00799999999992</v>
      </c>
      <c r="K1571" s="100"/>
    </row>
    <row r="1572" spans="1:11" s="103" customFormat="1" x14ac:dyDescent="0.3">
      <c r="A1572" s="96">
        <v>1534</v>
      </c>
      <c r="B1572" s="9" t="s">
        <v>1450</v>
      </c>
      <c r="C1572" s="8" t="s">
        <v>15</v>
      </c>
      <c r="D1572" s="101">
        <v>1</v>
      </c>
      <c r="E1572" s="102">
        <v>0.19</v>
      </c>
      <c r="F1572" s="4">
        <v>2025</v>
      </c>
      <c r="G1572" s="7">
        <f>+E1572*H1572</f>
        <v>384.75</v>
      </c>
      <c r="H1572" s="99">
        <f>+F1572*D1572</f>
        <v>2025</v>
      </c>
      <c r="I1572" s="100">
        <v>758</v>
      </c>
      <c r="J1572" s="100">
        <f t="shared" si="23"/>
        <v>796.6579999999999</v>
      </c>
      <c r="K1572" s="100"/>
    </row>
    <row r="1573" spans="1:11" s="103" customFormat="1" x14ac:dyDescent="0.3">
      <c r="A1573" s="8">
        <v>1535</v>
      </c>
      <c r="B1573" s="9" t="s">
        <v>1451</v>
      </c>
      <c r="C1573" s="8" t="s">
        <v>15</v>
      </c>
      <c r="D1573" s="101">
        <v>1</v>
      </c>
      <c r="E1573" s="102">
        <v>0.19</v>
      </c>
      <c r="F1573" s="4">
        <v>2025</v>
      </c>
      <c r="G1573" s="7">
        <f>+E1573*H1573</f>
        <v>384.75</v>
      </c>
      <c r="H1573" s="99">
        <f>+F1573*D1573</f>
        <v>2025</v>
      </c>
      <c r="I1573" s="100">
        <v>758</v>
      </c>
      <c r="J1573" s="100">
        <f t="shared" si="23"/>
        <v>796.6579999999999</v>
      </c>
      <c r="K1573" s="100"/>
    </row>
    <row r="1574" spans="1:11" s="103" customFormat="1" x14ac:dyDescent="0.3">
      <c r="A1574" s="104">
        <v>1536</v>
      </c>
      <c r="B1574" s="9" t="s">
        <v>1452</v>
      </c>
      <c r="C1574" s="8" t="s">
        <v>15</v>
      </c>
      <c r="D1574" s="101">
        <v>1</v>
      </c>
      <c r="E1574" s="102">
        <v>0.19</v>
      </c>
      <c r="F1574" s="4">
        <v>1715</v>
      </c>
      <c r="G1574" s="7">
        <f>+E1574*H1574</f>
        <v>325.85000000000002</v>
      </c>
      <c r="H1574" s="99">
        <f>+F1574*D1574</f>
        <v>1715</v>
      </c>
      <c r="I1574" s="100">
        <v>642</v>
      </c>
      <c r="J1574" s="100">
        <f t="shared" si="23"/>
        <v>674.74199999999996</v>
      </c>
      <c r="K1574" s="100"/>
    </row>
    <row r="1575" spans="1:11" s="103" customFormat="1" x14ac:dyDescent="0.3">
      <c r="A1575" s="96">
        <v>1537</v>
      </c>
      <c r="B1575" s="9" t="s">
        <v>1453</v>
      </c>
      <c r="C1575" s="8" t="s">
        <v>15</v>
      </c>
      <c r="D1575" s="101">
        <v>1</v>
      </c>
      <c r="E1575" s="102">
        <v>0.19</v>
      </c>
      <c r="F1575" s="4">
        <v>2480</v>
      </c>
      <c r="G1575" s="7">
        <f>+E1575*H1575</f>
        <v>471.2</v>
      </c>
      <c r="H1575" s="99">
        <f>+F1575*D1575</f>
        <v>2480</v>
      </c>
      <c r="I1575" s="100">
        <v>928</v>
      </c>
      <c r="J1575" s="100">
        <f t="shared" si="23"/>
        <v>975.32799999999997</v>
      </c>
      <c r="K1575" s="100"/>
    </row>
    <row r="1576" spans="1:11" s="103" customFormat="1" x14ac:dyDescent="0.3">
      <c r="A1576" s="8">
        <v>1538</v>
      </c>
      <c r="B1576" s="9" t="s">
        <v>1454</v>
      </c>
      <c r="C1576" s="8" t="s">
        <v>15</v>
      </c>
      <c r="D1576" s="101">
        <v>1</v>
      </c>
      <c r="E1576" s="102">
        <v>0.19</v>
      </c>
      <c r="F1576" s="4">
        <v>1686</v>
      </c>
      <c r="G1576" s="7">
        <f>+E1576*H1576</f>
        <v>320.34000000000003</v>
      </c>
      <c r="H1576" s="99">
        <f>+F1576*D1576</f>
        <v>1686</v>
      </c>
      <c r="I1576" s="100">
        <v>631</v>
      </c>
      <c r="J1576" s="100">
        <f t="shared" ref="J1576:J1639" si="24">+I1576*1.051</f>
        <v>663.18099999999993</v>
      </c>
      <c r="K1576" s="100"/>
    </row>
    <row r="1577" spans="1:11" s="103" customFormat="1" x14ac:dyDescent="0.3">
      <c r="A1577" s="104">
        <v>1539</v>
      </c>
      <c r="B1577" s="9" t="s">
        <v>1455</v>
      </c>
      <c r="C1577" s="8" t="s">
        <v>15</v>
      </c>
      <c r="D1577" s="101">
        <v>1</v>
      </c>
      <c r="E1577" s="102">
        <v>0.19</v>
      </c>
      <c r="F1577" s="4">
        <v>1097</v>
      </c>
      <c r="G1577" s="7">
        <f>+E1577*H1577</f>
        <v>208.43</v>
      </c>
      <c r="H1577" s="99">
        <f>+F1577*D1577</f>
        <v>1097</v>
      </c>
      <c r="I1577" s="100">
        <v>411</v>
      </c>
      <c r="J1577" s="100">
        <f t="shared" si="24"/>
        <v>431.96099999999996</v>
      </c>
      <c r="K1577" s="100"/>
    </row>
    <row r="1578" spans="1:11" s="103" customFormat="1" x14ac:dyDescent="0.3">
      <c r="A1578" s="96">
        <v>1540</v>
      </c>
      <c r="B1578" s="9" t="s">
        <v>1456</v>
      </c>
      <c r="C1578" s="8" t="s">
        <v>15</v>
      </c>
      <c r="D1578" s="101">
        <v>1</v>
      </c>
      <c r="E1578" s="102">
        <v>0.19</v>
      </c>
      <c r="F1578" s="4">
        <v>242</v>
      </c>
      <c r="G1578" s="7">
        <f>+E1578*H1578</f>
        <v>45.980000000000004</v>
      </c>
      <c r="H1578" s="99">
        <f>+F1578*D1578</f>
        <v>242</v>
      </c>
      <c r="I1578" s="100">
        <v>91</v>
      </c>
      <c r="J1578" s="100">
        <f t="shared" si="24"/>
        <v>95.640999999999991</v>
      </c>
      <c r="K1578" s="100"/>
    </row>
    <row r="1579" spans="1:11" s="103" customFormat="1" x14ac:dyDescent="0.3">
      <c r="A1579" s="8">
        <v>1541</v>
      </c>
      <c r="B1579" s="9" t="s">
        <v>1457</v>
      </c>
      <c r="C1579" s="8" t="s">
        <v>15</v>
      </c>
      <c r="D1579" s="101">
        <v>1</v>
      </c>
      <c r="E1579" s="102">
        <v>0.19</v>
      </c>
      <c r="F1579" s="4">
        <v>242</v>
      </c>
      <c r="G1579" s="7">
        <f>+E1579*H1579</f>
        <v>45.980000000000004</v>
      </c>
      <c r="H1579" s="99">
        <f>+F1579*D1579</f>
        <v>242</v>
      </c>
      <c r="I1579" s="100">
        <v>91</v>
      </c>
      <c r="J1579" s="100">
        <f t="shared" si="24"/>
        <v>95.640999999999991</v>
      </c>
      <c r="K1579" s="100"/>
    </row>
    <row r="1580" spans="1:11" s="103" customFormat="1" x14ac:dyDescent="0.3">
      <c r="A1580" s="104">
        <v>1542</v>
      </c>
      <c r="B1580" s="9" t="s">
        <v>1458</v>
      </c>
      <c r="C1580" s="8" t="s">
        <v>15</v>
      </c>
      <c r="D1580" s="101">
        <v>1</v>
      </c>
      <c r="E1580" s="102">
        <v>0.19</v>
      </c>
      <c r="F1580" s="4">
        <v>242</v>
      </c>
      <c r="G1580" s="7">
        <f>+E1580*H1580</f>
        <v>45.980000000000004</v>
      </c>
      <c r="H1580" s="99">
        <f>+F1580*D1580</f>
        <v>242</v>
      </c>
      <c r="I1580" s="100">
        <v>91</v>
      </c>
      <c r="J1580" s="100">
        <f t="shared" si="24"/>
        <v>95.640999999999991</v>
      </c>
      <c r="K1580" s="100"/>
    </row>
    <row r="1581" spans="1:11" s="103" customFormat="1" x14ac:dyDescent="0.3">
      <c r="A1581" s="96">
        <v>1543</v>
      </c>
      <c r="B1581" s="9" t="s">
        <v>1459</v>
      </c>
      <c r="C1581" s="8" t="s">
        <v>15</v>
      </c>
      <c r="D1581" s="101">
        <v>1</v>
      </c>
      <c r="E1581" s="102">
        <v>0.19</v>
      </c>
      <c r="F1581" s="4">
        <v>346</v>
      </c>
      <c r="G1581" s="7">
        <f>+E1581*H1581</f>
        <v>65.739999999999995</v>
      </c>
      <c r="H1581" s="99">
        <f>+F1581*D1581</f>
        <v>346</v>
      </c>
      <c r="I1581" s="100">
        <v>129</v>
      </c>
      <c r="J1581" s="100">
        <f t="shared" si="24"/>
        <v>135.57899999999998</v>
      </c>
      <c r="K1581" s="100"/>
    </row>
    <row r="1582" spans="1:11" s="103" customFormat="1" x14ac:dyDescent="0.3">
      <c r="A1582" s="8">
        <v>1544</v>
      </c>
      <c r="B1582" s="9" t="s">
        <v>1460</v>
      </c>
      <c r="C1582" s="8" t="s">
        <v>15</v>
      </c>
      <c r="D1582" s="101">
        <v>1</v>
      </c>
      <c r="E1582" s="102">
        <v>0.19</v>
      </c>
      <c r="F1582" s="4">
        <v>267</v>
      </c>
      <c r="G1582" s="7">
        <f>+E1582*H1582</f>
        <v>50.730000000000004</v>
      </c>
      <c r="H1582" s="99">
        <f>+F1582*D1582</f>
        <v>267</v>
      </c>
      <c r="I1582" s="100">
        <v>129</v>
      </c>
      <c r="J1582" s="100">
        <f t="shared" si="24"/>
        <v>135.57899999999998</v>
      </c>
      <c r="K1582" s="100">
        <v>30</v>
      </c>
    </row>
    <row r="1583" spans="1:11" s="103" customFormat="1" x14ac:dyDescent="0.3">
      <c r="A1583" s="104">
        <v>1545</v>
      </c>
      <c r="B1583" s="9" t="s">
        <v>1461</v>
      </c>
      <c r="C1583" s="8" t="s">
        <v>15</v>
      </c>
      <c r="D1583" s="101">
        <v>1</v>
      </c>
      <c r="E1583" s="102">
        <v>0.19</v>
      </c>
      <c r="F1583" s="4">
        <v>365</v>
      </c>
      <c r="G1583" s="7">
        <f>+E1583*H1583</f>
        <v>69.349999999999994</v>
      </c>
      <c r="H1583" s="99">
        <f>+F1583*D1583</f>
        <v>365</v>
      </c>
      <c r="I1583" s="100">
        <v>137</v>
      </c>
      <c r="J1583" s="100">
        <f t="shared" si="24"/>
        <v>143.98699999999999</v>
      </c>
      <c r="K1583" s="100"/>
    </row>
    <row r="1584" spans="1:11" s="103" customFormat="1" x14ac:dyDescent="0.3">
      <c r="A1584" s="96">
        <v>1546</v>
      </c>
      <c r="B1584" s="9" t="s">
        <v>1462</v>
      </c>
      <c r="C1584" s="8" t="s">
        <v>15</v>
      </c>
      <c r="D1584" s="101">
        <v>1</v>
      </c>
      <c r="E1584" s="102">
        <v>0.19</v>
      </c>
      <c r="F1584" s="4">
        <v>381</v>
      </c>
      <c r="G1584" s="7">
        <f>+E1584*H1584</f>
        <v>72.39</v>
      </c>
      <c r="H1584" s="99">
        <f>+F1584*D1584</f>
        <v>381</v>
      </c>
      <c r="I1584" s="100">
        <v>143</v>
      </c>
      <c r="J1584" s="100">
        <f t="shared" si="24"/>
        <v>150.29299999999998</v>
      </c>
      <c r="K1584" s="100"/>
    </row>
    <row r="1585" spans="1:11" s="103" customFormat="1" x14ac:dyDescent="0.3">
      <c r="A1585" s="8">
        <v>1547</v>
      </c>
      <c r="B1585" s="9" t="s">
        <v>1463</v>
      </c>
      <c r="C1585" s="8" t="s">
        <v>15</v>
      </c>
      <c r="D1585" s="101">
        <v>1</v>
      </c>
      <c r="E1585" s="102">
        <v>0.19</v>
      </c>
      <c r="F1585" s="4">
        <v>392</v>
      </c>
      <c r="G1585" s="7">
        <f>+E1585*H1585</f>
        <v>74.48</v>
      </c>
      <c r="H1585" s="99">
        <f>+F1585*D1585</f>
        <v>392</v>
      </c>
      <c r="I1585" s="100">
        <v>188</v>
      </c>
      <c r="J1585" s="100">
        <f t="shared" si="24"/>
        <v>197.58799999999999</v>
      </c>
      <c r="K1585" s="100">
        <v>60</v>
      </c>
    </row>
    <row r="1586" spans="1:11" s="103" customFormat="1" x14ac:dyDescent="0.3">
      <c r="A1586" s="104">
        <v>1548</v>
      </c>
      <c r="B1586" s="9" t="s">
        <v>1464</v>
      </c>
      <c r="C1586" s="8" t="s">
        <v>15</v>
      </c>
      <c r="D1586" s="101">
        <v>1</v>
      </c>
      <c r="E1586" s="102">
        <v>0.19</v>
      </c>
      <c r="F1586" s="4">
        <v>577</v>
      </c>
      <c r="G1586" s="7">
        <f>+E1586*H1586</f>
        <v>109.63</v>
      </c>
      <c r="H1586" s="99">
        <f>+F1586*D1586</f>
        <v>577</v>
      </c>
      <c r="I1586" s="100">
        <v>216</v>
      </c>
      <c r="J1586" s="100">
        <f t="shared" si="24"/>
        <v>227.01599999999999</v>
      </c>
      <c r="K1586" s="100"/>
    </row>
    <row r="1587" spans="1:11" s="103" customFormat="1" x14ac:dyDescent="0.3">
      <c r="A1587" s="96">
        <v>1549</v>
      </c>
      <c r="B1587" s="9" t="s">
        <v>1465</v>
      </c>
      <c r="C1587" s="8" t="s">
        <v>15</v>
      </c>
      <c r="D1587" s="104">
        <v>1</v>
      </c>
      <c r="E1587" s="106">
        <v>0.19</v>
      </c>
      <c r="F1587" s="4">
        <v>242</v>
      </c>
      <c r="G1587" s="7">
        <f>+E1587*H1587</f>
        <v>45.980000000000004</v>
      </c>
      <c r="H1587" s="99">
        <f>+F1587*D1587</f>
        <v>242</v>
      </c>
      <c r="I1587" s="100">
        <v>91</v>
      </c>
      <c r="J1587" s="100">
        <f t="shared" si="24"/>
        <v>95.640999999999991</v>
      </c>
      <c r="K1587" s="100"/>
    </row>
    <row r="1588" spans="1:11" s="103" customFormat="1" x14ac:dyDescent="0.3">
      <c r="A1588" s="8">
        <v>1550</v>
      </c>
      <c r="B1588" s="9" t="s">
        <v>1466</v>
      </c>
      <c r="C1588" s="8" t="s">
        <v>15</v>
      </c>
      <c r="D1588" s="101">
        <v>1</v>
      </c>
      <c r="E1588" s="102">
        <v>0.19</v>
      </c>
      <c r="F1588" s="4">
        <v>297</v>
      </c>
      <c r="G1588" s="7">
        <f>+E1588*H1588</f>
        <v>56.43</v>
      </c>
      <c r="H1588" s="99">
        <f>+F1588*D1588</f>
        <v>297</v>
      </c>
      <c r="I1588" s="100">
        <v>111</v>
      </c>
      <c r="J1588" s="100">
        <f t="shared" si="24"/>
        <v>116.66099999999999</v>
      </c>
      <c r="K1588" s="100"/>
    </row>
    <row r="1589" spans="1:11" s="103" customFormat="1" x14ac:dyDescent="0.3">
      <c r="A1589" s="104">
        <v>1551</v>
      </c>
      <c r="B1589" s="9" t="s">
        <v>1467</v>
      </c>
      <c r="C1589" s="8" t="s">
        <v>15</v>
      </c>
      <c r="D1589" s="101">
        <v>1</v>
      </c>
      <c r="E1589" s="102">
        <v>0.19</v>
      </c>
      <c r="F1589" s="4">
        <v>297</v>
      </c>
      <c r="G1589" s="7">
        <f>+E1589*H1589</f>
        <v>56.43</v>
      </c>
      <c r="H1589" s="99">
        <f>+F1589*D1589</f>
        <v>297</v>
      </c>
      <c r="I1589" s="100">
        <v>111</v>
      </c>
      <c r="J1589" s="100">
        <f t="shared" si="24"/>
        <v>116.66099999999999</v>
      </c>
      <c r="K1589" s="100"/>
    </row>
    <row r="1590" spans="1:11" s="103" customFormat="1" x14ac:dyDescent="0.3">
      <c r="A1590" s="96">
        <v>1552</v>
      </c>
      <c r="B1590" s="9" t="s">
        <v>1468</v>
      </c>
      <c r="C1590" s="8" t="s">
        <v>15</v>
      </c>
      <c r="D1590" s="101">
        <v>1</v>
      </c>
      <c r="E1590" s="102">
        <v>0.19</v>
      </c>
      <c r="F1590" s="4">
        <v>242</v>
      </c>
      <c r="G1590" s="7">
        <f>+E1590*H1590</f>
        <v>45.980000000000004</v>
      </c>
      <c r="H1590" s="99">
        <f>+F1590*D1590</f>
        <v>242</v>
      </c>
      <c r="I1590" s="100">
        <v>91</v>
      </c>
      <c r="J1590" s="100">
        <f t="shared" si="24"/>
        <v>95.640999999999991</v>
      </c>
      <c r="K1590" s="100"/>
    </row>
    <row r="1591" spans="1:11" s="103" customFormat="1" x14ac:dyDescent="0.3">
      <c r="A1591" s="8">
        <v>1553</v>
      </c>
      <c r="B1591" s="9" t="s">
        <v>1469</v>
      </c>
      <c r="C1591" s="8" t="s">
        <v>15</v>
      </c>
      <c r="D1591" s="101">
        <v>1</v>
      </c>
      <c r="E1591" s="102">
        <v>0.19</v>
      </c>
      <c r="F1591" s="4">
        <v>346</v>
      </c>
      <c r="G1591" s="7">
        <f>+E1591*H1591</f>
        <v>65.739999999999995</v>
      </c>
      <c r="H1591" s="99">
        <f>+F1591*D1591</f>
        <v>346</v>
      </c>
      <c r="I1591" s="100">
        <v>129</v>
      </c>
      <c r="J1591" s="100">
        <f t="shared" si="24"/>
        <v>135.57899999999998</v>
      </c>
      <c r="K1591" s="100"/>
    </row>
    <row r="1592" spans="1:11" s="103" customFormat="1" x14ac:dyDescent="0.3">
      <c r="A1592" s="104">
        <v>1554</v>
      </c>
      <c r="B1592" s="9" t="s">
        <v>1470</v>
      </c>
      <c r="C1592" s="8" t="s">
        <v>15</v>
      </c>
      <c r="D1592" s="101">
        <v>1</v>
      </c>
      <c r="E1592" s="102">
        <v>0.19</v>
      </c>
      <c r="F1592" s="4">
        <v>346</v>
      </c>
      <c r="G1592" s="7">
        <f>+E1592*H1592</f>
        <v>65.739999999999995</v>
      </c>
      <c r="H1592" s="99">
        <f>+F1592*D1592</f>
        <v>346</v>
      </c>
      <c r="I1592" s="100">
        <v>129</v>
      </c>
      <c r="J1592" s="100">
        <f t="shared" si="24"/>
        <v>135.57899999999998</v>
      </c>
      <c r="K1592" s="100"/>
    </row>
    <row r="1593" spans="1:11" s="103" customFormat="1" x14ac:dyDescent="0.3">
      <c r="A1593" s="96">
        <v>1555</v>
      </c>
      <c r="B1593" s="9" t="s">
        <v>1471</v>
      </c>
      <c r="C1593" s="8" t="s">
        <v>15</v>
      </c>
      <c r="D1593" s="101">
        <v>1</v>
      </c>
      <c r="E1593" s="102">
        <v>0.19</v>
      </c>
      <c r="F1593" s="4">
        <v>403</v>
      </c>
      <c r="G1593" s="7">
        <f>+E1593*H1593</f>
        <v>76.570000000000007</v>
      </c>
      <c r="H1593" s="99">
        <f>+F1593*D1593</f>
        <v>403</v>
      </c>
      <c r="I1593" s="100">
        <v>111</v>
      </c>
      <c r="J1593" s="100">
        <f t="shared" si="24"/>
        <v>116.66099999999999</v>
      </c>
      <c r="K1593" s="100">
        <v>720</v>
      </c>
    </row>
    <row r="1594" spans="1:11" s="103" customFormat="1" x14ac:dyDescent="0.3">
      <c r="A1594" s="8">
        <v>1556</v>
      </c>
      <c r="B1594" s="9" t="s">
        <v>1472</v>
      </c>
      <c r="C1594" s="8" t="s">
        <v>15</v>
      </c>
      <c r="D1594" s="101">
        <v>1</v>
      </c>
      <c r="E1594" s="102">
        <v>0.19</v>
      </c>
      <c r="F1594" s="4">
        <v>297</v>
      </c>
      <c r="G1594" s="7">
        <f>+E1594*H1594</f>
        <v>56.43</v>
      </c>
      <c r="H1594" s="99">
        <f>+F1594*D1594</f>
        <v>297</v>
      </c>
      <c r="I1594" s="100">
        <v>111</v>
      </c>
      <c r="J1594" s="100">
        <f t="shared" si="24"/>
        <v>116.66099999999999</v>
      </c>
      <c r="K1594" s="100"/>
    </row>
    <row r="1595" spans="1:11" s="103" customFormat="1" x14ac:dyDescent="0.3">
      <c r="A1595" s="104">
        <v>1557</v>
      </c>
      <c r="B1595" s="9" t="s">
        <v>1473</v>
      </c>
      <c r="C1595" s="8" t="s">
        <v>15</v>
      </c>
      <c r="D1595" s="101">
        <v>1</v>
      </c>
      <c r="E1595" s="102">
        <v>0.19</v>
      </c>
      <c r="F1595" s="4">
        <v>268</v>
      </c>
      <c r="G1595" s="7">
        <f>+E1595*H1595</f>
        <v>50.92</v>
      </c>
      <c r="H1595" s="99">
        <f>+F1595*D1595</f>
        <v>268</v>
      </c>
      <c r="I1595" s="100">
        <v>100</v>
      </c>
      <c r="J1595" s="100">
        <f t="shared" si="24"/>
        <v>105.1</v>
      </c>
      <c r="K1595" s="100"/>
    </row>
    <row r="1596" spans="1:11" s="103" customFormat="1" x14ac:dyDescent="0.3">
      <c r="A1596" s="96">
        <v>1558</v>
      </c>
      <c r="B1596" s="9" t="s">
        <v>1474</v>
      </c>
      <c r="C1596" s="8" t="s">
        <v>15</v>
      </c>
      <c r="D1596" s="101">
        <v>1</v>
      </c>
      <c r="E1596" s="102">
        <v>0.19</v>
      </c>
      <c r="F1596" s="4">
        <v>297</v>
      </c>
      <c r="G1596" s="7">
        <f>+E1596*H1596</f>
        <v>56.43</v>
      </c>
      <c r="H1596" s="99">
        <f>+F1596*D1596</f>
        <v>297</v>
      </c>
      <c r="I1596" s="100">
        <v>111</v>
      </c>
      <c r="J1596" s="100">
        <f t="shared" si="24"/>
        <v>116.66099999999999</v>
      </c>
      <c r="K1596" s="100"/>
    </row>
    <row r="1597" spans="1:11" s="103" customFormat="1" x14ac:dyDescent="0.3">
      <c r="A1597" s="8">
        <v>1559</v>
      </c>
      <c r="B1597" s="9" t="s">
        <v>1475</v>
      </c>
      <c r="C1597" s="8" t="s">
        <v>15</v>
      </c>
      <c r="D1597" s="101">
        <v>1</v>
      </c>
      <c r="E1597" s="102">
        <v>0.19</v>
      </c>
      <c r="F1597" s="4">
        <v>346</v>
      </c>
      <c r="G1597" s="7">
        <f>+E1597*H1597</f>
        <v>65.739999999999995</v>
      </c>
      <c r="H1597" s="99">
        <f>+F1597*D1597</f>
        <v>346</v>
      </c>
      <c r="I1597" s="100">
        <v>129</v>
      </c>
      <c r="J1597" s="100">
        <f t="shared" si="24"/>
        <v>135.57899999999998</v>
      </c>
      <c r="K1597" s="100"/>
    </row>
    <row r="1598" spans="1:11" s="103" customFormat="1" x14ac:dyDescent="0.3">
      <c r="A1598" s="104">
        <v>1560</v>
      </c>
      <c r="B1598" s="9" t="s">
        <v>1476</v>
      </c>
      <c r="C1598" s="8" t="s">
        <v>15</v>
      </c>
      <c r="D1598" s="101">
        <v>1</v>
      </c>
      <c r="E1598" s="102">
        <v>0.19</v>
      </c>
      <c r="F1598" s="4">
        <v>346</v>
      </c>
      <c r="G1598" s="7">
        <f>+E1598*H1598</f>
        <v>65.739999999999995</v>
      </c>
      <c r="H1598" s="99">
        <f>+F1598*D1598</f>
        <v>346</v>
      </c>
      <c r="I1598" s="100">
        <v>129</v>
      </c>
      <c r="J1598" s="100">
        <f t="shared" si="24"/>
        <v>135.57899999999998</v>
      </c>
      <c r="K1598" s="100"/>
    </row>
    <row r="1599" spans="1:11" s="103" customFormat="1" x14ac:dyDescent="0.3">
      <c r="A1599" s="96">
        <v>1561</v>
      </c>
      <c r="B1599" s="9" t="s">
        <v>1477</v>
      </c>
      <c r="C1599" s="8" t="s">
        <v>15</v>
      </c>
      <c r="D1599" s="101">
        <v>1</v>
      </c>
      <c r="E1599" s="102">
        <v>0.19</v>
      </c>
      <c r="F1599" s="4">
        <v>358</v>
      </c>
      <c r="G1599" s="7">
        <f>+E1599*H1599</f>
        <v>68.02</v>
      </c>
      <c r="H1599" s="99">
        <f>+F1599*D1599</f>
        <v>358</v>
      </c>
      <c r="I1599" s="100">
        <v>134</v>
      </c>
      <c r="J1599" s="100">
        <f t="shared" si="24"/>
        <v>140.834</v>
      </c>
      <c r="K1599" s="100"/>
    </row>
    <row r="1600" spans="1:11" s="103" customFormat="1" x14ac:dyDescent="0.3">
      <c r="A1600" s="8">
        <v>1562</v>
      </c>
      <c r="B1600" s="9" t="s">
        <v>1478</v>
      </c>
      <c r="C1600" s="8" t="s">
        <v>15</v>
      </c>
      <c r="D1600" s="101">
        <v>1</v>
      </c>
      <c r="E1600" s="102">
        <v>0.19</v>
      </c>
      <c r="F1600" s="4">
        <v>358</v>
      </c>
      <c r="G1600" s="7">
        <f>+E1600*H1600</f>
        <v>68.02</v>
      </c>
      <c r="H1600" s="99">
        <f>+F1600*D1600</f>
        <v>358</v>
      </c>
      <c r="I1600" s="100">
        <v>134</v>
      </c>
      <c r="J1600" s="100">
        <f t="shared" si="24"/>
        <v>140.834</v>
      </c>
      <c r="K1600" s="100"/>
    </row>
    <row r="1601" spans="1:11" s="103" customFormat="1" x14ac:dyDescent="0.3">
      <c r="A1601" s="104">
        <v>1563</v>
      </c>
      <c r="B1601" s="9" t="s">
        <v>1479</v>
      </c>
      <c r="C1601" s="8" t="s">
        <v>15</v>
      </c>
      <c r="D1601" s="101">
        <v>1</v>
      </c>
      <c r="E1601" s="102">
        <v>0.19</v>
      </c>
      <c r="F1601" s="4">
        <v>315</v>
      </c>
      <c r="G1601" s="7">
        <f>+E1601*H1601</f>
        <v>59.85</v>
      </c>
      <c r="H1601" s="99">
        <f>+F1601*D1601</f>
        <v>315</v>
      </c>
      <c r="I1601" s="100">
        <v>118</v>
      </c>
      <c r="J1601" s="100">
        <f t="shared" si="24"/>
        <v>124.01799999999999</v>
      </c>
      <c r="K1601" s="100"/>
    </row>
    <row r="1602" spans="1:11" s="103" customFormat="1" x14ac:dyDescent="0.3">
      <c r="A1602" s="96">
        <v>1564</v>
      </c>
      <c r="B1602" s="9" t="s">
        <v>1480</v>
      </c>
      <c r="C1602" s="8" t="s">
        <v>15</v>
      </c>
      <c r="D1602" s="101">
        <v>1</v>
      </c>
      <c r="E1602" s="102">
        <v>0.19</v>
      </c>
      <c r="F1602" s="4">
        <v>867</v>
      </c>
      <c r="G1602" s="7">
        <f>+E1602*H1602</f>
        <v>164.73</v>
      </c>
      <c r="H1602" s="99">
        <f>+F1602*D1602</f>
        <v>867</v>
      </c>
      <c r="I1602" s="100">
        <v>324</v>
      </c>
      <c r="J1602" s="100">
        <f t="shared" si="24"/>
        <v>340.524</v>
      </c>
      <c r="K1602" s="100"/>
    </row>
    <row r="1603" spans="1:11" s="103" customFormat="1" x14ac:dyDescent="0.3">
      <c r="A1603" s="8">
        <v>1565</v>
      </c>
      <c r="B1603" s="9" t="s">
        <v>1481</v>
      </c>
      <c r="C1603" s="8" t="s">
        <v>15</v>
      </c>
      <c r="D1603" s="101">
        <v>1</v>
      </c>
      <c r="E1603" s="102">
        <v>0.19</v>
      </c>
      <c r="F1603" s="4">
        <v>281</v>
      </c>
      <c r="G1603" s="7">
        <f>+E1603*H1603</f>
        <v>53.39</v>
      </c>
      <c r="H1603" s="99">
        <f>+F1603*D1603</f>
        <v>281</v>
      </c>
      <c r="I1603" s="100">
        <v>129</v>
      </c>
      <c r="J1603" s="100">
        <f t="shared" si="24"/>
        <v>135.57899999999998</v>
      </c>
      <c r="K1603" s="100">
        <v>88</v>
      </c>
    </row>
    <row r="1604" spans="1:11" s="103" customFormat="1" x14ac:dyDescent="0.3">
      <c r="A1604" s="104">
        <v>1566</v>
      </c>
      <c r="B1604" s="9" t="s">
        <v>1482</v>
      </c>
      <c r="C1604" s="8" t="s">
        <v>15</v>
      </c>
      <c r="D1604" s="101">
        <v>1</v>
      </c>
      <c r="E1604" s="102">
        <v>0.19</v>
      </c>
      <c r="F1604" s="4">
        <v>297</v>
      </c>
      <c r="G1604" s="7">
        <f>+E1604*H1604</f>
        <v>56.43</v>
      </c>
      <c r="H1604" s="99">
        <f>+F1604*D1604</f>
        <v>297</v>
      </c>
      <c r="I1604" s="100">
        <v>111</v>
      </c>
      <c r="J1604" s="100">
        <f t="shared" si="24"/>
        <v>116.66099999999999</v>
      </c>
      <c r="K1604" s="100"/>
    </row>
    <row r="1605" spans="1:11" s="103" customFormat="1" x14ac:dyDescent="0.3">
      <c r="A1605" s="96">
        <v>1567</v>
      </c>
      <c r="B1605" s="9" t="s">
        <v>1483</v>
      </c>
      <c r="C1605" s="8" t="s">
        <v>203</v>
      </c>
      <c r="D1605" s="101">
        <v>1</v>
      </c>
      <c r="E1605" s="102">
        <v>0.19</v>
      </c>
      <c r="F1605" s="4">
        <v>14188</v>
      </c>
      <c r="G1605" s="7">
        <f>+E1605*H1605</f>
        <v>2695.7200000000003</v>
      </c>
      <c r="H1605" s="99">
        <f>+F1605*D1605</f>
        <v>14188</v>
      </c>
      <c r="I1605" s="100">
        <v>5308</v>
      </c>
      <c r="J1605" s="100">
        <f t="shared" si="24"/>
        <v>5578.7079999999996</v>
      </c>
      <c r="K1605" s="100"/>
    </row>
    <row r="1606" spans="1:11" s="103" customFormat="1" x14ac:dyDescent="0.3">
      <c r="A1606" s="8">
        <v>1568</v>
      </c>
      <c r="B1606" s="9" t="s">
        <v>1484</v>
      </c>
      <c r="C1606" s="8" t="s">
        <v>203</v>
      </c>
      <c r="D1606" s="101">
        <v>1</v>
      </c>
      <c r="E1606" s="102">
        <v>0.19</v>
      </c>
      <c r="F1606" s="4">
        <v>14188</v>
      </c>
      <c r="G1606" s="7">
        <f>+E1606*H1606</f>
        <v>2695.7200000000003</v>
      </c>
      <c r="H1606" s="99">
        <f>+F1606*D1606</f>
        <v>14188</v>
      </c>
      <c r="I1606" s="100">
        <v>5308</v>
      </c>
      <c r="J1606" s="100">
        <f t="shared" si="24"/>
        <v>5578.7079999999996</v>
      </c>
      <c r="K1606" s="100"/>
    </row>
    <row r="1607" spans="1:11" s="103" customFormat="1" x14ac:dyDescent="0.3">
      <c r="A1607" s="104">
        <v>1569</v>
      </c>
      <c r="B1607" s="10" t="s">
        <v>2073</v>
      </c>
      <c r="C1607" s="104" t="s">
        <v>15</v>
      </c>
      <c r="D1607" s="101">
        <v>1</v>
      </c>
      <c r="E1607" s="102">
        <v>0.19</v>
      </c>
      <c r="F1607" s="4">
        <v>1581</v>
      </c>
      <c r="G1607" s="7">
        <f>+E1607*H1607</f>
        <v>300.39</v>
      </c>
      <c r="H1607" s="99">
        <f>+F1607*D1607</f>
        <v>1581</v>
      </c>
      <c r="I1607" s="112">
        <v>592</v>
      </c>
      <c r="J1607" s="100">
        <f t="shared" si="24"/>
        <v>622.19200000000001</v>
      </c>
      <c r="K1607" s="112"/>
    </row>
    <row r="1608" spans="1:11" s="103" customFormat="1" x14ac:dyDescent="0.3">
      <c r="A1608" s="96">
        <v>1570</v>
      </c>
      <c r="B1608" s="9" t="s">
        <v>1485</v>
      </c>
      <c r="C1608" s="8" t="s">
        <v>15</v>
      </c>
      <c r="D1608" s="101">
        <v>1</v>
      </c>
      <c r="E1608" s="102">
        <v>0.19</v>
      </c>
      <c r="F1608" s="4">
        <v>203</v>
      </c>
      <c r="G1608" s="7">
        <f>+E1608*H1608</f>
        <v>38.57</v>
      </c>
      <c r="H1608" s="99">
        <f>+F1608*D1608</f>
        <v>203</v>
      </c>
      <c r="I1608" s="100">
        <v>91</v>
      </c>
      <c r="J1608" s="100">
        <f t="shared" si="24"/>
        <v>95.640999999999991</v>
      </c>
      <c r="K1608" s="100">
        <v>88</v>
      </c>
    </row>
    <row r="1609" spans="1:11" s="103" customFormat="1" x14ac:dyDescent="0.3">
      <c r="A1609" s="8">
        <v>1571</v>
      </c>
      <c r="B1609" s="9" t="s">
        <v>1486</v>
      </c>
      <c r="C1609" s="8" t="s">
        <v>15</v>
      </c>
      <c r="D1609" s="101">
        <v>1</v>
      </c>
      <c r="E1609" s="102">
        <v>0.19</v>
      </c>
      <c r="F1609" s="4">
        <v>1631</v>
      </c>
      <c r="G1609" s="7">
        <f>+E1609*H1609</f>
        <v>309.89</v>
      </c>
      <c r="H1609" s="99">
        <f>+F1609*D1609</f>
        <v>1631</v>
      </c>
      <c r="I1609" s="100">
        <v>610</v>
      </c>
      <c r="J1609" s="100">
        <f t="shared" si="24"/>
        <v>641.11</v>
      </c>
      <c r="K1609" s="100"/>
    </row>
    <row r="1610" spans="1:11" s="103" customFormat="1" x14ac:dyDescent="0.3">
      <c r="A1610" s="104">
        <v>1572</v>
      </c>
      <c r="B1610" s="9" t="s">
        <v>1487</v>
      </c>
      <c r="C1610" s="8" t="s">
        <v>15</v>
      </c>
      <c r="D1610" s="101">
        <v>1</v>
      </c>
      <c r="E1610" s="102">
        <v>0.19</v>
      </c>
      <c r="F1610" s="4">
        <v>1388</v>
      </c>
      <c r="G1610" s="7">
        <f>+E1610*H1610</f>
        <v>263.72000000000003</v>
      </c>
      <c r="H1610" s="99">
        <f>+F1610*D1610</f>
        <v>1388</v>
      </c>
      <c r="I1610" s="100">
        <v>519</v>
      </c>
      <c r="J1610" s="100">
        <f t="shared" si="24"/>
        <v>545.46899999999994</v>
      </c>
      <c r="K1610" s="100"/>
    </row>
    <row r="1611" spans="1:11" s="103" customFormat="1" x14ac:dyDescent="0.3">
      <c r="A1611" s="96">
        <v>1573</v>
      </c>
      <c r="B1611" s="9" t="s">
        <v>1488</v>
      </c>
      <c r="C1611" s="8" t="s">
        <v>15</v>
      </c>
      <c r="D1611" s="101">
        <v>1</v>
      </c>
      <c r="E1611" s="102">
        <v>0.19</v>
      </c>
      <c r="F1611" s="4">
        <v>897</v>
      </c>
      <c r="G1611" s="7">
        <f>+E1611*H1611</f>
        <v>170.43</v>
      </c>
      <c r="H1611" s="99">
        <f>+F1611*D1611</f>
        <v>897</v>
      </c>
      <c r="I1611" s="100">
        <v>336</v>
      </c>
      <c r="J1611" s="100">
        <f t="shared" si="24"/>
        <v>353.13599999999997</v>
      </c>
      <c r="K1611" s="100"/>
    </row>
    <row r="1612" spans="1:11" s="103" customFormat="1" x14ac:dyDescent="0.3">
      <c r="A1612" s="8">
        <v>1574</v>
      </c>
      <c r="B1612" s="9" t="s">
        <v>1489</v>
      </c>
      <c r="C1612" s="8" t="s">
        <v>15</v>
      </c>
      <c r="D1612" s="101">
        <v>1</v>
      </c>
      <c r="E1612" s="102">
        <v>0.19</v>
      </c>
      <c r="F1612" s="4">
        <v>1061</v>
      </c>
      <c r="G1612" s="7">
        <f>+E1612*H1612</f>
        <v>201.59</v>
      </c>
      <c r="H1612" s="99">
        <f>+F1612*D1612</f>
        <v>1061</v>
      </c>
      <c r="I1612" s="100">
        <v>397</v>
      </c>
      <c r="J1612" s="100">
        <f t="shared" si="24"/>
        <v>417.24699999999996</v>
      </c>
      <c r="K1612" s="100"/>
    </row>
    <row r="1613" spans="1:11" s="103" customFormat="1" x14ac:dyDescent="0.3">
      <c r="A1613" s="104">
        <v>1575</v>
      </c>
      <c r="B1613" s="9" t="s">
        <v>1490</v>
      </c>
      <c r="C1613" s="8" t="s">
        <v>15</v>
      </c>
      <c r="D1613" s="101">
        <v>1</v>
      </c>
      <c r="E1613" s="102">
        <v>0.19</v>
      </c>
      <c r="F1613" s="4">
        <v>4626</v>
      </c>
      <c r="G1613" s="7">
        <f>+E1613*H1613</f>
        <v>878.94</v>
      </c>
      <c r="H1613" s="99">
        <f>+F1613*D1613</f>
        <v>4626</v>
      </c>
      <c r="I1613" s="100">
        <v>1731</v>
      </c>
      <c r="J1613" s="100">
        <f t="shared" si="24"/>
        <v>1819.2809999999999</v>
      </c>
      <c r="K1613" s="100"/>
    </row>
    <row r="1614" spans="1:11" s="103" customFormat="1" x14ac:dyDescent="0.3">
      <c r="A1614" s="96">
        <v>1576</v>
      </c>
      <c r="B1614" s="9" t="s">
        <v>1491</v>
      </c>
      <c r="C1614" s="8" t="s">
        <v>15</v>
      </c>
      <c r="D1614" s="101">
        <v>1</v>
      </c>
      <c r="E1614" s="102">
        <v>0.19</v>
      </c>
      <c r="F1614" s="4">
        <v>245</v>
      </c>
      <c r="G1614" s="7">
        <f>+E1614*H1614</f>
        <v>46.55</v>
      </c>
      <c r="H1614" s="99">
        <f>+F1614*D1614</f>
        <v>245</v>
      </c>
      <c r="I1614" s="100">
        <v>111</v>
      </c>
      <c r="J1614" s="100">
        <f t="shared" si="24"/>
        <v>116.66099999999999</v>
      </c>
      <c r="K1614" s="100">
        <v>89</v>
      </c>
    </row>
    <row r="1615" spans="1:11" s="103" customFormat="1" x14ac:dyDescent="0.3">
      <c r="A1615" s="8">
        <v>1577</v>
      </c>
      <c r="B1615" s="9" t="s">
        <v>1492</v>
      </c>
      <c r="C1615" s="8" t="s">
        <v>15</v>
      </c>
      <c r="D1615" s="101">
        <v>1</v>
      </c>
      <c r="E1615" s="102">
        <v>0.19</v>
      </c>
      <c r="F1615" s="4">
        <v>293</v>
      </c>
      <c r="G1615" s="7">
        <f>+E1615*H1615</f>
        <v>55.67</v>
      </c>
      <c r="H1615" s="99">
        <f>+F1615*D1615</f>
        <v>293</v>
      </c>
      <c r="I1615" s="100">
        <v>134</v>
      </c>
      <c r="J1615" s="100">
        <f t="shared" si="24"/>
        <v>140.834</v>
      </c>
      <c r="K1615" s="100">
        <v>96</v>
      </c>
    </row>
    <row r="1616" spans="1:11" s="103" customFormat="1" x14ac:dyDescent="0.3">
      <c r="A1616" s="104">
        <v>1578</v>
      </c>
      <c r="B1616" s="9" t="s">
        <v>1493</v>
      </c>
      <c r="C1616" s="8" t="s">
        <v>15</v>
      </c>
      <c r="D1616" s="101">
        <v>1</v>
      </c>
      <c r="E1616" s="102">
        <v>0.19</v>
      </c>
      <c r="F1616" s="4">
        <v>564</v>
      </c>
      <c r="G1616" s="7">
        <f>+E1616*H1616</f>
        <v>107.16</v>
      </c>
      <c r="H1616" s="99">
        <f>+F1616*D1616</f>
        <v>564</v>
      </c>
      <c r="I1616" s="100">
        <v>211</v>
      </c>
      <c r="J1616" s="100">
        <f t="shared" si="24"/>
        <v>221.761</v>
      </c>
      <c r="K1616" s="100"/>
    </row>
    <row r="1617" spans="1:11" s="103" customFormat="1" x14ac:dyDescent="0.3">
      <c r="A1617" s="96">
        <v>1579</v>
      </c>
      <c r="B1617" s="9" t="s">
        <v>1494</v>
      </c>
      <c r="C1617" s="8" t="s">
        <v>15</v>
      </c>
      <c r="D1617" s="101">
        <v>1</v>
      </c>
      <c r="E1617" s="102">
        <v>0.19</v>
      </c>
      <c r="F1617" s="4">
        <v>867</v>
      </c>
      <c r="G1617" s="7">
        <f>+E1617*H1617</f>
        <v>164.73</v>
      </c>
      <c r="H1617" s="99">
        <f>+F1617*D1617</f>
        <v>867</v>
      </c>
      <c r="I1617" s="100">
        <v>324</v>
      </c>
      <c r="J1617" s="100">
        <f t="shared" si="24"/>
        <v>340.524</v>
      </c>
      <c r="K1617" s="100"/>
    </row>
    <row r="1618" spans="1:11" s="103" customFormat="1" x14ac:dyDescent="0.3">
      <c r="A1618" s="8">
        <v>1580</v>
      </c>
      <c r="B1618" s="9" t="s">
        <v>1495</v>
      </c>
      <c r="C1618" s="8" t="s">
        <v>15</v>
      </c>
      <c r="D1618" s="101">
        <v>1</v>
      </c>
      <c r="E1618" s="102">
        <v>0.19</v>
      </c>
      <c r="F1618" s="4">
        <v>867</v>
      </c>
      <c r="G1618" s="7">
        <f>+E1618*H1618</f>
        <v>164.73</v>
      </c>
      <c r="H1618" s="99">
        <f>+F1618*D1618</f>
        <v>867</v>
      </c>
      <c r="I1618" s="100">
        <v>324</v>
      </c>
      <c r="J1618" s="100">
        <f t="shared" si="24"/>
        <v>340.524</v>
      </c>
      <c r="K1618" s="100"/>
    </row>
    <row r="1619" spans="1:11" s="103" customFormat="1" x14ac:dyDescent="0.3">
      <c r="A1619" s="104">
        <v>1581</v>
      </c>
      <c r="B1619" s="9" t="s">
        <v>1496</v>
      </c>
      <c r="C1619" s="8" t="s">
        <v>15</v>
      </c>
      <c r="D1619" s="101">
        <v>1</v>
      </c>
      <c r="E1619" s="102">
        <v>0.19</v>
      </c>
      <c r="F1619" s="4">
        <v>830</v>
      </c>
      <c r="G1619" s="7">
        <f>+E1619*H1619</f>
        <v>157.69999999999999</v>
      </c>
      <c r="H1619" s="99">
        <f>+F1619*D1619</f>
        <v>830</v>
      </c>
      <c r="I1619" s="100">
        <v>311</v>
      </c>
      <c r="J1619" s="100">
        <f t="shared" si="24"/>
        <v>326.86099999999999</v>
      </c>
      <c r="K1619" s="100"/>
    </row>
    <row r="1620" spans="1:11" s="103" customFormat="1" x14ac:dyDescent="0.3">
      <c r="A1620" s="96">
        <v>1582</v>
      </c>
      <c r="B1620" s="9" t="s">
        <v>1497</v>
      </c>
      <c r="C1620" s="8" t="s">
        <v>15</v>
      </c>
      <c r="D1620" s="101">
        <v>1</v>
      </c>
      <c r="E1620" s="102">
        <v>0.19</v>
      </c>
      <c r="F1620" s="4">
        <v>1636</v>
      </c>
      <c r="G1620" s="7">
        <f>+E1620*H1620</f>
        <v>310.84000000000003</v>
      </c>
      <c r="H1620" s="99">
        <f>+F1620*D1620</f>
        <v>1636</v>
      </c>
      <c r="I1620" s="100">
        <v>612</v>
      </c>
      <c r="J1620" s="100">
        <f t="shared" si="24"/>
        <v>643.21199999999999</v>
      </c>
      <c r="K1620" s="100"/>
    </row>
    <row r="1621" spans="1:11" s="103" customFormat="1" x14ac:dyDescent="0.3">
      <c r="A1621" s="8">
        <v>1583</v>
      </c>
      <c r="B1621" s="9" t="s">
        <v>1498</v>
      </c>
      <c r="C1621" s="8" t="s">
        <v>15</v>
      </c>
      <c r="D1621" s="101">
        <v>1</v>
      </c>
      <c r="E1621" s="102">
        <v>0.19</v>
      </c>
      <c r="F1621" s="4">
        <v>1636</v>
      </c>
      <c r="G1621" s="7">
        <f>+E1621*H1621</f>
        <v>310.84000000000003</v>
      </c>
      <c r="H1621" s="99">
        <f>+F1621*D1621</f>
        <v>1636</v>
      </c>
      <c r="I1621" s="100">
        <v>612</v>
      </c>
      <c r="J1621" s="100">
        <f t="shared" si="24"/>
        <v>643.21199999999999</v>
      </c>
      <c r="K1621" s="100"/>
    </row>
    <row r="1622" spans="1:11" s="103" customFormat="1" x14ac:dyDescent="0.3">
      <c r="A1622" s="104">
        <v>1584</v>
      </c>
      <c r="B1622" s="9" t="s">
        <v>1499</v>
      </c>
      <c r="C1622" s="8" t="s">
        <v>15</v>
      </c>
      <c r="D1622" s="101">
        <v>1</v>
      </c>
      <c r="E1622" s="102">
        <v>0.19</v>
      </c>
      <c r="F1622" s="4">
        <v>1636</v>
      </c>
      <c r="G1622" s="7">
        <f>+E1622*H1622</f>
        <v>310.84000000000003</v>
      </c>
      <c r="H1622" s="99">
        <f>+F1622*D1622</f>
        <v>1636</v>
      </c>
      <c r="I1622" s="100">
        <v>612</v>
      </c>
      <c r="J1622" s="100">
        <f t="shared" si="24"/>
        <v>643.21199999999999</v>
      </c>
      <c r="K1622" s="100"/>
    </row>
    <row r="1623" spans="1:11" s="103" customFormat="1" x14ac:dyDescent="0.3">
      <c r="A1623" s="96">
        <v>1585</v>
      </c>
      <c r="B1623" s="9" t="s">
        <v>1500</v>
      </c>
      <c r="C1623" s="8" t="s">
        <v>15</v>
      </c>
      <c r="D1623" s="101">
        <v>1</v>
      </c>
      <c r="E1623" s="102">
        <v>0.19</v>
      </c>
      <c r="F1623" s="4">
        <v>1636</v>
      </c>
      <c r="G1623" s="7">
        <f>+E1623*H1623</f>
        <v>310.84000000000003</v>
      </c>
      <c r="H1623" s="99">
        <f>+F1623*D1623</f>
        <v>1636</v>
      </c>
      <c r="I1623" s="100">
        <v>612</v>
      </c>
      <c r="J1623" s="100">
        <f t="shared" si="24"/>
        <v>643.21199999999999</v>
      </c>
      <c r="K1623" s="100"/>
    </row>
    <row r="1624" spans="1:11" s="103" customFormat="1" x14ac:dyDescent="0.3">
      <c r="A1624" s="8">
        <v>1586</v>
      </c>
      <c r="B1624" s="9" t="s">
        <v>1501</v>
      </c>
      <c r="C1624" s="8" t="s">
        <v>15</v>
      </c>
      <c r="D1624" s="101">
        <v>1</v>
      </c>
      <c r="E1624" s="102">
        <v>0.19</v>
      </c>
      <c r="F1624" s="4">
        <v>698</v>
      </c>
      <c r="G1624" s="7">
        <f>+E1624*H1624</f>
        <v>132.62</v>
      </c>
      <c r="H1624" s="99">
        <f>+F1624*D1624</f>
        <v>698</v>
      </c>
      <c r="I1624" s="100">
        <v>261</v>
      </c>
      <c r="J1624" s="100">
        <f t="shared" si="24"/>
        <v>274.31099999999998</v>
      </c>
      <c r="K1624" s="100"/>
    </row>
    <row r="1625" spans="1:11" s="103" customFormat="1" x14ac:dyDescent="0.3">
      <c r="A1625" s="104">
        <v>1587</v>
      </c>
      <c r="B1625" s="9" t="s">
        <v>1502</v>
      </c>
      <c r="C1625" s="8" t="s">
        <v>15</v>
      </c>
      <c r="D1625" s="101">
        <v>1</v>
      </c>
      <c r="E1625" s="102">
        <v>0.19</v>
      </c>
      <c r="F1625" s="4">
        <v>1636</v>
      </c>
      <c r="G1625" s="7">
        <f>+E1625*H1625</f>
        <v>310.84000000000003</v>
      </c>
      <c r="H1625" s="99">
        <f>+F1625*D1625</f>
        <v>1636</v>
      </c>
      <c r="I1625" s="100">
        <v>612</v>
      </c>
      <c r="J1625" s="100">
        <f t="shared" si="24"/>
        <v>643.21199999999999</v>
      </c>
      <c r="K1625" s="100"/>
    </row>
    <row r="1626" spans="1:11" s="103" customFormat="1" x14ac:dyDescent="0.3">
      <c r="A1626" s="96">
        <v>1588</v>
      </c>
      <c r="B1626" s="9" t="s">
        <v>1503</v>
      </c>
      <c r="C1626" s="8" t="s">
        <v>15</v>
      </c>
      <c r="D1626" s="101">
        <v>1</v>
      </c>
      <c r="E1626" s="102">
        <v>0.19</v>
      </c>
      <c r="F1626" s="4">
        <v>1636</v>
      </c>
      <c r="G1626" s="7">
        <f>+E1626*H1626</f>
        <v>310.84000000000003</v>
      </c>
      <c r="H1626" s="99">
        <f>+F1626*D1626</f>
        <v>1636</v>
      </c>
      <c r="I1626" s="100">
        <v>612</v>
      </c>
      <c r="J1626" s="100">
        <f t="shared" si="24"/>
        <v>643.21199999999999</v>
      </c>
      <c r="K1626" s="100"/>
    </row>
    <row r="1627" spans="1:11" s="103" customFormat="1" x14ac:dyDescent="0.3">
      <c r="A1627" s="8">
        <v>1589</v>
      </c>
      <c r="B1627" s="9" t="s">
        <v>1504</v>
      </c>
      <c r="C1627" s="8" t="s">
        <v>15</v>
      </c>
      <c r="D1627" s="101">
        <v>1</v>
      </c>
      <c r="E1627" s="102">
        <v>0.19</v>
      </c>
      <c r="F1627" s="4">
        <v>346</v>
      </c>
      <c r="G1627" s="7">
        <f>+E1627*H1627</f>
        <v>65.739999999999995</v>
      </c>
      <c r="H1627" s="99">
        <f>+F1627*D1627</f>
        <v>346</v>
      </c>
      <c r="I1627" s="100">
        <v>129</v>
      </c>
      <c r="J1627" s="100">
        <f t="shared" si="24"/>
        <v>135.57899999999998</v>
      </c>
      <c r="K1627" s="100"/>
    </row>
    <row r="1628" spans="1:11" s="103" customFormat="1" x14ac:dyDescent="0.3">
      <c r="A1628" s="104">
        <v>1590</v>
      </c>
      <c r="B1628" s="9" t="s">
        <v>1505</v>
      </c>
      <c r="C1628" s="8" t="s">
        <v>15</v>
      </c>
      <c r="D1628" s="101">
        <v>1</v>
      </c>
      <c r="E1628" s="102">
        <v>0.19</v>
      </c>
      <c r="F1628" s="4">
        <v>381</v>
      </c>
      <c r="G1628" s="7">
        <f>+E1628*H1628</f>
        <v>72.39</v>
      </c>
      <c r="H1628" s="99">
        <f>+F1628*D1628</f>
        <v>381</v>
      </c>
      <c r="I1628" s="100">
        <v>143</v>
      </c>
      <c r="J1628" s="100">
        <f t="shared" si="24"/>
        <v>150.29299999999998</v>
      </c>
      <c r="K1628" s="100"/>
    </row>
    <row r="1629" spans="1:11" s="103" customFormat="1" x14ac:dyDescent="0.3">
      <c r="A1629" s="96">
        <v>1591</v>
      </c>
      <c r="B1629" s="9" t="s">
        <v>1506</v>
      </c>
      <c r="C1629" s="8" t="s">
        <v>15</v>
      </c>
      <c r="D1629" s="101">
        <v>1</v>
      </c>
      <c r="E1629" s="102">
        <v>0.19</v>
      </c>
      <c r="F1629" s="4">
        <v>309</v>
      </c>
      <c r="G1629" s="7">
        <f>+E1629*H1629</f>
        <v>58.71</v>
      </c>
      <c r="H1629" s="99">
        <f>+F1629*D1629</f>
        <v>309</v>
      </c>
      <c r="I1629" s="100">
        <v>116</v>
      </c>
      <c r="J1629" s="100">
        <f t="shared" si="24"/>
        <v>121.916</v>
      </c>
      <c r="K1629" s="100"/>
    </row>
    <row r="1630" spans="1:11" s="103" customFormat="1" x14ac:dyDescent="0.3">
      <c r="A1630" s="8">
        <v>1592</v>
      </c>
      <c r="B1630" s="9" t="s">
        <v>1507</v>
      </c>
      <c r="C1630" s="8" t="s">
        <v>15</v>
      </c>
      <c r="D1630" s="101">
        <v>1</v>
      </c>
      <c r="E1630" s="102">
        <v>0.19</v>
      </c>
      <c r="F1630" s="4">
        <v>318</v>
      </c>
      <c r="G1630" s="7">
        <f>+E1630*H1630</f>
        <v>60.42</v>
      </c>
      <c r="H1630" s="99">
        <f>+F1630*D1630</f>
        <v>318</v>
      </c>
      <c r="I1630" s="100">
        <v>119</v>
      </c>
      <c r="J1630" s="100">
        <f t="shared" si="24"/>
        <v>125.06899999999999</v>
      </c>
      <c r="K1630" s="100"/>
    </row>
    <row r="1631" spans="1:11" s="103" customFormat="1" x14ac:dyDescent="0.3">
      <c r="A1631" s="104">
        <v>1593</v>
      </c>
      <c r="B1631" s="9" t="s">
        <v>1508</v>
      </c>
      <c r="C1631" s="8" t="s">
        <v>203</v>
      </c>
      <c r="D1631" s="101">
        <v>1</v>
      </c>
      <c r="E1631" s="102">
        <v>0.19</v>
      </c>
      <c r="F1631" s="4">
        <v>16007</v>
      </c>
      <c r="G1631" s="7">
        <f>+E1631*H1631</f>
        <v>3041.33</v>
      </c>
      <c r="H1631" s="99">
        <f>+F1631*D1631</f>
        <v>16007</v>
      </c>
      <c r="I1631" s="100">
        <v>5988</v>
      </c>
      <c r="J1631" s="100">
        <f t="shared" si="24"/>
        <v>6293.3879999999999</v>
      </c>
      <c r="K1631" s="100"/>
    </row>
    <row r="1632" spans="1:11" s="103" customFormat="1" x14ac:dyDescent="0.3">
      <c r="A1632" s="96">
        <v>1594</v>
      </c>
      <c r="B1632" s="9" t="s">
        <v>1509</v>
      </c>
      <c r="C1632" s="8" t="s">
        <v>15</v>
      </c>
      <c r="D1632" s="101">
        <v>1</v>
      </c>
      <c r="E1632" s="102">
        <v>0.19</v>
      </c>
      <c r="F1632" s="4">
        <v>3019</v>
      </c>
      <c r="G1632" s="7">
        <f>+E1632*H1632</f>
        <v>573.61</v>
      </c>
      <c r="H1632" s="99">
        <f>+F1632*D1632</f>
        <v>3019</v>
      </c>
      <c r="I1632" s="100">
        <v>1129</v>
      </c>
      <c r="J1632" s="100">
        <f t="shared" si="24"/>
        <v>1186.579</v>
      </c>
      <c r="K1632" s="100"/>
    </row>
    <row r="1633" spans="1:11" s="103" customFormat="1" x14ac:dyDescent="0.3">
      <c r="A1633" s="8">
        <v>1595</v>
      </c>
      <c r="B1633" s="9" t="s">
        <v>1510</v>
      </c>
      <c r="C1633" s="8" t="s">
        <v>15</v>
      </c>
      <c r="D1633" s="101">
        <v>1</v>
      </c>
      <c r="E1633" s="102">
        <v>0.19</v>
      </c>
      <c r="F1633" s="4">
        <v>1696</v>
      </c>
      <c r="G1633" s="7">
        <f>+E1633*H1633</f>
        <v>322.24</v>
      </c>
      <c r="H1633" s="99">
        <f>+F1633*D1633</f>
        <v>1696</v>
      </c>
      <c r="I1633" s="100">
        <v>634</v>
      </c>
      <c r="J1633" s="100">
        <f t="shared" si="24"/>
        <v>666.33399999999995</v>
      </c>
      <c r="K1633" s="100"/>
    </row>
    <row r="1634" spans="1:11" s="103" customFormat="1" x14ac:dyDescent="0.3">
      <c r="A1634" s="104">
        <v>1596</v>
      </c>
      <c r="B1634" s="9" t="s">
        <v>1511</v>
      </c>
      <c r="C1634" s="8" t="s">
        <v>15</v>
      </c>
      <c r="D1634" s="101">
        <v>1</v>
      </c>
      <c r="E1634" s="102">
        <v>0.19</v>
      </c>
      <c r="F1634" s="4">
        <v>2134</v>
      </c>
      <c r="G1634" s="7">
        <f>+E1634*H1634</f>
        <v>405.46</v>
      </c>
      <c r="H1634" s="99">
        <f>+F1634*D1634</f>
        <v>2134</v>
      </c>
      <c r="I1634" s="100">
        <v>798</v>
      </c>
      <c r="J1634" s="100">
        <f t="shared" si="24"/>
        <v>838.69799999999998</v>
      </c>
      <c r="K1634" s="100"/>
    </row>
    <row r="1635" spans="1:11" s="103" customFormat="1" x14ac:dyDescent="0.3">
      <c r="A1635" s="96">
        <v>1597</v>
      </c>
      <c r="B1635" s="10" t="s">
        <v>1512</v>
      </c>
      <c r="C1635" s="8" t="s">
        <v>15</v>
      </c>
      <c r="D1635" s="101">
        <v>1</v>
      </c>
      <c r="E1635" s="102">
        <v>0.19</v>
      </c>
      <c r="F1635" s="4">
        <v>4141</v>
      </c>
      <c r="G1635" s="7">
        <f>+E1635*H1635</f>
        <v>786.79</v>
      </c>
      <c r="H1635" s="99">
        <f>+F1635*D1635</f>
        <v>4141</v>
      </c>
      <c r="I1635" s="100">
        <v>1550</v>
      </c>
      <c r="J1635" s="100">
        <f t="shared" si="24"/>
        <v>1629.05</v>
      </c>
      <c r="K1635" s="100"/>
    </row>
    <row r="1636" spans="1:11" s="103" customFormat="1" x14ac:dyDescent="0.3">
      <c r="A1636" s="8">
        <v>1598</v>
      </c>
      <c r="B1636" s="10" t="s">
        <v>1513</v>
      </c>
      <c r="C1636" s="8" t="s">
        <v>15</v>
      </c>
      <c r="D1636" s="101">
        <v>1</v>
      </c>
      <c r="E1636" s="102">
        <v>0.19</v>
      </c>
      <c r="F1636" s="4">
        <v>3534</v>
      </c>
      <c r="G1636" s="7">
        <f>+E1636*H1636</f>
        <v>671.46</v>
      </c>
      <c r="H1636" s="99">
        <f>+F1636*D1636</f>
        <v>3534</v>
      </c>
      <c r="I1636" s="100">
        <v>1323</v>
      </c>
      <c r="J1636" s="100">
        <f t="shared" si="24"/>
        <v>1390.473</v>
      </c>
      <c r="K1636" s="100"/>
    </row>
    <row r="1637" spans="1:11" s="103" customFormat="1" x14ac:dyDescent="0.3">
      <c r="A1637" s="104">
        <v>1599</v>
      </c>
      <c r="B1637" s="10" t="s">
        <v>1514</v>
      </c>
      <c r="C1637" s="8" t="s">
        <v>15</v>
      </c>
      <c r="D1637" s="101">
        <v>1</v>
      </c>
      <c r="E1637" s="102">
        <v>0.19</v>
      </c>
      <c r="F1637" s="4">
        <v>84874</v>
      </c>
      <c r="G1637" s="7">
        <f>+E1637*H1637</f>
        <v>16126.06</v>
      </c>
      <c r="H1637" s="99">
        <f>+F1637*D1637</f>
        <v>84874</v>
      </c>
      <c r="I1637" s="100">
        <v>31751</v>
      </c>
      <c r="J1637" s="100">
        <f t="shared" si="24"/>
        <v>33370.300999999999</v>
      </c>
      <c r="K1637" s="100"/>
    </row>
    <row r="1638" spans="1:11" s="103" customFormat="1" x14ac:dyDescent="0.3">
      <c r="A1638" s="96">
        <v>1600</v>
      </c>
      <c r="B1638" s="9" t="s">
        <v>1515</v>
      </c>
      <c r="C1638" s="8" t="s">
        <v>15</v>
      </c>
      <c r="D1638" s="101">
        <v>1</v>
      </c>
      <c r="E1638" s="102">
        <v>0.19</v>
      </c>
      <c r="F1638" s="4">
        <v>24168</v>
      </c>
      <c r="G1638" s="7">
        <f>+E1638*H1638</f>
        <v>4591.92</v>
      </c>
      <c r="H1638" s="99">
        <f>+F1638*D1638</f>
        <v>24168</v>
      </c>
      <c r="I1638" s="100">
        <v>9041</v>
      </c>
      <c r="J1638" s="100">
        <f t="shared" si="24"/>
        <v>9502.0909999999985</v>
      </c>
      <c r="K1638" s="100"/>
    </row>
    <row r="1639" spans="1:11" s="103" customFormat="1" x14ac:dyDescent="0.3">
      <c r="A1639" s="8">
        <v>1601</v>
      </c>
      <c r="B1639" s="9" t="s">
        <v>1516</v>
      </c>
      <c r="C1639" s="8" t="s">
        <v>15</v>
      </c>
      <c r="D1639" s="101">
        <v>1</v>
      </c>
      <c r="E1639" s="102">
        <v>0.19</v>
      </c>
      <c r="F1639" s="4">
        <v>6900</v>
      </c>
      <c r="G1639" s="7">
        <f>+E1639*H1639</f>
        <v>1311</v>
      </c>
      <c r="H1639" s="99">
        <f>+F1639*D1639</f>
        <v>6900</v>
      </c>
      <c r="I1639" s="100">
        <v>2582</v>
      </c>
      <c r="J1639" s="100">
        <f t="shared" si="24"/>
        <v>2713.6819999999998</v>
      </c>
      <c r="K1639" s="100"/>
    </row>
    <row r="1640" spans="1:11" s="103" customFormat="1" x14ac:dyDescent="0.3">
      <c r="A1640" s="104">
        <v>1602</v>
      </c>
      <c r="B1640" s="9" t="s">
        <v>1517</v>
      </c>
      <c r="C1640" s="8" t="s">
        <v>15</v>
      </c>
      <c r="D1640" s="101">
        <v>1</v>
      </c>
      <c r="E1640" s="102">
        <v>0.19</v>
      </c>
      <c r="F1640" s="4">
        <v>260</v>
      </c>
      <c r="G1640" s="7">
        <f>+E1640*H1640</f>
        <v>49.4</v>
      </c>
      <c r="H1640" s="99">
        <f>+F1640*D1640</f>
        <v>260</v>
      </c>
      <c r="I1640" s="100">
        <v>97</v>
      </c>
      <c r="J1640" s="100">
        <f t="shared" ref="J1640:J1703" si="25">+I1640*1.051</f>
        <v>101.94699999999999</v>
      </c>
      <c r="K1640" s="100"/>
    </row>
    <row r="1641" spans="1:11" s="103" customFormat="1" x14ac:dyDescent="0.3">
      <c r="A1641" s="96">
        <v>1603</v>
      </c>
      <c r="B1641" s="9" t="s">
        <v>1518</v>
      </c>
      <c r="C1641" s="8" t="s">
        <v>15</v>
      </c>
      <c r="D1641" s="101">
        <v>1</v>
      </c>
      <c r="E1641" s="102">
        <v>0.19</v>
      </c>
      <c r="F1641" s="4">
        <v>1443</v>
      </c>
      <c r="G1641" s="7">
        <f>+E1641*H1641</f>
        <v>274.17</v>
      </c>
      <c r="H1641" s="99">
        <f>+F1641*D1641</f>
        <v>1443</v>
      </c>
      <c r="I1641" s="100">
        <v>540</v>
      </c>
      <c r="J1641" s="100">
        <f t="shared" si="25"/>
        <v>567.54</v>
      </c>
      <c r="K1641" s="100"/>
    </row>
    <row r="1642" spans="1:11" s="103" customFormat="1" x14ac:dyDescent="0.3">
      <c r="A1642" s="8">
        <v>1604</v>
      </c>
      <c r="B1642" s="9" t="s">
        <v>1519</v>
      </c>
      <c r="C1642" s="8" t="s">
        <v>15</v>
      </c>
      <c r="D1642" s="104">
        <v>1</v>
      </c>
      <c r="E1642" s="106">
        <v>0.19</v>
      </c>
      <c r="F1642" s="4">
        <v>260</v>
      </c>
      <c r="G1642" s="7">
        <f>+E1642*H1642</f>
        <v>49.4</v>
      </c>
      <c r="H1642" s="99">
        <f>+F1642*D1642</f>
        <v>260</v>
      </c>
      <c r="I1642" s="100">
        <v>97</v>
      </c>
      <c r="J1642" s="100">
        <f t="shared" si="25"/>
        <v>101.94699999999999</v>
      </c>
      <c r="K1642" s="100"/>
    </row>
    <row r="1643" spans="1:11" s="103" customFormat="1" x14ac:dyDescent="0.3">
      <c r="A1643" s="104">
        <v>1605</v>
      </c>
      <c r="B1643" s="13" t="s">
        <v>1520</v>
      </c>
      <c r="C1643" s="8" t="s">
        <v>15</v>
      </c>
      <c r="D1643" s="104">
        <v>1</v>
      </c>
      <c r="E1643" s="106">
        <v>0.19</v>
      </c>
      <c r="F1643" s="4">
        <v>260</v>
      </c>
      <c r="G1643" s="7">
        <f>+E1643*H1643</f>
        <v>49.4</v>
      </c>
      <c r="H1643" s="99">
        <f>+F1643*D1643</f>
        <v>260</v>
      </c>
      <c r="I1643" s="100">
        <v>97</v>
      </c>
      <c r="J1643" s="100">
        <f t="shared" si="25"/>
        <v>101.94699999999999</v>
      </c>
      <c r="K1643" s="100"/>
    </row>
    <row r="1644" spans="1:11" s="103" customFormat="1" x14ac:dyDescent="0.3">
      <c r="A1644" s="96">
        <v>1606</v>
      </c>
      <c r="B1644" s="9" t="s">
        <v>1521</v>
      </c>
      <c r="C1644" s="8" t="s">
        <v>15</v>
      </c>
      <c r="D1644" s="101">
        <v>1</v>
      </c>
      <c r="E1644" s="102">
        <v>0.19</v>
      </c>
      <c r="F1644" s="4">
        <v>418</v>
      </c>
      <c r="G1644" s="7">
        <f>+E1644*H1644</f>
        <v>79.42</v>
      </c>
      <c r="H1644" s="99">
        <f>+F1644*D1644</f>
        <v>418</v>
      </c>
      <c r="I1644" s="100">
        <v>156</v>
      </c>
      <c r="J1644" s="100">
        <f t="shared" si="25"/>
        <v>163.95599999999999</v>
      </c>
      <c r="K1644" s="100"/>
    </row>
    <row r="1645" spans="1:11" s="103" customFormat="1" x14ac:dyDescent="0.3">
      <c r="A1645" s="8">
        <v>1607</v>
      </c>
      <c r="B1645" s="9" t="s">
        <v>1522</v>
      </c>
      <c r="C1645" s="8" t="s">
        <v>15</v>
      </c>
      <c r="D1645" s="101">
        <v>1</v>
      </c>
      <c r="E1645" s="102">
        <v>0.19</v>
      </c>
      <c r="F1645" s="4">
        <v>418</v>
      </c>
      <c r="G1645" s="7">
        <f>+E1645*H1645</f>
        <v>79.42</v>
      </c>
      <c r="H1645" s="99">
        <f>+F1645*D1645</f>
        <v>418</v>
      </c>
      <c r="I1645" s="100">
        <v>156</v>
      </c>
      <c r="J1645" s="100">
        <f t="shared" si="25"/>
        <v>163.95599999999999</v>
      </c>
      <c r="K1645" s="100"/>
    </row>
    <row r="1646" spans="1:11" s="103" customFormat="1" x14ac:dyDescent="0.3">
      <c r="A1646" s="104">
        <v>1608</v>
      </c>
      <c r="B1646" s="9" t="s">
        <v>1523</v>
      </c>
      <c r="C1646" s="8" t="s">
        <v>15</v>
      </c>
      <c r="D1646" s="101">
        <v>1</v>
      </c>
      <c r="E1646" s="102">
        <v>0.19</v>
      </c>
      <c r="F1646" s="4">
        <v>418</v>
      </c>
      <c r="G1646" s="7">
        <f>+E1646*H1646</f>
        <v>79.42</v>
      </c>
      <c r="H1646" s="99">
        <f>+F1646*D1646</f>
        <v>418</v>
      </c>
      <c r="I1646" s="100">
        <v>156</v>
      </c>
      <c r="J1646" s="100">
        <f t="shared" si="25"/>
        <v>163.95599999999999</v>
      </c>
      <c r="K1646" s="100"/>
    </row>
    <row r="1647" spans="1:11" s="103" customFormat="1" x14ac:dyDescent="0.3">
      <c r="A1647" s="96">
        <v>1609</v>
      </c>
      <c r="B1647" s="9" t="s">
        <v>1524</v>
      </c>
      <c r="C1647" s="8" t="s">
        <v>15</v>
      </c>
      <c r="D1647" s="101">
        <v>1</v>
      </c>
      <c r="E1647" s="102">
        <v>0.19</v>
      </c>
      <c r="F1647" s="4">
        <v>260</v>
      </c>
      <c r="G1647" s="7">
        <f>+E1647*H1647</f>
        <v>49.4</v>
      </c>
      <c r="H1647" s="99">
        <f>+F1647*D1647</f>
        <v>260</v>
      </c>
      <c r="I1647" s="100">
        <v>97</v>
      </c>
      <c r="J1647" s="100">
        <f t="shared" si="25"/>
        <v>101.94699999999999</v>
      </c>
      <c r="K1647" s="100"/>
    </row>
    <row r="1648" spans="1:11" s="103" customFormat="1" x14ac:dyDescent="0.3">
      <c r="A1648" s="8">
        <v>1610</v>
      </c>
      <c r="B1648" s="9" t="s">
        <v>1525</v>
      </c>
      <c r="C1648" s="8" t="s">
        <v>15</v>
      </c>
      <c r="D1648" s="101">
        <v>1</v>
      </c>
      <c r="E1648" s="102">
        <v>0.19</v>
      </c>
      <c r="F1648" s="4">
        <v>1109</v>
      </c>
      <c r="G1648" s="7">
        <f>+E1648*H1648</f>
        <v>210.71</v>
      </c>
      <c r="H1648" s="99">
        <f>+F1648*D1648</f>
        <v>1109</v>
      </c>
      <c r="I1648" s="100">
        <v>415</v>
      </c>
      <c r="J1648" s="100">
        <f t="shared" si="25"/>
        <v>436.16499999999996</v>
      </c>
      <c r="K1648" s="100"/>
    </row>
    <row r="1649" spans="1:11" s="103" customFormat="1" x14ac:dyDescent="0.3">
      <c r="A1649" s="104">
        <v>1611</v>
      </c>
      <c r="B1649" s="9" t="s">
        <v>1526</v>
      </c>
      <c r="C1649" s="8" t="s">
        <v>15</v>
      </c>
      <c r="D1649" s="101">
        <v>1</v>
      </c>
      <c r="E1649" s="102">
        <v>0.19</v>
      </c>
      <c r="F1649" s="4">
        <v>1715</v>
      </c>
      <c r="G1649" s="7">
        <f>+E1649*H1649</f>
        <v>325.85000000000002</v>
      </c>
      <c r="H1649" s="99">
        <f>+F1649*D1649</f>
        <v>1715</v>
      </c>
      <c r="I1649" s="100">
        <v>642</v>
      </c>
      <c r="J1649" s="100">
        <f t="shared" si="25"/>
        <v>674.74199999999996</v>
      </c>
      <c r="K1649" s="100"/>
    </row>
    <row r="1650" spans="1:11" s="103" customFormat="1" x14ac:dyDescent="0.3">
      <c r="A1650" s="96">
        <v>1612</v>
      </c>
      <c r="B1650" s="9" t="s">
        <v>1527</v>
      </c>
      <c r="C1650" s="8" t="s">
        <v>15</v>
      </c>
      <c r="D1650" s="101">
        <v>1</v>
      </c>
      <c r="E1650" s="102">
        <v>0.19</v>
      </c>
      <c r="F1650" s="4">
        <v>297</v>
      </c>
      <c r="G1650" s="7">
        <f>+E1650*H1650</f>
        <v>56.43</v>
      </c>
      <c r="H1650" s="99">
        <f>+F1650*D1650</f>
        <v>297</v>
      </c>
      <c r="I1650" s="100">
        <v>111</v>
      </c>
      <c r="J1650" s="100">
        <f t="shared" si="25"/>
        <v>116.66099999999999</v>
      </c>
      <c r="K1650" s="100"/>
    </row>
    <row r="1651" spans="1:11" s="103" customFormat="1" x14ac:dyDescent="0.3">
      <c r="A1651" s="8">
        <v>1613</v>
      </c>
      <c r="B1651" s="9" t="s">
        <v>1528</v>
      </c>
      <c r="C1651" s="8" t="s">
        <v>15</v>
      </c>
      <c r="D1651" s="101">
        <v>1</v>
      </c>
      <c r="E1651" s="102">
        <v>0.19</v>
      </c>
      <c r="F1651" s="4">
        <v>309</v>
      </c>
      <c r="G1651" s="7">
        <f>+E1651*H1651</f>
        <v>58.71</v>
      </c>
      <c r="H1651" s="99">
        <f>+F1651*D1651</f>
        <v>309</v>
      </c>
      <c r="I1651" s="100">
        <v>116</v>
      </c>
      <c r="J1651" s="100">
        <f t="shared" si="25"/>
        <v>121.916</v>
      </c>
      <c r="K1651" s="100"/>
    </row>
    <row r="1652" spans="1:11" s="103" customFormat="1" x14ac:dyDescent="0.3">
      <c r="A1652" s="104">
        <v>1614</v>
      </c>
      <c r="B1652" s="9" t="s">
        <v>1529</v>
      </c>
      <c r="C1652" s="8" t="s">
        <v>15</v>
      </c>
      <c r="D1652" s="101">
        <v>1</v>
      </c>
      <c r="E1652" s="102">
        <v>0.19</v>
      </c>
      <c r="F1652" s="4">
        <v>297</v>
      </c>
      <c r="G1652" s="7">
        <f>+E1652*H1652</f>
        <v>56.43</v>
      </c>
      <c r="H1652" s="99">
        <f>+F1652*D1652</f>
        <v>297</v>
      </c>
      <c r="I1652" s="100">
        <v>111</v>
      </c>
      <c r="J1652" s="100">
        <f t="shared" si="25"/>
        <v>116.66099999999999</v>
      </c>
      <c r="K1652" s="100"/>
    </row>
    <row r="1653" spans="1:11" s="103" customFormat="1" x14ac:dyDescent="0.3">
      <c r="A1653" s="96">
        <v>1615</v>
      </c>
      <c r="B1653" s="9" t="s">
        <v>1530</v>
      </c>
      <c r="C1653" s="8" t="s">
        <v>15</v>
      </c>
      <c r="D1653" s="101">
        <v>1</v>
      </c>
      <c r="E1653" s="102">
        <v>0.19</v>
      </c>
      <c r="F1653" s="4">
        <v>418</v>
      </c>
      <c r="G1653" s="7">
        <f>+E1653*H1653</f>
        <v>79.42</v>
      </c>
      <c r="H1653" s="99">
        <f>+F1653*D1653</f>
        <v>418</v>
      </c>
      <c r="I1653" s="100">
        <v>156</v>
      </c>
      <c r="J1653" s="100">
        <f t="shared" si="25"/>
        <v>163.95599999999999</v>
      </c>
      <c r="K1653" s="100"/>
    </row>
    <row r="1654" spans="1:11" s="103" customFormat="1" x14ac:dyDescent="0.3">
      <c r="A1654" s="8">
        <v>1616</v>
      </c>
      <c r="B1654" s="9" t="s">
        <v>1531</v>
      </c>
      <c r="C1654" s="8" t="s">
        <v>15</v>
      </c>
      <c r="D1654" s="101">
        <v>1</v>
      </c>
      <c r="E1654" s="102">
        <v>0.19</v>
      </c>
      <c r="F1654" s="4">
        <v>1630</v>
      </c>
      <c r="G1654" s="7">
        <f>+E1654*H1654</f>
        <v>309.7</v>
      </c>
      <c r="H1654" s="99">
        <f>+F1654*D1654</f>
        <v>1630</v>
      </c>
      <c r="I1654" s="100">
        <v>610</v>
      </c>
      <c r="J1654" s="100">
        <f t="shared" si="25"/>
        <v>641.11</v>
      </c>
      <c r="K1654" s="100"/>
    </row>
    <row r="1655" spans="1:11" s="103" customFormat="1" x14ac:dyDescent="0.3">
      <c r="A1655" s="104">
        <v>1617</v>
      </c>
      <c r="B1655" s="9" t="s">
        <v>1532</v>
      </c>
      <c r="C1655" s="8" t="s">
        <v>15</v>
      </c>
      <c r="D1655" s="101">
        <v>1</v>
      </c>
      <c r="E1655" s="102">
        <v>0.19</v>
      </c>
      <c r="F1655" s="4">
        <v>1630</v>
      </c>
      <c r="G1655" s="7">
        <f>+E1655*H1655</f>
        <v>309.7</v>
      </c>
      <c r="H1655" s="99">
        <f>+F1655*D1655</f>
        <v>1630</v>
      </c>
      <c r="I1655" s="100">
        <v>610</v>
      </c>
      <c r="J1655" s="100">
        <f t="shared" si="25"/>
        <v>641.11</v>
      </c>
      <c r="K1655" s="100"/>
    </row>
    <row r="1656" spans="1:11" s="103" customFormat="1" x14ac:dyDescent="0.3">
      <c r="A1656" s="96">
        <v>1618</v>
      </c>
      <c r="B1656" s="9" t="s">
        <v>1533</v>
      </c>
      <c r="C1656" s="8" t="s">
        <v>15</v>
      </c>
      <c r="D1656" s="101">
        <v>1</v>
      </c>
      <c r="E1656" s="102">
        <v>0.19</v>
      </c>
      <c r="F1656" s="4">
        <v>1630</v>
      </c>
      <c r="G1656" s="7">
        <f>+E1656*H1656</f>
        <v>309.7</v>
      </c>
      <c r="H1656" s="99">
        <f>+F1656*D1656</f>
        <v>1630</v>
      </c>
      <c r="I1656" s="100">
        <v>610</v>
      </c>
      <c r="J1656" s="100">
        <f t="shared" si="25"/>
        <v>641.11</v>
      </c>
      <c r="K1656" s="100"/>
    </row>
    <row r="1657" spans="1:11" s="103" customFormat="1" x14ac:dyDescent="0.3">
      <c r="A1657" s="8">
        <v>1619</v>
      </c>
      <c r="B1657" s="9" t="s">
        <v>1534</v>
      </c>
      <c r="C1657" s="8" t="s">
        <v>15</v>
      </c>
      <c r="D1657" s="101">
        <v>1</v>
      </c>
      <c r="E1657" s="102">
        <v>0.19</v>
      </c>
      <c r="F1657" s="4">
        <v>1630</v>
      </c>
      <c r="G1657" s="7">
        <f>+E1657*H1657</f>
        <v>309.7</v>
      </c>
      <c r="H1657" s="99">
        <f>+F1657*D1657</f>
        <v>1630</v>
      </c>
      <c r="I1657" s="100">
        <v>610</v>
      </c>
      <c r="J1657" s="100">
        <f t="shared" si="25"/>
        <v>641.11</v>
      </c>
      <c r="K1657" s="100"/>
    </row>
    <row r="1658" spans="1:11" s="103" customFormat="1" x14ac:dyDescent="0.3">
      <c r="A1658" s="104">
        <v>1620</v>
      </c>
      <c r="B1658" s="9" t="s">
        <v>1535</v>
      </c>
      <c r="C1658" s="8" t="s">
        <v>15</v>
      </c>
      <c r="D1658" s="101">
        <v>1</v>
      </c>
      <c r="E1658" s="102">
        <v>0.19</v>
      </c>
      <c r="F1658" s="4">
        <v>260</v>
      </c>
      <c r="G1658" s="7">
        <f>+E1658*H1658</f>
        <v>49.4</v>
      </c>
      <c r="H1658" s="99">
        <f>+F1658*D1658</f>
        <v>260</v>
      </c>
      <c r="I1658" s="100">
        <v>97</v>
      </c>
      <c r="J1658" s="100">
        <f t="shared" si="25"/>
        <v>101.94699999999999</v>
      </c>
      <c r="K1658" s="100"/>
    </row>
    <row r="1659" spans="1:11" s="103" customFormat="1" x14ac:dyDescent="0.3">
      <c r="A1659" s="96">
        <v>1621</v>
      </c>
      <c r="B1659" s="9" t="s">
        <v>1536</v>
      </c>
      <c r="C1659" s="8" t="s">
        <v>15</v>
      </c>
      <c r="D1659" s="101">
        <v>1</v>
      </c>
      <c r="E1659" s="102">
        <v>0.19</v>
      </c>
      <c r="F1659" s="4">
        <v>486864</v>
      </c>
      <c r="G1659" s="7">
        <f>+E1659*H1659</f>
        <v>92504.16</v>
      </c>
      <c r="H1659" s="99">
        <f>+F1659*D1659</f>
        <v>486864</v>
      </c>
      <c r="I1659" s="100">
        <v>202114</v>
      </c>
      <c r="J1659" s="100">
        <f t="shared" si="25"/>
        <v>212421.81399999998</v>
      </c>
      <c r="K1659" s="100"/>
    </row>
    <row r="1660" spans="1:11" s="103" customFormat="1" x14ac:dyDescent="0.3">
      <c r="A1660" s="8">
        <v>1622</v>
      </c>
      <c r="B1660" s="9" t="s">
        <v>1537</v>
      </c>
      <c r="C1660" s="8" t="s">
        <v>15</v>
      </c>
      <c r="D1660" s="101">
        <v>1</v>
      </c>
      <c r="E1660" s="102">
        <v>0.19</v>
      </c>
      <c r="F1660" s="4">
        <v>955</v>
      </c>
      <c r="G1660" s="7">
        <f>+E1660*H1660</f>
        <v>181.45</v>
      </c>
      <c r="H1660" s="99">
        <f>+F1660*D1660</f>
        <v>955</v>
      </c>
      <c r="I1660" s="100">
        <v>358</v>
      </c>
      <c r="J1660" s="100">
        <f t="shared" si="25"/>
        <v>376.25799999999998</v>
      </c>
      <c r="K1660" s="100"/>
    </row>
    <row r="1661" spans="1:11" s="103" customFormat="1" x14ac:dyDescent="0.3">
      <c r="A1661" s="104">
        <v>1623</v>
      </c>
      <c r="B1661" s="9" t="s">
        <v>1538</v>
      </c>
      <c r="C1661" s="8" t="s">
        <v>15</v>
      </c>
      <c r="D1661" s="101">
        <v>1</v>
      </c>
      <c r="E1661" s="102">
        <v>0.19</v>
      </c>
      <c r="F1661" s="4">
        <v>381</v>
      </c>
      <c r="G1661" s="7">
        <f>+E1661*H1661</f>
        <v>72.39</v>
      </c>
      <c r="H1661" s="99">
        <f>+F1661*D1661</f>
        <v>381</v>
      </c>
      <c r="I1661" s="100">
        <v>143</v>
      </c>
      <c r="J1661" s="100">
        <f t="shared" si="25"/>
        <v>150.29299999999998</v>
      </c>
      <c r="K1661" s="100"/>
    </row>
    <row r="1662" spans="1:11" s="103" customFormat="1" x14ac:dyDescent="0.3">
      <c r="A1662" s="96">
        <v>1624</v>
      </c>
      <c r="B1662" s="9" t="s">
        <v>1539</v>
      </c>
      <c r="C1662" s="8" t="s">
        <v>15</v>
      </c>
      <c r="D1662" s="101">
        <v>1</v>
      </c>
      <c r="E1662" s="102">
        <v>0.19</v>
      </c>
      <c r="F1662" s="4">
        <v>624</v>
      </c>
      <c r="G1662" s="7">
        <f>+E1662*H1662</f>
        <v>118.56</v>
      </c>
      <c r="H1662" s="99">
        <f>+F1662*D1662</f>
        <v>624</v>
      </c>
      <c r="I1662" s="100">
        <v>234</v>
      </c>
      <c r="J1662" s="100">
        <f t="shared" si="25"/>
        <v>245.934</v>
      </c>
      <c r="K1662" s="100"/>
    </row>
    <row r="1663" spans="1:11" s="103" customFormat="1" x14ac:dyDescent="0.3">
      <c r="A1663" s="8">
        <v>1625</v>
      </c>
      <c r="B1663" s="9" t="s">
        <v>1540</v>
      </c>
      <c r="C1663" s="8" t="s">
        <v>15</v>
      </c>
      <c r="D1663" s="101">
        <v>1</v>
      </c>
      <c r="E1663" s="102">
        <v>0.19</v>
      </c>
      <c r="F1663" s="4">
        <v>242</v>
      </c>
      <c r="G1663" s="7">
        <f>+E1663*H1663</f>
        <v>45.980000000000004</v>
      </c>
      <c r="H1663" s="99">
        <f>+F1663*D1663</f>
        <v>242</v>
      </c>
      <c r="I1663" s="100">
        <v>91</v>
      </c>
      <c r="J1663" s="100">
        <f t="shared" si="25"/>
        <v>95.640999999999991</v>
      </c>
      <c r="K1663" s="100"/>
    </row>
    <row r="1664" spans="1:11" s="103" customFormat="1" ht="33" x14ac:dyDescent="0.3">
      <c r="A1664" s="104">
        <v>1626</v>
      </c>
      <c r="B1664" s="9" t="s">
        <v>1541</v>
      </c>
      <c r="C1664" s="8" t="s">
        <v>1542</v>
      </c>
      <c r="D1664" s="101">
        <v>1</v>
      </c>
      <c r="E1664" s="102">
        <v>0.19</v>
      </c>
      <c r="F1664" s="4">
        <v>1230</v>
      </c>
      <c r="G1664" s="7">
        <f>+E1664*H1664</f>
        <v>233.7</v>
      </c>
      <c r="H1664" s="99">
        <f>+F1664*D1664</f>
        <v>1230</v>
      </c>
      <c r="I1664" s="100">
        <v>461</v>
      </c>
      <c r="J1664" s="100">
        <f t="shared" si="25"/>
        <v>484.51099999999997</v>
      </c>
      <c r="K1664" s="100"/>
    </row>
    <row r="1665" spans="1:11" s="103" customFormat="1" ht="33" x14ac:dyDescent="0.3">
      <c r="A1665" s="96">
        <v>1627</v>
      </c>
      <c r="B1665" s="9" t="s">
        <v>1543</v>
      </c>
      <c r="C1665" s="8" t="s">
        <v>1542</v>
      </c>
      <c r="D1665" s="101">
        <v>1</v>
      </c>
      <c r="E1665" s="102">
        <v>0.19</v>
      </c>
      <c r="F1665" s="4">
        <v>1230</v>
      </c>
      <c r="G1665" s="7">
        <f>+E1665*H1665</f>
        <v>233.7</v>
      </c>
      <c r="H1665" s="99">
        <f>+F1665*D1665</f>
        <v>1230</v>
      </c>
      <c r="I1665" s="100">
        <v>461</v>
      </c>
      <c r="J1665" s="100">
        <f t="shared" si="25"/>
        <v>484.51099999999997</v>
      </c>
      <c r="K1665" s="100"/>
    </row>
    <row r="1666" spans="1:11" s="103" customFormat="1" x14ac:dyDescent="0.3">
      <c r="A1666" s="8">
        <v>1628</v>
      </c>
      <c r="B1666" s="9" t="s">
        <v>1544</v>
      </c>
      <c r="C1666" s="8" t="s">
        <v>203</v>
      </c>
      <c r="D1666" s="101">
        <v>1</v>
      </c>
      <c r="E1666" s="102">
        <v>0.19</v>
      </c>
      <c r="F1666" s="4">
        <v>16007</v>
      </c>
      <c r="G1666" s="7">
        <f>+E1666*H1666</f>
        <v>3041.33</v>
      </c>
      <c r="H1666" s="99">
        <f>+F1666*D1666</f>
        <v>16007</v>
      </c>
      <c r="I1666" s="100">
        <v>5988</v>
      </c>
      <c r="J1666" s="100">
        <f t="shared" si="25"/>
        <v>6293.3879999999999</v>
      </c>
      <c r="K1666" s="100"/>
    </row>
    <row r="1667" spans="1:11" s="103" customFormat="1" x14ac:dyDescent="0.3">
      <c r="A1667" s="104">
        <v>1629</v>
      </c>
      <c r="B1667" s="9" t="s">
        <v>1545</v>
      </c>
      <c r="C1667" s="8" t="s">
        <v>15</v>
      </c>
      <c r="D1667" s="101">
        <v>1</v>
      </c>
      <c r="E1667" s="102">
        <v>0.19</v>
      </c>
      <c r="F1667" s="4">
        <v>745</v>
      </c>
      <c r="G1667" s="7">
        <f>+E1667*H1667</f>
        <v>141.55000000000001</v>
      </c>
      <c r="H1667" s="99">
        <f>+F1667*D1667</f>
        <v>745</v>
      </c>
      <c r="I1667" s="100">
        <v>279</v>
      </c>
      <c r="J1667" s="100">
        <f t="shared" si="25"/>
        <v>293.22899999999998</v>
      </c>
      <c r="K1667" s="100"/>
    </row>
    <row r="1668" spans="1:11" s="103" customFormat="1" x14ac:dyDescent="0.3">
      <c r="A1668" s="96">
        <v>1630</v>
      </c>
      <c r="B1668" s="9" t="s">
        <v>1546</v>
      </c>
      <c r="C1668" s="8" t="s">
        <v>15</v>
      </c>
      <c r="D1668" s="101">
        <v>1</v>
      </c>
      <c r="E1668" s="102">
        <v>0.19</v>
      </c>
      <c r="F1668" s="4">
        <v>297</v>
      </c>
      <c r="G1668" s="7">
        <f>+E1668*H1668</f>
        <v>56.43</v>
      </c>
      <c r="H1668" s="99">
        <f>+F1668*D1668</f>
        <v>297</v>
      </c>
      <c r="I1668" s="100">
        <v>111</v>
      </c>
      <c r="J1668" s="100">
        <f t="shared" si="25"/>
        <v>116.66099999999999</v>
      </c>
      <c r="K1668" s="100"/>
    </row>
    <row r="1669" spans="1:11" s="103" customFormat="1" x14ac:dyDescent="0.3">
      <c r="A1669" s="8">
        <v>1631</v>
      </c>
      <c r="B1669" s="9" t="s">
        <v>1547</v>
      </c>
      <c r="C1669" s="8" t="s">
        <v>15</v>
      </c>
      <c r="D1669" s="101">
        <v>1</v>
      </c>
      <c r="E1669" s="102">
        <v>0.19</v>
      </c>
      <c r="F1669" s="4">
        <v>297</v>
      </c>
      <c r="G1669" s="7">
        <f>+E1669*H1669</f>
        <v>56.43</v>
      </c>
      <c r="H1669" s="99">
        <f>+F1669*D1669</f>
        <v>297</v>
      </c>
      <c r="I1669" s="100">
        <v>111</v>
      </c>
      <c r="J1669" s="100">
        <f t="shared" si="25"/>
        <v>116.66099999999999</v>
      </c>
      <c r="K1669" s="100"/>
    </row>
    <row r="1670" spans="1:11" s="103" customFormat="1" x14ac:dyDescent="0.3">
      <c r="A1670" s="104">
        <v>1632</v>
      </c>
      <c r="B1670" s="9" t="s">
        <v>1548</v>
      </c>
      <c r="C1670" s="8" t="s">
        <v>15</v>
      </c>
      <c r="D1670" s="101">
        <v>1</v>
      </c>
      <c r="E1670" s="102">
        <v>0.19</v>
      </c>
      <c r="F1670" s="4">
        <v>21536</v>
      </c>
      <c r="G1670" s="7">
        <f>+E1670*H1670</f>
        <v>4091.84</v>
      </c>
      <c r="H1670" s="99">
        <f>+F1670*D1670</f>
        <v>21536</v>
      </c>
      <c r="I1670" s="100">
        <v>8057</v>
      </c>
      <c r="J1670" s="100">
        <f t="shared" si="25"/>
        <v>8467.9069999999992</v>
      </c>
      <c r="K1670" s="100"/>
    </row>
    <row r="1671" spans="1:11" s="103" customFormat="1" x14ac:dyDescent="0.3">
      <c r="A1671" s="96">
        <v>1633</v>
      </c>
      <c r="B1671" s="9" t="s">
        <v>1549</v>
      </c>
      <c r="C1671" s="8" t="s">
        <v>15</v>
      </c>
      <c r="D1671" s="101">
        <v>1</v>
      </c>
      <c r="E1671" s="102">
        <v>0.19</v>
      </c>
      <c r="F1671" s="4">
        <v>242</v>
      </c>
      <c r="G1671" s="7">
        <f>+E1671*H1671</f>
        <v>45.980000000000004</v>
      </c>
      <c r="H1671" s="99">
        <f>+F1671*D1671</f>
        <v>242</v>
      </c>
      <c r="I1671" s="100">
        <v>91</v>
      </c>
      <c r="J1671" s="100">
        <f t="shared" si="25"/>
        <v>95.640999999999991</v>
      </c>
      <c r="K1671" s="100"/>
    </row>
    <row r="1672" spans="1:11" s="103" customFormat="1" x14ac:dyDescent="0.3">
      <c r="A1672" s="8">
        <v>1634</v>
      </c>
      <c r="B1672" s="9" t="s">
        <v>1550</v>
      </c>
      <c r="C1672" s="8" t="s">
        <v>203</v>
      </c>
      <c r="D1672" s="101">
        <v>1</v>
      </c>
      <c r="E1672" s="102">
        <v>0.19</v>
      </c>
      <c r="F1672" s="4">
        <v>21536</v>
      </c>
      <c r="G1672" s="7">
        <f>+E1672*H1672</f>
        <v>4091.84</v>
      </c>
      <c r="H1672" s="99">
        <f>+F1672*D1672</f>
        <v>21536</v>
      </c>
      <c r="I1672" s="100">
        <v>8057</v>
      </c>
      <c r="J1672" s="100">
        <f t="shared" si="25"/>
        <v>8467.9069999999992</v>
      </c>
      <c r="K1672" s="100"/>
    </row>
    <row r="1673" spans="1:11" s="103" customFormat="1" x14ac:dyDescent="0.3">
      <c r="A1673" s="104">
        <v>1635</v>
      </c>
      <c r="B1673" s="9" t="s">
        <v>1551</v>
      </c>
      <c r="C1673" s="8" t="s">
        <v>15</v>
      </c>
      <c r="D1673" s="101">
        <v>1</v>
      </c>
      <c r="E1673" s="102">
        <v>0.19</v>
      </c>
      <c r="F1673" s="4">
        <v>79465</v>
      </c>
      <c r="G1673" s="7">
        <f>+E1673*H1673</f>
        <v>15098.35</v>
      </c>
      <c r="H1673" s="99">
        <f>+F1673*D1673</f>
        <v>79465</v>
      </c>
      <c r="I1673" s="100">
        <v>29728</v>
      </c>
      <c r="J1673" s="100">
        <f t="shared" si="25"/>
        <v>31244.127999999997</v>
      </c>
      <c r="K1673" s="100"/>
    </row>
    <row r="1674" spans="1:11" s="103" customFormat="1" x14ac:dyDescent="0.3">
      <c r="A1674" s="96">
        <v>1636</v>
      </c>
      <c r="B1674" s="9" t="s">
        <v>1552</v>
      </c>
      <c r="C1674" s="8" t="s">
        <v>15</v>
      </c>
      <c r="D1674" s="101">
        <v>1</v>
      </c>
      <c r="E1674" s="102">
        <v>0.19</v>
      </c>
      <c r="F1674" s="4">
        <v>64998</v>
      </c>
      <c r="G1674" s="7">
        <f>+E1674*H1674</f>
        <v>12349.62</v>
      </c>
      <c r="H1674" s="99">
        <f>+F1674*D1674</f>
        <v>64998</v>
      </c>
      <c r="I1674" s="100">
        <v>24316</v>
      </c>
      <c r="J1674" s="100">
        <f t="shared" si="25"/>
        <v>25556.115999999998</v>
      </c>
      <c r="K1674" s="100"/>
    </row>
    <row r="1675" spans="1:11" s="103" customFormat="1" x14ac:dyDescent="0.3">
      <c r="A1675" s="8">
        <v>1637</v>
      </c>
      <c r="B1675" s="9" t="s">
        <v>1553</v>
      </c>
      <c r="C1675" s="8" t="s">
        <v>170</v>
      </c>
      <c r="D1675" s="101">
        <v>1</v>
      </c>
      <c r="E1675" s="102">
        <v>0.19</v>
      </c>
      <c r="F1675" s="4">
        <v>14892</v>
      </c>
      <c r="G1675" s="7">
        <f>+E1675*H1675</f>
        <v>2829.48</v>
      </c>
      <c r="H1675" s="99">
        <f>+F1675*D1675</f>
        <v>14892</v>
      </c>
      <c r="I1675" s="100">
        <v>10757</v>
      </c>
      <c r="J1675" s="100">
        <f t="shared" si="25"/>
        <v>11305.607</v>
      </c>
      <c r="K1675" s="100">
        <v>7000</v>
      </c>
    </row>
    <row r="1676" spans="1:11" s="103" customFormat="1" x14ac:dyDescent="0.3">
      <c r="A1676" s="104">
        <v>1638</v>
      </c>
      <c r="B1676" s="9" t="s">
        <v>1554</v>
      </c>
      <c r="C1676" s="8" t="s">
        <v>93</v>
      </c>
      <c r="D1676" s="101">
        <v>1</v>
      </c>
      <c r="E1676" s="102">
        <v>0.19</v>
      </c>
      <c r="F1676" s="4">
        <v>700914</v>
      </c>
      <c r="G1676" s="7">
        <f>+E1676*H1676</f>
        <v>133173.66</v>
      </c>
      <c r="H1676" s="99">
        <f>+F1676*D1676</f>
        <v>700914</v>
      </c>
      <c r="I1676" s="100">
        <v>262209</v>
      </c>
      <c r="J1676" s="100">
        <f t="shared" si="25"/>
        <v>275581.65899999999</v>
      </c>
      <c r="K1676" s="100"/>
    </row>
    <row r="1677" spans="1:11" s="103" customFormat="1" x14ac:dyDescent="0.3">
      <c r="A1677" s="96">
        <v>1639</v>
      </c>
      <c r="B1677" s="9" t="s">
        <v>1555</v>
      </c>
      <c r="C1677" s="8" t="s">
        <v>170</v>
      </c>
      <c r="D1677" s="101">
        <v>1</v>
      </c>
      <c r="E1677" s="102">
        <v>0.19</v>
      </c>
      <c r="F1677" s="4">
        <v>17523</v>
      </c>
      <c r="G1677" s="7">
        <f>+E1677*H1677</f>
        <v>3329.37</v>
      </c>
      <c r="H1677" s="99">
        <f>+F1677*D1677</f>
        <v>17523</v>
      </c>
      <c r="I1677" s="100">
        <v>10757</v>
      </c>
      <c r="J1677" s="100">
        <f t="shared" si="25"/>
        <v>11305.607</v>
      </c>
      <c r="K1677" s="100"/>
    </row>
    <row r="1678" spans="1:11" s="103" customFormat="1" x14ac:dyDescent="0.3">
      <c r="A1678" s="8">
        <v>1640</v>
      </c>
      <c r="B1678" s="9" t="s">
        <v>1555</v>
      </c>
      <c r="C1678" s="8" t="s">
        <v>93</v>
      </c>
      <c r="D1678" s="101">
        <v>1</v>
      </c>
      <c r="E1678" s="102">
        <v>0.19</v>
      </c>
      <c r="F1678" s="4">
        <v>700914</v>
      </c>
      <c r="G1678" s="7">
        <f>+E1678*H1678</f>
        <v>133173.66</v>
      </c>
      <c r="H1678" s="99">
        <f>+F1678*D1678</f>
        <v>700914</v>
      </c>
      <c r="I1678" s="100">
        <v>262209</v>
      </c>
      <c r="J1678" s="100">
        <f t="shared" si="25"/>
        <v>275581.65899999999</v>
      </c>
      <c r="K1678" s="100"/>
    </row>
    <row r="1679" spans="1:11" s="103" customFormat="1" x14ac:dyDescent="0.3">
      <c r="A1679" s="104">
        <v>1641</v>
      </c>
      <c r="B1679" s="9" t="s">
        <v>1556</v>
      </c>
      <c r="C1679" s="8" t="s">
        <v>170</v>
      </c>
      <c r="D1679" s="101">
        <v>1</v>
      </c>
      <c r="E1679" s="102">
        <v>0.19</v>
      </c>
      <c r="F1679" s="4">
        <v>17523</v>
      </c>
      <c r="G1679" s="7">
        <f>+E1679*H1679</f>
        <v>3329.37</v>
      </c>
      <c r="H1679" s="99">
        <f>+F1679*D1679</f>
        <v>17523</v>
      </c>
      <c r="I1679" s="100">
        <v>10757</v>
      </c>
      <c r="J1679" s="100">
        <f t="shared" si="25"/>
        <v>11305.607</v>
      </c>
      <c r="K1679" s="100"/>
    </row>
    <row r="1680" spans="1:11" s="103" customFormat="1" x14ac:dyDescent="0.3">
      <c r="A1680" s="96">
        <v>1642</v>
      </c>
      <c r="B1680" s="9" t="s">
        <v>1556</v>
      </c>
      <c r="C1680" s="8" t="s">
        <v>93</v>
      </c>
      <c r="D1680" s="101">
        <v>1</v>
      </c>
      <c r="E1680" s="102">
        <v>0.19</v>
      </c>
      <c r="F1680" s="4">
        <v>700914</v>
      </c>
      <c r="G1680" s="7">
        <f>+E1680*H1680</f>
        <v>133173.66</v>
      </c>
      <c r="H1680" s="99">
        <f>+F1680*D1680</f>
        <v>700914</v>
      </c>
      <c r="I1680" s="100">
        <v>262209</v>
      </c>
      <c r="J1680" s="100">
        <f t="shared" si="25"/>
        <v>275581.65899999999</v>
      </c>
      <c r="K1680" s="100"/>
    </row>
    <row r="1681" spans="1:11" s="103" customFormat="1" x14ac:dyDescent="0.3">
      <c r="A1681" s="8">
        <v>1643</v>
      </c>
      <c r="B1681" s="9" t="s">
        <v>1557</v>
      </c>
      <c r="C1681" s="8" t="s">
        <v>170</v>
      </c>
      <c r="D1681" s="101">
        <v>1</v>
      </c>
      <c r="E1681" s="102">
        <v>0.19</v>
      </c>
      <c r="F1681" s="4">
        <v>14892</v>
      </c>
      <c r="G1681" s="7">
        <f>+E1681*H1681</f>
        <v>2829.48</v>
      </c>
      <c r="H1681" s="99">
        <f>+F1681*D1681</f>
        <v>14892</v>
      </c>
      <c r="I1681" s="100">
        <v>10757</v>
      </c>
      <c r="J1681" s="100">
        <f t="shared" si="25"/>
        <v>11305.607</v>
      </c>
      <c r="K1681" s="100">
        <v>7000</v>
      </c>
    </row>
    <row r="1682" spans="1:11" s="103" customFormat="1" x14ac:dyDescent="0.3">
      <c r="A1682" s="104">
        <v>1644</v>
      </c>
      <c r="B1682" s="9" t="s">
        <v>1557</v>
      </c>
      <c r="C1682" s="8" t="s">
        <v>93</v>
      </c>
      <c r="D1682" s="101">
        <v>1</v>
      </c>
      <c r="E1682" s="102">
        <v>0.19</v>
      </c>
      <c r="F1682" s="4">
        <v>700914</v>
      </c>
      <c r="G1682" s="7">
        <f>+E1682*H1682</f>
        <v>133173.66</v>
      </c>
      <c r="H1682" s="99">
        <f>+F1682*D1682</f>
        <v>700914</v>
      </c>
      <c r="I1682" s="100">
        <v>262209</v>
      </c>
      <c r="J1682" s="100">
        <f t="shared" si="25"/>
        <v>275581.65899999999</v>
      </c>
      <c r="K1682" s="100"/>
    </row>
    <row r="1683" spans="1:11" s="103" customFormat="1" x14ac:dyDescent="0.3">
      <c r="A1683" s="96">
        <v>1645</v>
      </c>
      <c r="B1683" s="9" t="s">
        <v>1558</v>
      </c>
      <c r="C1683" s="8" t="s">
        <v>15</v>
      </c>
      <c r="D1683" s="101">
        <v>1</v>
      </c>
      <c r="E1683" s="102">
        <v>0.19</v>
      </c>
      <c r="F1683" s="4">
        <v>150891</v>
      </c>
      <c r="G1683" s="7">
        <f>+E1683*H1683</f>
        <v>28669.29</v>
      </c>
      <c r="H1683" s="99">
        <f>+F1683*D1683</f>
        <v>150891</v>
      </c>
      <c r="I1683" s="100">
        <v>56448</v>
      </c>
      <c r="J1683" s="100">
        <f t="shared" si="25"/>
        <v>59326.847999999998</v>
      </c>
      <c r="K1683" s="100"/>
    </row>
    <row r="1684" spans="1:11" s="103" customFormat="1" x14ac:dyDescent="0.3">
      <c r="A1684" s="8">
        <v>1646</v>
      </c>
      <c r="B1684" s="9" t="s">
        <v>1559</v>
      </c>
      <c r="C1684" s="8" t="s">
        <v>15</v>
      </c>
      <c r="D1684" s="101">
        <v>1</v>
      </c>
      <c r="E1684" s="102">
        <v>0.19</v>
      </c>
      <c r="F1684" s="4">
        <v>189962</v>
      </c>
      <c r="G1684" s="7">
        <f>+E1684*H1684</f>
        <v>36092.78</v>
      </c>
      <c r="H1684" s="99">
        <f>+F1684*D1684</f>
        <v>189962</v>
      </c>
      <c r="I1684" s="100">
        <v>71065</v>
      </c>
      <c r="J1684" s="100">
        <f t="shared" si="25"/>
        <v>74689.315000000002</v>
      </c>
      <c r="K1684" s="100"/>
    </row>
    <row r="1685" spans="1:11" s="103" customFormat="1" x14ac:dyDescent="0.3">
      <c r="A1685" s="104">
        <v>1647</v>
      </c>
      <c r="B1685" s="9" t="s">
        <v>1560</v>
      </c>
      <c r="C1685" s="8" t="s">
        <v>403</v>
      </c>
      <c r="D1685" s="101">
        <v>1</v>
      </c>
      <c r="E1685" s="102">
        <v>0.19</v>
      </c>
      <c r="F1685" s="4">
        <v>95693</v>
      </c>
      <c r="G1685" s="7">
        <f>+E1685*H1685</f>
        <v>18181.670000000002</v>
      </c>
      <c r="H1685" s="99">
        <f>+F1685*D1685</f>
        <v>95693</v>
      </c>
      <c r="I1685" s="100">
        <v>46247</v>
      </c>
      <c r="J1685" s="100">
        <f t="shared" si="25"/>
        <v>48605.596999999994</v>
      </c>
      <c r="K1685" s="100">
        <v>11900</v>
      </c>
    </row>
    <row r="1686" spans="1:11" s="103" customFormat="1" x14ac:dyDescent="0.3">
      <c r="A1686" s="96">
        <v>1648</v>
      </c>
      <c r="B1686" s="9" t="s">
        <v>1561</v>
      </c>
      <c r="C1686" s="8" t="s">
        <v>15</v>
      </c>
      <c r="D1686" s="101">
        <v>1</v>
      </c>
      <c r="E1686" s="102">
        <v>0.19</v>
      </c>
      <c r="F1686" s="4">
        <v>107693</v>
      </c>
      <c r="G1686" s="7">
        <f>+E1686*H1686</f>
        <v>20461.670000000002</v>
      </c>
      <c r="H1686" s="99">
        <f>+F1686*D1686</f>
        <v>107693</v>
      </c>
      <c r="I1686" s="100">
        <v>46247</v>
      </c>
      <c r="J1686" s="100">
        <f t="shared" si="25"/>
        <v>48605.596999999994</v>
      </c>
      <c r="K1686" s="100">
        <v>59900</v>
      </c>
    </row>
    <row r="1687" spans="1:11" s="103" customFormat="1" x14ac:dyDescent="0.3">
      <c r="A1687" s="8">
        <v>1649</v>
      </c>
      <c r="B1687" s="9" t="s">
        <v>1562</v>
      </c>
      <c r="C1687" s="8" t="s">
        <v>403</v>
      </c>
      <c r="D1687" s="101">
        <v>1</v>
      </c>
      <c r="E1687" s="102">
        <v>0.19</v>
      </c>
      <c r="F1687" s="4">
        <v>96193</v>
      </c>
      <c r="G1687" s="7">
        <f>+E1687*H1687</f>
        <v>18276.670000000002</v>
      </c>
      <c r="H1687" s="99">
        <f>+F1687*D1687</f>
        <v>96193</v>
      </c>
      <c r="I1687" s="100">
        <v>46247</v>
      </c>
      <c r="J1687" s="100">
        <f t="shared" si="25"/>
        <v>48605.596999999994</v>
      </c>
      <c r="K1687" s="100">
        <v>13900</v>
      </c>
    </row>
    <row r="1688" spans="1:11" s="103" customFormat="1" x14ac:dyDescent="0.3">
      <c r="A1688" s="104">
        <v>1650</v>
      </c>
      <c r="B1688" s="9" t="s">
        <v>1563</v>
      </c>
      <c r="C1688" s="8" t="s">
        <v>15</v>
      </c>
      <c r="D1688" s="101">
        <v>1</v>
      </c>
      <c r="E1688" s="102">
        <v>0.19</v>
      </c>
      <c r="F1688" s="4">
        <v>109693</v>
      </c>
      <c r="G1688" s="7">
        <f>+E1688*H1688</f>
        <v>20841.670000000002</v>
      </c>
      <c r="H1688" s="99">
        <f>+F1688*D1688</f>
        <v>109693</v>
      </c>
      <c r="I1688" s="100">
        <v>46247</v>
      </c>
      <c r="J1688" s="100">
        <f t="shared" si="25"/>
        <v>48605.596999999994</v>
      </c>
      <c r="K1688" s="100">
        <v>67900</v>
      </c>
    </row>
    <row r="1689" spans="1:11" s="103" customFormat="1" x14ac:dyDescent="0.3">
      <c r="A1689" s="96">
        <v>1651</v>
      </c>
      <c r="B1689" s="9" t="s">
        <v>1564</v>
      </c>
      <c r="C1689" s="8" t="s">
        <v>403</v>
      </c>
      <c r="D1689" s="101">
        <v>1</v>
      </c>
      <c r="E1689" s="102">
        <v>0.19</v>
      </c>
      <c r="F1689" s="4">
        <v>10861</v>
      </c>
      <c r="G1689" s="7">
        <f>+E1689*H1689</f>
        <v>2063.59</v>
      </c>
      <c r="H1689" s="99">
        <f>+F1689*D1689</f>
        <v>10861</v>
      </c>
      <c r="I1689" s="100">
        <v>4333</v>
      </c>
      <c r="J1689" s="100">
        <f t="shared" si="25"/>
        <v>4553.9829999999993</v>
      </c>
      <c r="K1689" s="100">
        <v>8700</v>
      </c>
    </row>
    <row r="1690" spans="1:11" s="103" customFormat="1" x14ac:dyDescent="0.3">
      <c r="A1690" s="8">
        <v>1652</v>
      </c>
      <c r="B1690" s="9" t="s">
        <v>1565</v>
      </c>
      <c r="C1690" s="8" t="s">
        <v>15</v>
      </c>
      <c r="D1690" s="101">
        <v>1</v>
      </c>
      <c r="E1690" s="102">
        <v>0.19</v>
      </c>
      <c r="F1690" s="4">
        <v>95627</v>
      </c>
      <c r="G1690" s="7">
        <f>+E1690*H1690</f>
        <v>18169.13</v>
      </c>
      <c r="H1690" s="99">
        <f>+F1690*D1690</f>
        <v>95627</v>
      </c>
      <c r="I1690" s="100">
        <v>43346</v>
      </c>
      <c r="J1690" s="100">
        <f t="shared" si="25"/>
        <v>45556.646000000001</v>
      </c>
      <c r="K1690" s="100">
        <v>34900</v>
      </c>
    </row>
    <row r="1691" spans="1:11" s="103" customFormat="1" x14ac:dyDescent="0.3">
      <c r="A1691" s="104">
        <v>1653</v>
      </c>
      <c r="B1691" s="9" t="s">
        <v>1566</v>
      </c>
      <c r="C1691" s="8" t="s">
        <v>403</v>
      </c>
      <c r="D1691" s="101">
        <v>1</v>
      </c>
      <c r="E1691" s="102">
        <v>0.19</v>
      </c>
      <c r="F1691" s="4">
        <v>10061</v>
      </c>
      <c r="G1691" s="7">
        <f>+E1691*H1691</f>
        <v>1911.59</v>
      </c>
      <c r="H1691" s="99">
        <f>+F1691*D1691</f>
        <v>10061</v>
      </c>
      <c r="I1691" s="100">
        <v>4333</v>
      </c>
      <c r="J1691" s="100">
        <f t="shared" si="25"/>
        <v>4553.9829999999993</v>
      </c>
      <c r="K1691" s="100">
        <v>5500</v>
      </c>
    </row>
    <row r="1692" spans="1:11" s="103" customFormat="1" x14ac:dyDescent="0.3">
      <c r="A1692" s="96">
        <v>1654</v>
      </c>
      <c r="B1692" s="9" t="s">
        <v>1567</v>
      </c>
      <c r="C1692" s="8" t="s">
        <v>15</v>
      </c>
      <c r="D1692" s="101">
        <v>1</v>
      </c>
      <c r="E1692" s="102">
        <v>0.19</v>
      </c>
      <c r="F1692" s="4">
        <v>93777</v>
      </c>
      <c r="G1692" s="7">
        <f>+E1692*H1692</f>
        <v>17817.63</v>
      </c>
      <c r="H1692" s="99">
        <f>+F1692*D1692</f>
        <v>93777</v>
      </c>
      <c r="I1692" s="100">
        <v>43346</v>
      </c>
      <c r="J1692" s="100">
        <f t="shared" si="25"/>
        <v>45556.646000000001</v>
      </c>
      <c r="K1692" s="100">
        <v>27500</v>
      </c>
    </row>
    <row r="1693" spans="1:11" s="103" customFormat="1" x14ac:dyDescent="0.3">
      <c r="A1693" s="8">
        <v>1655</v>
      </c>
      <c r="B1693" s="9" t="s">
        <v>1568</v>
      </c>
      <c r="C1693" s="8" t="s">
        <v>403</v>
      </c>
      <c r="D1693" s="101">
        <v>1</v>
      </c>
      <c r="E1693" s="102">
        <v>0.19</v>
      </c>
      <c r="F1693" s="4">
        <v>2588</v>
      </c>
      <c r="G1693" s="7">
        <f>+E1693*H1693</f>
        <v>491.72</v>
      </c>
      <c r="H1693" s="99">
        <f>+F1693*D1693</f>
        <v>2588</v>
      </c>
      <c r="I1693" s="100">
        <v>1561</v>
      </c>
      <c r="J1693" s="100">
        <f t="shared" si="25"/>
        <v>1640.6109999999999</v>
      </c>
      <c r="K1693" s="100">
        <v>3900</v>
      </c>
    </row>
    <row r="1694" spans="1:11" s="103" customFormat="1" x14ac:dyDescent="0.3">
      <c r="A1694" s="104">
        <v>1656</v>
      </c>
      <c r="B1694" s="9" t="s">
        <v>1569</v>
      </c>
      <c r="C1694" s="8" t="s">
        <v>15</v>
      </c>
      <c r="D1694" s="101">
        <v>1</v>
      </c>
      <c r="E1694" s="102">
        <v>0.19</v>
      </c>
      <c r="F1694" s="4">
        <v>18685</v>
      </c>
      <c r="G1694" s="7">
        <f>+E1694*H1694</f>
        <v>3550.15</v>
      </c>
      <c r="H1694" s="99">
        <f>+F1694*D1694</f>
        <v>18685</v>
      </c>
      <c r="I1694" s="100">
        <v>15611</v>
      </c>
      <c r="J1694" s="100">
        <f t="shared" si="25"/>
        <v>16407.161</v>
      </c>
      <c r="K1694" s="100">
        <v>10200</v>
      </c>
    </row>
    <row r="1695" spans="1:11" s="103" customFormat="1" x14ac:dyDescent="0.3">
      <c r="A1695" s="96">
        <v>1657</v>
      </c>
      <c r="B1695" s="9" t="s">
        <v>1570</v>
      </c>
      <c r="C1695" s="8" t="s">
        <v>403</v>
      </c>
      <c r="D1695" s="101">
        <v>1</v>
      </c>
      <c r="E1695" s="102">
        <v>0.19</v>
      </c>
      <c r="F1695" s="4">
        <v>2501</v>
      </c>
      <c r="G1695" s="7">
        <f>+E1695*H1695</f>
        <v>475.19</v>
      </c>
      <c r="H1695" s="99">
        <f>+F1695*D1695</f>
        <v>2501</v>
      </c>
      <c r="I1695" s="100">
        <v>1561</v>
      </c>
      <c r="J1695" s="100">
        <f t="shared" si="25"/>
        <v>1640.6109999999999</v>
      </c>
      <c r="K1695" s="100">
        <v>3550</v>
      </c>
    </row>
    <row r="1696" spans="1:11" s="103" customFormat="1" x14ac:dyDescent="0.3">
      <c r="A1696" s="8">
        <v>1658</v>
      </c>
      <c r="B1696" s="9" t="s">
        <v>1571</v>
      </c>
      <c r="C1696" s="8" t="s">
        <v>15</v>
      </c>
      <c r="D1696" s="101">
        <v>1</v>
      </c>
      <c r="E1696" s="102">
        <v>0.19</v>
      </c>
      <c r="F1696" s="4">
        <v>19710</v>
      </c>
      <c r="G1696" s="7">
        <f>+E1696*H1696</f>
        <v>3744.9</v>
      </c>
      <c r="H1696" s="99">
        <f>+F1696*D1696</f>
        <v>19710</v>
      </c>
      <c r="I1696" s="100">
        <v>15611</v>
      </c>
      <c r="J1696" s="100">
        <f t="shared" si="25"/>
        <v>16407.161</v>
      </c>
      <c r="K1696" s="100">
        <v>14300</v>
      </c>
    </row>
    <row r="1697" spans="1:11" s="103" customFormat="1" x14ac:dyDescent="0.3">
      <c r="A1697" s="104">
        <v>1659</v>
      </c>
      <c r="B1697" s="9" t="s">
        <v>1572</v>
      </c>
      <c r="C1697" s="8" t="s">
        <v>403</v>
      </c>
      <c r="D1697" s="101">
        <v>1</v>
      </c>
      <c r="E1697" s="102">
        <v>0.19</v>
      </c>
      <c r="F1697" s="4">
        <v>186070</v>
      </c>
      <c r="G1697" s="7">
        <f>+E1697*H1697</f>
        <v>35353.300000000003</v>
      </c>
      <c r="H1697" s="99">
        <f>+F1697*D1697</f>
        <v>186070</v>
      </c>
      <c r="I1697" s="100">
        <v>69608</v>
      </c>
      <c r="J1697" s="100">
        <f t="shared" si="25"/>
        <v>73158.008000000002</v>
      </c>
      <c r="K1697" s="100"/>
    </row>
    <row r="1698" spans="1:11" s="103" customFormat="1" x14ac:dyDescent="0.3">
      <c r="A1698" s="96">
        <v>1660</v>
      </c>
      <c r="B1698" s="9" t="s">
        <v>1573</v>
      </c>
      <c r="C1698" s="8" t="s">
        <v>15</v>
      </c>
      <c r="D1698" s="101">
        <v>1</v>
      </c>
      <c r="E1698" s="102">
        <v>0.19</v>
      </c>
      <c r="F1698" s="4">
        <v>146901</v>
      </c>
      <c r="G1698" s="7">
        <f>+E1698*H1698</f>
        <v>27911.19</v>
      </c>
      <c r="H1698" s="99">
        <f>+F1698*D1698</f>
        <v>146901</v>
      </c>
      <c r="I1698" s="100">
        <v>54955</v>
      </c>
      <c r="J1698" s="100">
        <f t="shared" si="25"/>
        <v>57757.704999999994</v>
      </c>
      <c r="K1698" s="100"/>
    </row>
    <row r="1699" spans="1:11" s="103" customFormat="1" x14ac:dyDescent="0.3">
      <c r="A1699" s="8">
        <v>1661</v>
      </c>
      <c r="B1699" s="9" t="s">
        <v>1574</v>
      </c>
      <c r="C1699" s="8" t="s">
        <v>403</v>
      </c>
      <c r="D1699" s="101">
        <v>1</v>
      </c>
      <c r="E1699" s="102">
        <v>0.19</v>
      </c>
      <c r="F1699" s="4">
        <v>17208</v>
      </c>
      <c r="G1699" s="7">
        <f>+E1699*H1699</f>
        <v>3269.52</v>
      </c>
      <c r="H1699" s="99">
        <f>+F1699*D1699</f>
        <v>17208</v>
      </c>
      <c r="I1699" s="100">
        <v>6102</v>
      </c>
      <c r="J1699" s="100">
        <f t="shared" si="25"/>
        <v>6413.2019999999993</v>
      </c>
      <c r="K1699" s="100">
        <v>19900</v>
      </c>
    </row>
    <row r="1700" spans="1:11" s="103" customFormat="1" x14ac:dyDescent="0.3">
      <c r="A1700" s="104">
        <v>1662</v>
      </c>
      <c r="B1700" s="9" t="s">
        <v>1575</v>
      </c>
      <c r="C1700" s="8" t="s">
        <v>15</v>
      </c>
      <c r="D1700" s="101">
        <v>1</v>
      </c>
      <c r="E1700" s="102">
        <v>0.19</v>
      </c>
      <c r="F1700" s="4">
        <v>147256</v>
      </c>
      <c r="G1700" s="7">
        <f>+E1700*H1700</f>
        <v>27978.639999999999</v>
      </c>
      <c r="H1700" s="99">
        <f>+F1700*D1700</f>
        <v>147256</v>
      </c>
      <c r="I1700" s="100">
        <v>60993</v>
      </c>
      <c r="J1700" s="100">
        <f t="shared" si="25"/>
        <v>64103.642999999996</v>
      </c>
      <c r="K1700" s="100">
        <v>99900</v>
      </c>
    </row>
    <row r="1701" spans="1:11" s="103" customFormat="1" x14ac:dyDescent="0.3">
      <c r="A1701" s="96">
        <v>1663</v>
      </c>
      <c r="B1701" s="9" t="s">
        <v>1576</v>
      </c>
      <c r="C1701" s="8" t="s">
        <v>403</v>
      </c>
      <c r="D1701" s="101">
        <v>1</v>
      </c>
      <c r="E1701" s="102">
        <v>0.19</v>
      </c>
      <c r="F1701" s="4">
        <v>26667</v>
      </c>
      <c r="G1701" s="7">
        <f>+E1701*H1701</f>
        <v>5066.7300000000005</v>
      </c>
      <c r="H1701" s="99">
        <f>+F1701*D1701</f>
        <v>26667</v>
      </c>
      <c r="I1701" s="100">
        <v>9976</v>
      </c>
      <c r="J1701" s="100">
        <f t="shared" si="25"/>
        <v>10484.776</v>
      </c>
      <c r="K1701" s="100"/>
    </row>
    <row r="1702" spans="1:11" s="103" customFormat="1" x14ac:dyDescent="0.3">
      <c r="A1702" s="8">
        <v>1664</v>
      </c>
      <c r="B1702" s="9" t="s">
        <v>1577</v>
      </c>
      <c r="C1702" s="8" t="s">
        <v>15</v>
      </c>
      <c r="D1702" s="101">
        <v>1</v>
      </c>
      <c r="E1702" s="102">
        <v>0.19</v>
      </c>
      <c r="F1702" s="4">
        <v>266675</v>
      </c>
      <c r="G1702" s="7">
        <f>+E1702*H1702</f>
        <v>50668.25</v>
      </c>
      <c r="H1702" s="99">
        <f>+F1702*D1702</f>
        <v>266675</v>
      </c>
      <c r="I1702" s="100">
        <v>99762</v>
      </c>
      <c r="J1702" s="100">
        <f t="shared" si="25"/>
        <v>104849.86199999999</v>
      </c>
      <c r="K1702" s="100"/>
    </row>
    <row r="1703" spans="1:11" s="103" customFormat="1" x14ac:dyDescent="0.3">
      <c r="A1703" s="104">
        <v>1665</v>
      </c>
      <c r="B1703" s="9" t="s">
        <v>1578</v>
      </c>
      <c r="C1703" s="8" t="s">
        <v>403</v>
      </c>
      <c r="D1703" s="101">
        <v>1</v>
      </c>
      <c r="E1703" s="102">
        <v>0.19</v>
      </c>
      <c r="F1703" s="4">
        <v>3271</v>
      </c>
      <c r="G1703" s="7">
        <f>+E1703*H1703</f>
        <v>621.49</v>
      </c>
      <c r="H1703" s="99">
        <f>+F1703*D1703</f>
        <v>3271</v>
      </c>
      <c r="I1703" s="100">
        <v>871</v>
      </c>
      <c r="J1703" s="100">
        <f t="shared" si="25"/>
        <v>915.42099999999994</v>
      </c>
      <c r="K1703" s="100">
        <v>6100</v>
      </c>
    </row>
    <row r="1704" spans="1:11" s="103" customFormat="1" x14ac:dyDescent="0.3">
      <c r="A1704" s="96">
        <v>1666</v>
      </c>
      <c r="B1704" s="9" t="s">
        <v>1579</v>
      </c>
      <c r="C1704" s="8" t="s">
        <v>403</v>
      </c>
      <c r="D1704" s="101">
        <v>1</v>
      </c>
      <c r="E1704" s="102">
        <v>0.19</v>
      </c>
      <c r="F1704" s="4">
        <v>2371</v>
      </c>
      <c r="G1704" s="7">
        <f>+E1704*H1704</f>
        <v>450.49</v>
      </c>
      <c r="H1704" s="99">
        <f>+F1704*D1704</f>
        <v>2371</v>
      </c>
      <c r="I1704" s="100">
        <v>871</v>
      </c>
      <c r="J1704" s="100">
        <f t="shared" ref="J1704:J1767" si="26">+I1704*1.051</f>
        <v>915.42099999999994</v>
      </c>
      <c r="K1704" s="100">
        <v>2500</v>
      </c>
    </row>
    <row r="1705" spans="1:11" s="103" customFormat="1" x14ac:dyDescent="0.3">
      <c r="A1705" s="8">
        <v>1667</v>
      </c>
      <c r="B1705" s="9" t="s">
        <v>1580</v>
      </c>
      <c r="C1705" s="8" t="s">
        <v>15</v>
      </c>
      <c r="D1705" s="101">
        <v>1</v>
      </c>
      <c r="E1705" s="102">
        <v>0.19</v>
      </c>
      <c r="F1705" s="4">
        <v>25112</v>
      </c>
      <c r="G1705" s="7">
        <f>+E1705*H1705</f>
        <v>4771.28</v>
      </c>
      <c r="H1705" s="99">
        <f>+F1705*D1705</f>
        <v>25112</v>
      </c>
      <c r="I1705" s="100">
        <v>8710</v>
      </c>
      <c r="J1705" s="100">
        <f t="shared" si="26"/>
        <v>9154.2099999999991</v>
      </c>
      <c r="K1705" s="100">
        <v>30600</v>
      </c>
    </row>
    <row r="1706" spans="1:11" s="103" customFormat="1" x14ac:dyDescent="0.3">
      <c r="A1706" s="104">
        <v>1668</v>
      </c>
      <c r="B1706" s="9" t="s">
        <v>1581</v>
      </c>
      <c r="C1706" s="8" t="s">
        <v>15</v>
      </c>
      <c r="D1706" s="101">
        <v>1</v>
      </c>
      <c r="E1706" s="102">
        <v>0.19</v>
      </c>
      <c r="F1706" s="4">
        <v>370538</v>
      </c>
      <c r="G1706" s="7">
        <f>+E1706*H1706</f>
        <v>70402.22</v>
      </c>
      <c r="H1706" s="99">
        <f>+F1706*D1706</f>
        <v>370538</v>
      </c>
      <c r="I1706" s="100">
        <v>138617</v>
      </c>
      <c r="J1706" s="100">
        <f t="shared" si="26"/>
        <v>145686.467</v>
      </c>
      <c r="K1706" s="100"/>
    </row>
    <row r="1707" spans="1:11" s="103" customFormat="1" x14ac:dyDescent="0.3">
      <c r="A1707" s="96">
        <v>1669</v>
      </c>
      <c r="B1707" s="9" t="s">
        <v>1582</v>
      </c>
      <c r="C1707" s="8" t="s">
        <v>403</v>
      </c>
      <c r="D1707" s="101">
        <v>1</v>
      </c>
      <c r="E1707" s="102">
        <v>0.19</v>
      </c>
      <c r="F1707" s="4">
        <v>14258</v>
      </c>
      <c r="G1707" s="7">
        <f>+E1707*H1707</f>
        <v>2709.02</v>
      </c>
      <c r="H1707" s="99">
        <f>+F1707*D1707</f>
        <v>14258</v>
      </c>
      <c r="I1707" s="100">
        <v>6052</v>
      </c>
      <c r="J1707" s="100">
        <f t="shared" si="26"/>
        <v>6360.652</v>
      </c>
      <c r="K1707" s="100">
        <v>8500</v>
      </c>
    </row>
    <row r="1708" spans="1:11" s="103" customFormat="1" x14ac:dyDescent="0.3">
      <c r="A1708" s="8">
        <v>1670</v>
      </c>
      <c r="B1708" s="9" t="s">
        <v>1583</v>
      </c>
      <c r="C1708" s="8" t="s">
        <v>15</v>
      </c>
      <c r="D1708" s="101">
        <v>1</v>
      </c>
      <c r="E1708" s="102">
        <v>0.19</v>
      </c>
      <c r="F1708" s="4">
        <v>85271</v>
      </c>
      <c r="G1708" s="7">
        <f>+E1708*H1708</f>
        <v>16201.49</v>
      </c>
      <c r="H1708" s="99">
        <f>+F1708*D1708</f>
        <v>85271</v>
      </c>
      <c r="I1708" s="100">
        <v>36310</v>
      </c>
      <c r="J1708" s="100">
        <f t="shared" si="26"/>
        <v>38161.81</v>
      </c>
      <c r="K1708" s="100">
        <v>49900</v>
      </c>
    </row>
    <row r="1709" spans="1:11" s="103" customFormat="1" x14ac:dyDescent="0.3">
      <c r="A1709" s="104">
        <v>1671</v>
      </c>
      <c r="B1709" s="9" t="s">
        <v>1584</v>
      </c>
      <c r="C1709" s="8" t="s">
        <v>403</v>
      </c>
      <c r="D1709" s="101">
        <v>1</v>
      </c>
      <c r="E1709" s="102">
        <v>0.19</v>
      </c>
      <c r="F1709" s="4">
        <v>12454</v>
      </c>
      <c r="G1709" s="7">
        <f>+E1709*H1709</f>
        <v>2366.2600000000002</v>
      </c>
      <c r="H1709" s="99">
        <f>+F1709*D1709</f>
        <v>12454</v>
      </c>
      <c r="I1709" s="100">
        <v>5239</v>
      </c>
      <c r="J1709" s="100">
        <f t="shared" si="26"/>
        <v>5506.1889999999994</v>
      </c>
      <c r="K1709" s="100">
        <v>7800</v>
      </c>
    </row>
    <row r="1710" spans="1:11" s="103" customFormat="1" x14ac:dyDescent="0.3">
      <c r="A1710" s="96">
        <v>1672</v>
      </c>
      <c r="B1710" s="9" t="s">
        <v>1585</v>
      </c>
      <c r="C1710" s="8" t="s">
        <v>15</v>
      </c>
      <c r="D1710" s="101">
        <v>1</v>
      </c>
      <c r="E1710" s="102">
        <v>0.19</v>
      </c>
      <c r="F1710" s="4">
        <v>74503</v>
      </c>
      <c r="G1710" s="7">
        <f>+E1710*H1710</f>
        <v>14155.57</v>
      </c>
      <c r="H1710" s="99">
        <f>+F1710*D1710</f>
        <v>74503</v>
      </c>
      <c r="I1710" s="100">
        <v>31438</v>
      </c>
      <c r="J1710" s="100">
        <f t="shared" si="26"/>
        <v>33041.337999999996</v>
      </c>
      <c r="K1710" s="100">
        <v>45900</v>
      </c>
    </row>
    <row r="1711" spans="1:11" s="103" customFormat="1" x14ac:dyDescent="0.3">
      <c r="A1711" s="8">
        <v>1673</v>
      </c>
      <c r="B1711" s="9" t="s">
        <v>1586</v>
      </c>
      <c r="C1711" s="8" t="s">
        <v>403</v>
      </c>
      <c r="D1711" s="101">
        <v>1</v>
      </c>
      <c r="E1711" s="102">
        <v>0.19</v>
      </c>
      <c r="F1711" s="4">
        <v>14838</v>
      </c>
      <c r="G1711" s="7">
        <f>+E1711*H1711</f>
        <v>2819.2200000000003</v>
      </c>
      <c r="H1711" s="99">
        <f>+F1711*D1711</f>
        <v>14838</v>
      </c>
      <c r="I1711" s="100">
        <v>6042</v>
      </c>
      <c r="J1711" s="100">
        <f t="shared" si="26"/>
        <v>6350.1419999999998</v>
      </c>
      <c r="K1711" s="100">
        <v>10900</v>
      </c>
    </row>
    <row r="1712" spans="1:11" s="103" customFormat="1" x14ac:dyDescent="0.3">
      <c r="A1712" s="104">
        <v>1674</v>
      </c>
      <c r="B1712" s="9" t="s">
        <v>1587</v>
      </c>
      <c r="C1712" s="8" t="s">
        <v>15</v>
      </c>
      <c r="D1712" s="101">
        <v>1</v>
      </c>
      <c r="E1712" s="102">
        <v>0.19</v>
      </c>
      <c r="F1712" s="4">
        <v>89052</v>
      </c>
      <c r="G1712" s="7">
        <f>+E1712*H1712</f>
        <v>16919.88</v>
      </c>
      <c r="H1712" s="99">
        <f>+F1712*D1712</f>
        <v>89052</v>
      </c>
      <c r="I1712" s="100">
        <v>36251</v>
      </c>
      <c r="J1712" s="100">
        <f t="shared" si="26"/>
        <v>38099.800999999999</v>
      </c>
      <c r="K1712" s="100">
        <v>65500</v>
      </c>
    </row>
    <row r="1713" spans="1:11" s="103" customFormat="1" x14ac:dyDescent="0.3">
      <c r="A1713" s="96">
        <v>1675</v>
      </c>
      <c r="B1713" s="9" t="s">
        <v>1588</v>
      </c>
      <c r="C1713" s="8" t="s">
        <v>403</v>
      </c>
      <c r="D1713" s="101">
        <v>1</v>
      </c>
      <c r="E1713" s="102">
        <v>0.19</v>
      </c>
      <c r="F1713" s="4">
        <v>23666</v>
      </c>
      <c r="G1713" s="7">
        <f>+E1713*H1713</f>
        <v>4496.54</v>
      </c>
      <c r="H1713" s="99">
        <f>+F1713*D1713</f>
        <v>23666</v>
      </c>
      <c r="I1713" s="100">
        <v>9823</v>
      </c>
      <c r="J1713" s="100">
        <f t="shared" si="26"/>
        <v>10323.973</v>
      </c>
      <c r="K1713" s="100">
        <v>15900</v>
      </c>
    </row>
    <row r="1714" spans="1:11" s="103" customFormat="1" x14ac:dyDescent="0.3">
      <c r="A1714" s="8">
        <v>1676</v>
      </c>
      <c r="B1714" s="9" t="s">
        <v>1589</v>
      </c>
      <c r="C1714" s="8" t="s">
        <v>15</v>
      </c>
      <c r="D1714" s="101">
        <v>1</v>
      </c>
      <c r="E1714" s="102">
        <v>0.19</v>
      </c>
      <c r="F1714" s="4">
        <v>141127</v>
      </c>
      <c r="G1714" s="7">
        <f>+E1714*H1714</f>
        <v>26814.13</v>
      </c>
      <c r="H1714" s="99">
        <f>+F1714*D1714</f>
        <v>141127</v>
      </c>
      <c r="I1714" s="100">
        <v>58934</v>
      </c>
      <c r="J1714" s="100">
        <f t="shared" si="26"/>
        <v>61939.633999999998</v>
      </c>
      <c r="K1714" s="100">
        <v>91900</v>
      </c>
    </row>
    <row r="1715" spans="1:11" s="103" customFormat="1" x14ac:dyDescent="0.3">
      <c r="A1715" s="104">
        <v>1677</v>
      </c>
      <c r="B1715" s="9" t="s">
        <v>1590</v>
      </c>
      <c r="C1715" s="8" t="s">
        <v>403</v>
      </c>
      <c r="D1715" s="101">
        <v>1</v>
      </c>
      <c r="E1715" s="102">
        <v>0.19</v>
      </c>
      <c r="F1715" s="4">
        <v>43900</v>
      </c>
      <c r="G1715" s="7">
        <f>+E1715*H1715</f>
        <v>8341</v>
      </c>
      <c r="H1715" s="99">
        <f>+F1715*D1715</f>
        <v>43900</v>
      </c>
      <c r="I1715" s="100">
        <v>17795</v>
      </c>
      <c r="J1715" s="100">
        <f t="shared" si="26"/>
        <v>18702.544999999998</v>
      </c>
      <c r="K1715" s="100">
        <v>32900</v>
      </c>
    </row>
    <row r="1716" spans="1:11" s="103" customFormat="1" x14ac:dyDescent="0.3">
      <c r="A1716" s="96">
        <v>1678</v>
      </c>
      <c r="B1716" s="9" t="s">
        <v>1591</v>
      </c>
      <c r="C1716" s="8" t="s">
        <v>15</v>
      </c>
      <c r="D1716" s="101">
        <v>1</v>
      </c>
      <c r="E1716" s="102">
        <v>0.19</v>
      </c>
      <c r="F1716" s="4">
        <v>262437</v>
      </c>
      <c r="G1716" s="7">
        <f>+E1716*H1716</f>
        <v>49863.03</v>
      </c>
      <c r="H1716" s="99">
        <f>+F1716*D1716</f>
        <v>262437</v>
      </c>
      <c r="I1716" s="100">
        <v>106848</v>
      </c>
      <c r="J1716" s="100">
        <f t="shared" si="26"/>
        <v>112297.24799999999</v>
      </c>
      <c r="K1716" s="100">
        <v>192900</v>
      </c>
    </row>
    <row r="1717" spans="1:11" s="103" customFormat="1" x14ac:dyDescent="0.3">
      <c r="A1717" s="8">
        <v>1679</v>
      </c>
      <c r="B1717" s="9" t="s">
        <v>1592</v>
      </c>
      <c r="C1717" s="8" t="s">
        <v>403</v>
      </c>
      <c r="D1717" s="101">
        <v>1</v>
      </c>
      <c r="E1717" s="102">
        <v>0.19</v>
      </c>
      <c r="F1717" s="4">
        <v>12122</v>
      </c>
      <c r="G1717" s="7">
        <f>+E1717*H1717</f>
        <v>2303.1799999999998</v>
      </c>
      <c r="H1717" s="99">
        <f>+F1717*D1717</f>
        <v>12122</v>
      </c>
      <c r="I1717" s="100">
        <v>4687</v>
      </c>
      <c r="J1717" s="100">
        <f t="shared" si="26"/>
        <v>4926.0369999999994</v>
      </c>
      <c r="K1717" s="100">
        <v>10900</v>
      </c>
    </row>
    <row r="1718" spans="1:11" s="103" customFormat="1" x14ac:dyDescent="0.3">
      <c r="A1718" s="104">
        <v>1680</v>
      </c>
      <c r="B1718" s="9" t="s">
        <v>1593</v>
      </c>
      <c r="C1718" s="8" t="s">
        <v>15</v>
      </c>
      <c r="D1718" s="101">
        <v>1</v>
      </c>
      <c r="E1718" s="102">
        <v>0.19</v>
      </c>
      <c r="F1718" s="4">
        <v>67356</v>
      </c>
      <c r="G1718" s="7">
        <f>+E1718*H1718</f>
        <v>12797.64</v>
      </c>
      <c r="H1718" s="99">
        <f>+F1718*D1718</f>
        <v>67356</v>
      </c>
      <c r="I1718" s="100">
        <v>28123</v>
      </c>
      <c r="J1718" s="100">
        <f t="shared" si="26"/>
        <v>29557.272999999997</v>
      </c>
      <c r="K1718" s="100">
        <v>43900</v>
      </c>
    </row>
    <row r="1719" spans="1:11" s="103" customFormat="1" x14ac:dyDescent="0.3">
      <c r="A1719" s="96">
        <v>1681</v>
      </c>
      <c r="B1719" s="9" t="s">
        <v>1594</v>
      </c>
      <c r="C1719" s="8" t="s">
        <v>403</v>
      </c>
      <c r="D1719" s="101">
        <v>1</v>
      </c>
      <c r="E1719" s="102">
        <v>0.19</v>
      </c>
      <c r="F1719" s="4">
        <v>11720</v>
      </c>
      <c r="G1719" s="7">
        <f>+E1719*H1719</f>
        <v>2226.8000000000002</v>
      </c>
      <c r="H1719" s="99">
        <f>+F1719*D1719</f>
        <v>11720</v>
      </c>
      <c r="I1719" s="100">
        <v>4487</v>
      </c>
      <c r="J1719" s="100">
        <f t="shared" si="26"/>
        <v>4715.8369999999995</v>
      </c>
      <c r="K1719" s="100">
        <v>10900</v>
      </c>
    </row>
    <row r="1720" spans="1:11" s="103" customFormat="1" x14ac:dyDescent="0.3">
      <c r="A1720" s="8">
        <v>1682</v>
      </c>
      <c r="B1720" s="9" t="s">
        <v>1595</v>
      </c>
      <c r="C1720" s="8" t="s">
        <v>15</v>
      </c>
      <c r="D1720" s="101">
        <v>1</v>
      </c>
      <c r="E1720" s="102">
        <v>0.19</v>
      </c>
      <c r="F1720" s="4">
        <v>65194</v>
      </c>
      <c r="G1720" s="7">
        <f>+E1720*H1720</f>
        <v>12386.86</v>
      </c>
      <c r="H1720" s="99">
        <f>+F1720*D1720</f>
        <v>65194</v>
      </c>
      <c r="I1720" s="100">
        <v>26919</v>
      </c>
      <c r="J1720" s="100">
        <f t="shared" si="26"/>
        <v>28291.868999999999</v>
      </c>
      <c r="K1720" s="100">
        <v>44900</v>
      </c>
    </row>
    <row r="1721" spans="1:11" s="103" customFormat="1" x14ac:dyDescent="0.3">
      <c r="A1721" s="104">
        <v>1683</v>
      </c>
      <c r="B1721" s="9" t="s">
        <v>1596</v>
      </c>
      <c r="C1721" s="8" t="s">
        <v>403</v>
      </c>
      <c r="D1721" s="101">
        <v>1</v>
      </c>
      <c r="E1721" s="102">
        <v>0.19</v>
      </c>
      <c r="F1721" s="4">
        <v>15934</v>
      </c>
      <c r="G1721" s="7">
        <f>+E1721*H1721</f>
        <v>3027.46</v>
      </c>
      <c r="H1721" s="99">
        <f>+F1721*D1721</f>
        <v>15934</v>
      </c>
      <c r="I1721" s="100">
        <v>5961</v>
      </c>
      <c r="J1721" s="100">
        <f t="shared" si="26"/>
        <v>6265.0109999999995</v>
      </c>
      <c r="K1721" s="100"/>
    </row>
    <row r="1722" spans="1:11" s="103" customFormat="1" x14ac:dyDescent="0.3">
      <c r="A1722" s="96">
        <v>1684</v>
      </c>
      <c r="B1722" s="9" t="s">
        <v>1597</v>
      </c>
      <c r="C1722" s="8" t="s">
        <v>15</v>
      </c>
      <c r="D1722" s="101">
        <v>1</v>
      </c>
      <c r="E1722" s="102">
        <v>0.19</v>
      </c>
      <c r="F1722" s="4">
        <v>87684</v>
      </c>
      <c r="G1722" s="7">
        <f>+E1722*H1722</f>
        <v>16659.96</v>
      </c>
      <c r="H1722" s="99">
        <f>+F1722*D1722</f>
        <v>87684</v>
      </c>
      <c r="I1722" s="100">
        <v>35768</v>
      </c>
      <c r="J1722" s="100">
        <f t="shared" si="26"/>
        <v>37592.167999999998</v>
      </c>
      <c r="K1722" s="100">
        <v>63900</v>
      </c>
    </row>
    <row r="1723" spans="1:11" s="103" customFormat="1" x14ac:dyDescent="0.3">
      <c r="A1723" s="8">
        <v>1685</v>
      </c>
      <c r="B1723" s="9" t="s">
        <v>1598</v>
      </c>
      <c r="C1723" s="8" t="s">
        <v>403</v>
      </c>
      <c r="D1723" s="101">
        <v>1</v>
      </c>
      <c r="E1723" s="102">
        <v>0.19</v>
      </c>
      <c r="F1723" s="4">
        <v>25184</v>
      </c>
      <c r="G1723" s="7">
        <f>+E1723*H1723</f>
        <v>4784.96</v>
      </c>
      <c r="H1723" s="99">
        <f>+F1723*D1723</f>
        <v>25184</v>
      </c>
      <c r="I1723" s="100">
        <v>9706</v>
      </c>
      <c r="J1723" s="100">
        <f t="shared" si="26"/>
        <v>10201.005999999999</v>
      </c>
      <c r="K1723" s="100">
        <v>22900</v>
      </c>
    </row>
    <row r="1724" spans="1:11" s="103" customFormat="1" x14ac:dyDescent="0.3">
      <c r="A1724" s="104">
        <v>1686</v>
      </c>
      <c r="B1724" s="9" t="s">
        <v>1599</v>
      </c>
      <c r="C1724" s="8" t="s">
        <v>15</v>
      </c>
      <c r="D1724" s="101">
        <v>1</v>
      </c>
      <c r="E1724" s="102">
        <v>0.19</v>
      </c>
      <c r="F1724" s="4">
        <v>139226</v>
      </c>
      <c r="G1724" s="7">
        <f>+E1724*H1724</f>
        <v>26452.94</v>
      </c>
      <c r="H1724" s="99">
        <f>+F1724*D1724</f>
        <v>139226</v>
      </c>
      <c r="I1724" s="100">
        <v>58235</v>
      </c>
      <c r="J1724" s="100">
        <f t="shared" si="26"/>
        <v>61204.984999999993</v>
      </c>
      <c r="K1724" s="100">
        <v>89900</v>
      </c>
    </row>
    <row r="1725" spans="1:11" s="103" customFormat="1" x14ac:dyDescent="0.3">
      <c r="A1725" s="96">
        <v>1687</v>
      </c>
      <c r="B1725" s="9" t="s">
        <v>1600</v>
      </c>
      <c r="C1725" s="8" t="s">
        <v>15</v>
      </c>
      <c r="D1725" s="101">
        <v>1</v>
      </c>
      <c r="E1725" s="102">
        <v>0.19</v>
      </c>
      <c r="F1725" s="4">
        <v>47348</v>
      </c>
      <c r="G1725" s="7">
        <f>+E1725*H1725</f>
        <v>8996.1200000000008</v>
      </c>
      <c r="H1725" s="99">
        <f>+F1725*D1725</f>
        <v>47348</v>
      </c>
      <c r="I1725" s="100">
        <v>17519</v>
      </c>
      <c r="J1725" s="100">
        <f t="shared" si="26"/>
        <v>18412.468999999997</v>
      </c>
      <c r="K1725" s="100">
        <v>48900</v>
      </c>
    </row>
    <row r="1726" spans="1:11" s="103" customFormat="1" x14ac:dyDescent="0.3">
      <c r="A1726" s="8">
        <v>1688</v>
      </c>
      <c r="B1726" s="9" t="s">
        <v>1601</v>
      </c>
      <c r="C1726" s="8" t="s">
        <v>15</v>
      </c>
      <c r="D1726" s="101">
        <v>1</v>
      </c>
      <c r="E1726" s="102">
        <v>0.19</v>
      </c>
      <c r="F1726" s="4">
        <v>97766</v>
      </c>
      <c r="G1726" s="7">
        <f>+E1726*H1726</f>
        <v>18575.54</v>
      </c>
      <c r="H1726" s="99">
        <f>+F1726*D1726</f>
        <v>97766</v>
      </c>
      <c r="I1726" s="100">
        <v>40797</v>
      </c>
      <c r="J1726" s="100">
        <f t="shared" si="26"/>
        <v>42877.646999999997</v>
      </c>
      <c r="K1726" s="100">
        <v>63900</v>
      </c>
    </row>
    <row r="1727" spans="1:11" s="103" customFormat="1" x14ac:dyDescent="0.3">
      <c r="A1727" s="104">
        <v>1689</v>
      </c>
      <c r="B1727" s="9" t="s">
        <v>1602</v>
      </c>
      <c r="C1727" s="8" t="s">
        <v>15</v>
      </c>
      <c r="D1727" s="101">
        <v>1</v>
      </c>
      <c r="E1727" s="102">
        <v>0.19</v>
      </c>
      <c r="F1727" s="4">
        <v>68542</v>
      </c>
      <c r="G1727" s="7">
        <f>+E1727*H1727</f>
        <v>13022.98</v>
      </c>
      <c r="H1727" s="99">
        <f>+F1727*D1727</f>
        <v>68542</v>
      </c>
      <c r="I1727" s="100">
        <v>22660</v>
      </c>
      <c r="J1727" s="100">
        <f t="shared" si="26"/>
        <v>23815.66</v>
      </c>
      <c r="K1727" s="100">
        <v>92450</v>
      </c>
    </row>
    <row r="1728" spans="1:11" s="103" customFormat="1" x14ac:dyDescent="0.3">
      <c r="A1728" s="96">
        <v>1690</v>
      </c>
      <c r="B1728" s="9" t="s">
        <v>1603</v>
      </c>
      <c r="C1728" s="8" t="s">
        <v>15</v>
      </c>
      <c r="D1728" s="101">
        <v>1</v>
      </c>
      <c r="E1728" s="102">
        <v>0.19</v>
      </c>
      <c r="F1728" s="4">
        <v>157560</v>
      </c>
      <c r="G1728" s="7">
        <f>+E1728*H1728</f>
        <v>29936.400000000001</v>
      </c>
      <c r="H1728" s="99">
        <f>+F1728*D1728</f>
        <v>157560</v>
      </c>
      <c r="I1728" s="100">
        <v>58943</v>
      </c>
      <c r="J1728" s="100">
        <f t="shared" si="26"/>
        <v>61949.092999999993</v>
      </c>
      <c r="K1728" s="100"/>
    </row>
    <row r="1729" spans="1:11" s="103" customFormat="1" x14ac:dyDescent="0.3">
      <c r="A1729" s="8">
        <v>1691</v>
      </c>
      <c r="B1729" s="9" t="s">
        <v>1604</v>
      </c>
      <c r="C1729" s="8" t="s">
        <v>15</v>
      </c>
      <c r="D1729" s="101">
        <v>1</v>
      </c>
      <c r="E1729" s="102">
        <v>0.19</v>
      </c>
      <c r="F1729" s="4">
        <v>379119</v>
      </c>
      <c r="G1729" s="7">
        <f>+E1729*H1729</f>
        <v>72032.61</v>
      </c>
      <c r="H1729" s="99">
        <f>+F1729*D1729</f>
        <v>379119</v>
      </c>
      <c r="I1729" s="100">
        <v>154966</v>
      </c>
      <c r="J1729" s="100">
        <f t="shared" si="26"/>
        <v>162869.266</v>
      </c>
      <c r="K1729" s="100">
        <v>273750</v>
      </c>
    </row>
    <row r="1730" spans="1:11" s="103" customFormat="1" x14ac:dyDescent="0.3">
      <c r="A1730" s="104">
        <v>1692</v>
      </c>
      <c r="B1730" s="9" t="s">
        <v>1605</v>
      </c>
      <c r="C1730" s="8" t="s">
        <v>15</v>
      </c>
      <c r="D1730" s="101">
        <v>1</v>
      </c>
      <c r="E1730" s="102">
        <v>0.19</v>
      </c>
      <c r="F1730" s="4">
        <v>46440</v>
      </c>
      <c r="G1730" s="7">
        <f>+E1730*H1730</f>
        <v>8823.6</v>
      </c>
      <c r="H1730" s="99">
        <f>+F1730*D1730</f>
        <v>46440</v>
      </c>
      <c r="I1730" s="100">
        <v>13569</v>
      </c>
      <c r="J1730" s="100">
        <f t="shared" si="26"/>
        <v>14261.018999999998</v>
      </c>
      <c r="K1730" s="100">
        <v>76950</v>
      </c>
    </row>
    <row r="1731" spans="1:11" s="103" customFormat="1" x14ac:dyDescent="0.3">
      <c r="A1731" s="96">
        <v>1693</v>
      </c>
      <c r="B1731" s="9" t="s">
        <v>1606</v>
      </c>
      <c r="C1731" s="8" t="s">
        <v>15</v>
      </c>
      <c r="D1731" s="101">
        <v>1</v>
      </c>
      <c r="E1731" s="102">
        <v>0.19</v>
      </c>
      <c r="F1731" s="4">
        <v>157439</v>
      </c>
      <c r="G1731" s="7">
        <f>+E1731*H1731</f>
        <v>29913.41</v>
      </c>
      <c r="H1731" s="99">
        <f>+F1731*D1731</f>
        <v>157439</v>
      </c>
      <c r="I1731" s="100">
        <v>58897</v>
      </c>
      <c r="J1731" s="100">
        <f t="shared" si="26"/>
        <v>61900.746999999996</v>
      </c>
      <c r="K1731" s="100"/>
    </row>
    <row r="1732" spans="1:11" s="103" customFormat="1" x14ac:dyDescent="0.3">
      <c r="A1732" s="8">
        <v>1694</v>
      </c>
      <c r="B1732" s="9" t="s">
        <v>1607</v>
      </c>
      <c r="C1732" s="8" t="s">
        <v>403</v>
      </c>
      <c r="D1732" s="101">
        <v>1</v>
      </c>
      <c r="E1732" s="102">
        <v>0.19</v>
      </c>
      <c r="F1732" s="4">
        <v>201421</v>
      </c>
      <c r="G1732" s="7">
        <f>+E1732*H1732</f>
        <v>38269.99</v>
      </c>
      <c r="H1732" s="99">
        <f>+F1732*D1732</f>
        <v>201421</v>
      </c>
      <c r="I1732" s="100">
        <v>75351</v>
      </c>
      <c r="J1732" s="100">
        <f t="shared" si="26"/>
        <v>79193.900999999998</v>
      </c>
      <c r="K1732" s="100"/>
    </row>
    <row r="1733" spans="1:11" s="103" customFormat="1" x14ac:dyDescent="0.3">
      <c r="A1733" s="104">
        <v>1695</v>
      </c>
      <c r="B1733" s="9" t="s">
        <v>1608</v>
      </c>
      <c r="C1733" s="8" t="s">
        <v>15</v>
      </c>
      <c r="D1733" s="101">
        <v>1</v>
      </c>
      <c r="E1733" s="102">
        <v>0.19</v>
      </c>
      <c r="F1733" s="4">
        <v>72650</v>
      </c>
      <c r="G1733" s="7">
        <f>+E1733*H1733</f>
        <v>13803.5</v>
      </c>
      <c r="H1733" s="99">
        <f>+F1733*D1733</f>
        <v>72650</v>
      </c>
      <c r="I1733" s="100">
        <v>27178</v>
      </c>
      <c r="J1733" s="100">
        <f t="shared" si="26"/>
        <v>28564.077999999998</v>
      </c>
      <c r="K1733" s="100"/>
    </row>
    <row r="1734" spans="1:11" s="103" customFormat="1" x14ac:dyDescent="0.3">
      <c r="A1734" s="96">
        <v>1696</v>
      </c>
      <c r="B1734" s="9" t="s">
        <v>1609</v>
      </c>
      <c r="C1734" s="8" t="s">
        <v>15</v>
      </c>
      <c r="D1734" s="101">
        <v>1</v>
      </c>
      <c r="E1734" s="102">
        <v>0.19</v>
      </c>
      <c r="F1734" s="4">
        <v>58756</v>
      </c>
      <c r="G1734" s="7">
        <f>+E1734*H1734</f>
        <v>11163.64</v>
      </c>
      <c r="H1734" s="99">
        <f>+F1734*D1734</f>
        <v>58756</v>
      </c>
      <c r="I1734" s="100">
        <v>24955</v>
      </c>
      <c r="J1734" s="100">
        <f t="shared" si="26"/>
        <v>26227.704999999998</v>
      </c>
      <c r="K1734" s="100">
        <v>34900</v>
      </c>
    </row>
    <row r="1735" spans="1:11" s="103" customFormat="1" x14ac:dyDescent="0.3">
      <c r="A1735" s="8">
        <v>1697</v>
      </c>
      <c r="B1735" s="9" t="s">
        <v>1610</v>
      </c>
      <c r="C1735" s="8" t="s">
        <v>15</v>
      </c>
      <c r="D1735" s="101">
        <v>1</v>
      </c>
      <c r="E1735" s="102">
        <v>0.19</v>
      </c>
      <c r="F1735" s="4">
        <v>63312</v>
      </c>
      <c r="G1735" s="7">
        <f>+E1735*H1735</f>
        <v>12029.28</v>
      </c>
      <c r="H1735" s="99">
        <f>+F1735*D1735</f>
        <v>63312</v>
      </c>
      <c r="I1735" s="100">
        <v>23685</v>
      </c>
      <c r="J1735" s="100">
        <f t="shared" si="26"/>
        <v>24892.934999999998</v>
      </c>
      <c r="K1735" s="100"/>
    </row>
    <row r="1736" spans="1:11" s="103" customFormat="1" x14ac:dyDescent="0.3">
      <c r="A1736" s="104">
        <v>1698</v>
      </c>
      <c r="B1736" s="9" t="s">
        <v>1611</v>
      </c>
      <c r="C1736" s="8" t="s">
        <v>15</v>
      </c>
      <c r="D1736" s="101">
        <v>1</v>
      </c>
      <c r="E1736" s="102">
        <v>0.19</v>
      </c>
      <c r="F1736" s="4">
        <v>55212</v>
      </c>
      <c r="G1736" s="7">
        <f>+E1736*H1736</f>
        <v>10490.28</v>
      </c>
      <c r="H1736" s="99">
        <f>+F1736*D1736</f>
        <v>55212</v>
      </c>
      <c r="I1736" s="100">
        <v>20655</v>
      </c>
      <c r="J1736" s="100">
        <f t="shared" si="26"/>
        <v>21708.404999999999</v>
      </c>
      <c r="K1736" s="100"/>
    </row>
    <row r="1737" spans="1:11" s="103" customFormat="1" x14ac:dyDescent="0.3">
      <c r="A1737" s="96">
        <v>1699</v>
      </c>
      <c r="B1737" s="9" t="s">
        <v>1612</v>
      </c>
      <c r="C1737" s="8" t="s">
        <v>15</v>
      </c>
      <c r="D1737" s="101">
        <v>1</v>
      </c>
      <c r="E1737" s="102">
        <v>0.19</v>
      </c>
      <c r="F1737" s="4">
        <v>60644</v>
      </c>
      <c r="G1737" s="7">
        <f>+E1737*H1737</f>
        <v>11522.36</v>
      </c>
      <c r="H1737" s="99">
        <f>+F1737*D1737</f>
        <v>60644</v>
      </c>
      <c r="I1737" s="100">
        <v>22687</v>
      </c>
      <c r="J1737" s="100">
        <f t="shared" si="26"/>
        <v>23844.037</v>
      </c>
      <c r="K1737" s="100"/>
    </row>
    <row r="1738" spans="1:11" s="103" customFormat="1" x14ac:dyDescent="0.3">
      <c r="A1738" s="8">
        <v>1700</v>
      </c>
      <c r="B1738" s="9" t="s">
        <v>1613</v>
      </c>
      <c r="C1738" s="8" t="s">
        <v>15</v>
      </c>
      <c r="D1738" s="101">
        <v>1</v>
      </c>
      <c r="E1738" s="102">
        <v>0.19</v>
      </c>
      <c r="F1738" s="4">
        <v>168377</v>
      </c>
      <c r="G1738" s="7">
        <f>+E1738*H1738</f>
        <v>31991.63</v>
      </c>
      <c r="H1738" s="99">
        <f>+F1738*D1738</f>
        <v>168377</v>
      </c>
      <c r="I1738" s="100">
        <v>62990</v>
      </c>
      <c r="J1738" s="100">
        <f t="shared" si="26"/>
        <v>66202.489999999991</v>
      </c>
      <c r="K1738" s="100"/>
    </row>
    <row r="1739" spans="1:11" s="103" customFormat="1" x14ac:dyDescent="0.3">
      <c r="A1739" s="104">
        <v>1701</v>
      </c>
      <c r="B1739" s="9" t="s">
        <v>1614</v>
      </c>
      <c r="C1739" s="8" t="s">
        <v>15</v>
      </c>
      <c r="D1739" s="101">
        <v>1</v>
      </c>
      <c r="E1739" s="102">
        <v>0.19</v>
      </c>
      <c r="F1739" s="4">
        <v>168377</v>
      </c>
      <c r="G1739" s="7">
        <f>+E1739*H1739</f>
        <v>31991.63</v>
      </c>
      <c r="H1739" s="99">
        <f>+F1739*D1739</f>
        <v>168377</v>
      </c>
      <c r="I1739" s="100">
        <v>62990</v>
      </c>
      <c r="J1739" s="100">
        <f t="shared" si="26"/>
        <v>66202.489999999991</v>
      </c>
      <c r="K1739" s="100"/>
    </row>
    <row r="1740" spans="1:11" s="103" customFormat="1" x14ac:dyDescent="0.3">
      <c r="A1740" s="96">
        <v>1702</v>
      </c>
      <c r="B1740" s="9" t="s">
        <v>1615</v>
      </c>
      <c r="C1740" s="8" t="s">
        <v>15</v>
      </c>
      <c r="D1740" s="101">
        <v>1</v>
      </c>
      <c r="E1740" s="102">
        <v>0.19</v>
      </c>
      <c r="F1740" s="4">
        <v>60523</v>
      </c>
      <c r="G1740" s="7">
        <f>+E1740*H1740</f>
        <v>11499.37</v>
      </c>
      <c r="H1740" s="99">
        <f>+F1740*D1740</f>
        <v>60523</v>
      </c>
      <c r="I1740" s="100">
        <v>22642</v>
      </c>
      <c r="J1740" s="100">
        <f t="shared" si="26"/>
        <v>23796.741999999998</v>
      </c>
      <c r="K1740" s="100"/>
    </row>
    <row r="1741" spans="1:11" s="103" customFormat="1" x14ac:dyDescent="0.3">
      <c r="A1741" s="8">
        <v>1703</v>
      </c>
      <c r="B1741" s="9" t="s">
        <v>1616</v>
      </c>
      <c r="C1741" s="8" t="s">
        <v>15</v>
      </c>
      <c r="D1741" s="101">
        <v>1</v>
      </c>
      <c r="E1741" s="102">
        <v>0.19</v>
      </c>
      <c r="F1741" s="4">
        <v>60523</v>
      </c>
      <c r="G1741" s="7">
        <f>+E1741*H1741</f>
        <v>11499.37</v>
      </c>
      <c r="H1741" s="99">
        <f>+F1741*D1741</f>
        <v>60523</v>
      </c>
      <c r="I1741" s="100">
        <v>22642</v>
      </c>
      <c r="J1741" s="100">
        <f t="shared" si="26"/>
        <v>23796.741999999998</v>
      </c>
      <c r="K1741" s="100"/>
    </row>
    <row r="1742" spans="1:11" s="103" customFormat="1" x14ac:dyDescent="0.3">
      <c r="A1742" s="104">
        <v>1704</v>
      </c>
      <c r="B1742" s="9" t="s">
        <v>1617</v>
      </c>
      <c r="C1742" s="8" t="s">
        <v>15</v>
      </c>
      <c r="D1742" s="101">
        <v>1</v>
      </c>
      <c r="E1742" s="102">
        <v>0.19</v>
      </c>
      <c r="F1742" s="4">
        <v>34961</v>
      </c>
      <c r="G1742" s="7">
        <f>+E1742*H1742</f>
        <v>6642.59</v>
      </c>
      <c r="H1742" s="99">
        <f>+F1742*D1742</f>
        <v>34961</v>
      </c>
      <c r="I1742" s="100">
        <v>13079</v>
      </c>
      <c r="J1742" s="100">
        <f t="shared" si="26"/>
        <v>13746.028999999999</v>
      </c>
      <c r="K1742" s="100"/>
    </row>
    <row r="1743" spans="1:11" s="103" customFormat="1" x14ac:dyDescent="0.3">
      <c r="A1743" s="96">
        <v>1705</v>
      </c>
      <c r="B1743" s="9" t="s">
        <v>1618</v>
      </c>
      <c r="C1743" s="8" t="s">
        <v>15</v>
      </c>
      <c r="D1743" s="101">
        <v>1</v>
      </c>
      <c r="E1743" s="102">
        <v>0.19</v>
      </c>
      <c r="F1743" s="4">
        <v>14903</v>
      </c>
      <c r="G1743" s="7">
        <f>+E1743*H1743</f>
        <v>2831.57</v>
      </c>
      <c r="H1743" s="99">
        <f>+F1743*D1743</f>
        <v>14903</v>
      </c>
      <c r="I1743" s="100">
        <v>5576</v>
      </c>
      <c r="J1743" s="100">
        <f t="shared" si="26"/>
        <v>5860.3759999999993</v>
      </c>
      <c r="K1743" s="100"/>
    </row>
    <row r="1744" spans="1:11" s="103" customFormat="1" x14ac:dyDescent="0.3">
      <c r="A1744" s="8">
        <v>1706</v>
      </c>
      <c r="B1744" s="9" t="s">
        <v>1619</v>
      </c>
      <c r="C1744" s="8" t="s">
        <v>15</v>
      </c>
      <c r="D1744" s="101">
        <v>1</v>
      </c>
      <c r="E1744" s="102">
        <v>0.19</v>
      </c>
      <c r="F1744" s="4">
        <v>21730</v>
      </c>
      <c r="G1744" s="7">
        <f>+E1744*H1744</f>
        <v>4128.7</v>
      </c>
      <c r="H1744" s="99">
        <f>+F1744*D1744</f>
        <v>21730</v>
      </c>
      <c r="I1744" s="100">
        <v>8129</v>
      </c>
      <c r="J1744" s="100">
        <f t="shared" si="26"/>
        <v>8543.5789999999997</v>
      </c>
      <c r="K1744" s="100"/>
    </row>
    <row r="1745" spans="1:11" s="103" customFormat="1" x14ac:dyDescent="0.3">
      <c r="A1745" s="104">
        <v>1707</v>
      </c>
      <c r="B1745" s="9" t="s">
        <v>1620</v>
      </c>
      <c r="C1745" s="8" t="s">
        <v>15</v>
      </c>
      <c r="D1745" s="101">
        <v>1</v>
      </c>
      <c r="E1745" s="102">
        <v>0.19</v>
      </c>
      <c r="F1745" s="4">
        <v>66005</v>
      </c>
      <c r="G1745" s="7">
        <f>+E1745*H1745</f>
        <v>12540.95</v>
      </c>
      <c r="H1745" s="99">
        <f>+F1745*D1745</f>
        <v>66005</v>
      </c>
      <c r="I1745" s="100">
        <v>24692</v>
      </c>
      <c r="J1745" s="100">
        <f t="shared" si="26"/>
        <v>25951.291999999998</v>
      </c>
      <c r="K1745" s="100"/>
    </row>
    <row r="1746" spans="1:11" s="103" customFormat="1" x14ac:dyDescent="0.3">
      <c r="A1746" s="96">
        <v>1708</v>
      </c>
      <c r="B1746" s="9" t="s">
        <v>1621</v>
      </c>
      <c r="C1746" s="8" t="s">
        <v>15</v>
      </c>
      <c r="D1746" s="101">
        <v>1</v>
      </c>
      <c r="E1746" s="102">
        <v>0.19</v>
      </c>
      <c r="F1746" s="4">
        <v>71708</v>
      </c>
      <c r="G1746" s="7">
        <f>+E1746*H1746</f>
        <v>13624.52</v>
      </c>
      <c r="H1746" s="99">
        <f>+F1746*D1746</f>
        <v>71708</v>
      </c>
      <c r="I1746" s="100">
        <v>31422</v>
      </c>
      <c r="J1746" s="100">
        <f t="shared" si="26"/>
        <v>33024.521999999997</v>
      </c>
      <c r="K1746" s="100"/>
    </row>
    <row r="1747" spans="1:11" s="103" customFormat="1" x14ac:dyDescent="0.3">
      <c r="A1747" s="8">
        <v>1709</v>
      </c>
      <c r="B1747" s="9" t="s">
        <v>1622</v>
      </c>
      <c r="C1747" s="8" t="s">
        <v>15</v>
      </c>
      <c r="D1747" s="101">
        <v>1</v>
      </c>
      <c r="E1747" s="102">
        <v>0.19</v>
      </c>
      <c r="F1747" s="4">
        <v>225069</v>
      </c>
      <c r="G1747" s="7">
        <f>+E1747*H1747</f>
        <v>42763.11</v>
      </c>
      <c r="H1747" s="99">
        <f>+F1747*D1747</f>
        <v>225069</v>
      </c>
      <c r="I1747" s="100">
        <v>90808</v>
      </c>
      <c r="J1747" s="100">
        <f t="shared" si="26"/>
        <v>95439.207999999999</v>
      </c>
      <c r="K1747" s="100"/>
    </row>
    <row r="1748" spans="1:11" s="103" customFormat="1" x14ac:dyDescent="0.3">
      <c r="A1748" s="104">
        <v>1710</v>
      </c>
      <c r="B1748" s="9" t="s">
        <v>1623</v>
      </c>
      <c r="C1748" s="8" t="s">
        <v>15</v>
      </c>
      <c r="D1748" s="101">
        <v>1</v>
      </c>
      <c r="E1748" s="102">
        <v>0.19</v>
      </c>
      <c r="F1748" s="4">
        <v>150915</v>
      </c>
      <c r="G1748" s="7">
        <f>+E1748*H1748</f>
        <v>28673.85</v>
      </c>
      <c r="H1748" s="99">
        <f>+F1748*D1748</f>
        <v>150915</v>
      </c>
      <c r="I1748" s="100">
        <v>56457</v>
      </c>
      <c r="J1748" s="100">
        <f t="shared" si="26"/>
        <v>59336.306999999993</v>
      </c>
      <c r="K1748" s="100"/>
    </row>
    <row r="1749" spans="1:11" s="103" customFormat="1" x14ac:dyDescent="0.3">
      <c r="A1749" s="96">
        <v>1711</v>
      </c>
      <c r="B1749" s="9" t="s">
        <v>1624</v>
      </c>
      <c r="C1749" s="8" t="s">
        <v>15</v>
      </c>
      <c r="D1749" s="101">
        <v>1</v>
      </c>
      <c r="E1749" s="102">
        <v>0.19</v>
      </c>
      <c r="F1749" s="4">
        <v>167986</v>
      </c>
      <c r="G1749" s="7">
        <f>+E1749*H1749</f>
        <v>31917.34</v>
      </c>
      <c r="H1749" s="99">
        <f>+F1749*D1749</f>
        <v>167986</v>
      </c>
      <c r="I1749" s="100">
        <v>65960</v>
      </c>
      <c r="J1749" s="100">
        <f t="shared" si="26"/>
        <v>69323.959999999992</v>
      </c>
      <c r="K1749" s="100"/>
    </row>
    <row r="1750" spans="1:11" s="103" customFormat="1" x14ac:dyDescent="0.3">
      <c r="A1750" s="8">
        <v>1712</v>
      </c>
      <c r="B1750" s="9" t="s">
        <v>1625</v>
      </c>
      <c r="C1750" s="8" t="s">
        <v>15</v>
      </c>
      <c r="D1750" s="101">
        <v>1</v>
      </c>
      <c r="E1750" s="102">
        <v>0.19</v>
      </c>
      <c r="F1750" s="4">
        <v>126645</v>
      </c>
      <c r="G1750" s="7">
        <f>+E1750*H1750</f>
        <v>24062.55</v>
      </c>
      <c r="H1750" s="99">
        <f>+F1750*D1750</f>
        <v>126645</v>
      </c>
      <c r="I1750" s="100">
        <v>47377</v>
      </c>
      <c r="J1750" s="100">
        <f t="shared" si="26"/>
        <v>49793.226999999999</v>
      </c>
      <c r="K1750" s="100"/>
    </row>
    <row r="1751" spans="1:11" s="103" customFormat="1" x14ac:dyDescent="0.3">
      <c r="A1751" s="104">
        <v>1713</v>
      </c>
      <c r="B1751" s="9" t="s">
        <v>1626</v>
      </c>
      <c r="C1751" s="8" t="s">
        <v>15</v>
      </c>
      <c r="D1751" s="101">
        <v>1</v>
      </c>
      <c r="E1751" s="102">
        <v>0.19</v>
      </c>
      <c r="F1751" s="4">
        <v>92439</v>
      </c>
      <c r="G1751" s="7">
        <f>+E1751*H1751</f>
        <v>17563.41</v>
      </c>
      <c r="H1751" s="99">
        <f>+F1751*D1751</f>
        <v>92439</v>
      </c>
      <c r="I1751" s="100">
        <v>42292</v>
      </c>
      <c r="J1751" s="100">
        <f t="shared" si="26"/>
        <v>44448.892</v>
      </c>
      <c r="K1751" s="100"/>
    </row>
    <row r="1752" spans="1:11" s="103" customFormat="1" x14ac:dyDescent="0.3">
      <c r="A1752" s="96">
        <v>1714</v>
      </c>
      <c r="B1752" s="9" t="s">
        <v>1627</v>
      </c>
      <c r="C1752" s="8" t="s">
        <v>15</v>
      </c>
      <c r="D1752" s="101">
        <v>1</v>
      </c>
      <c r="E1752" s="102">
        <v>0.19</v>
      </c>
      <c r="F1752" s="4">
        <v>154236</v>
      </c>
      <c r="G1752" s="7">
        <f>+E1752*H1752</f>
        <v>29304.84</v>
      </c>
      <c r="H1752" s="99">
        <f>+F1752*D1752</f>
        <v>154236</v>
      </c>
      <c r="I1752" s="100">
        <v>65976</v>
      </c>
      <c r="J1752" s="100">
        <f t="shared" si="26"/>
        <v>69340.775999999998</v>
      </c>
      <c r="K1752" s="100"/>
    </row>
    <row r="1753" spans="1:11" s="103" customFormat="1" x14ac:dyDescent="0.3">
      <c r="A1753" s="8">
        <v>1715</v>
      </c>
      <c r="B1753" s="9" t="s">
        <v>1628</v>
      </c>
      <c r="C1753" s="8" t="s">
        <v>15</v>
      </c>
      <c r="D1753" s="101">
        <v>1</v>
      </c>
      <c r="E1753" s="102">
        <v>0.19</v>
      </c>
      <c r="F1753" s="4">
        <v>471749</v>
      </c>
      <c r="G1753" s="7">
        <f>+E1753*H1753</f>
        <v>89632.31</v>
      </c>
      <c r="H1753" s="99">
        <f>+F1753*D1753</f>
        <v>471749</v>
      </c>
      <c r="I1753" s="100">
        <v>218890</v>
      </c>
      <c r="J1753" s="100">
        <f t="shared" si="26"/>
        <v>230053.38999999998</v>
      </c>
      <c r="K1753" s="100"/>
    </row>
    <row r="1754" spans="1:11" s="103" customFormat="1" x14ac:dyDescent="0.3">
      <c r="A1754" s="104">
        <v>1716</v>
      </c>
      <c r="B1754" s="9" t="s">
        <v>1629</v>
      </c>
      <c r="C1754" s="8" t="s">
        <v>15</v>
      </c>
      <c r="D1754" s="101">
        <v>1</v>
      </c>
      <c r="E1754" s="102">
        <v>0.19</v>
      </c>
      <c r="F1754" s="4">
        <v>51002</v>
      </c>
      <c r="G1754" s="7">
        <f>+E1754*H1754</f>
        <v>9690.380000000001</v>
      </c>
      <c r="H1754" s="99">
        <f>+F1754*D1754</f>
        <v>51002</v>
      </c>
      <c r="I1754" s="100">
        <v>20005</v>
      </c>
      <c r="J1754" s="100">
        <f t="shared" si="26"/>
        <v>21025.254999999997</v>
      </c>
      <c r="K1754" s="100"/>
    </row>
    <row r="1755" spans="1:11" s="103" customFormat="1" x14ac:dyDescent="0.3">
      <c r="A1755" s="96">
        <v>1717</v>
      </c>
      <c r="B1755" s="9" t="s">
        <v>1630</v>
      </c>
      <c r="C1755" s="8" t="s">
        <v>15</v>
      </c>
      <c r="D1755" s="101">
        <v>1</v>
      </c>
      <c r="E1755" s="102">
        <v>0.19</v>
      </c>
      <c r="F1755" s="4">
        <v>555044</v>
      </c>
      <c r="G1755" s="7">
        <f>+E1755*H1755</f>
        <v>105458.36</v>
      </c>
      <c r="H1755" s="99">
        <f>+F1755*D1755</f>
        <v>555044</v>
      </c>
      <c r="I1755" s="100">
        <v>207640</v>
      </c>
      <c r="J1755" s="100">
        <f t="shared" si="26"/>
        <v>218229.63999999998</v>
      </c>
      <c r="K1755" s="100"/>
    </row>
    <row r="1756" spans="1:11" s="103" customFormat="1" x14ac:dyDescent="0.3">
      <c r="A1756" s="8">
        <v>1718</v>
      </c>
      <c r="B1756" s="9" t="s">
        <v>1631</v>
      </c>
      <c r="C1756" s="8" t="s">
        <v>15</v>
      </c>
      <c r="D1756" s="101">
        <v>1</v>
      </c>
      <c r="E1756" s="102">
        <v>0.19</v>
      </c>
      <c r="F1756" s="4">
        <v>300324</v>
      </c>
      <c r="G1756" s="7">
        <f>+E1756*H1756</f>
        <v>57061.56</v>
      </c>
      <c r="H1756" s="99">
        <f>+F1756*D1756</f>
        <v>300324</v>
      </c>
      <c r="I1756" s="100">
        <v>125484</v>
      </c>
      <c r="J1756" s="100">
        <f t="shared" si="26"/>
        <v>131883.68399999998</v>
      </c>
      <c r="K1756" s="100">
        <v>195000</v>
      </c>
    </row>
    <row r="1757" spans="1:11" s="103" customFormat="1" x14ac:dyDescent="0.3">
      <c r="A1757" s="104">
        <v>1719</v>
      </c>
      <c r="B1757" s="9" t="s">
        <v>1632</v>
      </c>
      <c r="C1757" s="8" t="s">
        <v>15</v>
      </c>
      <c r="D1757" s="101">
        <v>1</v>
      </c>
      <c r="E1757" s="102">
        <v>0.19</v>
      </c>
      <c r="F1757" s="4">
        <v>574802</v>
      </c>
      <c r="G1757" s="7">
        <f>+E1757*H1757</f>
        <v>109212.38</v>
      </c>
      <c r="H1757" s="99">
        <f>+F1757*D1757</f>
        <v>574802</v>
      </c>
      <c r="I1757" s="100">
        <v>221254</v>
      </c>
      <c r="J1757" s="100">
        <f t="shared" si="26"/>
        <v>232537.954</v>
      </c>
      <c r="K1757" s="100">
        <v>524900</v>
      </c>
    </row>
    <row r="1758" spans="1:11" s="103" customFormat="1" x14ac:dyDescent="0.3">
      <c r="A1758" s="96">
        <v>1720</v>
      </c>
      <c r="B1758" s="9" t="s">
        <v>1633</v>
      </c>
      <c r="C1758" s="8" t="s">
        <v>15</v>
      </c>
      <c r="D1758" s="101">
        <v>1</v>
      </c>
      <c r="E1758" s="102">
        <v>0.19</v>
      </c>
      <c r="F1758" s="4">
        <v>220029</v>
      </c>
      <c r="G1758" s="7">
        <f>+E1758*H1758</f>
        <v>41805.51</v>
      </c>
      <c r="H1758" s="99">
        <f>+F1758*D1758</f>
        <v>220029</v>
      </c>
      <c r="I1758" s="100">
        <v>93052</v>
      </c>
      <c r="J1758" s="100">
        <f t="shared" si="26"/>
        <v>97797.651999999987</v>
      </c>
      <c r="K1758" s="100">
        <v>133900</v>
      </c>
    </row>
    <row r="1759" spans="1:11" s="103" customFormat="1" x14ac:dyDescent="0.3">
      <c r="A1759" s="8">
        <v>1721</v>
      </c>
      <c r="B1759" s="9" t="s">
        <v>1634</v>
      </c>
      <c r="C1759" s="8" t="s">
        <v>15</v>
      </c>
      <c r="D1759" s="101">
        <v>1</v>
      </c>
      <c r="E1759" s="102">
        <v>0.19</v>
      </c>
      <c r="F1759" s="4">
        <v>53479</v>
      </c>
      <c r="G1759" s="7">
        <f>+E1759*H1759</f>
        <v>10161.01</v>
      </c>
      <c r="H1759" s="99">
        <f>+F1759*D1759</f>
        <v>53479</v>
      </c>
      <c r="I1759" s="100">
        <v>27205</v>
      </c>
      <c r="J1759" s="100">
        <f t="shared" si="26"/>
        <v>28592.454999999998</v>
      </c>
      <c r="K1759" s="100">
        <v>20700</v>
      </c>
    </row>
    <row r="1760" spans="1:11" s="103" customFormat="1" x14ac:dyDescent="0.3">
      <c r="A1760" s="104">
        <v>1722</v>
      </c>
      <c r="B1760" s="9" t="s">
        <v>1635</v>
      </c>
      <c r="C1760" s="8" t="s">
        <v>15</v>
      </c>
      <c r="D1760" s="101">
        <v>1</v>
      </c>
      <c r="E1760" s="102">
        <v>0.19</v>
      </c>
      <c r="F1760" s="4">
        <v>220610</v>
      </c>
      <c r="G1760" s="7">
        <f>+E1760*H1760</f>
        <v>41915.9</v>
      </c>
      <c r="H1760" s="99">
        <f>+F1760*D1760</f>
        <v>220610</v>
      </c>
      <c r="I1760" s="100">
        <v>81122</v>
      </c>
      <c r="J1760" s="100">
        <f t="shared" si="26"/>
        <v>85259.221999999994</v>
      </c>
      <c r="K1760" s="100">
        <v>231900</v>
      </c>
    </row>
    <row r="1761" spans="1:11" s="103" customFormat="1" x14ac:dyDescent="0.3">
      <c r="A1761" s="96">
        <v>1723</v>
      </c>
      <c r="B1761" s="9" t="s">
        <v>1636</v>
      </c>
      <c r="C1761" s="8" t="s">
        <v>15</v>
      </c>
      <c r="D1761" s="101">
        <v>1</v>
      </c>
      <c r="E1761" s="102">
        <v>0.19</v>
      </c>
      <c r="F1761" s="4">
        <v>71686</v>
      </c>
      <c r="G1761" s="7">
        <f>+E1761*H1761</f>
        <v>13620.34</v>
      </c>
      <c r="H1761" s="99">
        <f>+F1761*D1761</f>
        <v>71686</v>
      </c>
      <c r="I1761" s="100">
        <v>31415</v>
      </c>
      <c r="J1761" s="100">
        <f t="shared" si="26"/>
        <v>33017.165000000001</v>
      </c>
      <c r="K1761" s="100"/>
    </row>
    <row r="1762" spans="1:11" s="103" customFormat="1" x14ac:dyDescent="0.3">
      <c r="A1762" s="8">
        <v>1724</v>
      </c>
      <c r="B1762" s="9" t="s">
        <v>1637</v>
      </c>
      <c r="C1762" s="8" t="s">
        <v>15</v>
      </c>
      <c r="D1762" s="101">
        <v>1</v>
      </c>
      <c r="E1762" s="102">
        <v>0.19</v>
      </c>
      <c r="F1762" s="4">
        <v>61261</v>
      </c>
      <c r="G1762" s="7">
        <f>+E1762*H1762</f>
        <v>11639.59</v>
      </c>
      <c r="H1762" s="99">
        <f>+F1762*D1762</f>
        <v>61261</v>
      </c>
      <c r="I1762" s="100">
        <v>24525</v>
      </c>
      <c r="J1762" s="100">
        <f t="shared" si="26"/>
        <v>25775.774999999998</v>
      </c>
      <c r="K1762" s="100"/>
    </row>
    <row r="1763" spans="1:11" s="103" customFormat="1" x14ac:dyDescent="0.3">
      <c r="A1763" s="104">
        <v>1725</v>
      </c>
      <c r="B1763" s="9" t="s">
        <v>1638</v>
      </c>
      <c r="C1763" s="8" t="s">
        <v>15</v>
      </c>
      <c r="D1763" s="101">
        <v>1</v>
      </c>
      <c r="E1763" s="102">
        <v>0.19</v>
      </c>
      <c r="F1763" s="4">
        <v>115926</v>
      </c>
      <c r="G1763" s="7">
        <f>+E1763*H1763</f>
        <v>22025.94</v>
      </c>
      <c r="H1763" s="99">
        <f>+F1763*D1763</f>
        <v>115926</v>
      </c>
      <c r="I1763" s="100">
        <v>47664</v>
      </c>
      <c r="J1763" s="100">
        <f t="shared" si="26"/>
        <v>50094.863999999994</v>
      </c>
      <c r="K1763" s="100"/>
    </row>
    <row r="1764" spans="1:11" s="103" customFormat="1" x14ac:dyDescent="0.3">
      <c r="A1764" s="96">
        <v>1726</v>
      </c>
      <c r="B1764" s="9" t="s">
        <v>1639</v>
      </c>
      <c r="C1764" s="8" t="s">
        <v>15</v>
      </c>
      <c r="D1764" s="101">
        <v>1</v>
      </c>
      <c r="E1764" s="102">
        <v>0.19</v>
      </c>
      <c r="F1764" s="4">
        <v>101004</v>
      </c>
      <c r="G1764" s="7">
        <f>+E1764*H1764</f>
        <v>19190.760000000002</v>
      </c>
      <c r="H1764" s="99">
        <f>+F1764*D1764</f>
        <v>101004</v>
      </c>
      <c r="I1764" s="100">
        <v>44350</v>
      </c>
      <c r="J1764" s="100">
        <f t="shared" si="26"/>
        <v>46611.85</v>
      </c>
      <c r="K1764" s="100">
        <v>75900</v>
      </c>
    </row>
    <row r="1765" spans="1:11" s="103" customFormat="1" x14ac:dyDescent="0.3">
      <c r="A1765" s="8">
        <v>1727</v>
      </c>
      <c r="B1765" s="9" t="s">
        <v>1640</v>
      </c>
      <c r="C1765" s="8" t="s">
        <v>15</v>
      </c>
      <c r="D1765" s="101">
        <v>1</v>
      </c>
      <c r="E1765" s="102">
        <v>0.19</v>
      </c>
      <c r="F1765" s="4">
        <v>103422</v>
      </c>
      <c r="G1765" s="7">
        <f>+E1765*H1765</f>
        <v>19650.18</v>
      </c>
      <c r="H1765" s="99">
        <f>+F1765*D1765</f>
        <v>103422</v>
      </c>
      <c r="I1765" s="100">
        <v>41689</v>
      </c>
      <c r="J1765" s="100">
        <f t="shared" si="26"/>
        <v>43815.138999999996</v>
      </c>
      <c r="K1765" s="100"/>
    </row>
    <row r="1766" spans="1:11" s="103" customFormat="1" x14ac:dyDescent="0.3">
      <c r="A1766" s="104">
        <v>1728</v>
      </c>
      <c r="B1766" s="9" t="s">
        <v>1641</v>
      </c>
      <c r="C1766" s="8" t="s">
        <v>15</v>
      </c>
      <c r="D1766" s="101">
        <v>1</v>
      </c>
      <c r="E1766" s="102">
        <v>0.19</v>
      </c>
      <c r="F1766" s="4">
        <v>123327</v>
      </c>
      <c r="G1766" s="7">
        <f>+E1766*H1766</f>
        <v>23432.13</v>
      </c>
      <c r="H1766" s="99">
        <f>+F1766*D1766</f>
        <v>123327</v>
      </c>
      <c r="I1766" s="100">
        <v>46136</v>
      </c>
      <c r="J1766" s="100">
        <f t="shared" si="26"/>
        <v>48488.935999999994</v>
      </c>
      <c r="K1766" s="100"/>
    </row>
    <row r="1767" spans="1:11" s="103" customFormat="1" x14ac:dyDescent="0.3">
      <c r="A1767" s="96">
        <v>1729</v>
      </c>
      <c r="B1767" s="9" t="s">
        <v>1642</v>
      </c>
      <c r="C1767" s="8" t="s">
        <v>15</v>
      </c>
      <c r="D1767" s="101">
        <v>1</v>
      </c>
      <c r="E1767" s="102">
        <v>0.19</v>
      </c>
      <c r="F1767" s="4">
        <v>80993</v>
      </c>
      <c r="G1767" s="7">
        <f>+E1767*H1767</f>
        <v>15388.67</v>
      </c>
      <c r="H1767" s="99">
        <f>+F1767*D1767</f>
        <v>80993</v>
      </c>
      <c r="I1767" s="100">
        <v>30299</v>
      </c>
      <c r="J1767" s="100">
        <f t="shared" si="26"/>
        <v>31844.249</v>
      </c>
      <c r="K1767" s="100"/>
    </row>
    <row r="1768" spans="1:11" s="103" customFormat="1" x14ac:dyDescent="0.3">
      <c r="A1768" s="8">
        <v>1730</v>
      </c>
      <c r="B1768" s="9" t="s">
        <v>1643</v>
      </c>
      <c r="C1768" s="8" t="s">
        <v>15</v>
      </c>
      <c r="D1768" s="101">
        <v>1</v>
      </c>
      <c r="E1768" s="102">
        <v>0.19</v>
      </c>
      <c r="F1768" s="4">
        <v>194000</v>
      </c>
      <c r="G1768" s="7">
        <f>+E1768*H1768</f>
        <v>36860</v>
      </c>
      <c r="H1768" s="99">
        <f>+F1768*D1768</f>
        <v>194000</v>
      </c>
      <c r="I1768" s="100">
        <v>72575</v>
      </c>
      <c r="J1768" s="100">
        <f t="shared" ref="J1768:J1831" si="27">+I1768*1.051</f>
        <v>76276.324999999997</v>
      </c>
      <c r="K1768" s="100"/>
    </row>
    <row r="1769" spans="1:11" s="103" customFormat="1" x14ac:dyDescent="0.3">
      <c r="A1769" s="104">
        <v>1731</v>
      </c>
      <c r="B1769" s="9" t="s">
        <v>1644</v>
      </c>
      <c r="C1769" s="8" t="s">
        <v>15</v>
      </c>
      <c r="D1769" s="101">
        <v>1</v>
      </c>
      <c r="E1769" s="102">
        <v>0.19</v>
      </c>
      <c r="F1769" s="4">
        <v>1093267</v>
      </c>
      <c r="G1769" s="7">
        <f>+E1769*H1769</f>
        <v>207720.73</v>
      </c>
      <c r="H1769" s="99">
        <f>+F1769*D1769</f>
        <v>1093267</v>
      </c>
      <c r="I1769" s="100">
        <v>408987</v>
      </c>
      <c r="J1769" s="100">
        <f t="shared" si="27"/>
        <v>429845.337</v>
      </c>
      <c r="K1769" s="100"/>
    </row>
    <row r="1770" spans="1:11" s="103" customFormat="1" x14ac:dyDescent="0.3">
      <c r="A1770" s="96">
        <v>1732</v>
      </c>
      <c r="B1770" s="9" t="s">
        <v>1645</v>
      </c>
      <c r="C1770" s="8" t="s">
        <v>15</v>
      </c>
      <c r="D1770" s="101">
        <v>1</v>
      </c>
      <c r="E1770" s="102">
        <v>0.19</v>
      </c>
      <c r="F1770" s="4">
        <v>862</v>
      </c>
      <c r="G1770" s="7">
        <f>+E1770*H1770</f>
        <v>163.78</v>
      </c>
      <c r="H1770" s="99">
        <f>+F1770*D1770</f>
        <v>862</v>
      </c>
      <c r="I1770" s="100">
        <v>323</v>
      </c>
      <c r="J1770" s="100">
        <f t="shared" si="27"/>
        <v>339.47299999999996</v>
      </c>
      <c r="K1770" s="100"/>
    </row>
    <row r="1771" spans="1:11" s="103" customFormat="1" x14ac:dyDescent="0.3">
      <c r="A1771" s="8">
        <v>1733</v>
      </c>
      <c r="B1771" s="9" t="s">
        <v>1646</v>
      </c>
      <c r="C1771" s="8" t="s">
        <v>15</v>
      </c>
      <c r="D1771" s="101">
        <v>1</v>
      </c>
      <c r="E1771" s="102">
        <v>0.19</v>
      </c>
      <c r="F1771" s="4">
        <v>1715</v>
      </c>
      <c r="G1771" s="7">
        <f>+E1771*H1771</f>
        <v>325.85000000000002</v>
      </c>
      <c r="H1771" s="99">
        <f>+F1771*D1771</f>
        <v>1715</v>
      </c>
      <c r="I1771" s="100">
        <v>642</v>
      </c>
      <c r="J1771" s="100">
        <f t="shared" si="27"/>
        <v>674.74199999999996</v>
      </c>
      <c r="K1771" s="100"/>
    </row>
    <row r="1772" spans="1:11" s="103" customFormat="1" x14ac:dyDescent="0.3">
      <c r="A1772" s="104">
        <v>1734</v>
      </c>
      <c r="B1772" s="9" t="s">
        <v>1647</v>
      </c>
      <c r="C1772" s="8" t="s">
        <v>31</v>
      </c>
      <c r="D1772" s="101">
        <v>1</v>
      </c>
      <c r="E1772" s="102">
        <v>0.19</v>
      </c>
      <c r="F1772" s="4">
        <v>2201</v>
      </c>
      <c r="G1772" s="7">
        <f>+E1772*H1772</f>
        <v>418.19</v>
      </c>
      <c r="H1772" s="99">
        <f>+F1772*D1772</f>
        <v>2201</v>
      </c>
      <c r="I1772" s="100">
        <v>824</v>
      </c>
      <c r="J1772" s="100">
        <f t="shared" si="27"/>
        <v>866.024</v>
      </c>
      <c r="K1772" s="100"/>
    </row>
    <row r="1773" spans="1:11" s="103" customFormat="1" x14ac:dyDescent="0.3">
      <c r="A1773" s="96">
        <v>1735</v>
      </c>
      <c r="B1773" s="9" t="s">
        <v>1648</v>
      </c>
      <c r="C1773" s="8" t="s">
        <v>15</v>
      </c>
      <c r="D1773" s="101">
        <v>1</v>
      </c>
      <c r="E1773" s="102">
        <v>0.19</v>
      </c>
      <c r="F1773" s="4">
        <v>4750</v>
      </c>
      <c r="G1773" s="7">
        <f>+E1773*H1773</f>
        <v>902.5</v>
      </c>
      <c r="H1773" s="99">
        <f>+F1773*D1773</f>
        <v>4750</v>
      </c>
      <c r="I1773" s="100">
        <v>1777</v>
      </c>
      <c r="J1773" s="100">
        <f t="shared" si="27"/>
        <v>1867.627</v>
      </c>
      <c r="K1773" s="100"/>
    </row>
    <row r="1774" spans="1:11" s="103" customFormat="1" x14ac:dyDescent="0.3">
      <c r="A1774" s="8">
        <v>1736</v>
      </c>
      <c r="B1774" s="9" t="s">
        <v>1649</v>
      </c>
      <c r="C1774" s="8" t="s">
        <v>15</v>
      </c>
      <c r="D1774" s="101">
        <v>1</v>
      </c>
      <c r="E1774" s="102">
        <v>0.19</v>
      </c>
      <c r="F1774" s="4">
        <v>5390</v>
      </c>
      <c r="G1774" s="7">
        <f>+E1774*H1774</f>
        <v>1024.0999999999999</v>
      </c>
      <c r="H1774" s="99">
        <f>+F1774*D1774</f>
        <v>5390</v>
      </c>
      <c r="I1774" s="100">
        <v>2017</v>
      </c>
      <c r="J1774" s="100">
        <f t="shared" si="27"/>
        <v>2119.8669999999997</v>
      </c>
      <c r="K1774" s="100"/>
    </row>
    <row r="1775" spans="1:11" s="103" customFormat="1" x14ac:dyDescent="0.3">
      <c r="A1775" s="104">
        <v>1737</v>
      </c>
      <c r="B1775" s="9" t="s">
        <v>1650</v>
      </c>
      <c r="C1775" s="8" t="s">
        <v>15</v>
      </c>
      <c r="D1775" s="101">
        <v>1</v>
      </c>
      <c r="E1775" s="102">
        <v>0.19</v>
      </c>
      <c r="F1775" s="4">
        <v>834</v>
      </c>
      <c r="G1775" s="7">
        <f>+E1775*H1775</f>
        <v>158.46</v>
      </c>
      <c r="H1775" s="99">
        <f>+F1775*D1775</f>
        <v>834</v>
      </c>
      <c r="I1775" s="100">
        <v>313</v>
      </c>
      <c r="J1775" s="100">
        <f t="shared" si="27"/>
        <v>328.96299999999997</v>
      </c>
      <c r="K1775" s="100"/>
    </row>
    <row r="1776" spans="1:11" s="103" customFormat="1" x14ac:dyDescent="0.3">
      <c r="A1776" s="96">
        <v>1738</v>
      </c>
      <c r="B1776" s="9" t="s">
        <v>1651</v>
      </c>
      <c r="C1776" s="8" t="s">
        <v>15</v>
      </c>
      <c r="D1776" s="101">
        <v>1</v>
      </c>
      <c r="E1776" s="102">
        <v>0.19</v>
      </c>
      <c r="F1776" s="4">
        <v>679</v>
      </c>
      <c r="G1776" s="7">
        <f>+E1776*H1776</f>
        <v>129.01</v>
      </c>
      <c r="H1776" s="99">
        <f>+F1776*D1776</f>
        <v>679</v>
      </c>
      <c r="I1776" s="100">
        <v>254</v>
      </c>
      <c r="J1776" s="100">
        <f t="shared" si="27"/>
        <v>266.95400000000001</v>
      </c>
      <c r="K1776" s="100"/>
    </row>
    <row r="1777" spans="1:11" s="103" customFormat="1" x14ac:dyDescent="0.3">
      <c r="A1777" s="8">
        <v>1739</v>
      </c>
      <c r="B1777" s="9" t="s">
        <v>1652</v>
      </c>
      <c r="C1777" s="8" t="s">
        <v>15</v>
      </c>
      <c r="D1777" s="101">
        <v>1</v>
      </c>
      <c r="E1777" s="102">
        <v>0.19</v>
      </c>
      <c r="F1777" s="4">
        <v>2328</v>
      </c>
      <c r="G1777" s="7">
        <f>+E1777*H1777</f>
        <v>442.32</v>
      </c>
      <c r="H1777" s="99">
        <f>+F1777*D1777</f>
        <v>2328</v>
      </c>
      <c r="I1777" s="100">
        <v>871</v>
      </c>
      <c r="J1777" s="100">
        <f t="shared" si="27"/>
        <v>915.42099999999994</v>
      </c>
      <c r="K1777" s="100"/>
    </row>
    <row r="1778" spans="1:11" s="103" customFormat="1" x14ac:dyDescent="0.3">
      <c r="A1778" s="104">
        <v>1740</v>
      </c>
      <c r="B1778" s="9" t="s">
        <v>1653</v>
      </c>
      <c r="C1778" s="8" t="s">
        <v>15</v>
      </c>
      <c r="D1778" s="101">
        <v>1</v>
      </c>
      <c r="E1778" s="102">
        <v>0.19</v>
      </c>
      <c r="F1778" s="4">
        <v>2480</v>
      </c>
      <c r="G1778" s="7">
        <f>+E1778*H1778</f>
        <v>471.2</v>
      </c>
      <c r="H1778" s="99">
        <f>+F1778*D1778</f>
        <v>2480</v>
      </c>
      <c r="I1778" s="100">
        <v>928</v>
      </c>
      <c r="J1778" s="100">
        <f t="shared" si="27"/>
        <v>975.32799999999997</v>
      </c>
      <c r="K1778" s="100"/>
    </row>
    <row r="1779" spans="1:11" s="103" customFormat="1" x14ac:dyDescent="0.3">
      <c r="A1779" s="96">
        <v>1741</v>
      </c>
      <c r="B1779" s="9" t="s">
        <v>1654</v>
      </c>
      <c r="C1779" s="8" t="s">
        <v>15</v>
      </c>
      <c r="D1779" s="101">
        <v>1</v>
      </c>
      <c r="E1779" s="102">
        <v>0.19</v>
      </c>
      <c r="F1779" s="4">
        <v>1225</v>
      </c>
      <c r="G1779" s="7">
        <f>+E1779*H1779</f>
        <v>232.75</v>
      </c>
      <c r="H1779" s="99">
        <f>+F1779*D1779</f>
        <v>1225</v>
      </c>
      <c r="I1779" s="100">
        <v>459</v>
      </c>
      <c r="J1779" s="100">
        <f t="shared" si="27"/>
        <v>482.40899999999999</v>
      </c>
      <c r="K1779" s="100"/>
    </row>
    <row r="1780" spans="1:11" s="103" customFormat="1" x14ac:dyDescent="0.3">
      <c r="A1780" s="8">
        <v>1742</v>
      </c>
      <c r="B1780" s="9" t="s">
        <v>1655</v>
      </c>
      <c r="C1780" s="8" t="s">
        <v>15</v>
      </c>
      <c r="D1780" s="101">
        <v>1</v>
      </c>
      <c r="E1780" s="102">
        <v>0.19</v>
      </c>
      <c r="F1780" s="4">
        <v>394</v>
      </c>
      <c r="G1780" s="7">
        <f>+E1780*H1780</f>
        <v>74.86</v>
      </c>
      <c r="H1780" s="99">
        <f>+F1780*D1780</f>
        <v>394</v>
      </c>
      <c r="I1780" s="100">
        <v>148</v>
      </c>
      <c r="J1780" s="100">
        <f t="shared" si="27"/>
        <v>155.548</v>
      </c>
      <c r="K1780" s="100"/>
    </row>
    <row r="1781" spans="1:11" s="103" customFormat="1" x14ac:dyDescent="0.3">
      <c r="A1781" s="104">
        <v>1743</v>
      </c>
      <c r="B1781" s="9" t="s">
        <v>1656</v>
      </c>
      <c r="C1781" s="8" t="s">
        <v>15</v>
      </c>
      <c r="D1781" s="101">
        <v>1</v>
      </c>
      <c r="E1781" s="102">
        <v>0.19</v>
      </c>
      <c r="F1781" s="4">
        <v>394</v>
      </c>
      <c r="G1781" s="7">
        <f>+E1781*H1781</f>
        <v>74.86</v>
      </c>
      <c r="H1781" s="99">
        <f>+F1781*D1781</f>
        <v>394</v>
      </c>
      <c r="I1781" s="100">
        <v>148</v>
      </c>
      <c r="J1781" s="100">
        <f t="shared" si="27"/>
        <v>155.548</v>
      </c>
      <c r="K1781" s="100"/>
    </row>
    <row r="1782" spans="1:11" s="103" customFormat="1" x14ac:dyDescent="0.3">
      <c r="A1782" s="96">
        <v>1744</v>
      </c>
      <c r="B1782" s="9" t="s">
        <v>1657</v>
      </c>
      <c r="C1782" s="8" t="s">
        <v>15</v>
      </c>
      <c r="D1782" s="101">
        <v>1</v>
      </c>
      <c r="E1782" s="102">
        <v>0.19</v>
      </c>
      <c r="F1782" s="4">
        <v>540</v>
      </c>
      <c r="G1782" s="7">
        <f>+E1782*H1782</f>
        <v>102.6</v>
      </c>
      <c r="H1782" s="99">
        <f>+F1782*D1782</f>
        <v>540</v>
      </c>
      <c r="I1782" s="100">
        <v>188</v>
      </c>
      <c r="J1782" s="100">
        <f t="shared" si="27"/>
        <v>197.58799999999999</v>
      </c>
      <c r="K1782" s="100">
        <v>650</v>
      </c>
    </row>
    <row r="1783" spans="1:11" s="103" customFormat="1" x14ac:dyDescent="0.3">
      <c r="A1783" s="8">
        <v>1745</v>
      </c>
      <c r="B1783" s="9" t="s">
        <v>1658</v>
      </c>
      <c r="C1783" s="8" t="s">
        <v>15</v>
      </c>
      <c r="D1783" s="101">
        <v>1</v>
      </c>
      <c r="E1783" s="102">
        <v>0.19</v>
      </c>
      <c r="F1783" s="4">
        <v>600</v>
      </c>
      <c r="G1783" s="7">
        <f>+E1783*H1783</f>
        <v>114</v>
      </c>
      <c r="H1783" s="99">
        <f>+F1783*D1783</f>
        <v>600</v>
      </c>
      <c r="I1783" s="100">
        <v>148</v>
      </c>
      <c r="J1783" s="100">
        <f t="shared" si="27"/>
        <v>155.548</v>
      </c>
      <c r="K1783" s="100">
        <v>1216</v>
      </c>
    </row>
    <row r="1784" spans="1:11" s="103" customFormat="1" x14ac:dyDescent="0.3">
      <c r="A1784" s="104">
        <v>1746</v>
      </c>
      <c r="B1784" s="9" t="s">
        <v>1659</v>
      </c>
      <c r="C1784" s="8" t="s">
        <v>15</v>
      </c>
      <c r="D1784" s="101">
        <v>1</v>
      </c>
      <c r="E1784" s="102">
        <v>0.19</v>
      </c>
      <c r="F1784" s="4">
        <v>906</v>
      </c>
      <c r="G1784" s="7">
        <f>+E1784*H1784</f>
        <v>172.14000000000001</v>
      </c>
      <c r="H1784" s="99">
        <f>+F1784*D1784</f>
        <v>906</v>
      </c>
      <c r="I1784" s="100">
        <v>370</v>
      </c>
      <c r="J1784" s="100">
        <f t="shared" si="27"/>
        <v>388.86999999999995</v>
      </c>
      <c r="K1784" s="100">
        <v>660</v>
      </c>
    </row>
    <row r="1785" spans="1:11" s="103" customFormat="1" x14ac:dyDescent="0.3">
      <c r="A1785" s="96">
        <v>1747</v>
      </c>
      <c r="B1785" s="9" t="s">
        <v>1660</v>
      </c>
      <c r="C1785" s="8" t="s">
        <v>15</v>
      </c>
      <c r="D1785" s="101">
        <v>1</v>
      </c>
      <c r="E1785" s="102">
        <v>0.19</v>
      </c>
      <c r="F1785" s="4">
        <v>1466</v>
      </c>
      <c r="G1785" s="7">
        <f>+E1785*H1785</f>
        <v>278.54000000000002</v>
      </c>
      <c r="H1785" s="99">
        <f>+F1785*D1785</f>
        <v>1466</v>
      </c>
      <c r="I1785" s="100">
        <v>370</v>
      </c>
      <c r="J1785" s="100">
        <f t="shared" si="27"/>
        <v>388.86999999999995</v>
      </c>
      <c r="K1785" s="100">
        <v>2900</v>
      </c>
    </row>
    <row r="1786" spans="1:11" s="103" customFormat="1" x14ac:dyDescent="0.3">
      <c r="A1786" s="8">
        <v>1748</v>
      </c>
      <c r="B1786" s="10" t="s">
        <v>1661</v>
      </c>
      <c r="C1786" s="8" t="s">
        <v>15</v>
      </c>
      <c r="D1786" s="101">
        <v>1</v>
      </c>
      <c r="E1786" s="102">
        <v>0.19</v>
      </c>
      <c r="F1786" s="4">
        <v>711</v>
      </c>
      <c r="G1786" s="7">
        <f>+E1786*H1786</f>
        <v>135.09</v>
      </c>
      <c r="H1786" s="99">
        <f>+F1786*D1786</f>
        <v>711</v>
      </c>
      <c r="I1786" s="100">
        <v>266</v>
      </c>
      <c r="J1786" s="100">
        <f t="shared" si="27"/>
        <v>279.56599999999997</v>
      </c>
      <c r="K1786" s="100"/>
    </row>
    <row r="1787" spans="1:11" s="103" customFormat="1" x14ac:dyDescent="0.3">
      <c r="A1787" s="104">
        <v>1749</v>
      </c>
      <c r="B1787" s="10" t="s">
        <v>1662</v>
      </c>
      <c r="C1787" s="8" t="s">
        <v>15</v>
      </c>
      <c r="D1787" s="101">
        <v>1</v>
      </c>
      <c r="E1787" s="102">
        <v>0.19</v>
      </c>
      <c r="F1787" s="4">
        <v>503</v>
      </c>
      <c r="G1787" s="7">
        <f>+E1787*H1787</f>
        <v>95.570000000000007</v>
      </c>
      <c r="H1787" s="99">
        <f>+F1787*D1787</f>
        <v>503</v>
      </c>
      <c r="I1787" s="100">
        <v>188</v>
      </c>
      <c r="J1787" s="100">
        <f t="shared" si="27"/>
        <v>197.58799999999999</v>
      </c>
      <c r="K1787" s="100"/>
    </row>
    <row r="1788" spans="1:11" s="103" customFormat="1" x14ac:dyDescent="0.3">
      <c r="A1788" s="96">
        <v>1750</v>
      </c>
      <c r="B1788" s="9" t="s">
        <v>1663</v>
      </c>
      <c r="C1788" s="8" t="s">
        <v>15</v>
      </c>
      <c r="D1788" s="101">
        <v>1</v>
      </c>
      <c r="E1788" s="102">
        <v>0.19</v>
      </c>
      <c r="F1788" s="4">
        <v>394</v>
      </c>
      <c r="G1788" s="7">
        <f>+E1788*H1788</f>
        <v>74.86</v>
      </c>
      <c r="H1788" s="99">
        <f>+F1788*D1788</f>
        <v>394</v>
      </c>
      <c r="I1788" s="105">
        <v>148</v>
      </c>
      <c r="J1788" s="100">
        <f t="shared" si="27"/>
        <v>155.548</v>
      </c>
      <c r="K1788" s="105"/>
    </row>
    <row r="1789" spans="1:11" s="103" customFormat="1" x14ac:dyDescent="0.3">
      <c r="A1789" s="8">
        <v>1751</v>
      </c>
      <c r="B1789" s="9" t="s">
        <v>1664</v>
      </c>
      <c r="C1789" s="8" t="s">
        <v>15</v>
      </c>
      <c r="D1789" s="101">
        <v>1</v>
      </c>
      <c r="E1789" s="102">
        <v>0.19</v>
      </c>
      <c r="F1789" s="4">
        <v>3590</v>
      </c>
      <c r="G1789" s="7">
        <f>+E1789*H1789</f>
        <v>682.1</v>
      </c>
      <c r="H1789" s="99">
        <f>+F1789*D1789</f>
        <v>3590</v>
      </c>
      <c r="I1789" s="100">
        <v>1504</v>
      </c>
      <c r="J1789" s="100">
        <f t="shared" si="27"/>
        <v>1580.704</v>
      </c>
      <c r="K1789" s="100">
        <v>2300</v>
      </c>
    </row>
    <row r="1790" spans="1:11" s="103" customFormat="1" x14ac:dyDescent="0.3">
      <c r="A1790" s="104">
        <v>1752</v>
      </c>
      <c r="B1790" s="9" t="s">
        <v>1665</v>
      </c>
      <c r="C1790" s="8" t="s">
        <v>15</v>
      </c>
      <c r="D1790" s="101">
        <v>1</v>
      </c>
      <c r="E1790" s="102">
        <v>0.19</v>
      </c>
      <c r="F1790" s="4">
        <v>17499</v>
      </c>
      <c r="G1790" s="7">
        <f>+E1790*H1790</f>
        <v>3324.81</v>
      </c>
      <c r="H1790" s="99">
        <f>+F1790*D1790</f>
        <v>17499</v>
      </c>
      <c r="I1790" s="100">
        <v>6546</v>
      </c>
      <c r="J1790" s="100">
        <f t="shared" si="27"/>
        <v>6879.8459999999995</v>
      </c>
      <c r="K1790" s="100"/>
    </row>
    <row r="1791" spans="1:11" s="103" customFormat="1" x14ac:dyDescent="0.3">
      <c r="A1791" s="96">
        <v>1753</v>
      </c>
      <c r="B1791" s="9" t="s">
        <v>1666</v>
      </c>
      <c r="C1791" s="8" t="s">
        <v>15</v>
      </c>
      <c r="D1791" s="101">
        <v>1</v>
      </c>
      <c r="E1791" s="102">
        <v>0.19</v>
      </c>
      <c r="F1791" s="4">
        <v>3795</v>
      </c>
      <c r="G1791" s="7">
        <f>+E1791*H1791</f>
        <v>721.05</v>
      </c>
      <c r="H1791" s="99">
        <f>+F1791*D1791</f>
        <v>3795</v>
      </c>
      <c r="I1791" s="100">
        <v>1706</v>
      </c>
      <c r="J1791" s="100">
        <f t="shared" si="27"/>
        <v>1793.0059999999999</v>
      </c>
      <c r="K1791" s="100">
        <v>1500</v>
      </c>
    </row>
    <row r="1792" spans="1:11" s="103" customFormat="1" x14ac:dyDescent="0.3">
      <c r="A1792" s="8">
        <v>1754</v>
      </c>
      <c r="B1792" s="9" t="s">
        <v>1667</v>
      </c>
      <c r="C1792" s="8" t="s">
        <v>15</v>
      </c>
      <c r="D1792" s="101">
        <v>1</v>
      </c>
      <c r="E1792" s="102">
        <v>0.19</v>
      </c>
      <c r="F1792" s="4">
        <v>37058</v>
      </c>
      <c r="G1792" s="7">
        <f>+E1792*H1792</f>
        <v>7041.02</v>
      </c>
      <c r="H1792" s="99">
        <f>+F1792*D1792</f>
        <v>37058</v>
      </c>
      <c r="I1792" s="100">
        <v>13864</v>
      </c>
      <c r="J1792" s="100">
        <f t="shared" si="27"/>
        <v>14571.063999999998</v>
      </c>
      <c r="K1792" s="100"/>
    </row>
    <row r="1793" spans="1:11" s="103" customFormat="1" x14ac:dyDescent="0.3">
      <c r="A1793" s="104">
        <v>1755</v>
      </c>
      <c r="B1793" s="9" t="s">
        <v>1668</v>
      </c>
      <c r="C1793" s="8" t="s">
        <v>15</v>
      </c>
      <c r="D1793" s="101">
        <v>1</v>
      </c>
      <c r="E1793" s="102">
        <v>0.19</v>
      </c>
      <c r="F1793" s="4">
        <v>28267</v>
      </c>
      <c r="G1793" s="7">
        <f>+E1793*H1793</f>
        <v>5370.7300000000005</v>
      </c>
      <c r="H1793" s="99">
        <f>+F1793*D1793</f>
        <v>28267</v>
      </c>
      <c r="I1793" s="100">
        <v>10575</v>
      </c>
      <c r="J1793" s="100">
        <f t="shared" si="27"/>
        <v>11114.324999999999</v>
      </c>
      <c r="K1793" s="100"/>
    </row>
    <row r="1794" spans="1:11" s="103" customFormat="1" x14ac:dyDescent="0.3">
      <c r="A1794" s="96">
        <v>1756</v>
      </c>
      <c r="B1794" s="9" t="s">
        <v>1669</v>
      </c>
      <c r="C1794" s="8" t="s">
        <v>15</v>
      </c>
      <c r="D1794" s="101">
        <v>1</v>
      </c>
      <c r="E1794" s="102">
        <v>0.19</v>
      </c>
      <c r="F1794" s="4">
        <v>72650</v>
      </c>
      <c r="G1794" s="7">
        <f>+E1794*H1794</f>
        <v>13803.5</v>
      </c>
      <c r="H1794" s="99">
        <f>+F1794*D1794</f>
        <v>72650</v>
      </c>
      <c r="I1794" s="100">
        <v>27178</v>
      </c>
      <c r="J1794" s="100">
        <f t="shared" si="27"/>
        <v>28564.077999999998</v>
      </c>
      <c r="K1794" s="100"/>
    </row>
    <row r="1795" spans="1:11" s="103" customFormat="1" x14ac:dyDescent="0.3">
      <c r="A1795" s="8">
        <v>1757</v>
      </c>
      <c r="B1795" s="9" t="s">
        <v>1670</v>
      </c>
      <c r="C1795" s="8" t="s">
        <v>15</v>
      </c>
      <c r="D1795" s="101">
        <v>1</v>
      </c>
      <c r="E1795" s="102">
        <v>0.19</v>
      </c>
      <c r="F1795" s="4">
        <v>17499</v>
      </c>
      <c r="G1795" s="7">
        <f>+E1795*H1795</f>
        <v>3324.81</v>
      </c>
      <c r="H1795" s="99">
        <f>+F1795*D1795</f>
        <v>17499</v>
      </c>
      <c r="I1795" s="100">
        <v>6546</v>
      </c>
      <c r="J1795" s="100">
        <f t="shared" si="27"/>
        <v>6879.8459999999995</v>
      </c>
      <c r="K1795" s="100"/>
    </row>
    <row r="1796" spans="1:11" s="103" customFormat="1" x14ac:dyDescent="0.3">
      <c r="A1796" s="104">
        <v>1758</v>
      </c>
      <c r="B1796" s="9" t="s">
        <v>1671</v>
      </c>
      <c r="C1796" s="8" t="s">
        <v>15</v>
      </c>
      <c r="D1796" s="101">
        <v>1</v>
      </c>
      <c r="E1796" s="102">
        <v>0.19</v>
      </c>
      <c r="F1796" s="4">
        <v>79441</v>
      </c>
      <c r="G1796" s="7">
        <f>+E1796*H1796</f>
        <v>15093.79</v>
      </c>
      <c r="H1796" s="99">
        <f>+F1796*D1796</f>
        <v>79441</v>
      </c>
      <c r="I1796" s="100">
        <v>29718</v>
      </c>
      <c r="J1796" s="100">
        <f t="shared" si="27"/>
        <v>31233.617999999999</v>
      </c>
      <c r="K1796" s="100"/>
    </row>
    <row r="1797" spans="1:11" s="103" customFormat="1" x14ac:dyDescent="0.3">
      <c r="A1797" s="96">
        <v>1759</v>
      </c>
      <c r="B1797" s="9" t="s">
        <v>1672</v>
      </c>
      <c r="C1797" s="8" t="s">
        <v>15</v>
      </c>
      <c r="D1797" s="101">
        <v>1</v>
      </c>
      <c r="E1797" s="102">
        <v>0.19</v>
      </c>
      <c r="F1797" s="4">
        <v>278934</v>
      </c>
      <c r="G1797" s="7">
        <f>+E1797*H1797</f>
        <v>52997.46</v>
      </c>
      <c r="H1797" s="99">
        <f>+F1797*D1797</f>
        <v>278934</v>
      </c>
      <c r="I1797" s="100">
        <v>104349</v>
      </c>
      <c r="J1797" s="100">
        <f t="shared" si="27"/>
        <v>109670.799</v>
      </c>
      <c r="K1797" s="100"/>
    </row>
    <row r="1798" spans="1:11" s="103" customFormat="1" x14ac:dyDescent="0.3">
      <c r="A1798" s="8">
        <v>1760</v>
      </c>
      <c r="B1798" s="9" t="s">
        <v>1673</v>
      </c>
      <c r="C1798" s="8" t="s">
        <v>15</v>
      </c>
      <c r="D1798" s="101">
        <v>1</v>
      </c>
      <c r="E1798" s="102">
        <v>0.19</v>
      </c>
      <c r="F1798" s="4">
        <v>265365</v>
      </c>
      <c r="G1798" s="7">
        <f>+E1798*H1798</f>
        <v>50419.35</v>
      </c>
      <c r="H1798" s="99">
        <f>+F1798*D1798</f>
        <v>265365</v>
      </c>
      <c r="I1798" s="100">
        <v>99272</v>
      </c>
      <c r="J1798" s="100">
        <f t="shared" si="27"/>
        <v>104334.87199999999</v>
      </c>
      <c r="K1798" s="100"/>
    </row>
    <row r="1799" spans="1:11" s="103" customFormat="1" x14ac:dyDescent="0.3">
      <c r="A1799" s="104">
        <v>1761</v>
      </c>
      <c r="B1799" s="9" t="s">
        <v>1674</v>
      </c>
      <c r="C1799" s="8" t="s">
        <v>15</v>
      </c>
      <c r="D1799" s="101">
        <v>1</v>
      </c>
      <c r="E1799" s="102">
        <v>0.19</v>
      </c>
      <c r="F1799" s="4">
        <v>297828</v>
      </c>
      <c r="G1799" s="7">
        <f>+E1799*H1799</f>
        <v>56587.32</v>
      </c>
      <c r="H1799" s="99">
        <f>+F1799*D1799</f>
        <v>297828</v>
      </c>
      <c r="I1799" s="100">
        <v>111417</v>
      </c>
      <c r="J1799" s="100">
        <f t="shared" si="27"/>
        <v>117099.26699999999</v>
      </c>
      <c r="K1799" s="100"/>
    </row>
    <row r="1800" spans="1:11" s="103" customFormat="1" x14ac:dyDescent="0.3">
      <c r="A1800" s="96">
        <v>1762</v>
      </c>
      <c r="B1800" s="9" t="s">
        <v>1675</v>
      </c>
      <c r="C1800" s="8" t="s">
        <v>15</v>
      </c>
      <c r="D1800" s="101">
        <v>1</v>
      </c>
      <c r="E1800" s="102">
        <v>0.19</v>
      </c>
      <c r="F1800" s="4">
        <v>265365</v>
      </c>
      <c r="G1800" s="7">
        <f>+E1800*H1800</f>
        <v>50419.35</v>
      </c>
      <c r="H1800" s="99">
        <f>+F1800*D1800</f>
        <v>265365</v>
      </c>
      <c r="I1800" s="100">
        <v>99272</v>
      </c>
      <c r="J1800" s="100">
        <f t="shared" si="27"/>
        <v>104334.87199999999</v>
      </c>
      <c r="K1800" s="100"/>
    </row>
    <row r="1801" spans="1:11" s="103" customFormat="1" x14ac:dyDescent="0.3">
      <c r="A1801" s="8">
        <v>1763</v>
      </c>
      <c r="B1801" s="9" t="s">
        <v>1676</v>
      </c>
      <c r="C1801" s="8" t="s">
        <v>15</v>
      </c>
      <c r="D1801" s="101">
        <v>1</v>
      </c>
      <c r="E1801" s="102">
        <v>0.19</v>
      </c>
      <c r="F1801" s="4">
        <v>43086</v>
      </c>
      <c r="G1801" s="7">
        <f>+E1801*H1801</f>
        <v>8186.34</v>
      </c>
      <c r="H1801" s="99">
        <f>+F1801*D1801</f>
        <v>43086</v>
      </c>
      <c r="I1801" s="100">
        <v>16118</v>
      </c>
      <c r="J1801" s="100">
        <f t="shared" si="27"/>
        <v>16940.018</v>
      </c>
      <c r="K1801" s="100"/>
    </row>
    <row r="1802" spans="1:11" s="103" customFormat="1" x14ac:dyDescent="0.3">
      <c r="A1802" s="104">
        <v>1764</v>
      </c>
      <c r="B1802" s="9" t="s">
        <v>1677</v>
      </c>
      <c r="C1802" s="8" t="s">
        <v>15</v>
      </c>
      <c r="D1802" s="101">
        <v>1</v>
      </c>
      <c r="E1802" s="102">
        <v>0.19</v>
      </c>
      <c r="F1802" s="4">
        <v>18995</v>
      </c>
      <c r="G1802" s="7">
        <f>+E1802*H1802</f>
        <v>3609.05</v>
      </c>
      <c r="H1802" s="99">
        <f>+F1802*D1802</f>
        <v>18995</v>
      </c>
      <c r="I1802" s="100">
        <v>7885</v>
      </c>
      <c r="J1802" s="100">
        <f t="shared" si="27"/>
        <v>8287.1350000000002</v>
      </c>
      <c r="K1802" s="100">
        <v>12750</v>
      </c>
    </row>
    <row r="1803" spans="1:11" s="103" customFormat="1" x14ac:dyDescent="0.3">
      <c r="A1803" s="96">
        <v>1765</v>
      </c>
      <c r="B1803" s="9" t="s">
        <v>1678</v>
      </c>
      <c r="C1803" s="8" t="s">
        <v>15</v>
      </c>
      <c r="D1803" s="101">
        <v>1</v>
      </c>
      <c r="E1803" s="102">
        <v>0.19</v>
      </c>
      <c r="F1803" s="4">
        <v>15353</v>
      </c>
      <c r="G1803" s="7">
        <f>+E1803*H1803</f>
        <v>2917.07</v>
      </c>
      <c r="H1803" s="99">
        <f>+F1803*D1803</f>
        <v>15353</v>
      </c>
      <c r="I1803" s="100">
        <v>6592</v>
      </c>
      <c r="J1803" s="100">
        <f t="shared" si="27"/>
        <v>6928.192</v>
      </c>
      <c r="K1803" s="100">
        <v>8550</v>
      </c>
    </row>
    <row r="1804" spans="1:11" s="103" customFormat="1" x14ac:dyDescent="0.3">
      <c r="A1804" s="8">
        <v>1766</v>
      </c>
      <c r="B1804" s="12" t="s">
        <v>1679</v>
      </c>
      <c r="C1804" s="8" t="s">
        <v>15</v>
      </c>
      <c r="D1804" s="101">
        <v>1</v>
      </c>
      <c r="E1804" s="102">
        <v>0.19</v>
      </c>
      <c r="F1804" s="4">
        <v>16214</v>
      </c>
      <c r="G1804" s="7">
        <f>+E1804*H1804</f>
        <v>3080.66</v>
      </c>
      <c r="H1804" s="99">
        <f>+F1804*D1804</f>
        <v>16214</v>
      </c>
      <c r="I1804" s="100">
        <v>7059</v>
      </c>
      <c r="J1804" s="100">
        <f t="shared" si="27"/>
        <v>7419.0089999999991</v>
      </c>
      <c r="K1804" s="100">
        <v>8250</v>
      </c>
    </row>
    <row r="1805" spans="1:11" s="103" customFormat="1" x14ac:dyDescent="0.3">
      <c r="A1805" s="104">
        <v>1767</v>
      </c>
      <c r="B1805" s="9" t="s">
        <v>1680</v>
      </c>
      <c r="C1805" s="8" t="s">
        <v>15</v>
      </c>
      <c r="D1805" s="101">
        <v>1</v>
      </c>
      <c r="E1805" s="102">
        <v>0.19</v>
      </c>
      <c r="F1805" s="4">
        <v>16739</v>
      </c>
      <c r="G1805" s="7">
        <f>+E1805*H1805</f>
        <v>3180.41</v>
      </c>
      <c r="H1805" s="99">
        <f>+F1805*D1805</f>
        <v>16739</v>
      </c>
      <c r="I1805" s="100">
        <v>7059</v>
      </c>
      <c r="J1805" s="100">
        <f t="shared" si="27"/>
        <v>7419.0089999999991</v>
      </c>
      <c r="K1805" s="100">
        <v>10350</v>
      </c>
    </row>
    <row r="1806" spans="1:11" s="103" customFormat="1" x14ac:dyDescent="0.3">
      <c r="A1806" s="96">
        <v>1768</v>
      </c>
      <c r="B1806" s="10" t="s">
        <v>1681</v>
      </c>
      <c r="C1806" s="8" t="s">
        <v>15</v>
      </c>
      <c r="D1806" s="101">
        <v>1</v>
      </c>
      <c r="E1806" s="102">
        <v>0.19</v>
      </c>
      <c r="F1806" s="4">
        <v>1388</v>
      </c>
      <c r="G1806" s="7">
        <f>+E1806*H1806</f>
        <v>263.72000000000003</v>
      </c>
      <c r="H1806" s="99">
        <f>+F1806*D1806</f>
        <v>1388</v>
      </c>
      <c r="I1806" s="100">
        <v>519</v>
      </c>
      <c r="J1806" s="100">
        <f t="shared" si="27"/>
        <v>545.46899999999994</v>
      </c>
      <c r="K1806" s="100"/>
    </row>
    <row r="1807" spans="1:11" s="103" customFormat="1" x14ac:dyDescent="0.3">
      <c r="A1807" s="8">
        <v>1769</v>
      </c>
      <c r="B1807" s="9" t="s">
        <v>1682</v>
      </c>
      <c r="C1807" s="8" t="s">
        <v>15</v>
      </c>
      <c r="D1807" s="101">
        <v>1</v>
      </c>
      <c r="E1807" s="102">
        <v>0.19</v>
      </c>
      <c r="F1807" s="4">
        <v>6982</v>
      </c>
      <c r="G1807" s="7">
        <f>+E1807*H1807</f>
        <v>1326.58</v>
      </c>
      <c r="H1807" s="99">
        <f>+F1807*D1807</f>
        <v>6982</v>
      </c>
      <c r="I1807" s="100">
        <v>2612</v>
      </c>
      <c r="J1807" s="100">
        <f t="shared" si="27"/>
        <v>2745.212</v>
      </c>
      <c r="K1807" s="100"/>
    </row>
    <row r="1808" spans="1:11" s="103" customFormat="1" x14ac:dyDescent="0.3">
      <c r="A1808" s="104">
        <v>1770</v>
      </c>
      <c r="B1808" s="9" t="s">
        <v>1683</v>
      </c>
      <c r="C1808" s="8" t="s">
        <v>15</v>
      </c>
      <c r="D1808" s="101">
        <v>1</v>
      </c>
      <c r="E1808" s="102">
        <v>0.19</v>
      </c>
      <c r="F1808" s="4">
        <v>4394</v>
      </c>
      <c r="G1808" s="7">
        <f>+E1808*H1808</f>
        <v>834.86</v>
      </c>
      <c r="H1808" s="99">
        <f>+F1808*D1808</f>
        <v>4394</v>
      </c>
      <c r="I1808" s="100">
        <v>1774</v>
      </c>
      <c r="J1808" s="100">
        <f t="shared" si="27"/>
        <v>1864.4739999999999</v>
      </c>
      <c r="K1808" s="100">
        <v>3350</v>
      </c>
    </row>
    <row r="1809" spans="1:11" s="103" customFormat="1" x14ac:dyDescent="0.3">
      <c r="A1809" s="96">
        <v>1771</v>
      </c>
      <c r="B1809" s="9" t="s">
        <v>1684</v>
      </c>
      <c r="C1809" s="8" t="s">
        <v>15</v>
      </c>
      <c r="D1809" s="101">
        <v>1</v>
      </c>
      <c r="E1809" s="102">
        <v>0.19</v>
      </c>
      <c r="F1809" s="4">
        <v>4169</v>
      </c>
      <c r="G1809" s="7">
        <f>+E1809*H1809</f>
        <v>792.11</v>
      </c>
      <c r="H1809" s="99">
        <f>+F1809*D1809</f>
        <v>4169</v>
      </c>
      <c r="I1809" s="100">
        <v>1774</v>
      </c>
      <c r="J1809" s="100">
        <f t="shared" si="27"/>
        <v>1864.4739999999999</v>
      </c>
      <c r="K1809" s="100">
        <v>2450</v>
      </c>
    </row>
    <row r="1810" spans="1:11" s="103" customFormat="1" x14ac:dyDescent="0.3">
      <c r="A1810" s="8">
        <v>1772</v>
      </c>
      <c r="B1810" s="9" t="s">
        <v>1685</v>
      </c>
      <c r="C1810" s="8" t="s">
        <v>15</v>
      </c>
      <c r="D1810" s="101">
        <v>1</v>
      </c>
      <c r="E1810" s="102">
        <v>0.19</v>
      </c>
      <c r="F1810" s="4">
        <v>980</v>
      </c>
      <c r="G1810" s="7">
        <f>+E1810*H1810</f>
        <v>186.2</v>
      </c>
      <c r="H1810" s="99">
        <f>+F1810*D1810</f>
        <v>980</v>
      </c>
      <c r="I1810" s="100">
        <v>451</v>
      </c>
      <c r="J1810" s="100">
        <f t="shared" si="27"/>
        <v>474.00099999999998</v>
      </c>
      <c r="K1810" s="100">
        <v>300</v>
      </c>
    </row>
    <row r="1811" spans="1:11" s="103" customFormat="1" x14ac:dyDescent="0.3">
      <c r="A1811" s="104">
        <v>1773</v>
      </c>
      <c r="B1811" s="9" t="s">
        <v>1686</v>
      </c>
      <c r="C1811" s="8" t="s">
        <v>15</v>
      </c>
      <c r="D1811" s="101">
        <v>1</v>
      </c>
      <c r="E1811" s="102">
        <v>0.19</v>
      </c>
      <c r="F1811" s="4">
        <v>2159</v>
      </c>
      <c r="G1811" s="7">
        <f>+E1811*H1811</f>
        <v>410.21</v>
      </c>
      <c r="H1811" s="99">
        <f>+F1811*D1811</f>
        <v>2159</v>
      </c>
      <c r="I1811" s="100">
        <v>921</v>
      </c>
      <c r="J1811" s="100">
        <f t="shared" si="27"/>
        <v>967.97099999999989</v>
      </c>
      <c r="K1811" s="100">
        <v>1250</v>
      </c>
    </row>
    <row r="1812" spans="1:11" s="103" customFormat="1" x14ac:dyDescent="0.3">
      <c r="A1812" s="96">
        <v>1774</v>
      </c>
      <c r="B1812" s="9" t="s">
        <v>1687</v>
      </c>
      <c r="C1812" s="8" t="s">
        <v>15</v>
      </c>
      <c r="D1812" s="101">
        <v>1</v>
      </c>
      <c r="E1812" s="102">
        <v>0.19</v>
      </c>
      <c r="F1812" s="4">
        <v>24088</v>
      </c>
      <c r="G1812" s="7">
        <f>+E1812*H1812</f>
        <v>4576.72</v>
      </c>
      <c r="H1812" s="99">
        <f>+F1812*D1812</f>
        <v>24088</v>
      </c>
      <c r="I1812" s="100">
        <v>10663</v>
      </c>
      <c r="J1812" s="100">
        <f t="shared" si="27"/>
        <v>11206.813</v>
      </c>
      <c r="K1812" s="100">
        <v>10840</v>
      </c>
    </row>
    <row r="1813" spans="1:11" s="103" customFormat="1" x14ac:dyDescent="0.3">
      <c r="A1813" s="8">
        <v>1775</v>
      </c>
      <c r="B1813" s="9" t="s">
        <v>1688</v>
      </c>
      <c r="C1813" s="8" t="s">
        <v>15</v>
      </c>
      <c r="D1813" s="101">
        <v>1</v>
      </c>
      <c r="E1813" s="102">
        <v>0.19</v>
      </c>
      <c r="F1813" s="4">
        <v>9509</v>
      </c>
      <c r="G1813" s="7">
        <f>+E1813*H1813</f>
        <v>1806.71</v>
      </c>
      <c r="H1813" s="99">
        <f>+F1813*D1813</f>
        <v>9509</v>
      </c>
      <c r="I1813" s="100">
        <v>4051</v>
      </c>
      <c r="J1813" s="100">
        <f t="shared" si="27"/>
        <v>4257.6009999999997</v>
      </c>
      <c r="K1813" s="100">
        <v>5550</v>
      </c>
    </row>
    <row r="1814" spans="1:11" s="103" customFormat="1" x14ac:dyDescent="0.3">
      <c r="A1814" s="104">
        <v>1776</v>
      </c>
      <c r="B1814" s="9" t="s">
        <v>1689</v>
      </c>
      <c r="C1814" s="8" t="s">
        <v>15</v>
      </c>
      <c r="D1814" s="101">
        <v>1</v>
      </c>
      <c r="E1814" s="102">
        <v>0.19</v>
      </c>
      <c r="F1814" s="4">
        <v>1987</v>
      </c>
      <c r="G1814" s="7">
        <f>+E1814*H1814</f>
        <v>377.53000000000003</v>
      </c>
      <c r="H1814" s="99">
        <f>+F1814*D1814</f>
        <v>1987</v>
      </c>
      <c r="I1814" s="100">
        <v>904</v>
      </c>
      <c r="J1814" s="100">
        <f t="shared" si="27"/>
        <v>950.10399999999993</v>
      </c>
      <c r="K1814" s="100">
        <v>700</v>
      </c>
    </row>
    <row r="1815" spans="1:11" s="103" customFormat="1" x14ac:dyDescent="0.3">
      <c r="A1815" s="96">
        <v>1777</v>
      </c>
      <c r="B1815" s="9" t="s">
        <v>1690</v>
      </c>
      <c r="C1815" s="8" t="s">
        <v>15</v>
      </c>
      <c r="D1815" s="104">
        <v>1</v>
      </c>
      <c r="E1815" s="106">
        <v>0.19</v>
      </c>
      <c r="F1815" s="4">
        <v>28214</v>
      </c>
      <c r="G1815" s="7">
        <f>+E1815*H1815</f>
        <v>5360.66</v>
      </c>
      <c r="H1815" s="99">
        <f>+F1815*D1815</f>
        <v>28214</v>
      </c>
      <c r="I1815" s="100">
        <v>11342</v>
      </c>
      <c r="J1815" s="100">
        <f t="shared" si="27"/>
        <v>11920.441999999999</v>
      </c>
      <c r="K1815" s="100">
        <v>21900</v>
      </c>
    </row>
    <row r="1816" spans="1:11" s="103" customFormat="1" x14ac:dyDescent="0.3">
      <c r="A1816" s="8">
        <v>1778</v>
      </c>
      <c r="B1816" s="9" t="s">
        <v>1691</v>
      </c>
      <c r="C1816" s="8" t="s">
        <v>15</v>
      </c>
      <c r="D1816" s="101">
        <v>1</v>
      </c>
      <c r="E1816" s="102">
        <v>0.19</v>
      </c>
      <c r="F1816" s="4">
        <v>52685</v>
      </c>
      <c r="G1816" s="7">
        <f>+E1816*H1816</f>
        <v>10010.15</v>
      </c>
      <c r="H1816" s="99">
        <f>+F1816*D1816</f>
        <v>52685</v>
      </c>
      <c r="I1816" s="100">
        <v>22642</v>
      </c>
      <c r="J1816" s="100">
        <f t="shared" si="27"/>
        <v>23796.741999999998</v>
      </c>
      <c r="K1816" s="100">
        <v>29170</v>
      </c>
    </row>
    <row r="1817" spans="1:11" s="103" customFormat="1" x14ac:dyDescent="0.3">
      <c r="A1817" s="104">
        <v>1779</v>
      </c>
      <c r="B1817" s="9" t="s">
        <v>1692</v>
      </c>
      <c r="C1817" s="8" t="s">
        <v>15</v>
      </c>
      <c r="D1817" s="101">
        <v>1</v>
      </c>
      <c r="E1817" s="102">
        <v>0.19</v>
      </c>
      <c r="F1817" s="4">
        <v>5358</v>
      </c>
      <c r="G1817" s="7">
        <f>+E1817*H1817</f>
        <v>1018.02</v>
      </c>
      <c r="H1817" s="99">
        <f>+F1817*D1817</f>
        <v>5358</v>
      </c>
      <c r="I1817" s="100">
        <v>2267</v>
      </c>
      <c r="J1817" s="100">
        <f t="shared" si="27"/>
        <v>2382.6169999999997</v>
      </c>
      <c r="K1817" s="100">
        <v>3250</v>
      </c>
    </row>
    <row r="1818" spans="1:11" s="103" customFormat="1" x14ac:dyDescent="0.3">
      <c r="A1818" s="96">
        <v>1780</v>
      </c>
      <c r="B1818" s="9" t="s">
        <v>1693</v>
      </c>
      <c r="C1818" s="8" t="s">
        <v>15</v>
      </c>
      <c r="D1818" s="101">
        <v>1</v>
      </c>
      <c r="E1818" s="102">
        <v>0.19</v>
      </c>
      <c r="F1818" s="4">
        <v>3604</v>
      </c>
      <c r="G1818" s="7">
        <f>+E1818*H1818</f>
        <v>684.76</v>
      </c>
      <c r="H1818" s="99">
        <f>+F1818*D1818</f>
        <v>3604</v>
      </c>
      <c r="I1818" s="100">
        <v>1611</v>
      </c>
      <c r="J1818" s="100">
        <f t="shared" si="27"/>
        <v>1693.1609999999998</v>
      </c>
      <c r="K1818" s="100">
        <v>1500</v>
      </c>
    </row>
    <row r="1819" spans="1:11" s="103" customFormat="1" x14ac:dyDescent="0.3">
      <c r="A1819" s="8">
        <v>1781</v>
      </c>
      <c r="B1819" s="9" t="s">
        <v>1694</v>
      </c>
      <c r="C1819" s="8" t="s">
        <v>15</v>
      </c>
      <c r="D1819" s="101">
        <v>1</v>
      </c>
      <c r="E1819" s="102">
        <v>0.19</v>
      </c>
      <c r="F1819" s="4">
        <v>5165</v>
      </c>
      <c r="G1819" s="7">
        <f>+E1819*H1819</f>
        <v>981.35</v>
      </c>
      <c r="H1819" s="99">
        <f>+F1819*D1819</f>
        <v>5165</v>
      </c>
      <c r="I1819" s="100">
        <v>2277</v>
      </c>
      <c r="J1819" s="100">
        <f t="shared" si="27"/>
        <v>2393.127</v>
      </c>
      <c r="K1819" s="100">
        <v>2400</v>
      </c>
    </row>
    <row r="1820" spans="1:11" s="103" customFormat="1" x14ac:dyDescent="0.3">
      <c r="A1820" s="104">
        <v>1782</v>
      </c>
      <c r="B1820" s="9" t="s">
        <v>1695</v>
      </c>
      <c r="C1820" s="8" t="s">
        <v>15</v>
      </c>
      <c r="D1820" s="101">
        <v>1</v>
      </c>
      <c r="E1820" s="102">
        <v>0.19</v>
      </c>
      <c r="F1820" s="4">
        <v>7391</v>
      </c>
      <c r="G1820" s="7">
        <f>+E1820*H1820</f>
        <v>1404.29</v>
      </c>
      <c r="H1820" s="99">
        <f>+F1820*D1820</f>
        <v>7391</v>
      </c>
      <c r="I1820" s="100">
        <v>3126</v>
      </c>
      <c r="J1820" s="100">
        <f t="shared" si="27"/>
        <v>3285.4259999999999</v>
      </c>
      <c r="K1820" s="100">
        <v>4500</v>
      </c>
    </row>
    <row r="1821" spans="1:11" s="103" customFormat="1" x14ac:dyDescent="0.3">
      <c r="A1821" s="96">
        <v>1783</v>
      </c>
      <c r="B1821" s="9" t="s">
        <v>1696</v>
      </c>
      <c r="C1821" s="8" t="s">
        <v>15</v>
      </c>
      <c r="D1821" s="101">
        <v>1</v>
      </c>
      <c r="E1821" s="102">
        <v>0.19</v>
      </c>
      <c r="F1821" s="4">
        <v>48060</v>
      </c>
      <c r="G1821" s="7">
        <f>+E1821*H1821</f>
        <v>9131.4</v>
      </c>
      <c r="H1821" s="99">
        <f>+F1821*D1821</f>
        <v>48060</v>
      </c>
      <c r="I1821" s="100">
        <v>18872</v>
      </c>
      <c r="J1821" s="100">
        <f t="shared" si="27"/>
        <v>19834.471999999998</v>
      </c>
      <c r="K1821" s="100">
        <v>40900</v>
      </c>
    </row>
    <row r="1822" spans="1:11" s="103" customFormat="1" x14ac:dyDescent="0.3">
      <c r="A1822" s="8">
        <v>1784</v>
      </c>
      <c r="B1822" s="9" t="s">
        <v>1697</v>
      </c>
      <c r="C1822" s="8" t="s">
        <v>15</v>
      </c>
      <c r="D1822" s="101">
        <v>1</v>
      </c>
      <c r="E1822" s="102">
        <v>0.19</v>
      </c>
      <c r="F1822" s="4">
        <v>45523</v>
      </c>
      <c r="G1822" s="7">
        <f>+E1822*H1822</f>
        <v>8649.3700000000008</v>
      </c>
      <c r="H1822" s="99">
        <f>+F1822*D1822</f>
        <v>45523</v>
      </c>
      <c r="I1822" s="100">
        <v>18604</v>
      </c>
      <c r="J1822" s="100">
        <f t="shared" si="27"/>
        <v>19552.804</v>
      </c>
      <c r="K1822" s="100">
        <v>32900</v>
      </c>
    </row>
    <row r="1823" spans="1:11" s="103" customFormat="1" x14ac:dyDescent="0.3">
      <c r="A1823" s="104">
        <v>1785</v>
      </c>
      <c r="B1823" s="9" t="s">
        <v>1698</v>
      </c>
      <c r="C1823" s="8" t="s">
        <v>15</v>
      </c>
      <c r="D1823" s="101">
        <v>1</v>
      </c>
      <c r="E1823" s="102">
        <v>0.19</v>
      </c>
      <c r="F1823" s="4">
        <v>49731</v>
      </c>
      <c r="G1823" s="7">
        <f>+E1823*H1823</f>
        <v>9448.89</v>
      </c>
      <c r="H1823" s="99">
        <f>+F1823*D1823</f>
        <v>49731</v>
      </c>
      <c r="I1823" s="100">
        <v>18604</v>
      </c>
      <c r="J1823" s="100">
        <f t="shared" si="27"/>
        <v>19552.804</v>
      </c>
      <c r="K1823" s="100"/>
    </row>
    <row r="1824" spans="1:11" s="103" customFormat="1" x14ac:dyDescent="0.3">
      <c r="A1824" s="96">
        <v>1786</v>
      </c>
      <c r="B1824" s="9" t="s">
        <v>1699</v>
      </c>
      <c r="C1824" s="8" t="s">
        <v>15</v>
      </c>
      <c r="D1824" s="101">
        <v>1</v>
      </c>
      <c r="E1824" s="102">
        <v>0.19</v>
      </c>
      <c r="F1824" s="4">
        <v>18845</v>
      </c>
      <c r="G1824" s="7">
        <f>+E1824*H1824</f>
        <v>3580.55</v>
      </c>
      <c r="H1824" s="99">
        <f>+F1824*D1824</f>
        <v>18845</v>
      </c>
      <c r="I1824" s="100">
        <v>7050</v>
      </c>
      <c r="J1824" s="100">
        <f t="shared" si="27"/>
        <v>7409.5499999999993</v>
      </c>
      <c r="K1824" s="100"/>
    </row>
    <row r="1825" spans="1:11" s="103" customFormat="1" x14ac:dyDescent="0.3">
      <c r="A1825" s="8">
        <v>1787</v>
      </c>
      <c r="B1825" s="9" t="s">
        <v>1700</v>
      </c>
      <c r="C1825" s="8" t="s">
        <v>15</v>
      </c>
      <c r="D1825" s="101">
        <v>1</v>
      </c>
      <c r="E1825" s="102">
        <v>0.19</v>
      </c>
      <c r="F1825" s="4">
        <v>9223</v>
      </c>
      <c r="G1825" s="7">
        <f>+E1825*H1825</f>
        <v>1752.3700000000001</v>
      </c>
      <c r="H1825" s="99">
        <f>+F1825*D1825</f>
        <v>9223</v>
      </c>
      <c r="I1825" s="100">
        <v>3783</v>
      </c>
      <c r="J1825" s="100">
        <f t="shared" si="27"/>
        <v>3975.9329999999995</v>
      </c>
      <c r="K1825" s="100">
        <v>6550</v>
      </c>
    </row>
    <row r="1826" spans="1:11" s="103" customFormat="1" x14ac:dyDescent="0.3">
      <c r="A1826" s="104">
        <v>1788</v>
      </c>
      <c r="B1826" s="9" t="s">
        <v>1701</v>
      </c>
      <c r="C1826" s="8" t="s">
        <v>15</v>
      </c>
      <c r="D1826" s="101">
        <v>1</v>
      </c>
      <c r="E1826" s="102">
        <v>0.19</v>
      </c>
      <c r="F1826" s="4">
        <v>49646</v>
      </c>
      <c r="G1826" s="7">
        <f>+E1826*H1826</f>
        <v>9432.74</v>
      </c>
      <c r="H1826" s="99">
        <f>+F1826*D1826</f>
        <v>49646</v>
      </c>
      <c r="I1826" s="100">
        <v>18572</v>
      </c>
      <c r="J1826" s="100">
        <f t="shared" si="27"/>
        <v>19519.171999999999</v>
      </c>
      <c r="K1826" s="100"/>
    </row>
    <row r="1827" spans="1:11" s="103" customFormat="1" x14ac:dyDescent="0.3">
      <c r="A1827" s="96">
        <v>1789</v>
      </c>
      <c r="B1827" s="9" t="s">
        <v>1702</v>
      </c>
      <c r="C1827" s="8" t="s">
        <v>15</v>
      </c>
      <c r="D1827" s="101">
        <v>1</v>
      </c>
      <c r="E1827" s="102">
        <v>0.19</v>
      </c>
      <c r="F1827" s="4">
        <v>139492</v>
      </c>
      <c r="G1827" s="7">
        <f>+E1827*H1827</f>
        <v>26503.48</v>
      </c>
      <c r="H1827" s="99">
        <f>+F1827*D1827</f>
        <v>139492</v>
      </c>
      <c r="I1827" s="100">
        <v>52183</v>
      </c>
      <c r="J1827" s="100">
        <f t="shared" si="27"/>
        <v>54844.332999999999</v>
      </c>
      <c r="K1827" s="100"/>
    </row>
    <row r="1828" spans="1:11" s="103" customFormat="1" x14ac:dyDescent="0.3">
      <c r="A1828" s="8">
        <v>1790</v>
      </c>
      <c r="B1828" s="9" t="s">
        <v>1703</v>
      </c>
      <c r="C1828" s="8" t="s">
        <v>15</v>
      </c>
      <c r="D1828" s="101">
        <v>1</v>
      </c>
      <c r="E1828" s="102">
        <v>0.19</v>
      </c>
      <c r="F1828" s="4">
        <v>282003</v>
      </c>
      <c r="G1828" s="7">
        <f>+E1828*H1828</f>
        <v>53580.57</v>
      </c>
      <c r="H1828" s="99">
        <f>+F1828*D1828</f>
        <v>282003</v>
      </c>
      <c r="I1828" s="100">
        <v>105497</v>
      </c>
      <c r="J1828" s="100">
        <f t="shared" si="27"/>
        <v>110877.34699999999</v>
      </c>
      <c r="K1828" s="100"/>
    </row>
    <row r="1829" spans="1:11" s="103" customFormat="1" x14ac:dyDescent="0.3">
      <c r="A1829" s="104">
        <v>1791</v>
      </c>
      <c r="B1829" s="9" t="s">
        <v>1704</v>
      </c>
      <c r="C1829" s="8" t="s">
        <v>15</v>
      </c>
      <c r="D1829" s="101">
        <v>1</v>
      </c>
      <c r="E1829" s="102">
        <v>0.19</v>
      </c>
      <c r="F1829" s="4">
        <v>41337</v>
      </c>
      <c r="G1829" s="7">
        <f>+E1829*H1829</f>
        <v>7854.03</v>
      </c>
      <c r="H1829" s="99">
        <f>+F1829*D1829</f>
        <v>41337</v>
      </c>
      <c r="I1829" s="100">
        <v>18137</v>
      </c>
      <c r="J1829" s="100">
        <f t="shared" si="27"/>
        <v>19061.986999999997</v>
      </c>
      <c r="K1829" s="100">
        <v>19900</v>
      </c>
    </row>
    <row r="1830" spans="1:11" s="103" customFormat="1" x14ac:dyDescent="0.3">
      <c r="A1830" s="96">
        <v>1792</v>
      </c>
      <c r="B1830" s="9" t="s">
        <v>1705</v>
      </c>
      <c r="C1830" s="8" t="s">
        <v>15</v>
      </c>
      <c r="D1830" s="101">
        <v>1</v>
      </c>
      <c r="E1830" s="102">
        <v>0.19</v>
      </c>
      <c r="F1830" s="4">
        <v>187973</v>
      </c>
      <c r="G1830" s="7">
        <f>+E1830*H1830</f>
        <v>35714.870000000003</v>
      </c>
      <c r="H1830" s="99">
        <f>+F1830*D1830</f>
        <v>187973</v>
      </c>
      <c r="I1830" s="100">
        <v>70320</v>
      </c>
      <c r="J1830" s="100">
        <f t="shared" si="27"/>
        <v>73906.319999999992</v>
      </c>
      <c r="K1830" s="100"/>
    </row>
    <row r="1831" spans="1:11" s="103" customFormat="1" x14ac:dyDescent="0.3">
      <c r="A1831" s="8">
        <v>1793</v>
      </c>
      <c r="B1831" s="9" t="s">
        <v>1706</v>
      </c>
      <c r="C1831" s="8" t="s">
        <v>15</v>
      </c>
      <c r="D1831" s="101">
        <v>1</v>
      </c>
      <c r="E1831" s="102">
        <v>0.19</v>
      </c>
      <c r="F1831" s="4">
        <v>59214</v>
      </c>
      <c r="G1831" s="7">
        <f>+E1831*H1831</f>
        <v>11250.66</v>
      </c>
      <c r="H1831" s="99">
        <f>+F1831*D1831</f>
        <v>59214</v>
      </c>
      <c r="I1831" s="100">
        <v>22152</v>
      </c>
      <c r="J1831" s="100">
        <f t="shared" si="27"/>
        <v>23281.751999999997</v>
      </c>
      <c r="K1831" s="100"/>
    </row>
    <row r="1832" spans="1:11" s="103" customFormat="1" x14ac:dyDescent="0.3">
      <c r="A1832" s="104">
        <v>1794</v>
      </c>
      <c r="B1832" s="9" t="s">
        <v>1707</v>
      </c>
      <c r="C1832" s="8" t="s">
        <v>15</v>
      </c>
      <c r="D1832" s="101">
        <v>1</v>
      </c>
      <c r="E1832" s="102">
        <v>0.19</v>
      </c>
      <c r="F1832" s="4">
        <v>137096</v>
      </c>
      <c r="G1832" s="7">
        <f>+E1832*H1832</f>
        <v>26048.240000000002</v>
      </c>
      <c r="H1832" s="99">
        <f>+F1832*D1832</f>
        <v>137096</v>
      </c>
      <c r="I1832" s="100">
        <v>60290</v>
      </c>
      <c r="J1832" s="100">
        <f t="shared" ref="J1832:J1895" si="28">+I1832*1.051</f>
        <v>63364.789999999994</v>
      </c>
      <c r="K1832" s="100">
        <v>64900</v>
      </c>
    </row>
    <row r="1833" spans="1:11" s="103" customFormat="1" x14ac:dyDescent="0.3">
      <c r="A1833" s="96">
        <v>1795</v>
      </c>
      <c r="B1833" s="9" t="s">
        <v>1708</v>
      </c>
      <c r="C1833" s="8" t="s">
        <v>15</v>
      </c>
      <c r="D1833" s="101">
        <v>1</v>
      </c>
      <c r="E1833" s="102">
        <v>0.19</v>
      </c>
      <c r="F1833" s="4">
        <v>33943</v>
      </c>
      <c r="G1833" s="7">
        <f>+E1833*H1833</f>
        <v>6449.17</v>
      </c>
      <c r="H1833" s="99">
        <f>+F1833*D1833</f>
        <v>33943</v>
      </c>
      <c r="I1833" s="100">
        <v>15447</v>
      </c>
      <c r="J1833" s="100">
        <f t="shared" si="28"/>
        <v>16234.796999999999</v>
      </c>
      <c r="K1833" s="100">
        <v>11900</v>
      </c>
    </row>
    <row r="1834" spans="1:11" s="103" customFormat="1" x14ac:dyDescent="0.3">
      <c r="A1834" s="8">
        <v>1796</v>
      </c>
      <c r="B1834" s="9" t="s">
        <v>1709</v>
      </c>
      <c r="C1834" s="8" t="s">
        <v>15</v>
      </c>
      <c r="D1834" s="101">
        <v>1</v>
      </c>
      <c r="E1834" s="102">
        <v>0.19</v>
      </c>
      <c r="F1834" s="4">
        <v>55996</v>
      </c>
      <c r="G1834" s="7">
        <f>+E1834*H1834</f>
        <v>10639.24</v>
      </c>
      <c r="H1834" s="99">
        <f>+F1834*D1834</f>
        <v>55996</v>
      </c>
      <c r="I1834" s="100">
        <v>24202</v>
      </c>
      <c r="J1834" s="100">
        <f t="shared" si="28"/>
        <v>25436.302</v>
      </c>
      <c r="K1834" s="100">
        <v>29900</v>
      </c>
    </row>
    <row r="1835" spans="1:11" s="103" customFormat="1" x14ac:dyDescent="0.3">
      <c r="A1835" s="104">
        <v>1797</v>
      </c>
      <c r="B1835" s="9" t="s">
        <v>1710</v>
      </c>
      <c r="C1835" s="8" t="s">
        <v>15</v>
      </c>
      <c r="D1835" s="101">
        <v>1</v>
      </c>
      <c r="E1835" s="102">
        <v>0.19</v>
      </c>
      <c r="F1835" s="4">
        <v>20533</v>
      </c>
      <c r="G1835" s="7">
        <f>+E1835*H1835</f>
        <v>3901.27</v>
      </c>
      <c r="H1835" s="99">
        <f>+F1835*D1835</f>
        <v>20533</v>
      </c>
      <c r="I1835" s="100">
        <v>9482</v>
      </c>
      <c r="J1835" s="100">
        <f t="shared" si="28"/>
        <v>9965.5819999999985</v>
      </c>
      <c r="K1835" s="100">
        <v>6100</v>
      </c>
    </row>
    <row r="1836" spans="1:11" s="103" customFormat="1" x14ac:dyDescent="0.3">
      <c r="A1836" s="96">
        <v>1798</v>
      </c>
      <c r="B1836" s="9" t="s">
        <v>1711</v>
      </c>
      <c r="C1836" s="8" t="s">
        <v>15</v>
      </c>
      <c r="D1836" s="101">
        <v>1</v>
      </c>
      <c r="E1836" s="102">
        <v>0.19</v>
      </c>
      <c r="F1836" s="4">
        <v>50636</v>
      </c>
      <c r="G1836" s="7">
        <f>+E1836*H1836</f>
        <v>9620.84</v>
      </c>
      <c r="H1836" s="99">
        <f>+F1836*D1836</f>
        <v>50636</v>
      </c>
      <c r="I1836" s="100">
        <v>22152</v>
      </c>
      <c r="J1836" s="100">
        <f t="shared" si="28"/>
        <v>23281.751999999997</v>
      </c>
      <c r="K1836" s="100">
        <v>24900</v>
      </c>
    </row>
    <row r="1837" spans="1:11" s="103" customFormat="1" x14ac:dyDescent="0.3">
      <c r="A1837" s="8">
        <v>1799</v>
      </c>
      <c r="B1837" s="9" t="s">
        <v>1712</v>
      </c>
      <c r="C1837" s="8" t="s">
        <v>15</v>
      </c>
      <c r="D1837" s="101">
        <v>1</v>
      </c>
      <c r="E1837" s="102">
        <v>0.19</v>
      </c>
      <c r="F1837" s="4">
        <v>89607</v>
      </c>
      <c r="G1837" s="7">
        <f>+E1837*H1837</f>
        <v>17025.330000000002</v>
      </c>
      <c r="H1837" s="99">
        <f>+F1837*D1837</f>
        <v>89607</v>
      </c>
      <c r="I1837" s="100">
        <v>40842</v>
      </c>
      <c r="J1837" s="100">
        <f t="shared" si="28"/>
        <v>42924.941999999995</v>
      </c>
      <c r="K1837" s="100">
        <v>30900</v>
      </c>
    </row>
    <row r="1838" spans="1:11" s="103" customFormat="1" x14ac:dyDescent="0.3">
      <c r="A1838" s="104">
        <v>1800</v>
      </c>
      <c r="B1838" s="9" t="s">
        <v>1713</v>
      </c>
      <c r="C1838" s="8" t="s">
        <v>15</v>
      </c>
      <c r="D1838" s="101">
        <v>1</v>
      </c>
      <c r="E1838" s="102">
        <v>0.19</v>
      </c>
      <c r="F1838" s="4">
        <v>23534</v>
      </c>
      <c r="G1838" s="7">
        <f>+E1838*H1838</f>
        <v>4471.46</v>
      </c>
      <c r="H1838" s="99">
        <f>+F1838*D1838</f>
        <v>23534</v>
      </c>
      <c r="I1838" s="100">
        <v>10579</v>
      </c>
      <c r="J1838" s="100">
        <f t="shared" si="28"/>
        <v>11118.528999999999</v>
      </c>
      <c r="K1838" s="100">
        <v>9300</v>
      </c>
    </row>
    <row r="1839" spans="1:11" s="103" customFormat="1" x14ac:dyDescent="0.3">
      <c r="A1839" s="96">
        <v>1801</v>
      </c>
      <c r="B1839" s="9" t="s">
        <v>1714</v>
      </c>
      <c r="C1839" s="8" t="s">
        <v>15</v>
      </c>
      <c r="D1839" s="101">
        <v>1</v>
      </c>
      <c r="E1839" s="102">
        <v>0.19</v>
      </c>
      <c r="F1839" s="4">
        <v>39299</v>
      </c>
      <c r="G1839" s="7">
        <f>+E1839*H1839</f>
        <v>7466.81</v>
      </c>
      <c r="H1839" s="99">
        <f>+F1839*D1839</f>
        <v>39299</v>
      </c>
      <c r="I1839" s="100">
        <v>16123</v>
      </c>
      <c r="J1839" s="100">
        <f t="shared" si="28"/>
        <v>16945.272999999997</v>
      </c>
      <c r="K1839" s="100">
        <v>27900</v>
      </c>
    </row>
    <row r="1840" spans="1:11" s="103" customFormat="1" x14ac:dyDescent="0.3">
      <c r="A1840" s="8">
        <v>1802</v>
      </c>
      <c r="B1840" s="9" t="s">
        <v>1715</v>
      </c>
      <c r="C1840" s="8" t="s">
        <v>15</v>
      </c>
      <c r="D1840" s="101">
        <v>1</v>
      </c>
      <c r="E1840" s="102">
        <v>0.19</v>
      </c>
      <c r="F1840" s="4">
        <v>65726</v>
      </c>
      <c r="G1840" s="7">
        <f>+E1840*H1840</f>
        <v>12487.94</v>
      </c>
      <c r="H1840" s="99">
        <f>+F1840*D1840</f>
        <v>65726</v>
      </c>
      <c r="I1840" s="100">
        <v>24588</v>
      </c>
      <c r="J1840" s="100">
        <f t="shared" si="28"/>
        <v>25841.987999999998</v>
      </c>
      <c r="K1840" s="100"/>
    </row>
    <row r="1841" spans="1:11" s="103" customFormat="1" x14ac:dyDescent="0.3">
      <c r="A1841" s="104">
        <v>1803</v>
      </c>
      <c r="B1841" s="9" t="s">
        <v>1716</v>
      </c>
      <c r="C1841" s="8" t="s">
        <v>15</v>
      </c>
      <c r="D1841" s="101">
        <v>1</v>
      </c>
      <c r="E1841" s="102">
        <v>0.19</v>
      </c>
      <c r="F1841" s="4">
        <v>84801</v>
      </c>
      <c r="G1841" s="7">
        <f>+E1841*H1841</f>
        <v>16112.19</v>
      </c>
      <c r="H1841" s="99">
        <f>+F1841*D1841</f>
        <v>84801</v>
      </c>
      <c r="I1841" s="100">
        <v>31724</v>
      </c>
      <c r="J1841" s="100">
        <f t="shared" si="28"/>
        <v>33341.923999999999</v>
      </c>
      <c r="K1841" s="100"/>
    </row>
    <row r="1842" spans="1:11" s="103" customFormat="1" x14ac:dyDescent="0.3">
      <c r="A1842" s="96">
        <v>1804</v>
      </c>
      <c r="B1842" s="9" t="s">
        <v>1717</v>
      </c>
      <c r="C1842" s="8" t="s">
        <v>15</v>
      </c>
      <c r="D1842" s="101">
        <v>1</v>
      </c>
      <c r="E1842" s="102">
        <v>0.19</v>
      </c>
      <c r="F1842" s="4">
        <v>29695</v>
      </c>
      <c r="G1842" s="7">
        <f>+E1842*H1842</f>
        <v>5642.05</v>
      </c>
      <c r="H1842" s="99">
        <f>+F1842*D1842</f>
        <v>29695</v>
      </c>
      <c r="I1842" s="100">
        <v>12580</v>
      </c>
      <c r="J1842" s="100">
        <f t="shared" si="28"/>
        <v>13221.58</v>
      </c>
      <c r="K1842" s="100">
        <v>17900</v>
      </c>
    </row>
    <row r="1843" spans="1:11" s="103" customFormat="1" x14ac:dyDescent="0.3">
      <c r="A1843" s="8">
        <v>1805</v>
      </c>
      <c r="B1843" s="9" t="s">
        <v>1718</v>
      </c>
      <c r="C1843" s="8" t="s">
        <v>15</v>
      </c>
      <c r="D1843" s="101">
        <v>1</v>
      </c>
      <c r="E1843" s="102">
        <v>0.19</v>
      </c>
      <c r="F1843" s="4">
        <v>25344</v>
      </c>
      <c r="G1843" s="7">
        <f>+E1843*H1843</f>
        <v>4815.3599999999997</v>
      </c>
      <c r="H1843" s="99">
        <f>+F1843*D1843</f>
        <v>25344</v>
      </c>
      <c r="I1843" s="100">
        <v>9482</v>
      </c>
      <c r="J1843" s="100">
        <f t="shared" si="28"/>
        <v>9965.5819999999985</v>
      </c>
      <c r="K1843" s="100"/>
    </row>
    <row r="1844" spans="1:11" s="103" customFormat="1" x14ac:dyDescent="0.3">
      <c r="A1844" s="104">
        <v>1806</v>
      </c>
      <c r="B1844" s="9" t="s">
        <v>1719</v>
      </c>
      <c r="C1844" s="8" t="s">
        <v>15</v>
      </c>
      <c r="D1844" s="101">
        <v>1</v>
      </c>
      <c r="E1844" s="102">
        <v>0.19</v>
      </c>
      <c r="F1844" s="4">
        <v>55136</v>
      </c>
      <c r="G1844" s="7">
        <f>+E1844*H1844</f>
        <v>10475.84</v>
      </c>
      <c r="H1844" s="99">
        <f>+F1844*D1844</f>
        <v>55136</v>
      </c>
      <c r="I1844" s="100">
        <v>22152</v>
      </c>
      <c r="J1844" s="100">
        <f t="shared" si="28"/>
        <v>23281.751999999997</v>
      </c>
      <c r="K1844" s="100">
        <v>42900</v>
      </c>
    </row>
    <row r="1845" spans="1:11" s="103" customFormat="1" x14ac:dyDescent="0.3">
      <c r="A1845" s="96">
        <v>1807</v>
      </c>
      <c r="B1845" s="9" t="s">
        <v>1720</v>
      </c>
      <c r="C1845" s="8" t="s">
        <v>15</v>
      </c>
      <c r="D1845" s="101">
        <v>1</v>
      </c>
      <c r="E1845" s="102">
        <v>0.19</v>
      </c>
      <c r="F1845" s="4">
        <v>24184</v>
      </c>
      <c r="G1845" s="7">
        <f>+E1845*H1845</f>
        <v>4594.96</v>
      </c>
      <c r="H1845" s="99">
        <f>+F1845*D1845</f>
        <v>24184</v>
      </c>
      <c r="I1845" s="100">
        <v>10579</v>
      </c>
      <c r="J1845" s="100">
        <f t="shared" si="28"/>
        <v>11118.528999999999</v>
      </c>
      <c r="K1845" s="100">
        <v>11900</v>
      </c>
    </row>
    <row r="1846" spans="1:11" s="103" customFormat="1" x14ac:dyDescent="0.3">
      <c r="A1846" s="8">
        <v>1808</v>
      </c>
      <c r="B1846" s="9" t="s">
        <v>1721</v>
      </c>
      <c r="C1846" s="8" t="s">
        <v>15</v>
      </c>
      <c r="D1846" s="101">
        <v>1</v>
      </c>
      <c r="E1846" s="102">
        <v>0.19</v>
      </c>
      <c r="F1846" s="4">
        <v>241561</v>
      </c>
      <c r="G1846" s="7">
        <f>+E1846*H1846</f>
        <v>45896.590000000004</v>
      </c>
      <c r="H1846" s="99">
        <f>+F1846*D1846</f>
        <v>241561</v>
      </c>
      <c r="I1846" s="100">
        <v>90367</v>
      </c>
      <c r="J1846" s="100">
        <f t="shared" si="28"/>
        <v>94975.71699999999</v>
      </c>
      <c r="K1846" s="100"/>
    </row>
    <row r="1847" spans="1:11" s="103" customFormat="1" x14ac:dyDescent="0.3">
      <c r="A1847" s="104">
        <v>1809</v>
      </c>
      <c r="B1847" s="9" t="s">
        <v>1722</v>
      </c>
      <c r="C1847" s="8" t="s">
        <v>15</v>
      </c>
      <c r="D1847" s="101">
        <v>1</v>
      </c>
      <c r="E1847" s="102">
        <v>0.19</v>
      </c>
      <c r="F1847" s="4">
        <v>170681</v>
      </c>
      <c r="G1847" s="7">
        <f>+E1847*H1847</f>
        <v>32429.39</v>
      </c>
      <c r="H1847" s="99">
        <f>+F1847*D1847</f>
        <v>170681</v>
      </c>
      <c r="I1847" s="100">
        <v>63851</v>
      </c>
      <c r="J1847" s="100">
        <f t="shared" si="28"/>
        <v>67107.400999999998</v>
      </c>
      <c r="K1847" s="100"/>
    </row>
    <row r="1848" spans="1:11" s="103" customFormat="1" x14ac:dyDescent="0.3">
      <c r="A1848" s="96">
        <v>1810</v>
      </c>
      <c r="B1848" s="9" t="s">
        <v>1723</v>
      </c>
      <c r="C1848" s="8" t="s">
        <v>15</v>
      </c>
      <c r="D1848" s="101">
        <v>1</v>
      </c>
      <c r="E1848" s="102">
        <v>0.19</v>
      </c>
      <c r="F1848" s="4">
        <v>557861</v>
      </c>
      <c r="G1848" s="7">
        <f>+E1848*H1848</f>
        <v>105993.59</v>
      </c>
      <c r="H1848" s="99">
        <f>+F1848*D1848</f>
        <v>557861</v>
      </c>
      <c r="I1848" s="100">
        <v>208694</v>
      </c>
      <c r="J1848" s="100">
        <f t="shared" si="28"/>
        <v>219337.394</v>
      </c>
      <c r="K1848" s="100"/>
    </row>
    <row r="1849" spans="1:11" s="103" customFormat="1" x14ac:dyDescent="0.3">
      <c r="A1849" s="8">
        <v>1811</v>
      </c>
      <c r="B1849" s="9" t="s">
        <v>1724</v>
      </c>
      <c r="C1849" s="8" t="s">
        <v>15</v>
      </c>
      <c r="D1849" s="101">
        <v>1</v>
      </c>
      <c r="E1849" s="102">
        <v>0.19</v>
      </c>
      <c r="F1849" s="4">
        <v>488214</v>
      </c>
      <c r="G1849" s="7">
        <f>+E1849*H1849</f>
        <v>92760.66</v>
      </c>
      <c r="H1849" s="99">
        <f>+F1849*D1849</f>
        <v>488214</v>
      </c>
      <c r="I1849" s="100">
        <v>182639</v>
      </c>
      <c r="J1849" s="100">
        <f t="shared" si="28"/>
        <v>191953.58899999998</v>
      </c>
      <c r="K1849" s="100"/>
    </row>
    <row r="1850" spans="1:11" s="103" customFormat="1" x14ac:dyDescent="0.3">
      <c r="A1850" s="104">
        <v>1812</v>
      </c>
      <c r="B1850" s="9" t="s">
        <v>1725</v>
      </c>
      <c r="C1850" s="8" t="s">
        <v>15</v>
      </c>
      <c r="D1850" s="101">
        <v>1</v>
      </c>
      <c r="E1850" s="102">
        <v>0.19</v>
      </c>
      <c r="F1850" s="4">
        <v>640295</v>
      </c>
      <c r="G1850" s="7">
        <f>+E1850*H1850</f>
        <v>121656.05</v>
      </c>
      <c r="H1850" s="99">
        <f>+F1850*D1850</f>
        <v>640295</v>
      </c>
      <c r="I1850" s="100">
        <v>239532</v>
      </c>
      <c r="J1850" s="100">
        <f t="shared" si="28"/>
        <v>251748.13199999998</v>
      </c>
      <c r="K1850" s="100"/>
    </row>
    <row r="1851" spans="1:11" s="103" customFormat="1" x14ac:dyDescent="0.3">
      <c r="A1851" s="96">
        <v>1813</v>
      </c>
      <c r="B1851" s="9" t="s">
        <v>1726</v>
      </c>
      <c r="C1851" s="8" t="s">
        <v>15</v>
      </c>
      <c r="D1851" s="101">
        <v>1</v>
      </c>
      <c r="E1851" s="102">
        <v>0.19</v>
      </c>
      <c r="F1851" s="4">
        <v>170972</v>
      </c>
      <c r="G1851" s="7">
        <f>+E1851*H1851</f>
        <v>32484.68</v>
      </c>
      <c r="H1851" s="99">
        <f>+F1851*D1851</f>
        <v>170972</v>
      </c>
      <c r="I1851" s="100">
        <v>63961</v>
      </c>
      <c r="J1851" s="100">
        <f t="shared" si="28"/>
        <v>67223.010999999999</v>
      </c>
      <c r="K1851" s="100"/>
    </row>
    <row r="1852" spans="1:11" s="103" customFormat="1" x14ac:dyDescent="0.3">
      <c r="A1852" s="8">
        <v>1814</v>
      </c>
      <c r="B1852" s="9" t="s">
        <v>1727</v>
      </c>
      <c r="C1852" s="8" t="s">
        <v>15</v>
      </c>
      <c r="D1852" s="101">
        <v>1</v>
      </c>
      <c r="E1852" s="102">
        <v>0.19</v>
      </c>
      <c r="F1852" s="4">
        <v>199979</v>
      </c>
      <c r="G1852" s="7">
        <f>+E1852*H1852</f>
        <v>37996.01</v>
      </c>
      <c r="H1852" s="99">
        <f>+F1852*D1852</f>
        <v>199979</v>
      </c>
      <c r="I1852" s="100">
        <v>74812</v>
      </c>
      <c r="J1852" s="100">
        <f t="shared" si="28"/>
        <v>78627.411999999997</v>
      </c>
      <c r="K1852" s="100"/>
    </row>
    <row r="1853" spans="1:11" s="103" customFormat="1" x14ac:dyDescent="0.3">
      <c r="A1853" s="104">
        <v>1815</v>
      </c>
      <c r="B1853" s="9" t="s">
        <v>1728</v>
      </c>
      <c r="C1853" s="8" t="s">
        <v>15</v>
      </c>
      <c r="D1853" s="101">
        <v>1</v>
      </c>
      <c r="E1853" s="102">
        <v>0.19</v>
      </c>
      <c r="F1853" s="4">
        <v>199979</v>
      </c>
      <c r="G1853" s="7">
        <f>+E1853*H1853</f>
        <v>37996.01</v>
      </c>
      <c r="H1853" s="99">
        <f>+F1853*D1853</f>
        <v>199979</v>
      </c>
      <c r="I1853" s="100">
        <v>74812</v>
      </c>
      <c r="J1853" s="100">
        <f t="shared" si="28"/>
        <v>78627.411999999997</v>
      </c>
      <c r="K1853" s="100"/>
    </row>
    <row r="1854" spans="1:11" s="103" customFormat="1" x14ac:dyDescent="0.3">
      <c r="A1854" s="96">
        <v>1816</v>
      </c>
      <c r="B1854" s="9" t="s">
        <v>1729</v>
      </c>
      <c r="C1854" s="8" t="s">
        <v>15</v>
      </c>
      <c r="D1854" s="101">
        <v>1</v>
      </c>
      <c r="E1854" s="102">
        <v>0.19</v>
      </c>
      <c r="F1854" s="4">
        <v>69432</v>
      </c>
      <c r="G1854" s="7">
        <f>+E1854*H1854</f>
        <v>13192.08</v>
      </c>
      <c r="H1854" s="99">
        <f>+F1854*D1854</f>
        <v>69432</v>
      </c>
      <c r="I1854" s="100">
        <v>28534</v>
      </c>
      <c r="J1854" s="100">
        <f t="shared" si="28"/>
        <v>29989.233999999997</v>
      </c>
      <c r="K1854" s="100">
        <v>48900</v>
      </c>
    </row>
    <row r="1855" spans="1:11" s="103" customFormat="1" x14ac:dyDescent="0.3">
      <c r="A1855" s="8">
        <v>1817</v>
      </c>
      <c r="B1855" s="9" t="s">
        <v>1730</v>
      </c>
      <c r="C1855" s="8" t="s">
        <v>15</v>
      </c>
      <c r="D1855" s="101">
        <v>1</v>
      </c>
      <c r="E1855" s="102">
        <v>0.19</v>
      </c>
      <c r="F1855" s="4">
        <v>39069</v>
      </c>
      <c r="G1855" s="7">
        <f>+E1855*H1855</f>
        <v>7423.11</v>
      </c>
      <c r="H1855" s="99">
        <f>+F1855*D1855</f>
        <v>39069</v>
      </c>
      <c r="I1855" s="100">
        <v>16127</v>
      </c>
      <c r="J1855" s="100">
        <f t="shared" si="28"/>
        <v>16949.476999999999</v>
      </c>
      <c r="K1855" s="100">
        <v>26950</v>
      </c>
    </row>
    <row r="1856" spans="1:11" s="103" customFormat="1" x14ac:dyDescent="0.3">
      <c r="A1856" s="104">
        <v>1818</v>
      </c>
      <c r="B1856" s="9" t="s">
        <v>1731</v>
      </c>
      <c r="C1856" s="8" t="s">
        <v>15</v>
      </c>
      <c r="D1856" s="101">
        <v>1</v>
      </c>
      <c r="E1856" s="102">
        <v>0.19</v>
      </c>
      <c r="F1856" s="4">
        <v>45208</v>
      </c>
      <c r="G1856" s="7">
        <f>+E1856*H1856</f>
        <v>8589.52</v>
      </c>
      <c r="H1856" s="99">
        <f>+F1856*D1856</f>
        <v>45208</v>
      </c>
      <c r="I1856" s="100">
        <v>16576</v>
      </c>
      <c r="J1856" s="100">
        <f t="shared" si="28"/>
        <v>17421.376</v>
      </c>
      <c r="K1856" s="100">
        <v>47900</v>
      </c>
    </row>
    <row r="1857" spans="1:11" s="103" customFormat="1" x14ac:dyDescent="0.3">
      <c r="A1857" s="96">
        <v>1819</v>
      </c>
      <c r="B1857" s="10" t="s">
        <v>1732</v>
      </c>
      <c r="C1857" s="8" t="s">
        <v>15</v>
      </c>
      <c r="D1857" s="101">
        <v>1</v>
      </c>
      <c r="E1857" s="102">
        <v>0.19</v>
      </c>
      <c r="F1857" s="4">
        <v>164231</v>
      </c>
      <c r="G1857" s="7">
        <f>+E1857*H1857</f>
        <v>31203.89</v>
      </c>
      <c r="H1857" s="99">
        <f>+F1857*D1857</f>
        <v>164231</v>
      </c>
      <c r="I1857" s="100">
        <v>63475</v>
      </c>
      <c r="J1857" s="100">
        <f t="shared" si="28"/>
        <v>66712.224999999991</v>
      </c>
      <c r="K1857" s="100">
        <v>147900</v>
      </c>
    </row>
    <row r="1858" spans="1:11" s="103" customFormat="1" x14ac:dyDescent="0.3">
      <c r="A1858" s="8">
        <v>1820</v>
      </c>
      <c r="B1858" s="9" t="s">
        <v>1733</v>
      </c>
      <c r="C1858" s="8" t="s">
        <v>15</v>
      </c>
      <c r="D1858" s="101">
        <v>1</v>
      </c>
      <c r="E1858" s="102">
        <v>0.19</v>
      </c>
      <c r="F1858" s="4">
        <v>399142</v>
      </c>
      <c r="G1858" s="7">
        <f>+E1858*H1858</f>
        <v>75836.98</v>
      </c>
      <c r="H1858" s="99">
        <f>+F1858*D1858</f>
        <v>399142</v>
      </c>
      <c r="I1858" s="100">
        <v>163564</v>
      </c>
      <c r="J1858" s="100">
        <f t="shared" si="28"/>
        <v>171905.764</v>
      </c>
      <c r="K1858" s="100">
        <v>284900</v>
      </c>
    </row>
    <row r="1859" spans="1:11" s="103" customFormat="1" x14ac:dyDescent="0.3">
      <c r="A1859" s="104">
        <v>1821</v>
      </c>
      <c r="B1859" s="9" t="s">
        <v>1734</v>
      </c>
      <c r="C1859" s="8" t="s">
        <v>15</v>
      </c>
      <c r="D1859" s="101">
        <v>1</v>
      </c>
      <c r="E1859" s="102">
        <v>0.19</v>
      </c>
      <c r="F1859" s="4">
        <v>261944</v>
      </c>
      <c r="G1859" s="7">
        <f>+E1859*H1859</f>
        <v>49769.36</v>
      </c>
      <c r="H1859" s="99">
        <f>+F1859*D1859</f>
        <v>261944</v>
      </c>
      <c r="I1859" s="100">
        <v>104358</v>
      </c>
      <c r="J1859" s="100">
        <f t="shared" si="28"/>
        <v>109680.25799999999</v>
      </c>
      <c r="K1859" s="100">
        <v>210900</v>
      </c>
    </row>
    <row r="1860" spans="1:11" s="103" customFormat="1" x14ac:dyDescent="0.3">
      <c r="A1860" s="96">
        <v>1822</v>
      </c>
      <c r="B1860" s="9" t="s">
        <v>1735</v>
      </c>
      <c r="C1860" s="8" t="s">
        <v>15</v>
      </c>
      <c r="D1860" s="101">
        <v>1</v>
      </c>
      <c r="E1860" s="102">
        <v>0.19</v>
      </c>
      <c r="F1860" s="4">
        <v>91764</v>
      </c>
      <c r="G1860" s="7">
        <f>+E1860*H1860</f>
        <v>17435.16</v>
      </c>
      <c r="H1860" s="99">
        <f>+F1860*D1860</f>
        <v>91764</v>
      </c>
      <c r="I1860" s="100">
        <v>38302</v>
      </c>
      <c r="J1860" s="100">
        <f t="shared" si="28"/>
        <v>40255.401999999995</v>
      </c>
      <c r="K1860" s="100">
        <v>59900</v>
      </c>
    </row>
    <row r="1861" spans="1:11" s="103" customFormat="1" x14ac:dyDescent="0.3">
      <c r="A1861" s="8">
        <v>1823</v>
      </c>
      <c r="B1861" s="9" t="s">
        <v>1736</v>
      </c>
      <c r="C1861" s="8" t="s">
        <v>15</v>
      </c>
      <c r="D1861" s="101">
        <v>1</v>
      </c>
      <c r="E1861" s="102">
        <v>0.19</v>
      </c>
      <c r="F1861" s="4">
        <v>102588</v>
      </c>
      <c r="G1861" s="7">
        <f>+E1861*H1861</f>
        <v>19491.72</v>
      </c>
      <c r="H1861" s="99">
        <f>+F1861*D1861</f>
        <v>102588</v>
      </c>
      <c r="I1861" s="100">
        <v>40834</v>
      </c>
      <c r="J1861" s="100">
        <f t="shared" si="28"/>
        <v>42916.534</v>
      </c>
      <c r="K1861" s="100">
        <v>82900</v>
      </c>
    </row>
    <row r="1862" spans="1:11" s="103" customFormat="1" x14ac:dyDescent="0.3">
      <c r="A1862" s="104">
        <v>1824</v>
      </c>
      <c r="B1862" s="9" t="s">
        <v>1737</v>
      </c>
      <c r="C1862" s="8" t="s">
        <v>15</v>
      </c>
      <c r="D1862" s="101">
        <v>1</v>
      </c>
      <c r="E1862" s="102">
        <v>0.19</v>
      </c>
      <c r="F1862" s="4">
        <v>189938</v>
      </c>
      <c r="G1862" s="7">
        <f>+E1862*H1862</f>
        <v>36088.22</v>
      </c>
      <c r="H1862" s="99">
        <f>+F1862*D1862</f>
        <v>189938</v>
      </c>
      <c r="I1862" s="100">
        <v>71055</v>
      </c>
      <c r="J1862" s="100">
        <f t="shared" si="28"/>
        <v>74678.804999999993</v>
      </c>
      <c r="K1862" s="100"/>
    </row>
    <row r="1863" spans="1:11" s="103" customFormat="1" x14ac:dyDescent="0.3">
      <c r="A1863" s="96">
        <v>1825</v>
      </c>
      <c r="B1863" s="9" t="s">
        <v>1738</v>
      </c>
      <c r="C1863" s="8" t="s">
        <v>15</v>
      </c>
      <c r="D1863" s="101">
        <v>1</v>
      </c>
      <c r="E1863" s="102">
        <v>0.19</v>
      </c>
      <c r="F1863" s="4">
        <v>168937</v>
      </c>
      <c r="G1863" s="7">
        <f>+E1863*H1863</f>
        <v>32098.03</v>
      </c>
      <c r="H1863" s="99">
        <f>+F1863*D1863</f>
        <v>168937</v>
      </c>
      <c r="I1863" s="100">
        <v>70311</v>
      </c>
      <c r="J1863" s="100">
        <f t="shared" si="28"/>
        <v>73896.86099999999</v>
      </c>
      <c r="K1863" s="100">
        <v>111900</v>
      </c>
    </row>
    <row r="1864" spans="1:11" s="103" customFormat="1" x14ac:dyDescent="0.3">
      <c r="A1864" s="8">
        <v>1826</v>
      </c>
      <c r="B1864" s="9" t="s">
        <v>2074</v>
      </c>
      <c r="C1864" s="8" t="s">
        <v>15</v>
      </c>
      <c r="D1864" s="101">
        <v>1</v>
      </c>
      <c r="E1864" s="102">
        <v>0.19</v>
      </c>
      <c r="F1864" s="4">
        <v>43624</v>
      </c>
      <c r="G1864" s="7">
        <f>+E1864*H1864</f>
        <v>8288.56</v>
      </c>
      <c r="H1864" s="99">
        <f>+F1864*D1864</f>
        <v>43624</v>
      </c>
      <c r="I1864" s="100">
        <v>17121</v>
      </c>
      <c r="J1864" s="100">
        <f t="shared" si="28"/>
        <v>17994.170999999998</v>
      </c>
      <c r="K1864" s="100">
        <v>37200</v>
      </c>
    </row>
    <row r="1865" spans="1:11" s="103" customFormat="1" x14ac:dyDescent="0.3">
      <c r="A1865" s="104">
        <v>1827</v>
      </c>
      <c r="B1865" s="9" t="s">
        <v>1739</v>
      </c>
      <c r="C1865" s="8" t="s">
        <v>15</v>
      </c>
      <c r="D1865" s="101">
        <v>1</v>
      </c>
      <c r="E1865" s="102">
        <v>0.19</v>
      </c>
      <c r="F1865" s="4">
        <v>47063</v>
      </c>
      <c r="G1865" s="7">
        <f>+E1865*H1865</f>
        <v>8941.9699999999993</v>
      </c>
      <c r="H1865" s="99">
        <f>+F1865*D1865</f>
        <v>47063</v>
      </c>
      <c r="I1865" s="100">
        <v>17607</v>
      </c>
      <c r="J1865" s="100">
        <f t="shared" si="28"/>
        <v>18504.956999999999</v>
      </c>
      <c r="K1865" s="100"/>
    </row>
    <row r="1866" spans="1:11" s="103" customFormat="1" x14ac:dyDescent="0.3">
      <c r="A1866" s="96">
        <v>1828</v>
      </c>
      <c r="B1866" s="9" t="s">
        <v>1740</v>
      </c>
      <c r="C1866" s="8" t="s">
        <v>15</v>
      </c>
      <c r="D1866" s="101">
        <v>1</v>
      </c>
      <c r="E1866" s="102">
        <v>0.19</v>
      </c>
      <c r="F1866" s="4">
        <v>497079</v>
      </c>
      <c r="G1866" s="7">
        <f>+E1866*H1866</f>
        <v>94445.01</v>
      </c>
      <c r="H1866" s="99">
        <f>+F1866*D1866</f>
        <v>497079</v>
      </c>
      <c r="I1866" s="100">
        <v>185955</v>
      </c>
      <c r="J1866" s="100">
        <f t="shared" si="28"/>
        <v>195438.70499999999</v>
      </c>
      <c r="K1866" s="100"/>
    </row>
    <row r="1867" spans="1:11" s="103" customFormat="1" x14ac:dyDescent="0.3">
      <c r="A1867" s="8">
        <v>1829</v>
      </c>
      <c r="B1867" s="9" t="s">
        <v>2075</v>
      </c>
      <c r="C1867" s="8" t="s">
        <v>15</v>
      </c>
      <c r="D1867" s="101">
        <v>1</v>
      </c>
      <c r="E1867" s="102">
        <v>0.19</v>
      </c>
      <c r="F1867" s="4">
        <v>84546</v>
      </c>
      <c r="G1867" s="7">
        <f>+E1867*H1867</f>
        <v>16063.74</v>
      </c>
      <c r="H1867" s="99">
        <f>+F1867*D1867</f>
        <v>84546</v>
      </c>
      <c r="I1867" s="100">
        <v>37196</v>
      </c>
      <c r="J1867" s="100">
        <f t="shared" si="28"/>
        <v>39092.995999999999</v>
      </c>
      <c r="K1867" s="100">
        <v>39900</v>
      </c>
    </row>
    <row r="1868" spans="1:11" s="103" customFormat="1" x14ac:dyDescent="0.3">
      <c r="A1868" s="104">
        <v>1830</v>
      </c>
      <c r="B1868" s="9" t="s">
        <v>1741</v>
      </c>
      <c r="C1868" s="8" t="s">
        <v>15</v>
      </c>
      <c r="D1868" s="101">
        <v>1</v>
      </c>
      <c r="E1868" s="102">
        <v>0.19</v>
      </c>
      <c r="F1868" s="4">
        <v>99427</v>
      </c>
      <c r="G1868" s="7">
        <f>+E1868*H1868</f>
        <v>18891.13</v>
      </c>
      <c r="H1868" s="99">
        <f>+F1868*D1868</f>
        <v>99427</v>
      </c>
      <c r="I1868" s="100">
        <v>37196</v>
      </c>
      <c r="J1868" s="100">
        <f t="shared" si="28"/>
        <v>39092.995999999999</v>
      </c>
      <c r="K1868" s="100"/>
    </row>
    <row r="1869" spans="1:11" s="103" customFormat="1" x14ac:dyDescent="0.3">
      <c r="A1869" s="96">
        <v>1831</v>
      </c>
      <c r="B1869" s="9" t="s">
        <v>1742</v>
      </c>
      <c r="C1869" s="8" t="s">
        <v>15</v>
      </c>
      <c r="D1869" s="101">
        <v>1</v>
      </c>
      <c r="E1869" s="102">
        <v>0.19</v>
      </c>
      <c r="F1869" s="4">
        <v>41281</v>
      </c>
      <c r="G1869" s="7">
        <f>+E1869*H1869</f>
        <v>7843.39</v>
      </c>
      <c r="H1869" s="99">
        <f>+F1869*D1869</f>
        <v>41281</v>
      </c>
      <c r="I1869" s="100">
        <v>17112</v>
      </c>
      <c r="J1869" s="100">
        <f t="shared" si="28"/>
        <v>17984.712</v>
      </c>
      <c r="K1869" s="100">
        <v>27900</v>
      </c>
    </row>
    <row r="1870" spans="1:11" s="103" customFormat="1" ht="33" x14ac:dyDescent="0.3">
      <c r="A1870" s="8">
        <v>1832</v>
      </c>
      <c r="B1870" s="9" t="s">
        <v>1743</v>
      </c>
      <c r="C1870" s="8" t="s">
        <v>15</v>
      </c>
      <c r="D1870" s="101">
        <v>1</v>
      </c>
      <c r="E1870" s="102">
        <v>0.19</v>
      </c>
      <c r="F1870" s="4">
        <v>192327</v>
      </c>
      <c r="G1870" s="7">
        <f>+E1870*H1870</f>
        <v>36542.129999999997</v>
      </c>
      <c r="H1870" s="99">
        <f>+F1870*D1870</f>
        <v>192327</v>
      </c>
      <c r="I1870" s="100">
        <v>71949</v>
      </c>
      <c r="J1870" s="100">
        <f t="shared" si="28"/>
        <v>75618.39899999999</v>
      </c>
      <c r="K1870" s="100"/>
    </row>
    <row r="1871" spans="1:11" s="103" customFormat="1" ht="33" x14ac:dyDescent="0.3">
      <c r="A1871" s="104">
        <v>1833</v>
      </c>
      <c r="B1871" s="9" t="s">
        <v>1744</v>
      </c>
      <c r="C1871" s="8" t="s">
        <v>15</v>
      </c>
      <c r="D1871" s="101">
        <v>1</v>
      </c>
      <c r="E1871" s="102">
        <v>0.19</v>
      </c>
      <c r="F1871" s="4">
        <v>836998</v>
      </c>
      <c r="G1871" s="7">
        <f>+E1871*H1871</f>
        <v>159029.62</v>
      </c>
      <c r="H1871" s="99">
        <f>+F1871*D1871</f>
        <v>836998</v>
      </c>
      <c r="I1871" s="100">
        <v>313118</v>
      </c>
      <c r="J1871" s="100">
        <f t="shared" si="28"/>
        <v>329087.01799999998</v>
      </c>
      <c r="K1871" s="100"/>
    </row>
    <row r="1872" spans="1:11" s="103" customFormat="1" x14ac:dyDescent="0.3">
      <c r="A1872" s="96">
        <v>1834</v>
      </c>
      <c r="B1872" s="9" t="s">
        <v>1745</v>
      </c>
      <c r="C1872" s="8" t="s">
        <v>15</v>
      </c>
      <c r="D1872" s="101">
        <v>1</v>
      </c>
      <c r="E1872" s="102">
        <v>0.19</v>
      </c>
      <c r="F1872" s="4">
        <v>750415</v>
      </c>
      <c r="G1872" s="7">
        <f>+E1872*H1872</f>
        <v>142578.85</v>
      </c>
      <c r="H1872" s="99">
        <f>+F1872*D1872</f>
        <v>750415</v>
      </c>
      <c r="I1872" s="100">
        <v>280728</v>
      </c>
      <c r="J1872" s="100">
        <f t="shared" si="28"/>
        <v>295045.12799999997</v>
      </c>
      <c r="K1872" s="100"/>
    </row>
    <row r="1873" spans="1:11" s="103" customFormat="1" x14ac:dyDescent="0.3">
      <c r="A1873" s="8">
        <v>1835</v>
      </c>
      <c r="B1873" s="9" t="s">
        <v>1746</v>
      </c>
      <c r="C1873" s="8" t="s">
        <v>15</v>
      </c>
      <c r="D1873" s="101">
        <v>1</v>
      </c>
      <c r="E1873" s="102">
        <v>0.19</v>
      </c>
      <c r="F1873" s="4">
        <v>9719</v>
      </c>
      <c r="G1873" s="7">
        <f>+E1873*H1873</f>
        <v>1846.6100000000001</v>
      </c>
      <c r="H1873" s="99">
        <f>+F1873*D1873</f>
        <v>9719</v>
      </c>
      <c r="I1873" s="100">
        <v>3636</v>
      </c>
      <c r="J1873" s="100">
        <f t="shared" si="28"/>
        <v>3821.4359999999997</v>
      </c>
      <c r="K1873" s="100"/>
    </row>
    <row r="1874" spans="1:11" s="103" customFormat="1" x14ac:dyDescent="0.3">
      <c r="A1874" s="104">
        <v>1836</v>
      </c>
      <c r="B1874" s="9" t="s">
        <v>1747</v>
      </c>
      <c r="C1874" s="8" t="s">
        <v>15</v>
      </c>
      <c r="D1874" s="101">
        <v>1</v>
      </c>
      <c r="E1874" s="102">
        <v>0.19</v>
      </c>
      <c r="F1874" s="4">
        <v>231010</v>
      </c>
      <c r="G1874" s="7">
        <f>+E1874*H1874</f>
        <v>43891.9</v>
      </c>
      <c r="H1874" s="99">
        <f>+F1874*D1874</f>
        <v>231010</v>
      </c>
      <c r="I1874" s="100">
        <v>86420</v>
      </c>
      <c r="J1874" s="100">
        <f t="shared" si="28"/>
        <v>90827.42</v>
      </c>
      <c r="K1874" s="100"/>
    </row>
    <row r="1875" spans="1:11" s="103" customFormat="1" x14ac:dyDescent="0.3">
      <c r="A1875" s="96">
        <v>1837</v>
      </c>
      <c r="B1875" s="9" t="s">
        <v>1748</v>
      </c>
      <c r="C1875" s="8" t="s">
        <v>15</v>
      </c>
      <c r="D1875" s="101">
        <v>1</v>
      </c>
      <c r="E1875" s="102">
        <v>0.19</v>
      </c>
      <c r="F1875" s="4">
        <v>1567004</v>
      </c>
      <c r="G1875" s="7">
        <f>+E1875*H1875</f>
        <v>297730.76</v>
      </c>
      <c r="H1875" s="99">
        <f>+F1875*D1875</f>
        <v>1567004</v>
      </c>
      <c r="I1875" s="100">
        <v>586210</v>
      </c>
      <c r="J1875" s="100">
        <f t="shared" si="28"/>
        <v>616106.71</v>
      </c>
      <c r="K1875" s="100"/>
    </row>
    <row r="1876" spans="1:11" s="103" customFormat="1" x14ac:dyDescent="0.3">
      <c r="A1876" s="8">
        <v>1838</v>
      </c>
      <c r="B1876" s="9" t="s">
        <v>2076</v>
      </c>
      <c r="C1876" s="8" t="s">
        <v>15</v>
      </c>
      <c r="D1876" s="101">
        <v>1</v>
      </c>
      <c r="E1876" s="102">
        <v>0.19</v>
      </c>
      <c r="F1876" s="4">
        <v>127994</v>
      </c>
      <c r="G1876" s="7">
        <f>+E1876*H1876</f>
        <v>24318.86</v>
      </c>
      <c r="H1876" s="99">
        <f>+F1876*D1876</f>
        <v>127994</v>
      </c>
      <c r="I1876" s="100">
        <v>47882</v>
      </c>
      <c r="J1876" s="100">
        <f t="shared" si="28"/>
        <v>50323.981999999996</v>
      </c>
      <c r="K1876" s="100"/>
    </row>
    <row r="1877" spans="1:11" s="103" customFormat="1" x14ac:dyDescent="0.3">
      <c r="A1877" s="104">
        <v>1839</v>
      </c>
      <c r="B1877" s="9" t="s">
        <v>1749</v>
      </c>
      <c r="C1877" s="8" t="s">
        <v>15</v>
      </c>
      <c r="D1877" s="101">
        <v>1</v>
      </c>
      <c r="E1877" s="102">
        <v>0.19</v>
      </c>
      <c r="F1877" s="4">
        <v>36120</v>
      </c>
      <c r="G1877" s="7">
        <f>+E1877*H1877</f>
        <v>6862.8</v>
      </c>
      <c r="H1877" s="99">
        <f>+F1877*D1877</f>
        <v>36120</v>
      </c>
      <c r="I1877" s="100">
        <v>30743</v>
      </c>
      <c r="J1877" s="100">
        <f t="shared" si="28"/>
        <v>32310.892999999996</v>
      </c>
      <c r="K1877" s="100">
        <v>24550</v>
      </c>
    </row>
    <row r="1878" spans="1:11" s="103" customFormat="1" x14ac:dyDescent="0.3">
      <c r="A1878" s="96">
        <v>1840</v>
      </c>
      <c r="B1878" s="9" t="s">
        <v>1750</v>
      </c>
      <c r="C1878" s="8" t="s">
        <v>15</v>
      </c>
      <c r="D1878" s="101">
        <v>1</v>
      </c>
      <c r="E1878" s="102">
        <v>0.19</v>
      </c>
      <c r="F1878" s="4">
        <v>15484</v>
      </c>
      <c r="G1878" s="7">
        <f>+E1878*H1878</f>
        <v>2941.96</v>
      </c>
      <c r="H1878" s="99">
        <f>+F1878*D1878</f>
        <v>15484</v>
      </c>
      <c r="I1878" s="100">
        <v>10832</v>
      </c>
      <c r="J1878" s="100">
        <f t="shared" si="28"/>
        <v>11384.431999999999</v>
      </c>
      <c r="K1878" s="100">
        <v>6790</v>
      </c>
    </row>
    <row r="1879" spans="1:11" s="103" customFormat="1" x14ac:dyDescent="0.3">
      <c r="A1879" s="8">
        <v>1841</v>
      </c>
      <c r="B1879" s="9" t="s">
        <v>1751</v>
      </c>
      <c r="C1879" s="8" t="s">
        <v>15</v>
      </c>
      <c r="D1879" s="101">
        <v>1</v>
      </c>
      <c r="E1879" s="102">
        <v>0.19</v>
      </c>
      <c r="F1879" s="4">
        <v>25397</v>
      </c>
      <c r="G1879" s="7">
        <f>+E1879*H1879</f>
        <v>4825.43</v>
      </c>
      <c r="H1879" s="99">
        <f>+F1879*D1879</f>
        <v>25397</v>
      </c>
      <c r="I1879" s="100">
        <v>18264</v>
      </c>
      <c r="J1879" s="100">
        <f t="shared" si="28"/>
        <v>19195.464</v>
      </c>
      <c r="K1879" s="100">
        <v>14550</v>
      </c>
    </row>
    <row r="1880" spans="1:11" s="103" customFormat="1" x14ac:dyDescent="0.3">
      <c r="A1880" s="104">
        <v>1842</v>
      </c>
      <c r="B1880" s="9" t="s">
        <v>1752</v>
      </c>
      <c r="C1880" s="8" t="s">
        <v>15</v>
      </c>
      <c r="D1880" s="101">
        <v>1</v>
      </c>
      <c r="E1880" s="102">
        <v>0.19</v>
      </c>
      <c r="F1880" s="4">
        <v>58745</v>
      </c>
      <c r="G1880" s="7">
        <f>+E1880*H1880</f>
        <v>11161.55</v>
      </c>
      <c r="H1880" s="99">
        <f>+F1880*D1880</f>
        <v>58745</v>
      </c>
      <c r="I1880" s="100">
        <v>41345</v>
      </c>
      <c r="J1880" s="100">
        <f t="shared" si="28"/>
        <v>43453.594999999994</v>
      </c>
      <c r="K1880" s="100">
        <v>38200</v>
      </c>
    </row>
    <row r="1881" spans="1:11" s="103" customFormat="1" x14ac:dyDescent="0.3">
      <c r="A1881" s="96">
        <v>1843</v>
      </c>
      <c r="B1881" s="9" t="s">
        <v>1753</v>
      </c>
      <c r="C1881" s="8" t="s">
        <v>15</v>
      </c>
      <c r="D1881" s="101">
        <v>1</v>
      </c>
      <c r="E1881" s="102">
        <v>0.19</v>
      </c>
      <c r="F1881" s="4">
        <v>22228</v>
      </c>
      <c r="G1881" s="7">
        <f>+E1881*H1881</f>
        <v>4223.32</v>
      </c>
      <c r="H1881" s="99">
        <f>+F1881*D1881</f>
        <v>22228</v>
      </c>
      <c r="I1881" s="100">
        <v>8316</v>
      </c>
      <c r="J1881" s="100">
        <f t="shared" si="28"/>
        <v>8740.116</v>
      </c>
      <c r="K1881" s="100"/>
    </row>
    <row r="1882" spans="1:11" s="103" customFormat="1" x14ac:dyDescent="0.3">
      <c r="A1882" s="8">
        <v>1844</v>
      </c>
      <c r="B1882" s="9" t="s">
        <v>1754</v>
      </c>
      <c r="C1882" s="8" t="s">
        <v>15</v>
      </c>
      <c r="D1882" s="101">
        <v>1</v>
      </c>
      <c r="E1882" s="102">
        <v>0.19</v>
      </c>
      <c r="F1882" s="4">
        <v>29625</v>
      </c>
      <c r="G1882" s="7">
        <f>+E1882*H1882</f>
        <v>5628.75</v>
      </c>
      <c r="H1882" s="99">
        <f>+F1882*D1882</f>
        <v>29625</v>
      </c>
      <c r="I1882" s="100">
        <v>11083</v>
      </c>
      <c r="J1882" s="100">
        <f t="shared" si="28"/>
        <v>11648.233</v>
      </c>
      <c r="K1882" s="100"/>
    </row>
    <row r="1883" spans="1:11" s="103" customFormat="1" x14ac:dyDescent="0.3">
      <c r="A1883" s="104">
        <v>1845</v>
      </c>
      <c r="B1883" s="9" t="s">
        <v>1755</v>
      </c>
      <c r="C1883" s="8" t="s">
        <v>15</v>
      </c>
      <c r="D1883" s="101">
        <v>1</v>
      </c>
      <c r="E1883" s="102">
        <v>0.19</v>
      </c>
      <c r="F1883" s="4">
        <v>46373</v>
      </c>
      <c r="G1883" s="7">
        <f>+E1883*H1883</f>
        <v>8810.8700000000008</v>
      </c>
      <c r="H1883" s="99">
        <f>+F1883*D1883</f>
        <v>46373</v>
      </c>
      <c r="I1883" s="100">
        <v>35960</v>
      </c>
      <c r="J1883" s="100">
        <f t="shared" si="28"/>
        <v>37793.96</v>
      </c>
      <c r="K1883" s="100">
        <v>31900</v>
      </c>
    </row>
    <row r="1884" spans="1:11" s="103" customFormat="1" x14ac:dyDescent="0.3">
      <c r="A1884" s="96">
        <v>1846</v>
      </c>
      <c r="B1884" s="9" t="s">
        <v>1756</v>
      </c>
      <c r="C1884" s="8" t="s">
        <v>15</v>
      </c>
      <c r="D1884" s="101">
        <v>1</v>
      </c>
      <c r="E1884" s="102">
        <v>0.19</v>
      </c>
      <c r="F1884" s="4">
        <v>44491</v>
      </c>
      <c r="G1884" s="7">
        <f>+E1884*H1884</f>
        <v>8453.2900000000009</v>
      </c>
      <c r="H1884" s="99">
        <f>+F1884*D1884</f>
        <v>44491</v>
      </c>
      <c r="I1884" s="100">
        <v>15618</v>
      </c>
      <c r="J1884" s="100">
        <f t="shared" si="28"/>
        <v>16414.518</v>
      </c>
      <c r="K1884" s="100"/>
    </row>
    <row r="1885" spans="1:11" s="103" customFormat="1" x14ac:dyDescent="0.3">
      <c r="A1885" s="8">
        <v>1847</v>
      </c>
      <c r="B1885" s="9" t="s">
        <v>1757</v>
      </c>
      <c r="C1885" s="8" t="s">
        <v>15</v>
      </c>
      <c r="D1885" s="101">
        <v>1</v>
      </c>
      <c r="E1885" s="102">
        <v>0.19</v>
      </c>
      <c r="F1885" s="4">
        <v>38186</v>
      </c>
      <c r="G1885" s="7">
        <f>+E1885*H1885</f>
        <v>7255.34</v>
      </c>
      <c r="H1885" s="99">
        <f>+F1885*D1885</f>
        <v>38186</v>
      </c>
      <c r="I1885" s="100">
        <v>14286</v>
      </c>
      <c r="J1885" s="100">
        <f t="shared" si="28"/>
        <v>15014.585999999999</v>
      </c>
      <c r="K1885" s="100"/>
    </row>
    <row r="1886" spans="1:11" s="103" customFormat="1" x14ac:dyDescent="0.3">
      <c r="A1886" s="104">
        <v>1848</v>
      </c>
      <c r="B1886" s="9" t="s">
        <v>1758</v>
      </c>
      <c r="C1886" s="8" t="s">
        <v>15</v>
      </c>
      <c r="D1886" s="101">
        <v>1</v>
      </c>
      <c r="E1886" s="102">
        <v>0.19</v>
      </c>
      <c r="F1886" s="4">
        <v>60523</v>
      </c>
      <c r="G1886" s="7">
        <f>+E1886*H1886</f>
        <v>11499.37</v>
      </c>
      <c r="H1886" s="99">
        <f>+F1886*D1886</f>
        <v>60523</v>
      </c>
      <c r="I1886" s="100">
        <v>22642</v>
      </c>
      <c r="J1886" s="100">
        <f t="shared" si="28"/>
        <v>23796.741999999998</v>
      </c>
      <c r="K1886" s="100"/>
    </row>
    <row r="1887" spans="1:11" s="103" customFormat="1" x14ac:dyDescent="0.3">
      <c r="A1887" s="96">
        <v>1849</v>
      </c>
      <c r="B1887" s="9" t="s">
        <v>1759</v>
      </c>
      <c r="C1887" s="8" t="s">
        <v>15</v>
      </c>
      <c r="D1887" s="101">
        <v>1</v>
      </c>
      <c r="E1887" s="102">
        <v>0.19</v>
      </c>
      <c r="F1887" s="4">
        <v>84776</v>
      </c>
      <c r="G1887" s="7">
        <f>+E1887*H1887</f>
        <v>16107.44</v>
      </c>
      <c r="H1887" s="99">
        <f>+F1887*D1887</f>
        <v>84776</v>
      </c>
      <c r="I1887" s="100">
        <v>31715</v>
      </c>
      <c r="J1887" s="100">
        <f t="shared" si="28"/>
        <v>33332.464999999997</v>
      </c>
      <c r="K1887" s="100"/>
    </row>
    <row r="1888" spans="1:11" s="103" customFormat="1" x14ac:dyDescent="0.3">
      <c r="A1888" s="8">
        <v>1850</v>
      </c>
      <c r="B1888" s="9" t="s">
        <v>1760</v>
      </c>
      <c r="C1888" s="8" t="s">
        <v>15</v>
      </c>
      <c r="D1888" s="101">
        <v>1</v>
      </c>
      <c r="E1888" s="102">
        <v>0.19</v>
      </c>
      <c r="F1888" s="4">
        <v>52181</v>
      </c>
      <c r="G1888" s="7">
        <f>+E1888*H1888</f>
        <v>9914.39</v>
      </c>
      <c r="H1888" s="99">
        <f>+F1888*D1888</f>
        <v>52181</v>
      </c>
      <c r="I1888" s="100">
        <v>19171</v>
      </c>
      <c r="J1888" s="100">
        <f t="shared" si="28"/>
        <v>20148.720999999998</v>
      </c>
      <c r="K1888" s="100"/>
    </row>
    <row r="1889" spans="1:11" s="103" customFormat="1" x14ac:dyDescent="0.3">
      <c r="A1889" s="104">
        <v>1851</v>
      </c>
      <c r="B1889" s="9" t="s">
        <v>1761</v>
      </c>
      <c r="C1889" s="8" t="s">
        <v>15</v>
      </c>
      <c r="D1889" s="101">
        <v>1</v>
      </c>
      <c r="E1889" s="102">
        <v>0.19</v>
      </c>
      <c r="F1889" s="4">
        <v>63191</v>
      </c>
      <c r="G1889" s="7">
        <f>+E1889*H1889</f>
        <v>12006.29</v>
      </c>
      <c r="H1889" s="99">
        <f>+F1889*D1889</f>
        <v>63191</v>
      </c>
      <c r="I1889" s="100">
        <v>23639</v>
      </c>
      <c r="J1889" s="100">
        <f t="shared" si="28"/>
        <v>24844.589</v>
      </c>
      <c r="K1889" s="100"/>
    </row>
    <row r="1890" spans="1:11" s="103" customFormat="1" x14ac:dyDescent="0.3">
      <c r="A1890" s="96">
        <v>1852</v>
      </c>
      <c r="B1890" s="9" t="s">
        <v>1762</v>
      </c>
      <c r="C1890" s="8" t="s">
        <v>15</v>
      </c>
      <c r="D1890" s="101">
        <v>1</v>
      </c>
      <c r="E1890" s="102">
        <v>0.19</v>
      </c>
      <c r="F1890" s="4">
        <v>15219</v>
      </c>
      <c r="G1890" s="7">
        <f>+E1890*H1890</f>
        <v>2891.61</v>
      </c>
      <c r="H1890" s="99">
        <f>+F1890*D1890</f>
        <v>15219</v>
      </c>
      <c r="I1890" s="100">
        <v>5693</v>
      </c>
      <c r="J1890" s="100">
        <f t="shared" si="28"/>
        <v>5983.3429999999998</v>
      </c>
      <c r="K1890" s="100"/>
    </row>
    <row r="1891" spans="1:11" s="103" customFormat="1" x14ac:dyDescent="0.3">
      <c r="A1891" s="8">
        <v>1853</v>
      </c>
      <c r="B1891" s="9" t="s">
        <v>1763</v>
      </c>
      <c r="C1891" s="8" t="s">
        <v>15</v>
      </c>
      <c r="D1891" s="101">
        <v>1</v>
      </c>
      <c r="E1891" s="102">
        <v>0.19</v>
      </c>
      <c r="F1891" s="4">
        <v>16869</v>
      </c>
      <c r="G1891" s="7">
        <f>+E1891*H1891</f>
        <v>3205.11</v>
      </c>
      <c r="H1891" s="99">
        <f>+F1891*D1891</f>
        <v>16869</v>
      </c>
      <c r="I1891" s="100">
        <v>6311</v>
      </c>
      <c r="J1891" s="100">
        <f t="shared" si="28"/>
        <v>6632.8609999999999</v>
      </c>
      <c r="K1891" s="100"/>
    </row>
    <row r="1892" spans="1:11" s="103" customFormat="1" x14ac:dyDescent="0.3">
      <c r="A1892" s="104">
        <v>1854</v>
      </c>
      <c r="B1892" s="9" t="s">
        <v>1764</v>
      </c>
      <c r="C1892" s="8" t="s">
        <v>15</v>
      </c>
      <c r="D1892" s="101">
        <v>1</v>
      </c>
      <c r="E1892" s="102">
        <v>0.19</v>
      </c>
      <c r="F1892" s="4">
        <v>21488</v>
      </c>
      <c r="G1892" s="7">
        <f>+E1892*H1892</f>
        <v>4082.7200000000003</v>
      </c>
      <c r="H1892" s="99">
        <f>+F1892*D1892</f>
        <v>21488</v>
      </c>
      <c r="I1892" s="100">
        <v>8039</v>
      </c>
      <c r="J1892" s="100">
        <f t="shared" si="28"/>
        <v>8448.9889999999996</v>
      </c>
      <c r="K1892" s="100"/>
    </row>
    <row r="1893" spans="1:11" s="103" customFormat="1" x14ac:dyDescent="0.3">
      <c r="A1893" s="96">
        <v>1855</v>
      </c>
      <c r="B1893" s="9" t="s">
        <v>1765</v>
      </c>
      <c r="C1893" s="8" t="s">
        <v>15</v>
      </c>
      <c r="D1893" s="101">
        <v>1</v>
      </c>
      <c r="E1893" s="102">
        <v>0.19</v>
      </c>
      <c r="F1893" s="4">
        <v>50119</v>
      </c>
      <c r="G1893" s="7">
        <f>+E1893*H1893</f>
        <v>9522.61</v>
      </c>
      <c r="H1893" s="99">
        <f>+F1893*D1893</f>
        <v>50119</v>
      </c>
      <c r="I1893" s="100">
        <v>25413</v>
      </c>
      <c r="J1893" s="100">
        <f t="shared" si="28"/>
        <v>26709.062999999998</v>
      </c>
      <c r="K1893" s="100"/>
    </row>
    <row r="1894" spans="1:11" s="103" customFormat="1" x14ac:dyDescent="0.3">
      <c r="A1894" s="8">
        <v>1856</v>
      </c>
      <c r="B1894" s="9" t="s">
        <v>1766</v>
      </c>
      <c r="C1894" s="8" t="s">
        <v>15</v>
      </c>
      <c r="D1894" s="101">
        <v>1</v>
      </c>
      <c r="E1894" s="102">
        <v>0.19</v>
      </c>
      <c r="F1894" s="4">
        <v>213548</v>
      </c>
      <c r="G1894" s="7">
        <f>+E1894*H1894</f>
        <v>40574.120000000003</v>
      </c>
      <c r="H1894" s="99">
        <f>+F1894*D1894</f>
        <v>213548</v>
      </c>
      <c r="I1894" s="100">
        <v>79887</v>
      </c>
      <c r="J1894" s="100">
        <f t="shared" si="28"/>
        <v>83961.236999999994</v>
      </c>
      <c r="K1894" s="100"/>
    </row>
    <row r="1895" spans="1:11" s="103" customFormat="1" x14ac:dyDescent="0.3">
      <c r="A1895" s="104">
        <v>1857</v>
      </c>
      <c r="B1895" s="9" t="s">
        <v>1767</v>
      </c>
      <c r="C1895" s="8" t="s">
        <v>15</v>
      </c>
      <c r="D1895" s="101">
        <v>1</v>
      </c>
      <c r="E1895" s="102">
        <v>0.19</v>
      </c>
      <c r="F1895" s="4">
        <v>47099</v>
      </c>
      <c r="G1895" s="7">
        <f>+E1895*H1895</f>
        <v>8948.81</v>
      </c>
      <c r="H1895" s="99">
        <f>+F1895*D1895</f>
        <v>47099</v>
      </c>
      <c r="I1895" s="100">
        <v>16576</v>
      </c>
      <c r="J1895" s="100">
        <f t="shared" si="28"/>
        <v>17421.376</v>
      </c>
      <c r="K1895" s="100"/>
    </row>
    <row r="1896" spans="1:11" s="103" customFormat="1" x14ac:dyDescent="0.3">
      <c r="A1896" s="96">
        <v>1858</v>
      </c>
      <c r="B1896" s="9" t="s">
        <v>1768</v>
      </c>
      <c r="C1896" s="8" t="s">
        <v>15</v>
      </c>
      <c r="D1896" s="101">
        <v>1</v>
      </c>
      <c r="E1896" s="102">
        <v>0.19</v>
      </c>
      <c r="F1896" s="4">
        <v>3553</v>
      </c>
      <c r="G1896" s="7">
        <f>+E1896*H1896</f>
        <v>675.07</v>
      </c>
      <c r="H1896" s="99">
        <f>+F1896*D1896</f>
        <v>3553</v>
      </c>
      <c r="I1896" s="100">
        <v>1329</v>
      </c>
      <c r="J1896" s="100">
        <f t="shared" ref="J1896:J1959" si="29">+I1896*1.051</f>
        <v>1396.779</v>
      </c>
      <c r="K1896" s="100"/>
    </row>
    <row r="1897" spans="1:11" s="103" customFormat="1" x14ac:dyDescent="0.3">
      <c r="A1897" s="8">
        <v>1859</v>
      </c>
      <c r="B1897" s="9" t="s">
        <v>1769</v>
      </c>
      <c r="C1897" s="8" t="s">
        <v>15</v>
      </c>
      <c r="D1897" s="101">
        <v>1</v>
      </c>
      <c r="E1897" s="102">
        <v>0.19</v>
      </c>
      <c r="F1897" s="4">
        <v>21488</v>
      </c>
      <c r="G1897" s="7">
        <f>+E1897*H1897</f>
        <v>4082.7200000000003</v>
      </c>
      <c r="H1897" s="99">
        <f>+F1897*D1897</f>
        <v>21488</v>
      </c>
      <c r="I1897" s="100">
        <v>8039</v>
      </c>
      <c r="J1897" s="100">
        <f t="shared" si="29"/>
        <v>8448.9889999999996</v>
      </c>
      <c r="K1897" s="100"/>
    </row>
    <row r="1898" spans="1:11" s="103" customFormat="1" x14ac:dyDescent="0.3">
      <c r="A1898" s="104">
        <v>1860</v>
      </c>
      <c r="B1898" s="9" t="s">
        <v>1770</v>
      </c>
      <c r="C1898" s="8" t="s">
        <v>187</v>
      </c>
      <c r="D1898" s="101">
        <v>1</v>
      </c>
      <c r="E1898" s="102">
        <v>0.19</v>
      </c>
      <c r="F1898" s="4">
        <v>109054</v>
      </c>
      <c r="G1898" s="7">
        <f>+E1898*H1898</f>
        <v>20720.260000000002</v>
      </c>
      <c r="H1898" s="99">
        <f>+F1898*D1898</f>
        <v>109054</v>
      </c>
      <c r="I1898" s="100">
        <v>40797</v>
      </c>
      <c r="J1898" s="100">
        <f t="shared" si="29"/>
        <v>42877.646999999997</v>
      </c>
      <c r="K1898" s="100"/>
    </row>
    <row r="1899" spans="1:11" s="103" customFormat="1" x14ac:dyDescent="0.3">
      <c r="A1899" s="96">
        <v>1861</v>
      </c>
      <c r="B1899" s="9" t="s">
        <v>1771</v>
      </c>
      <c r="C1899" s="8" t="s">
        <v>187</v>
      </c>
      <c r="D1899" s="101">
        <v>1</v>
      </c>
      <c r="E1899" s="102">
        <v>0.19</v>
      </c>
      <c r="F1899" s="4">
        <v>138764</v>
      </c>
      <c r="G1899" s="7">
        <f>+E1899*H1899</f>
        <v>26365.16</v>
      </c>
      <c r="H1899" s="99">
        <f>+F1899*D1899</f>
        <v>138764</v>
      </c>
      <c r="I1899" s="100">
        <v>51911</v>
      </c>
      <c r="J1899" s="100">
        <f t="shared" si="29"/>
        <v>54558.460999999996</v>
      </c>
      <c r="K1899" s="100"/>
    </row>
    <row r="1900" spans="1:11" s="103" customFormat="1" x14ac:dyDescent="0.3">
      <c r="A1900" s="8">
        <v>1862</v>
      </c>
      <c r="B1900" s="9" t="s">
        <v>1772</v>
      </c>
      <c r="C1900" s="8" t="s">
        <v>187</v>
      </c>
      <c r="D1900" s="101">
        <v>1</v>
      </c>
      <c r="E1900" s="102">
        <v>0.19</v>
      </c>
      <c r="F1900" s="4">
        <v>168365</v>
      </c>
      <c r="G1900" s="7">
        <f>+E1900*H1900</f>
        <v>31989.350000000002</v>
      </c>
      <c r="H1900" s="99">
        <f>+F1900*D1900</f>
        <v>168365</v>
      </c>
      <c r="I1900" s="100">
        <v>62985</v>
      </c>
      <c r="J1900" s="100">
        <f t="shared" si="29"/>
        <v>66197.235000000001</v>
      </c>
      <c r="K1900" s="100"/>
    </row>
    <row r="1901" spans="1:11" s="103" customFormat="1" x14ac:dyDescent="0.3">
      <c r="A1901" s="104">
        <v>1863</v>
      </c>
      <c r="B1901" s="9" t="s">
        <v>1773</v>
      </c>
      <c r="C1901" s="8" t="s">
        <v>187</v>
      </c>
      <c r="D1901" s="101">
        <v>1</v>
      </c>
      <c r="E1901" s="102">
        <v>0.19</v>
      </c>
      <c r="F1901" s="4">
        <v>398599</v>
      </c>
      <c r="G1901" s="7">
        <f>+E1901*H1901</f>
        <v>75733.81</v>
      </c>
      <c r="H1901" s="99">
        <f>+F1901*D1901</f>
        <v>398599</v>
      </c>
      <c r="I1901" s="100">
        <v>149115</v>
      </c>
      <c r="J1901" s="100">
        <f t="shared" si="29"/>
        <v>156719.86499999999</v>
      </c>
      <c r="K1901" s="100"/>
    </row>
    <row r="1902" spans="1:11" s="103" customFormat="1" x14ac:dyDescent="0.3">
      <c r="A1902" s="96">
        <v>1864</v>
      </c>
      <c r="B1902" s="9" t="s">
        <v>1774</v>
      </c>
      <c r="C1902" s="8" t="s">
        <v>187</v>
      </c>
      <c r="D1902" s="101">
        <v>1</v>
      </c>
      <c r="E1902" s="102">
        <v>0.19</v>
      </c>
      <c r="F1902" s="4">
        <v>516105</v>
      </c>
      <c r="G1902" s="7">
        <f>+E1902*H1902</f>
        <v>98059.95</v>
      </c>
      <c r="H1902" s="99">
        <f>+F1902*D1902</f>
        <v>516105</v>
      </c>
      <c r="I1902" s="100">
        <v>193073</v>
      </c>
      <c r="J1902" s="100">
        <f t="shared" si="29"/>
        <v>202919.723</v>
      </c>
      <c r="K1902" s="100"/>
    </row>
    <row r="1903" spans="1:11" s="103" customFormat="1" x14ac:dyDescent="0.3">
      <c r="A1903" s="8">
        <v>1865</v>
      </c>
      <c r="B1903" s="9" t="s">
        <v>1775</v>
      </c>
      <c r="C1903" s="8" t="s">
        <v>187</v>
      </c>
      <c r="D1903" s="101">
        <v>1</v>
      </c>
      <c r="E1903" s="102">
        <v>0.19</v>
      </c>
      <c r="F1903" s="4">
        <v>726429</v>
      </c>
      <c r="G1903" s="7">
        <f>+E1903*H1903</f>
        <v>138021.51</v>
      </c>
      <c r="H1903" s="99">
        <f>+F1903*D1903</f>
        <v>726429</v>
      </c>
      <c r="I1903" s="100">
        <v>271755</v>
      </c>
      <c r="J1903" s="100">
        <f t="shared" si="29"/>
        <v>285614.505</v>
      </c>
      <c r="K1903" s="100"/>
    </row>
    <row r="1904" spans="1:11" s="103" customFormat="1" x14ac:dyDescent="0.3">
      <c r="A1904" s="104">
        <v>1866</v>
      </c>
      <c r="B1904" s="9" t="s">
        <v>1776</v>
      </c>
      <c r="C1904" s="8" t="s">
        <v>187</v>
      </c>
      <c r="D1904" s="101">
        <v>1</v>
      </c>
      <c r="E1904" s="102">
        <v>0.19</v>
      </c>
      <c r="F1904" s="4">
        <v>179715</v>
      </c>
      <c r="G1904" s="7">
        <f>+E1904*H1904</f>
        <v>34145.85</v>
      </c>
      <c r="H1904" s="99">
        <f>+F1904*D1904</f>
        <v>179715</v>
      </c>
      <c r="I1904" s="100">
        <v>67231</v>
      </c>
      <c r="J1904" s="100">
        <f t="shared" si="29"/>
        <v>70659.781000000003</v>
      </c>
      <c r="K1904" s="100"/>
    </row>
    <row r="1905" spans="1:11" s="103" customFormat="1" x14ac:dyDescent="0.3">
      <c r="A1905" s="96">
        <v>1867</v>
      </c>
      <c r="B1905" s="9" t="s">
        <v>1777</v>
      </c>
      <c r="C1905" s="8" t="s">
        <v>187</v>
      </c>
      <c r="D1905" s="101">
        <v>1</v>
      </c>
      <c r="E1905" s="102">
        <v>0.19</v>
      </c>
      <c r="F1905" s="4">
        <v>212736</v>
      </c>
      <c r="G1905" s="7">
        <f>+E1905*H1905</f>
        <v>40419.840000000004</v>
      </c>
      <c r="H1905" s="99">
        <f>+F1905*D1905</f>
        <v>212736</v>
      </c>
      <c r="I1905" s="100">
        <v>79584</v>
      </c>
      <c r="J1905" s="100">
        <f t="shared" si="29"/>
        <v>83642.784</v>
      </c>
      <c r="K1905" s="100"/>
    </row>
    <row r="1906" spans="1:11" s="103" customFormat="1" x14ac:dyDescent="0.3">
      <c r="A1906" s="8">
        <v>1868</v>
      </c>
      <c r="B1906" s="9" t="s">
        <v>1778</v>
      </c>
      <c r="C1906" s="8" t="s">
        <v>187</v>
      </c>
      <c r="D1906" s="101">
        <v>1</v>
      </c>
      <c r="E1906" s="102">
        <v>0.19</v>
      </c>
      <c r="F1906" s="4">
        <v>258029</v>
      </c>
      <c r="G1906" s="7">
        <f>+E1906*H1906</f>
        <v>49025.51</v>
      </c>
      <c r="H1906" s="99">
        <f>+F1906*D1906</f>
        <v>258029</v>
      </c>
      <c r="I1906" s="100">
        <v>96528</v>
      </c>
      <c r="J1906" s="100">
        <f t="shared" si="29"/>
        <v>101450.928</v>
      </c>
      <c r="K1906" s="100"/>
    </row>
    <row r="1907" spans="1:11" s="103" customFormat="1" x14ac:dyDescent="0.3">
      <c r="A1907" s="104">
        <v>1869</v>
      </c>
      <c r="B1907" s="9" t="s">
        <v>1779</v>
      </c>
      <c r="C1907" s="8" t="s">
        <v>15</v>
      </c>
      <c r="D1907" s="101">
        <v>1</v>
      </c>
      <c r="E1907" s="102">
        <v>0.19</v>
      </c>
      <c r="F1907" s="4">
        <v>778888</v>
      </c>
      <c r="G1907" s="7">
        <f>+E1907*H1907</f>
        <v>147988.72</v>
      </c>
      <c r="H1907" s="99">
        <f>+F1907*D1907</f>
        <v>778888</v>
      </c>
      <c r="I1907" s="100">
        <v>291379</v>
      </c>
      <c r="J1907" s="100">
        <f t="shared" si="29"/>
        <v>306239.32899999997</v>
      </c>
      <c r="K1907" s="100"/>
    </row>
    <row r="1908" spans="1:11" s="103" customFormat="1" x14ac:dyDescent="0.3">
      <c r="A1908" s="96">
        <v>1870</v>
      </c>
      <c r="B1908" s="9" t="s">
        <v>1780</v>
      </c>
      <c r="C1908" s="8" t="s">
        <v>15</v>
      </c>
      <c r="D1908" s="101">
        <v>1</v>
      </c>
      <c r="E1908" s="102">
        <v>0.19</v>
      </c>
      <c r="F1908" s="4">
        <v>430510</v>
      </c>
      <c r="G1908" s="7">
        <f>+E1908*H1908</f>
        <v>81796.899999999994</v>
      </c>
      <c r="H1908" s="99">
        <f>+F1908*D1908</f>
        <v>430510</v>
      </c>
      <c r="I1908" s="100">
        <v>161052</v>
      </c>
      <c r="J1908" s="100">
        <f t="shared" si="29"/>
        <v>169265.652</v>
      </c>
      <c r="K1908" s="100"/>
    </row>
    <row r="1909" spans="1:11" s="103" customFormat="1" x14ac:dyDescent="0.3">
      <c r="A1909" s="8">
        <v>1871</v>
      </c>
      <c r="B1909" s="9" t="s">
        <v>1781</v>
      </c>
      <c r="C1909" s="8" t="s">
        <v>187</v>
      </c>
      <c r="D1909" s="101">
        <v>1</v>
      </c>
      <c r="E1909" s="102">
        <v>0.19</v>
      </c>
      <c r="F1909" s="4">
        <v>41739</v>
      </c>
      <c r="G1909" s="7">
        <f>+E1909*H1909</f>
        <v>7930.41</v>
      </c>
      <c r="H1909" s="99">
        <f>+F1909*D1909</f>
        <v>41739</v>
      </c>
      <c r="I1909" s="100">
        <v>15614</v>
      </c>
      <c r="J1909" s="100">
        <f t="shared" si="29"/>
        <v>16410.313999999998</v>
      </c>
      <c r="K1909" s="100"/>
    </row>
    <row r="1910" spans="1:11" s="103" customFormat="1" x14ac:dyDescent="0.3">
      <c r="A1910" s="104">
        <v>1872</v>
      </c>
      <c r="B1910" s="9" t="s">
        <v>1782</v>
      </c>
      <c r="C1910" s="8" t="s">
        <v>187</v>
      </c>
      <c r="D1910" s="101">
        <v>1</v>
      </c>
      <c r="E1910" s="102">
        <v>0.19</v>
      </c>
      <c r="F1910" s="4">
        <v>50743</v>
      </c>
      <c r="G1910" s="7">
        <f>+E1910*H1910</f>
        <v>9641.17</v>
      </c>
      <c r="H1910" s="99">
        <f>+F1910*D1910</f>
        <v>50743</v>
      </c>
      <c r="I1910" s="100">
        <v>18983</v>
      </c>
      <c r="J1910" s="100">
        <f t="shared" si="29"/>
        <v>19951.132999999998</v>
      </c>
      <c r="K1910" s="100"/>
    </row>
    <row r="1911" spans="1:11" s="103" customFormat="1" x14ac:dyDescent="0.3">
      <c r="A1911" s="96">
        <v>1873</v>
      </c>
      <c r="B1911" s="9" t="s">
        <v>1783</v>
      </c>
      <c r="C1911" s="8" t="s">
        <v>187</v>
      </c>
      <c r="D1911" s="101">
        <v>1</v>
      </c>
      <c r="E1911" s="102">
        <v>0.19</v>
      </c>
      <c r="F1911" s="4">
        <v>65894</v>
      </c>
      <c r="G1911" s="7">
        <f>+E1911*H1911</f>
        <v>12519.86</v>
      </c>
      <c r="H1911" s="99">
        <f>+F1911*D1911</f>
        <v>65894</v>
      </c>
      <c r="I1911" s="100">
        <v>24651</v>
      </c>
      <c r="J1911" s="100">
        <f t="shared" si="29"/>
        <v>25908.200999999997</v>
      </c>
      <c r="K1911" s="100"/>
    </row>
    <row r="1912" spans="1:11" s="103" customFormat="1" ht="148.5" x14ac:dyDescent="0.3">
      <c r="A1912" s="8">
        <v>1874</v>
      </c>
      <c r="B1912" s="9" t="s">
        <v>1784</v>
      </c>
      <c r="C1912" s="8" t="s">
        <v>15</v>
      </c>
      <c r="D1912" s="101">
        <v>1</v>
      </c>
      <c r="E1912" s="102">
        <v>0.19</v>
      </c>
      <c r="F1912" s="4">
        <v>279965</v>
      </c>
      <c r="G1912" s="7">
        <f>+E1912*H1912</f>
        <v>53193.35</v>
      </c>
      <c r="H1912" s="99">
        <f>+F1912*D1912</f>
        <v>279965</v>
      </c>
      <c r="I1912" s="105">
        <v>104734</v>
      </c>
      <c r="J1912" s="100">
        <f t="shared" si="29"/>
        <v>110075.43399999999</v>
      </c>
      <c r="K1912" s="105"/>
    </row>
    <row r="1913" spans="1:11" s="103" customFormat="1" x14ac:dyDescent="0.3">
      <c r="A1913" s="104">
        <v>1875</v>
      </c>
      <c r="B1913" s="9" t="s">
        <v>1785</v>
      </c>
      <c r="C1913" s="8" t="s">
        <v>15</v>
      </c>
      <c r="D1913" s="101">
        <v>1</v>
      </c>
      <c r="E1913" s="102">
        <v>0.19</v>
      </c>
      <c r="F1913" s="4">
        <v>3546</v>
      </c>
      <c r="G1913" s="7">
        <f>+E1913*H1913</f>
        <v>673.74</v>
      </c>
      <c r="H1913" s="99">
        <f>+F1913*D1913</f>
        <v>3546</v>
      </c>
      <c r="I1913" s="100">
        <v>1619</v>
      </c>
      <c r="J1913" s="100">
        <f t="shared" si="29"/>
        <v>1701.569</v>
      </c>
      <c r="K1913" s="100">
        <v>1200</v>
      </c>
    </row>
    <row r="1914" spans="1:11" s="103" customFormat="1" x14ac:dyDescent="0.3">
      <c r="A1914" s="96">
        <v>1876</v>
      </c>
      <c r="B1914" s="9" t="s">
        <v>1786</v>
      </c>
      <c r="C1914" s="8" t="s">
        <v>15</v>
      </c>
      <c r="D1914" s="101">
        <v>1</v>
      </c>
      <c r="E1914" s="102">
        <v>0.19</v>
      </c>
      <c r="F1914" s="4">
        <v>14600</v>
      </c>
      <c r="G1914" s="7">
        <f>+E1914*H1914</f>
        <v>2774</v>
      </c>
      <c r="H1914" s="99">
        <f>+F1914*D1914</f>
        <v>14600</v>
      </c>
      <c r="I1914" s="100">
        <v>6054</v>
      </c>
      <c r="J1914" s="100">
        <f t="shared" si="29"/>
        <v>6362.7539999999999</v>
      </c>
      <c r="K1914" s="100">
        <v>9850</v>
      </c>
    </row>
    <row r="1915" spans="1:11" s="103" customFormat="1" x14ac:dyDescent="0.3">
      <c r="A1915" s="8">
        <v>1877</v>
      </c>
      <c r="B1915" s="9" t="s">
        <v>1787</v>
      </c>
      <c r="C1915" s="8" t="s">
        <v>15</v>
      </c>
      <c r="D1915" s="101">
        <v>1</v>
      </c>
      <c r="E1915" s="102">
        <v>0.19</v>
      </c>
      <c r="F1915" s="4">
        <v>24358</v>
      </c>
      <c r="G1915" s="7">
        <f>+E1915*H1915</f>
        <v>4628.0200000000004</v>
      </c>
      <c r="H1915" s="99">
        <f>+F1915*D1915</f>
        <v>24358</v>
      </c>
      <c r="I1915" s="100">
        <v>9998</v>
      </c>
      <c r="J1915" s="100">
        <f t="shared" si="29"/>
        <v>10507.897999999999</v>
      </c>
      <c r="K1915" s="100">
        <v>17250</v>
      </c>
    </row>
    <row r="1916" spans="1:11" s="103" customFormat="1" x14ac:dyDescent="0.3">
      <c r="A1916" s="104">
        <v>1878</v>
      </c>
      <c r="B1916" s="9" t="s">
        <v>1788</v>
      </c>
      <c r="C1916" s="8" t="s">
        <v>15</v>
      </c>
      <c r="D1916" s="101">
        <v>1</v>
      </c>
      <c r="E1916" s="102">
        <v>0.19</v>
      </c>
      <c r="F1916" s="4">
        <v>41473</v>
      </c>
      <c r="G1916" s="7">
        <f>+E1916*H1916</f>
        <v>7879.87</v>
      </c>
      <c r="H1916" s="99">
        <f>+F1916*D1916</f>
        <v>41473</v>
      </c>
      <c r="I1916" s="100">
        <v>18604</v>
      </c>
      <c r="J1916" s="100">
        <f t="shared" si="29"/>
        <v>19552.804</v>
      </c>
      <c r="K1916" s="100">
        <v>16700</v>
      </c>
    </row>
    <row r="1917" spans="1:11" s="103" customFormat="1" x14ac:dyDescent="0.3">
      <c r="A1917" s="96">
        <v>1879</v>
      </c>
      <c r="B1917" s="9" t="s">
        <v>1789</v>
      </c>
      <c r="C1917" s="8" t="s">
        <v>15</v>
      </c>
      <c r="D1917" s="101">
        <v>1</v>
      </c>
      <c r="E1917" s="102">
        <v>0.19</v>
      </c>
      <c r="F1917" s="4">
        <v>28444</v>
      </c>
      <c r="G1917" s="7">
        <f>+E1917*H1917</f>
        <v>5404.36</v>
      </c>
      <c r="H1917" s="99">
        <f>+F1917*D1917</f>
        <v>28444</v>
      </c>
      <c r="I1917" s="100">
        <v>11582</v>
      </c>
      <c r="J1917" s="100">
        <f t="shared" si="29"/>
        <v>12172.681999999999</v>
      </c>
      <c r="K1917" s="100">
        <v>20900</v>
      </c>
    </row>
    <row r="1918" spans="1:11" s="103" customFormat="1" x14ac:dyDescent="0.3">
      <c r="A1918" s="8">
        <v>1880</v>
      </c>
      <c r="B1918" s="9" t="s">
        <v>1790</v>
      </c>
      <c r="C1918" s="8" t="s">
        <v>15</v>
      </c>
      <c r="D1918" s="101">
        <v>1</v>
      </c>
      <c r="E1918" s="102">
        <v>0.19</v>
      </c>
      <c r="F1918" s="4">
        <v>34969</v>
      </c>
      <c r="G1918" s="7">
        <f>+E1918*H1918</f>
        <v>6644.11</v>
      </c>
      <c r="H1918" s="99">
        <f>+F1918*D1918</f>
        <v>34969</v>
      </c>
      <c r="I1918" s="100">
        <v>14213</v>
      </c>
      <c r="J1918" s="100">
        <f t="shared" si="29"/>
        <v>14937.862999999999</v>
      </c>
      <c r="K1918" s="100">
        <v>25900</v>
      </c>
    </row>
    <row r="1919" spans="1:11" s="103" customFormat="1" x14ac:dyDescent="0.3">
      <c r="A1919" s="104">
        <v>1881</v>
      </c>
      <c r="B1919" s="9" t="s">
        <v>1791</v>
      </c>
      <c r="C1919" s="8" t="s">
        <v>15</v>
      </c>
      <c r="D1919" s="101">
        <v>1</v>
      </c>
      <c r="E1919" s="102">
        <v>0.19</v>
      </c>
      <c r="F1919" s="4">
        <v>40171</v>
      </c>
      <c r="G1919" s="7">
        <f>+E1919*H1919</f>
        <v>7632.49</v>
      </c>
      <c r="H1919" s="99">
        <f>+F1919*D1919</f>
        <v>40171</v>
      </c>
      <c r="I1919" s="100">
        <v>16558</v>
      </c>
      <c r="J1919" s="100">
        <f t="shared" si="29"/>
        <v>17402.457999999999</v>
      </c>
      <c r="K1919" s="100">
        <v>27900</v>
      </c>
    </row>
    <row r="1920" spans="1:11" s="103" customFormat="1" ht="33" x14ac:dyDescent="0.3">
      <c r="A1920" s="96">
        <v>1882</v>
      </c>
      <c r="B1920" s="9" t="s">
        <v>1797</v>
      </c>
      <c r="C1920" s="8" t="s">
        <v>15</v>
      </c>
      <c r="D1920" s="101">
        <v>1</v>
      </c>
      <c r="E1920" s="102">
        <v>0.19</v>
      </c>
      <c r="F1920" s="4">
        <v>16066</v>
      </c>
      <c r="G1920" s="7">
        <f>+E1920*H1920</f>
        <v>3052.54</v>
      </c>
      <c r="H1920" s="99">
        <f>+F1920*D1920</f>
        <v>16066</v>
      </c>
      <c r="I1920" s="100">
        <v>12739</v>
      </c>
      <c r="J1920" s="100">
        <f t="shared" si="29"/>
        <v>13388.688999999998</v>
      </c>
      <c r="K1920" s="115">
        <v>7731</v>
      </c>
    </row>
    <row r="1921" spans="1:11" s="103" customFormat="1" x14ac:dyDescent="0.3">
      <c r="A1921" s="8">
        <v>1883</v>
      </c>
      <c r="B1921" s="9" t="s">
        <v>1792</v>
      </c>
      <c r="C1921" s="8" t="s">
        <v>96</v>
      </c>
      <c r="D1921" s="101">
        <v>1</v>
      </c>
      <c r="E1921" s="102">
        <v>0.19</v>
      </c>
      <c r="F1921" s="4">
        <v>109371</v>
      </c>
      <c r="G1921" s="7">
        <f>+E1921*H1921</f>
        <v>20780.490000000002</v>
      </c>
      <c r="H1921" s="99">
        <f>+F1921*D1921</f>
        <v>109371</v>
      </c>
      <c r="I1921" s="100">
        <v>31933</v>
      </c>
      <c r="J1921" s="100">
        <f t="shared" si="29"/>
        <v>33561.582999999999</v>
      </c>
      <c r="K1921" s="115">
        <v>181408</v>
      </c>
    </row>
    <row r="1922" spans="1:11" s="103" customFormat="1" ht="33" x14ac:dyDescent="0.3">
      <c r="A1922" s="104">
        <v>1884</v>
      </c>
      <c r="B1922" s="9" t="s">
        <v>2077</v>
      </c>
      <c r="C1922" s="8" t="s">
        <v>15</v>
      </c>
      <c r="D1922" s="101">
        <v>1</v>
      </c>
      <c r="E1922" s="102">
        <v>0.19</v>
      </c>
      <c r="F1922" s="4">
        <v>12876</v>
      </c>
      <c r="G1922" s="7">
        <f>+E1922*H1922</f>
        <v>2446.44</v>
      </c>
      <c r="H1922" s="99">
        <f>+F1922*D1922</f>
        <v>12876</v>
      </c>
      <c r="I1922" s="115">
        <v>7731</v>
      </c>
      <c r="J1922" s="100">
        <f t="shared" si="29"/>
        <v>8125.280999999999</v>
      </c>
      <c r="K1922" s="115">
        <v>7731</v>
      </c>
    </row>
    <row r="1923" spans="1:11" s="103" customFormat="1" x14ac:dyDescent="0.3">
      <c r="A1923" s="96">
        <v>1885</v>
      </c>
      <c r="B1923" s="10" t="s">
        <v>1798</v>
      </c>
      <c r="C1923" s="104" t="s">
        <v>15</v>
      </c>
      <c r="D1923" s="101">
        <v>1</v>
      </c>
      <c r="E1923" s="102">
        <v>0.19</v>
      </c>
      <c r="F1923" s="4">
        <v>130354</v>
      </c>
      <c r="G1923" s="7">
        <f>+E1923*H1923</f>
        <v>24767.260000000002</v>
      </c>
      <c r="H1923" s="99">
        <f>+F1923*D1923</f>
        <v>130354</v>
      </c>
      <c r="I1923" s="115">
        <v>181408</v>
      </c>
      <c r="J1923" s="100">
        <f t="shared" si="29"/>
        <v>190659.80799999999</v>
      </c>
      <c r="K1923" s="115">
        <v>181408</v>
      </c>
    </row>
    <row r="1924" spans="1:11" s="103" customFormat="1" x14ac:dyDescent="0.3">
      <c r="A1924" s="8">
        <v>1886</v>
      </c>
      <c r="B1924" s="9" t="s">
        <v>1799</v>
      </c>
      <c r="C1924" s="8" t="s">
        <v>15</v>
      </c>
      <c r="D1924" s="101">
        <v>1</v>
      </c>
      <c r="E1924" s="102">
        <v>0.19</v>
      </c>
      <c r="F1924" s="4">
        <v>53686</v>
      </c>
      <c r="G1924" s="7">
        <f>+E1924*H1924</f>
        <v>10200.34</v>
      </c>
      <c r="H1924" s="99">
        <f>+F1924*D1924</f>
        <v>53686</v>
      </c>
      <c r="I1924" s="115">
        <v>41307</v>
      </c>
      <c r="J1924" s="100">
        <f t="shared" si="29"/>
        <v>43413.656999999999</v>
      </c>
      <c r="K1924" s="115">
        <v>41307</v>
      </c>
    </row>
    <row r="1925" spans="1:11" s="103" customFormat="1" x14ac:dyDescent="0.3">
      <c r="A1925" s="104">
        <v>1887</v>
      </c>
      <c r="B1925" s="9" t="s">
        <v>1800</v>
      </c>
      <c r="C1925" s="8" t="s">
        <v>15</v>
      </c>
      <c r="D1925" s="101">
        <v>1</v>
      </c>
      <c r="E1925" s="102">
        <v>0.19</v>
      </c>
      <c r="F1925" s="4">
        <v>113985</v>
      </c>
      <c r="G1925" s="7">
        <f>+E1925*H1925</f>
        <v>21657.15</v>
      </c>
      <c r="H1925" s="99">
        <f>+F1925*D1925</f>
        <v>113985</v>
      </c>
      <c r="I1925" s="115">
        <v>97546</v>
      </c>
      <c r="J1925" s="100">
        <f t="shared" si="29"/>
        <v>102520.84599999999</v>
      </c>
      <c r="K1925" s="115">
        <v>97546</v>
      </c>
    </row>
    <row r="1926" spans="1:11" s="103" customFormat="1" x14ac:dyDescent="0.3">
      <c r="A1926" s="96">
        <v>1888</v>
      </c>
      <c r="B1926" s="9" t="s">
        <v>1801</v>
      </c>
      <c r="C1926" s="8" t="s">
        <v>15</v>
      </c>
      <c r="D1926" s="101">
        <v>1</v>
      </c>
      <c r="E1926" s="102">
        <v>0.19</v>
      </c>
      <c r="F1926" s="4">
        <v>167013</v>
      </c>
      <c r="G1926" s="7">
        <f>+E1926*H1926</f>
        <v>31732.47</v>
      </c>
      <c r="H1926" s="99">
        <f>+F1926*D1926</f>
        <v>167013</v>
      </c>
      <c r="I1926" s="115">
        <v>112321</v>
      </c>
      <c r="J1926" s="100">
        <f t="shared" si="29"/>
        <v>118049.371</v>
      </c>
      <c r="K1926" s="115">
        <v>112321</v>
      </c>
    </row>
    <row r="1927" spans="1:11" s="103" customFormat="1" x14ac:dyDescent="0.3">
      <c r="A1927" s="8">
        <v>1889</v>
      </c>
      <c r="B1927" s="9" t="s">
        <v>1802</v>
      </c>
      <c r="C1927" s="8" t="s">
        <v>15</v>
      </c>
      <c r="D1927" s="101">
        <v>1</v>
      </c>
      <c r="E1927" s="102">
        <v>0.19</v>
      </c>
      <c r="F1927" s="4">
        <v>151087</v>
      </c>
      <c r="G1927" s="7">
        <f>+E1927*H1927</f>
        <v>28706.53</v>
      </c>
      <c r="H1927" s="99">
        <f>+F1927*D1927</f>
        <v>151087</v>
      </c>
      <c r="I1927" s="115">
        <v>100485</v>
      </c>
      <c r="J1927" s="100">
        <f t="shared" si="29"/>
        <v>105609.735</v>
      </c>
      <c r="K1927" s="115">
        <v>100485</v>
      </c>
    </row>
    <row r="1928" spans="1:11" s="103" customFormat="1" x14ac:dyDescent="0.3">
      <c r="A1928" s="104">
        <v>1890</v>
      </c>
      <c r="B1928" s="9" t="s">
        <v>1803</v>
      </c>
      <c r="C1928" s="8" t="s">
        <v>26</v>
      </c>
      <c r="D1928" s="101">
        <v>1</v>
      </c>
      <c r="E1928" s="102">
        <v>0.19</v>
      </c>
      <c r="F1928" s="4">
        <v>618585</v>
      </c>
      <c r="G1928" s="7">
        <f>+E1928*H1928</f>
        <v>117531.15</v>
      </c>
      <c r="H1928" s="99">
        <f>+F1928*D1928</f>
        <v>618585</v>
      </c>
      <c r="I1928" s="115">
        <v>486525</v>
      </c>
      <c r="J1928" s="100">
        <f t="shared" si="29"/>
        <v>511337.77499999997</v>
      </c>
      <c r="K1928" s="115">
        <v>486525</v>
      </c>
    </row>
    <row r="1929" spans="1:11" s="103" customFormat="1" x14ac:dyDescent="0.3">
      <c r="A1929" s="96">
        <v>1891</v>
      </c>
      <c r="B1929" s="9" t="s">
        <v>1804</v>
      </c>
      <c r="C1929" s="8" t="s">
        <v>15</v>
      </c>
      <c r="D1929" s="101">
        <v>1</v>
      </c>
      <c r="E1929" s="102">
        <v>0.19</v>
      </c>
      <c r="F1929" s="4">
        <v>76116</v>
      </c>
      <c r="G1929" s="7">
        <f>+E1929*H1929</f>
        <v>14462.04</v>
      </c>
      <c r="H1929" s="99">
        <f>+F1929*D1929</f>
        <v>76116</v>
      </c>
      <c r="I1929" s="115">
        <v>58123</v>
      </c>
      <c r="J1929" s="100">
        <f t="shared" si="29"/>
        <v>61087.272999999994</v>
      </c>
      <c r="K1929" s="115">
        <v>58123</v>
      </c>
    </row>
    <row r="1930" spans="1:11" s="103" customFormat="1" x14ac:dyDescent="0.3">
      <c r="A1930" s="8">
        <v>1892</v>
      </c>
      <c r="B1930" s="9" t="s">
        <v>1805</v>
      </c>
      <c r="C1930" s="8" t="s">
        <v>15</v>
      </c>
      <c r="D1930" s="101">
        <v>1</v>
      </c>
      <c r="E1930" s="102">
        <v>0.19</v>
      </c>
      <c r="F1930" s="4">
        <v>113782</v>
      </c>
      <c r="G1930" s="7">
        <f>+E1930*H1930</f>
        <v>21618.58</v>
      </c>
      <c r="H1930" s="99">
        <f>+F1930*D1930</f>
        <v>113782</v>
      </c>
      <c r="I1930" s="105">
        <v>84435</v>
      </c>
      <c r="J1930" s="100">
        <f t="shared" si="29"/>
        <v>88741.184999999998</v>
      </c>
      <c r="K1930" s="115">
        <v>84435</v>
      </c>
    </row>
    <row r="1931" spans="1:11" s="103" customFormat="1" x14ac:dyDescent="0.3">
      <c r="A1931" s="104">
        <v>1893</v>
      </c>
      <c r="B1931" s="9" t="s">
        <v>1806</v>
      </c>
      <c r="C1931" s="8" t="s">
        <v>15</v>
      </c>
      <c r="D1931" s="101">
        <v>1</v>
      </c>
      <c r="E1931" s="102">
        <v>0.19</v>
      </c>
      <c r="F1931" s="4">
        <v>1434</v>
      </c>
      <c r="G1931" s="7">
        <f>+E1931*H1931</f>
        <v>272.45999999999998</v>
      </c>
      <c r="H1931" s="99">
        <f>+F1931*D1931</f>
        <v>1434</v>
      </c>
      <c r="I1931" s="115">
        <v>348</v>
      </c>
      <c r="J1931" s="100">
        <f t="shared" si="29"/>
        <v>365.74799999999999</v>
      </c>
      <c r="K1931" s="115">
        <v>348</v>
      </c>
    </row>
    <row r="1932" spans="1:11" s="103" customFormat="1" x14ac:dyDescent="0.3">
      <c r="A1932" s="96">
        <v>1894</v>
      </c>
      <c r="B1932" s="9" t="s">
        <v>1807</v>
      </c>
      <c r="C1932" s="8" t="s">
        <v>15</v>
      </c>
      <c r="D1932" s="101">
        <v>1</v>
      </c>
      <c r="E1932" s="102">
        <v>0.19</v>
      </c>
      <c r="F1932" s="4">
        <v>88838</v>
      </c>
      <c r="G1932" s="7">
        <f>+E1932*H1932</f>
        <v>16879.22</v>
      </c>
      <c r="H1932" s="99">
        <f>+F1932*D1932</f>
        <v>88838</v>
      </c>
      <c r="I1932" s="115">
        <v>59061</v>
      </c>
      <c r="J1932" s="100">
        <f t="shared" si="29"/>
        <v>62073.110999999997</v>
      </c>
      <c r="K1932" s="115">
        <v>59061</v>
      </c>
    </row>
    <row r="1933" spans="1:11" s="103" customFormat="1" x14ac:dyDescent="0.3">
      <c r="A1933" s="8">
        <v>1895</v>
      </c>
      <c r="B1933" s="9" t="s">
        <v>2078</v>
      </c>
      <c r="C1933" s="8" t="s">
        <v>15</v>
      </c>
      <c r="D1933" s="101">
        <v>1</v>
      </c>
      <c r="E1933" s="102">
        <v>0.19</v>
      </c>
      <c r="F1933" s="4">
        <v>280809</v>
      </c>
      <c r="G1933" s="7">
        <f>+E1933*H1933</f>
        <v>53353.71</v>
      </c>
      <c r="H1933" s="99">
        <f>+F1933*D1933</f>
        <v>280809</v>
      </c>
      <c r="I1933" s="115">
        <v>379812</v>
      </c>
      <c r="J1933" s="100">
        <f t="shared" si="29"/>
        <v>399182.41199999995</v>
      </c>
      <c r="K1933" s="115">
        <v>379812</v>
      </c>
    </row>
    <row r="1934" spans="1:11" s="103" customFormat="1" x14ac:dyDescent="0.3">
      <c r="A1934" s="104">
        <v>1896</v>
      </c>
      <c r="B1934" s="9" t="s">
        <v>1808</v>
      </c>
      <c r="C1934" s="8" t="s">
        <v>15</v>
      </c>
      <c r="D1934" s="101">
        <v>1</v>
      </c>
      <c r="E1934" s="102">
        <v>0.19</v>
      </c>
      <c r="F1934" s="4">
        <v>34854</v>
      </c>
      <c r="G1934" s="7">
        <f>+E1934*H1934</f>
        <v>6622.26</v>
      </c>
      <c r="H1934" s="99">
        <f>+F1934*D1934</f>
        <v>34854</v>
      </c>
      <c r="I1934" s="115">
        <v>28950</v>
      </c>
      <c r="J1934" s="100">
        <f t="shared" si="29"/>
        <v>30426.449999999997</v>
      </c>
      <c r="K1934" s="115">
        <v>28950</v>
      </c>
    </row>
    <row r="1935" spans="1:11" s="103" customFormat="1" x14ac:dyDescent="0.3">
      <c r="A1935" s="96">
        <v>1897</v>
      </c>
      <c r="B1935" s="9" t="s">
        <v>1809</v>
      </c>
      <c r="C1935" s="8" t="s">
        <v>15</v>
      </c>
      <c r="D1935" s="101">
        <v>1</v>
      </c>
      <c r="E1935" s="102">
        <v>0.19</v>
      </c>
      <c r="F1935" s="4">
        <v>25402</v>
      </c>
      <c r="G1935" s="7">
        <f>+E1935*H1935</f>
        <v>4826.38</v>
      </c>
      <c r="H1935" s="99">
        <f>+F1935*D1935</f>
        <v>25402</v>
      </c>
      <c r="I1935" s="115">
        <v>34965</v>
      </c>
      <c r="J1935" s="100">
        <f t="shared" si="29"/>
        <v>36748.214999999997</v>
      </c>
      <c r="K1935" s="115">
        <v>34965</v>
      </c>
    </row>
    <row r="1936" spans="1:11" s="103" customFormat="1" x14ac:dyDescent="0.3">
      <c r="A1936" s="8">
        <v>1898</v>
      </c>
      <c r="B1936" s="9" t="s">
        <v>1810</v>
      </c>
      <c r="C1936" s="8" t="s">
        <v>16</v>
      </c>
      <c r="D1936" s="101">
        <v>1</v>
      </c>
      <c r="E1936" s="102">
        <v>0.19</v>
      </c>
      <c r="F1936" s="4">
        <v>137665</v>
      </c>
      <c r="G1936" s="7">
        <f>+E1936*H1936</f>
        <v>26156.35</v>
      </c>
      <c r="H1936" s="99">
        <f>+F1936*D1936</f>
        <v>137665</v>
      </c>
      <c r="I1936" s="115">
        <v>137176</v>
      </c>
      <c r="J1936" s="100">
        <f t="shared" si="29"/>
        <v>144171.976</v>
      </c>
      <c r="K1936" s="115">
        <v>137176</v>
      </c>
    </row>
    <row r="1937" spans="1:11" s="103" customFormat="1" ht="33" x14ac:dyDescent="0.3">
      <c r="A1937" s="104">
        <v>1899</v>
      </c>
      <c r="B1937" s="9" t="s">
        <v>1811</v>
      </c>
      <c r="C1937" s="8" t="s">
        <v>15</v>
      </c>
      <c r="D1937" s="101">
        <v>1</v>
      </c>
      <c r="E1937" s="102">
        <v>0.19</v>
      </c>
      <c r="F1937" s="4">
        <v>226173</v>
      </c>
      <c r="G1937" s="7">
        <f>+E1937*H1937</f>
        <v>42972.87</v>
      </c>
      <c r="H1937" s="99">
        <f>+F1937*D1937</f>
        <v>226173</v>
      </c>
      <c r="I1937" s="115">
        <v>134809</v>
      </c>
      <c r="J1937" s="100">
        <f t="shared" si="29"/>
        <v>141684.25899999999</v>
      </c>
      <c r="K1937" s="115">
        <v>134809</v>
      </c>
    </row>
    <row r="1938" spans="1:11" s="103" customFormat="1" x14ac:dyDescent="0.3">
      <c r="A1938" s="96">
        <v>1900</v>
      </c>
      <c r="B1938" s="9" t="s">
        <v>1812</v>
      </c>
      <c r="C1938" s="8" t="s">
        <v>15</v>
      </c>
      <c r="D1938" s="101">
        <v>1</v>
      </c>
      <c r="E1938" s="102">
        <v>0.19</v>
      </c>
      <c r="F1938" s="4">
        <v>2915892</v>
      </c>
      <c r="G1938" s="7">
        <f>+E1938*H1938</f>
        <v>554019.48</v>
      </c>
      <c r="H1938" s="99">
        <f>+F1938*D1938</f>
        <v>2915892</v>
      </c>
      <c r="I1938" s="115">
        <v>2037306</v>
      </c>
      <c r="J1938" s="100">
        <f t="shared" si="29"/>
        <v>2141208.6059999997</v>
      </c>
      <c r="K1938" s="115">
        <v>2037306</v>
      </c>
    </row>
    <row r="1939" spans="1:11" s="103" customFormat="1" x14ac:dyDescent="0.3">
      <c r="A1939" s="8">
        <v>1901</v>
      </c>
      <c r="B1939" s="9" t="s">
        <v>1813</v>
      </c>
      <c r="C1939" s="8" t="s">
        <v>15</v>
      </c>
      <c r="D1939" s="101">
        <v>1</v>
      </c>
      <c r="E1939" s="102">
        <v>0.19</v>
      </c>
      <c r="F1939" s="4">
        <v>3152453</v>
      </c>
      <c r="G1939" s="7">
        <f>+E1939*H1939</f>
        <v>598966.07000000007</v>
      </c>
      <c r="H1939" s="99">
        <f>+F1939*D1939</f>
        <v>3152453</v>
      </c>
      <c r="I1939" s="115">
        <v>2126736</v>
      </c>
      <c r="J1939" s="100">
        <f t="shared" si="29"/>
        <v>2235199.5359999998</v>
      </c>
      <c r="K1939" s="115">
        <v>2126736</v>
      </c>
    </row>
    <row r="1940" spans="1:11" s="103" customFormat="1" x14ac:dyDescent="0.3">
      <c r="A1940" s="104">
        <v>1902</v>
      </c>
      <c r="B1940" s="9" t="s">
        <v>1814</v>
      </c>
      <c r="C1940" s="8" t="s">
        <v>15</v>
      </c>
      <c r="D1940" s="101">
        <v>1</v>
      </c>
      <c r="E1940" s="102">
        <v>0.19</v>
      </c>
      <c r="F1940" s="4">
        <v>1781636</v>
      </c>
      <c r="G1940" s="7">
        <f>+E1940*H1940</f>
        <v>338510.84</v>
      </c>
      <c r="H1940" s="99">
        <f>+F1940*D1940</f>
        <v>1781636</v>
      </c>
      <c r="I1940" s="115">
        <v>1387655</v>
      </c>
      <c r="J1940" s="100">
        <f t="shared" si="29"/>
        <v>1458425.4049999998</v>
      </c>
      <c r="K1940" s="115">
        <v>1387655</v>
      </c>
    </row>
    <row r="1941" spans="1:11" s="103" customFormat="1" x14ac:dyDescent="0.3">
      <c r="A1941" s="96">
        <v>1903</v>
      </c>
      <c r="B1941" s="9" t="s">
        <v>1815</v>
      </c>
      <c r="C1941" s="8" t="s">
        <v>15</v>
      </c>
      <c r="D1941" s="101">
        <v>1</v>
      </c>
      <c r="E1941" s="102">
        <v>0.19</v>
      </c>
      <c r="F1941" s="4">
        <v>180512</v>
      </c>
      <c r="G1941" s="7">
        <f>+E1941*H1941</f>
        <v>34297.279999999999</v>
      </c>
      <c r="H1941" s="99">
        <f>+F1941*D1941</f>
        <v>180512</v>
      </c>
      <c r="I1941" s="115">
        <v>87873</v>
      </c>
      <c r="J1941" s="100">
        <f t="shared" si="29"/>
        <v>92354.523000000001</v>
      </c>
      <c r="K1941" s="115">
        <v>87873</v>
      </c>
    </row>
    <row r="1942" spans="1:11" s="103" customFormat="1" x14ac:dyDescent="0.3">
      <c r="A1942" s="8">
        <v>1904</v>
      </c>
      <c r="B1942" s="9" t="s">
        <v>1816</v>
      </c>
      <c r="C1942" s="8" t="s">
        <v>203</v>
      </c>
      <c r="D1942" s="101">
        <v>1</v>
      </c>
      <c r="E1942" s="102">
        <v>0.19</v>
      </c>
      <c r="F1942" s="4">
        <v>20024</v>
      </c>
      <c r="G1942" s="7">
        <f>+E1942*H1942</f>
        <v>3804.56</v>
      </c>
      <c r="H1942" s="99">
        <f>+F1942*D1942</f>
        <v>20024</v>
      </c>
      <c r="I1942" s="115">
        <v>6501</v>
      </c>
      <c r="J1942" s="100">
        <f t="shared" si="29"/>
        <v>6832.5509999999995</v>
      </c>
      <c r="K1942" s="115">
        <v>6501</v>
      </c>
    </row>
    <row r="1943" spans="1:11" s="103" customFormat="1" x14ac:dyDescent="0.3">
      <c r="A1943" s="104">
        <v>1905</v>
      </c>
      <c r="B1943" s="9" t="s">
        <v>1817</v>
      </c>
      <c r="C1943" s="8" t="s">
        <v>15</v>
      </c>
      <c r="D1943" s="101">
        <v>1</v>
      </c>
      <c r="E1943" s="102">
        <v>0.19</v>
      </c>
      <c r="F1943" s="4">
        <v>44827</v>
      </c>
      <c r="G1943" s="7">
        <f>+E1943*H1943</f>
        <v>8517.1299999999992</v>
      </c>
      <c r="H1943" s="99">
        <f>+F1943*D1943</f>
        <v>44827</v>
      </c>
      <c r="I1943" s="115">
        <v>30655</v>
      </c>
      <c r="J1943" s="100">
        <f t="shared" si="29"/>
        <v>32218.404999999999</v>
      </c>
      <c r="K1943" s="115">
        <v>30655</v>
      </c>
    </row>
    <row r="1944" spans="1:11" s="103" customFormat="1" x14ac:dyDescent="0.3">
      <c r="A1944" s="96">
        <v>1906</v>
      </c>
      <c r="B1944" s="9" t="s">
        <v>1818</v>
      </c>
      <c r="C1944" s="8" t="s">
        <v>15</v>
      </c>
      <c r="D1944" s="101">
        <v>1</v>
      </c>
      <c r="E1944" s="102">
        <v>0.19</v>
      </c>
      <c r="F1944" s="4">
        <v>629766</v>
      </c>
      <c r="G1944" s="7">
        <f>+E1944*H1944</f>
        <v>119655.54000000001</v>
      </c>
      <c r="H1944" s="99">
        <f>+F1944*D1944</f>
        <v>629766</v>
      </c>
      <c r="I1944" s="18">
        <v>2302817</v>
      </c>
      <c r="J1944" s="100">
        <f t="shared" si="29"/>
        <v>2420260.6669999999</v>
      </c>
      <c r="K1944" s="18">
        <v>2302817</v>
      </c>
    </row>
    <row r="1945" spans="1:11" s="103" customFormat="1" x14ac:dyDescent="0.3">
      <c r="A1945" s="8">
        <v>1907</v>
      </c>
      <c r="B1945" s="9" t="s">
        <v>1819</v>
      </c>
      <c r="C1945" s="8" t="s">
        <v>15</v>
      </c>
      <c r="D1945" s="101">
        <v>1</v>
      </c>
      <c r="E1945" s="102">
        <v>0.19</v>
      </c>
      <c r="F1945" s="4">
        <v>212798</v>
      </c>
      <c r="G1945" s="7">
        <f>+E1945*H1945</f>
        <v>40431.620000000003</v>
      </c>
      <c r="H1945" s="99">
        <f>+F1945*D1945</f>
        <v>212798</v>
      </c>
      <c r="I1945" s="18">
        <v>236241</v>
      </c>
      <c r="J1945" s="100">
        <f t="shared" si="29"/>
        <v>248289.291</v>
      </c>
      <c r="K1945" s="18">
        <v>236241</v>
      </c>
    </row>
    <row r="1946" spans="1:11" s="103" customFormat="1" x14ac:dyDescent="0.3">
      <c r="A1946" s="104">
        <v>1908</v>
      </c>
      <c r="B1946" s="9" t="s">
        <v>2079</v>
      </c>
      <c r="C1946" s="8" t="s">
        <v>15</v>
      </c>
      <c r="D1946" s="101">
        <v>1</v>
      </c>
      <c r="E1946" s="102">
        <v>0.19</v>
      </c>
      <c r="F1946" s="4">
        <v>17424</v>
      </c>
      <c r="G1946" s="7">
        <f>+E1946*H1946</f>
        <v>3310.56</v>
      </c>
      <c r="H1946" s="99">
        <f>+F1946*D1946</f>
        <v>17424</v>
      </c>
      <c r="I1946" s="18">
        <v>11718</v>
      </c>
      <c r="J1946" s="100">
        <f t="shared" si="29"/>
        <v>12315.617999999999</v>
      </c>
      <c r="K1946" s="18">
        <v>11718</v>
      </c>
    </row>
    <row r="1947" spans="1:11" s="103" customFormat="1" x14ac:dyDescent="0.3">
      <c r="A1947" s="96">
        <v>1909</v>
      </c>
      <c r="B1947" s="9" t="s">
        <v>1820</v>
      </c>
      <c r="C1947" s="8" t="s">
        <v>15</v>
      </c>
      <c r="D1947" s="101">
        <v>1</v>
      </c>
      <c r="E1947" s="102">
        <v>0.19</v>
      </c>
      <c r="F1947" s="4">
        <v>163203</v>
      </c>
      <c r="G1947" s="7">
        <f>+E1947*H1947</f>
        <v>31008.57</v>
      </c>
      <c r="H1947" s="99">
        <f>+F1947*D1947</f>
        <v>163203</v>
      </c>
      <c r="I1947" s="18">
        <v>113907</v>
      </c>
      <c r="J1947" s="100">
        <f t="shared" si="29"/>
        <v>119716.257</v>
      </c>
      <c r="K1947" s="18">
        <v>113907</v>
      </c>
    </row>
    <row r="1948" spans="1:11" s="103" customFormat="1" x14ac:dyDescent="0.3">
      <c r="A1948" s="8">
        <v>1910</v>
      </c>
      <c r="B1948" s="9" t="s">
        <v>1821</v>
      </c>
      <c r="C1948" s="8" t="s">
        <v>15</v>
      </c>
      <c r="D1948" s="101">
        <v>1</v>
      </c>
      <c r="E1948" s="102">
        <v>0.19</v>
      </c>
      <c r="F1948" s="4">
        <v>148061</v>
      </c>
      <c r="G1948" s="7">
        <f>+E1948*H1948</f>
        <v>28131.59</v>
      </c>
      <c r="H1948" s="99">
        <f>+F1948*D1948</f>
        <v>148061</v>
      </c>
      <c r="I1948" s="18">
        <v>181261</v>
      </c>
      <c r="J1948" s="100">
        <f t="shared" si="29"/>
        <v>190505.31099999999</v>
      </c>
      <c r="K1948" s="18">
        <v>181261</v>
      </c>
    </row>
    <row r="1949" spans="1:11" s="103" customFormat="1" x14ac:dyDescent="0.3">
      <c r="A1949" s="104">
        <v>1911</v>
      </c>
      <c r="B1949" s="9" t="s">
        <v>1822</v>
      </c>
      <c r="C1949" s="8" t="s">
        <v>24</v>
      </c>
      <c r="D1949" s="101">
        <v>1</v>
      </c>
      <c r="E1949" s="102">
        <v>0.19</v>
      </c>
      <c r="F1949" s="4">
        <v>117940</v>
      </c>
      <c r="G1949" s="7">
        <f>+E1949*H1949</f>
        <v>22408.6</v>
      </c>
      <c r="H1949" s="99">
        <f>+F1949*D1949</f>
        <v>117940</v>
      </c>
      <c r="I1949" s="18">
        <v>71310</v>
      </c>
      <c r="J1949" s="100">
        <f t="shared" si="29"/>
        <v>74946.81</v>
      </c>
      <c r="K1949" s="18">
        <v>71310</v>
      </c>
    </row>
    <row r="1950" spans="1:11" s="103" customFormat="1" x14ac:dyDescent="0.3">
      <c r="A1950" s="96">
        <v>1912</v>
      </c>
      <c r="B1950" s="9" t="s">
        <v>1823</v>
      </c>
      <c r="C1950" s="8" t="s">
        <v>20</v>
      </c>
      <c r="D1950" s="101">
        <v>1</v>
      </c>
      <c r="E1950" s="102">
        <v>0.19</v>
      </c>
      <c r="F1950" s="4">
        <v>15951</v>
      </c>
      <c r="G1950" s="7">
        <f>+E1950*H1950</f>
        <v>3030.69</v>
      </c>
      <c r="H1950" s="99">
        <f>+F1950*D1950</f>
        <v>15951</v>
      </c>
      <c r="I1950" s="18">
        <v>11718</v>
      </c>
      <c r="J1950" s="100">
        <f t="shared" si="29"/>
        <v>12315.617999999999</v>
      </c>
      <c r="K1950" s="18">
        <v>11718</v>
      </c>
    </row>
    <row r="1951" spans="1:11" s="103" customFormat="1" x14ac:dyDescent="0.3">
      <c r="A1951" s="8">
        <v>1913</v>
      </c>
      <c r="B1951" s="9" t="s">
        <v>1824</v>
      </c>
      <c r="C1951" s="8" t="s">
        <v>15</v>
      </c>
      <c r="D1951" s="101">
        <v>1</v>
      </c>
      <c r="E1951" s="102">
        <v>0.19</v>
      </c>
      <c r="F1951" s="4">
        <v>9888</v>
      </c>
      <c r="G1951" s="7">
        <f>+E1951*H1951</f>
        <v>1878.72</v>
      </c>
      <c r="H1951" s="99">
        <f>+F1951*D1951</f>
        <v>9888</v>
      </c>
      <c r="I1951" s="18">
        <v>2338</v>
      </c>
      <c r="J1951" s="100">
        <f t="shared" si="29"/>
        <v>2457.2379999999998</v>
      </c>
      <c r="K1951" s="18">
        <v>2338</v>
      </c>
    </row>
    <row r="1952" spans="1:11" s="103" customFormat="1" x14ac:dyDescent="0.3">
      <c r="A1952" s="104">
        <v>1914</v>
      </c>
      <c r="B1952" s="9" t="s">
        <v>1825</v>
      </c>
      <c r="C1952" s="8" t="s">
        <v>15</v>
      </c>
      <c r="D1952" s="101">
        <v>1</v>
      </c>
      <c r="E1952" s="102">
        <v>0.19</v>
      </c>
      <c r="F1952" s="4">
        <v>7877</v>
      </c>
      <c r="G1952" s="7">
        <f>+E1952*H1952</f>
        <v>1496.63</v>
      </c>
      <c r="H1952" s="99">
        <f>+F1952*D1952</f>
        <v>7877</v>
      </c>
      <c r="I1952" s="18">
        <v>5859</v>
      </c>
      <c r="J1952" s="100">
        <f t="shared" si="29"/>
        <v>6157.8089999999993</v>
      </c>
      <c r="K1952" s="18">
        <v>5859</v>
      </c>
    </row>
    <row r="1953" spans="1:11" s="103" customFormat="1" x14ac:dyDescent="0.3">
      <c r="A1953" s="96">
        <v>1915</v>
      </c>
      <c r="B1953" s="9" t="s">
        <v>1826</v>
      </c>
      <c r="C1953" s="8" t="s">
        <v>15</v>
      </c>
      <c r="D1953" s="101">
        <v>1</v>
      </c>
      <c r="E1953" s="102">
        <v>0.19</v>
      </c>
      <c r="F1953" s="4">
        <v>13606</v>
      </c>
      <c r="G1953" s="7">
        <f>+E1953*H1953</f>
        <v>2585.14</v>
      </c>
      <c r="H1953" s="99">
        <f>+F1953*D1953</f>
        <v>13606</v>
      </c>
      <c r="I1953" s="18">
        <v>14085</v>
      </c>
      <c r="J1953" s="100">
        <f t="shared" si="29"/>
        <v>14803.334999999999</v>
      </c>
      <c r="K1953" s="18">
        <v>14085</v>
      </c>
    </row>
    <row r="1954" spans="1:11" s="103" customFormat="1" x14ac:dyDescent="0.3">
      <c r="A1954" s="8">
        <v>1916</v>
      </c>
      <c r="B1954" s="9" t="s">
        <v>1827</v>
      </c>
      <c r="C1954" s="8" t="s">
        <v>15</v>
      </c>
      <c r="D1954" s="101">
        <v>1</v>
      </c>
      <c r="E1954" s="102">
        <v>0.19</v>
      </c>
      <c r="F1954" s="4">
        <v>4288</v>
      </c>
      <c r="G1954" s="7">
        <f>+E1954*H1954</f>
        <v>814.72</v>
      </c>
      <c r="H1954" s="99">
        <f>+F1954*D1954</f>
        <v>4288</v>
      </c>
      <c r="I1954" s="18">
        <v>3314</v>
      </c>
      <c r="J1954" s="100">
        <f t="shared" si="29"/>
        <v>3483.0139999999997</v>
      </c>
      <c r="K1954" s="18">
        <v>3314</v>
      </c>
    </row>
    <row r="1955" spans="1:11" s="103" customFormat="1" x14ac:dyDescent="0.3">
      <c r="A1955" s="104">
        <v>1917</v>
      </c>
      <c r="B1955" s="9" t="s">
        <v>1828</v>
      </c>
      <c r="C1955" s="8" t="s">
        <v>15</v>
      </c>
      <c r="D1955" s="101">
        <v>1</v>
      </c>
      <c r="E1955" s="102">
        <v>0.19</v>
      </c>
      <c r="F1955" s="4">
        <v>36830</v>
      </c>
      <c r="G1955" s="7">
        <f>+E1955*H1955</f>
        <v>6997.7</v>
      </c>
      <c r="H1955" s="99">
        <f>+F1955*D1955</f>
        <v>36830</v>
      </c>
      <c r="I1955" s="18">
        <v>49417</v>
      </c>
      <c r="J1955" s="100">
        <f t="shared" si="29"/>
        <v>51937.267</v>
      </c>
      <c r="K1955" s="18">
        <v>49417</v>
      </c>
    </row>
    <row r="1956" spans="1:11" s="103" customFormat="1" x14ac:dyDescent="0.3">
      <c r="A1956" s="96">
        <v>1918</v>
      </c>
      <c r="B1956" s="9" t="s">
        <v>1829</v>
      </c>
      <c r="C1956" s="8" t="s">
        <v>15</v>
      </c>
      <c r="D1956" s="101">
        <v>1</v>
      </c>
      <c r="E1956" s="102">
        <v>0.19</v>
      </c>
      <c r="F1956" s="4">
        <v>81430</v>
      </c>
      <c r="G1956" s="7">
        <f>+E1956*H1956</f>
        <v>15471.7</v>
      </c>
      <c r="H1956" s="99">
        <f>+F1956*D1956</f>
        <v>81430</v>
      </c>
      <c r="I1956" s="18">
        <v>40134</v>
      </c>
      <c r="J1956" s="100">
        <f t="shared" si="29"/>
        <v>42180.833999999995</v>
      </c>
      <c r="K1956" s="18">
        <v>40134</v>
      </c>
    </row>
    <row r="1957" spans="1:11" s="103" customFormat="1" x14ac:dyDescent="0.3">
      <c r="A1957" s="8">
        <v>1919</v>
      </c>
      <c r="B1957" s="9" t="s">
        <v>1830</v>
      </c>
      <c r="C1957" s="8" t="s">
        <v>1831</v>
      </c>
      <c r="D1957" s="101">
        <v>1</v>
      </c>
      <c r="E1957" s="102">
        <v>0.19</v>
      </c>
      <c r="F1957" s="4">
        <v>132461</v>
      </c>
      <c r="G1957" s="7">
        <f>+E1957*H1957</f>
        <v>25167.59</v>
      </c>
      <c r="H1957" s="99">
        <f>+F1957*D1957</f>
        <v>132461</v>
      </c>
      <c r="I1957" s="18">
        <v>15493</v>
      </c>
      <c r="J1957" s="100">
        <f t="shared" si="29"/>
        <v>16283.142999999998</v>
      </c>
      <c r="K1957" s="18">
        <v>15493</v>
      </c>
    </row>
    <row r="1958" spans="1:11" s="103" customFormat="1" x14ac:dyDescent="0.3">
      <c r="A1958" s="104">
        <v>1920</v>
      </c>
      <c r="B1958" s="9" t="s">
        <v>1832</v>
      </c>
      <c r="C1958" s="8" t="s">
        <v>187</v>
      </c>
      <c r="D1958" s="101">
        <v>1</v>
      </c>
      <c r="E1958" s="102">
        <v>0.19</v>
      </c>
      <c r="F1958" s="4">
        <v>38065</v>
      </c>
      <c r="G1958" s="7">
        <f>+E1958*H1958</f>
        <v>7232.35</v>
      </c>
      <c r="H1958" s="99">
        <f>+F1958*D1958</f>
        <v>38065</v>
      </c>
      <c r="I1958" s="18">
        <v>15493</v>
      </c>
      <c r="J1958" s="100">
        <f t="shared" si="29"/>
        <v>16283.142999999998</v>
      </c>
      <c r="K1958" s="18">
        <v>15493</v>
      </c>
    </row>
    <row r="1959" spans="1:11" s="103" customFormat="1" x14ac:dyDescent="0.3">
      <c r="A1959" s="96">
        <v>1921</v>
      </c>
      <c r="B1959" s="9" t="s">
        <v>1833</v>
      </c>
      <c r="C1959" s="8" t="s">
        <v>1831</v>
      </c>
      <c r="D1959" s="101">
        <v>1</v>
      </c>
      <c r="E1959" s="102">
        <v>0.19</v>
      </c>
      <c r="F1959" s="4">
        <v>199630</v>
      </c>
      <c r="G1959" s="7">
        <f>+E1959*H1959</f>
        <v>37929.699999999997</v>
      </c>
      <c r="H1959" s="99">
        <f>+F1959*D1959</f>
        <v>199630</v>
      </c>
      <c r="I1959" s="18">
        <v>21127</v>
      </c>
      <c r="J1959" s="100">
        <f t="shared" si="29"/>
        <v>22204.476999999999</v>
      </c>
      <c r="K1959" s="18">
        <v>21127</v>
      </c>
    </row>
    <row r="1960" spans="1:11" s="103" customFormat="1" x14ac:dyDescent="0.3">
      <c r="A1960" s="8">
        <v>1922</v>
      </c>
      <c r="B1960" s="10" t="s">
        <v>1834</v>
      </c>
      <c r="C1960" s="8" t="s">
        <v>15</v>
      </c>
      <c r="D1960" s="101">
        <v>1</v>
      </c>
      <c r="E1960" s="102">
        <v>0.19</v>
      </c>
      <c r="F1960" s="4">
        <v>420811</v>
      </c>
      <c r="G1960" s="7">
        <f>+E1960*H1960</f>
        <v>79954.09</v>
      </c>
      <c r="H1960" s="99">
        <f>+F1960*D1960</f>
        <v>420811</v>
      </c>
      <c r="I1960" s="18">
        <v>32234</v>
      </c>
      <c r="J1960" s="100">
        <f t="shared" ref="J1960:J2023" si="30">+I1960*1.051</f>
        <v>33877.934000000001</v>
      </c>
      <c r="K1960" s="18">
        <v>32234</v>
      </c>
    </row>
    <row r="1961" spans="1:11" s="103" customFormat="1" x14ac:dyDescent="0.3">
      <c r="A1961" s="104">
        <v>1923</v>
      </c>
      <c r="B1961" s="9" t="s">
        <v>1835</v>
      </c>
      <c r="C1961" s="8" t="s">
        <v>187</v>
      </c>
      <c r="D1961" s="101">
        <v>1</v>
      </c>
      <c r="E1961" s="102">
        <v>0.19</v>
      </c>
      <c r="F1961" s="4">
        <v>87071</v>
      </c>
      <c r="G1961" s="7">
        <f>+E1961*H1961</f>
        <v>16543.490000000002</v>
      </c>
      <c r="H1961" s="99">
        <f>+F1961*D1961</f>
        <v>87071</v>
      </c>
      <c r="I1961" s="18">
        <v>52078</v>
      </c>
      <c r="J1961" s="100">
        <f t="shared" si="30"/>
        <v>54733.977999999996</v>
      </c>
      <c r="K1961" s="18">
        <v>52078</v>
      </c>
    </row>
    <row r="1962" spans="1:11" s="103" customFormat="1" x14ac:dyDescent="0.3">
      <c r="A1962" s="96">
        <v>1924</v>
      </c>
      <c r="B1962" s="9" t="s">
        <v>1836</v>
      </c>
      <c r="C1962" s="8" t="s">
        <v>15</v>
      </c>
      <c r="D1962" s="101">
        <v>1</v>
      </c>
      <c r="E1962" s="102">
        <v>0.19</v>
      </c>
      <c r="F1962" s="4">
        <v>800117</v>
      </c>
      <c r="G1962" s="7">
        <f>+E1962*H1962</f>
        <v>152022.23000000001</v>
      </c>
      <c r="H1962" s="99">
        <f>+F1962*D1962</f>
        <v>800117</v>
      </c>
      <c r="I1962" s="18">
        <v>692272</v>
      </c>
      <c r="J1962" s="100">
        <f t="shared" si="30"/>
        <v>727577.87199999997</v>
      </c>
      <c r="K1962" s="18">
        <v>692272</v>
      </c>
    </row>
    <row r="1963" spans="1:11" s="103" customFormat="1" x14ac:dyDescent="0.3">
      <c r="A1963" s="8">
        <v>1925</v>
      </c>
      <c r="B1963" s="9" t="s">
        <v>1837</v>
      </c>
      <c r="C1963" s="8" t="s">
        <v>19</v>
      </c>
      <c r="D1963" s="101">
        <v>1</v>
      </c>
      <c r="E1963" s="102">
        <v>0.19</v>
      </c>
      <c r="F1963" s="4">
        <v>79617</v>
      </c>
      <c r="G1963" s="7">
        <f>+E1963*H1963</f>
        <v>15127.23</v>
      </c>
      <c r="H1963" s="99">
        <f>+F1963*D1963</f>
        <v>79617</v>
      </c>
      <c r="I1963" s="18">
        <v>70896</v>
      </c>
      <c r="J1963" s="100">
        <f t="shared" si="30"/>
        <v>74511.695999999996</v>
      </c>
      <c r="K1963" s="18">
        <v>70896</v>
      </c>
    </row>
    <row r="1964" spans="1:11" s="103" customFormat="1" x14ac:dyDescent="0.3">
      <c r="A1964" s="104">
        <v>1926</v>
      </c>
      <c r="B1964" s="9" t="s">
        <v>2080</v>
      </c>
      <c r="C1964" s="8" t="s">
        <v>24</v>
      </c>
      <c r="D1964" s="101">
        <v>1</v>
      </c>
      <c r="E1964" s="102">
        <v>0.19</v>
      </c>
      <c r="F1964" s="4">
        <v>27966</v>
      </c>
      <c r="G1964" s="7">
        <f>+E1964*H1964</f>
        <v>5313.54</v>
      </c>
      <c r="H1964" s="99">
        <f>+F1964*D1964</f>
        <v>27966</v>
      </c>
      <c r="I1964" s="18">
        <v>18819</v>
      </c>
      <c r="J1964" s="100">
        <f t="shared" si="30"/>
        <v>19778.769</v>
      </c>
      <c r="K1964" s="18">
        <v>18819</v>
      </c>
    </row>
    <row r="1965" spans="1:11" s="103" customFormat="1" x14ac:dyDescent="0.3">
      <c r="A1965" s="96">
        <v>1927</v>
      </c>
      <c r="B1965" s="9" t="s">
        <v>2081</v>
      </c>
      <c r="C1965" s="8" t="s">
        <v>15</v>
      </c>
      <c r="D1965" s="101">
        <v>1</v>
      </c>
      <c r="E1965" s="102">
        <v>0.19</v>
      </c>
      <c r="F1965" s="4">
        <v>280938</v>
      </c>
      <c r="G1965" s="7">
        <f>+E1965*H1965</f>
        <v>53378.22</v>
      </c>
      <c r="H1965" s="99">
        <f>+F1965*D1965</f>
        <v>280938</v>
      </c>
      <c r="I1965" s="18">
        <v>237366</v>
      </c>
      <c r="J1965" s="100">
        <f t="shared" si="30"/>
        <v>249471.666</v>
      </c>
      <c r="K1965" s="18">
        <v>237366</v>
      </c>
    </row>
    <row r="1966" spans="1:11" s="103" customFormat="1" x14ac:dyDescent="0.3">
      <c r="A1966" s="8">
        <v>1928</v>
      </c>
      <c r="B1966" s="9" t="s">
        <v>1838</v>
      </c>
      <c r="C1966" s="8" t="s">
        <v>403</v>
      </c>
      <c r="D1966" s="101">
        <v>1</v>
      </c>
      <c r="E1966" s="102">
        <v>0.19</v>
      </c>
      <c r="F1966" s="4">
        <v>161609</v>
      </c>
      <c r="G1966" s="7">
        <f>+E1966*H1966</f>
        <v>30705.71</v>
      </c>
      <c r="H1966" s="99">
        <f>+F1966*D1966</f>
        <v>161609</v>
      </c>
      <c r="I1966" s="18">
        <v>26769</v>
      </c>
      <c r="J1966" s="100">
        <f t="shared" si="30"/>
        <v>28134.218999999997</v>
      </c>
      <c r="K1966" s="18">
        <v>26769</v>
      </c>
    </row>
    <row r="1967" spans="1:11" s="103" customFormat="1" x14ac:dyDescent="0.3">
      <c r="A1967" s="104">
        <v>1929</v>
      </c>
      <c r="B1967" s="9" t="s">
        <v>1839</v>
      </c>
      <c r="C1967" s="8" t="s">
        <v>15</v>
      </c>
      <c r="D1967" s="101">
        <v>1</v>
      </c>
      <c r="E1967" s="102">
        <v>0.19</v>
      </c>
      <c r="F1967" s="4">
        <v>7159</v>
      </c>
      <c r="G1967" s="7">
        <f>+E1967*H1967</f>
        <v>1360.21</v>
      </c>
      <c r="H1967" s="99">
        <f>+F1967*D1967</f>
        <v>7159</v>
      </c>
      <c r="I1967" s="18">
        <v>5327</v>
      </c>
      <c r="J1967" s="100">
        <f t="shared" si="30"/>
        <v>5598.6769999999997</v>
      </c>
      <c r="K1967" s="18">
        <v>5327</v>
      </c>
    </row>
    <row r="1968" spans="1:11" s="103" customFormat="1" x14ac:dyDescent="0.3">
      <c r="A1968" s="96">
        <v>1930</v>
      </c>
      <c r="B1968" s="9" t="s">
        <v>1840</v>
      </c>
      <c r="C1968" s="8" t="s">
        <v>15</v>
      </c>
      <c r="D1968" s="101">
        <v>1</v>
      </c>
      <c r="E1968" s="102">
        <v>0.19</v>
      </c>
      <c r="F1968" s="4">
        <v>299394</v>
      </c>
      <c r="G1968" s="7">
        <f>+E1968*H1968</f>
        <v>56884.86</v>
      </c>
      <c r="H1968" s="99">
        <f>+F1968*D1968</f>
        <v>299394</v>
      </c>
      <c r="I1968" s="18">
        <v>362951</v>
      </c>
      <c r="J1968" s="100">
        <f t="shared" si="30"/>
        <v>381461.50099999999</v>
      </c>
      <c r="K1968" s="18">
        <v>362951</v>
      </c>
    </row>
    <row r="1969" spans="1:11" s="103" customFormat="1" x14ac:dyDescent="0.3">
      <c r="A1969" s="8">
        <v>1931</v>
      </c>
      <c r="B1969" s="9" t="s">
        <v>1841</v>
      </c>
      <c r="C1969" s="8" t="s">
        <v>203</v>
      </c>
      <c r="D1969" s="101">
        <v>1</v>
      </c>
      <c r="E1969" s="102">
        <v>0.19</v>
      </c>
      <c r="F1969" s="4">
        <v>18087</v>
      </c>
      <c r="G1969" s="7">
        <f>+E1969*H1969</f>
        <v>3436.53</v>
      </c>
      <c r="H1969" s="99">
        <f>+F1969*D1969</f>
        <v>18087</v>
      </c>
      <c r="I1969" s="18">
        <v>20645</v>
      </c>
      <c r="J1969" s="100">
        <f t="shared" si="30"/>
        <v>21697.895</v>
      </c>
      <c r="K1969" s="18">
        <v>20645</v>
      </c>
    </row>
    <row r="1970" spans="1:11" s="103" customFormat="1" x14ac:dyDescent="0.3">
      <c r="A1970" s="104">
        <v>1932</v>
      </c>
      <c r="B1970" s="9" t="s">
        <v>1842</v>
      </c>
      <c r="C1970" s="8" t="s">
        <v>203</v>
      </c>
      <c r="D1970" s="101">
        <v>1</v>
      </c>
      <c r="E1970" s="102">
        <v>0.19</v>
      </c>
      <c r="F1970" s="4">
        <v>17019</v>
      </c>
      <c r="G1970" s="7">
        <f>+E1970*H1970</f>
        <v>3233.61</v>
      </c>
      <c r="H1970" s="99">
        <f>+F1970*D1970</f>
        <v>17019</v>
      </c>
      <c r="I1970" s="18">
        <v>17117</v>
      </c>
      <c r="J1970" s="100">
        <f t="shared" si="30"/>
        <v>17989.967000000001</v>
      </c>
      <c r="K1970" s="18">
        <v>17117</v>
      </c>
    </row>
    <row r="1971" spans="1:11" s="103" customFormat="1" x14ac:dyDescent="0.3">
      <c r="A1971" s="96">
        <v>1933</v>
      </c>
      <c r="B1971" s="9" t="s">
        <v>1843</v>
      </c>
      <c r="C1971" s="8" t="s">
        <v>15</v>
      </c>
      <c r="D1971" s="101">
        <v>1</v>
      </c>
      <c r="E1971" s="102">
        <v>0.19</v>
      </c>
      <c r="F1971" s="4">
        <v>39612</v>
      </c>
      <c r="G1971" s="7">
        <f>+E1971*H1971</f>
        <v>7526.28</v>
      </c>
      <c r="H1971" s="99">
        <f>+F1971*D1971</f>
        <v>39612</v>
      </c>
      <c r="I1971" s="18">
        <v>23542</v>
      </c>
      <c r="J1971" s="100">
        <f t="shared" si="30"/>
        <v>24742.642</v>
      </c>
      <c r="K1971" s="18">
        <v>23542</v>
      </c>
    </row>
    <row r="1972" spans="1:11" s="103" customFormat="1" x14ac:dyDescent="0.3">
      <c r="A1972" s="8">
        <v>1934</v>
      </c>
      <c r="B1972" s="9" t="s">
        <v>2082</v>
      </c>
      <c r="C1972" s="8" t="s">
        <v>15</v>
      </c>
      <c r="D1972" s="101">
        <v>1</v>
      </c>
      <c r="E1972" s="102">
        <v>0.19</v>
      </c>
      <c r="F1972" s="4">
        <v>34255</v>
      </c>
      <c r="G1972" s="7">
        <f>+E1972*H1972</f>
        <v>6508.45</v>
      </c>
      <c r="H1972" s="99">
        <f>+F1972*D1972</f>
        <v>34255</v>
      </c>
      <c r="I1972" s="18">
        <v>29351</v>
      </c>
      <c r="J1972" s="100">
        <f t="shared" si="30"/>
        <v>30847.900999999998</v>
      </c>
      <c r="K1972" s="18">
        <v>29351</v>
      </c>
    </row>
    <row r="1973" spans="1:11" s="103" customFormat="1" ht="33" x14ac:dyDescent="0.3">
      <c r="A1973" s="104">
        <v>1935</v>
      </c>
      <c r="B1973" s="9" t="s">
        <v>2083</v>
      </c>
      <c r="C1973" s="8" t="s">
        <v>31</v>
      </c>
      <c r="D1973" s="101">
        <v>1</v>
      </c>
      <c r="E1973" s="102">
        <v>0.19</v>
      </c>
      <c r="F1973" s="4">
        <v>66199</v>
      </c>
      <c r="G1973" s="7">
        <f>+E1973*H1973</f>
        <v>12577.81</v>
      </c>
      <c r="H1973" s="99">
        <f>+F1973*D1973</f>
        <v>66199</v>
      </c>
      <c r="I1973" s="18">
        <v>41307</v>
      </c>
      <c r="J1973" s="100">
        <f t="shared" si="30"/>
        <v>43413.656999999999</v>
      </c>
      <c r="K1973" s="18">
        <v>41307</v>
      </c>
    </row>
    <row r="1974" spans="1:11" s="103" customFormat="1" x14ac:dyDescent="0.3">
      <c r="A1974" s="96">
        <v>1936</v>
      </c>
      <c r="B1974" s="10" t="s">
        <v>1844</v>
      </c>
      <c r="C1974" s="104" t="s">
        <v>15</v>
      </c>
      <c r="D1974" s="101">
        <v>1</v>
      </c>
      <c r="E1974" s="102">
        <v>0.19</v>
      </c>
      <c r="F1974" s="4">
        <v>14362</v>
      </c>
      <c r="G1974" s="7">
        <f>+E1974*H1974</f>
        <v>2728.78</v>
      </c>
      <c r="H1974" s="99">
        <f>+F1974*D1974</f>
        <v>14362</v>
      </c>
      <c r="I1974" s="18">
        <v>10179</v>
      </c>
      <c r="J1974" s="100">
        <f t="shared" si="30"/>
        <v>10698.128999999999</v>
      </c>
      <c r="K1974" s="18">
        <v>10179</v>
      </c>
    </row>
    <row r="1975" spans="1:11" s="103" customFormat="1" x14ac:dyDescent="0.3">
      <c r="A1975" s="8">
        <v>1937</v>
      </c>
      <c r="B1975" s="9" t="s">
        <v>2084</v>
      </c>
      <c r="C1975" s="8" t="s">
        <v>15</v>
      </c>
      <c r="D1975" s="101">
        <v>1</v>
      </c>
      <c r="E1975" s="102">
        <v>0.19</v>
      </c>
      <c r="F1975" s="4">
        <v>59622</v>
      </c>
      <c r="G1975" s="7">
        <f>+E1975*H1975</f>
        <v>11328.18</v>
      </c>
      <c r="H1975" s="99">
        <f>+F1975*D1975</f>
        <v>59622</v>
      </c>
      <c r="I1975" s="18">
        <v>23554</v>
      </c>
      <c r="J1975" s="100">
        <f t="shared" si="30"/>
        <v>24755.253999999997</v>
      </c>
      <c r="K1975" s="18">
        <v>23554</v>
      </c>
    </row>
    <row r="1976" spans="1:11" s="103" customFormat="1" x14ac:dyDescent="0.3">
      <c r="A1976" s="104">
        <v>1938</v>
      </c>
      <c r="B1976" s="9" t="s">
        <v>2085</v>
      </c>
      <c r="C1976" s="8" t="s">
        <v>15</v>
      </c>
      <c r="D1976" s="101">
        <v>1</v>
      </c>
      <c r="E1976" s="102">
        <v>0.19</v>
      </c>
      <c r="F1976" s="4">
        <v>23874</v>
      </c>
      <c r="G1976" s="7">
        <f>+E1976*H1976</f>
        <v>4536.0600000000004</v>
      </c>
      <c r="H1976" s="99">
        <f>+F1976*D1976</f>
        <v>23874</v>
      </c>
      <c r="I1976" s="18">
        <v>20003</v>
      </c>
      <c r="J1976" s="100">
        <f t="shared" si="30"/>
        <v>21023.152999999998</v>
      </c>
      <c r="K1976" s="18">
        <v>20003</v>
      </c>
    </row>
    <row r="1977" spans="1:11" s="103" customFormat="1" x14ac:dyDescent="0.3">
      <c r="A1977" s="96">
        <v>1939</v>
      </c>
      <c r="B1977" s="9" t="s">
        <v>1845</v>
      </c>
      <c r="C1977" s="8" t="s">
        <v>15</v>
      </c>
      <c r="D1977" s="101">
        <v>1</v>
      </c>
      <c r="E1977" s="102">
        <v>0.19</v>
      </c>
      <c r="F1977" s="4">
        <v>42676</v>
      </c>
      <c r="G1977" s="7">
        <f>+E1977*H1977</f>
        <v>8108.4400000000005</v>
      </c>
      <c r="H1977" s="99">
        <f>+F1977*D1977</f>
        <v>42676</v>
      </c>
      <c r="I1977" s="18">
        <v>36810</v>
      </c>
      <c r="J1977" s="100">
        <f t="shared" si="30"/>
        <v>38687.31</v>
      </c>
      <c r="K1977" s="18">
        <v>36810</v>
      </c>
    </row>
    <row r="1978" spans="1:11" s="103" customFormat="1" x14ac:dyDescent="0.3">
      <c r="A1978" s="8">
        <v>1940</v>
      </c>
      <c r="B1978" s="9" t="s">
        <v>1846</v>
      </c>
      <c r="C1978" s="8" t="s">
        <v>15</v>
      </c>
      <c r="D1978" s="101">
        <v>1</v>
      </c>
      <c r="E1978" s="102">
        <v>0.19</v>
      </c>
      <c r="F1978" s="4">
        <v>12332</v>
      </c>
      <c r="G1978" s="7">
        <f>+E1978*H1978</f>
        <v>2343.08</v>
      </c>
      <c r="H1978" s="99">
        <f>+F1978*D1978</f>
        <v>12332</v>
      </c>
      <c r="I1978" s="18">
        <v>7595</v>
      </c>
      <c r="J1978" s="100">
        <f t="shared" si="30"/>
        <v>7982.3449999999993</v>
      </c>
      <c r="K1978" s="18">
        <v>7595</v>
      </c>
    </row>
    <row r="1979" spans="1:11" s="103" customFormat="1" x14ac:dyDescent="0.3">
      <c r="A1979" s="104">
        <v>1941</v>
      </c>
      <c r="B1979" s="9" t="s">
        <v>1847</v>
      </c>
      <c r="C1979" s="8" t="s">
        <v>19</v>
      </c>
      <c r="D1979" s="101">
        <v>1</v>
      </c>
      <c r="E1979" s="102">
        <v>0.19</v>
      </c>
      <c r="F1979" s="4">
        <v>84858</v>
      </c>
      <c r="G1979" s="7">
        <f>+E1979*H1979</f>
        <v>16123.02</v>
      </c>
      <c r="H1979" s="99">
        <f>+F1979*D1979</f>
        <v>84858</v>
      </c>
      <c r="I1979" s="18">
        <v>68752</v>
      </c>
      <c r="J1979" s="100">
        <f t="shared" si="30"/>
        <v>72258.351999999999</v>
      </c>
      <c r="K1979" s="18">
        <v>68752</v>
      </c>
    </row>
    <row r="1980" spans="1:11" s="103" customFormat="1" x14ac:dyDescent="0.3">
      <c r="A1980" s="96">
        <v>1942</v>
      </c>
      <c r="B1980" s="9" t="s">
        <v>1848</v>
      </c>
      <c r="C1980" s="8" t="s">
        <v>15</v>
      </c>
      <c r="D1980" s="101">
        <v>1</v>
      </c>
      <c r="E1980" s="102">
        <v>0.19</v>
      </c>
      <c r="F1980" s="4">
        <v>71414</v>
      </c>
      <c r="G1980" s="7">
        <f>+E1980*H1980</f>
        <v>13568.66</v>
      </c>
      <c r="H1980" s="99">
        <f>+F1980*D1980</f>
        <v>71414</v>
      </c>
      <c r="I1980" s="18">
        <v>48963</v>
      </c>
      <c r="J1980" s="100">
        <f t="shared" si="30"/>
        <v>51460.112999999998</v>
      </c>
      <c r="K1980" s="18">
        <v>48963</v>
      </c>
    </row>
    <row r="1981" spans="1:11" s="103" customFormat="1" x14ac:dyDescent="0.3">
      <c r="A1981" s="8">
        <v>1943</v>
      </c>
      <c r="B1981" s="9" t="s">
        <v>1849</v>
      </c>
      <c r="C1981" s="8" t="s">
        <v>1850</v>
      </c>
      <c r="D1981" s="101">
        <v>1</v>
      </c>
      <c r="E1981" s="102">
        <v>0.19</v>
      </c>
      <c r="F1981" s="4">
        <v>54299</v>
      </c>
      <c r="G1981" s="7">
        <f>+E1981*H1981</f>
        <v>10316.81</v>
      </c>
      <c r="H1981" s="99">
        <f>+F1981*D1981</f>
        <v>54299</v>
      </c>
      <c r="I1981" s="18">
        <v>67875</v>
      </c>
      <c r="J1981" s="100">
        <f t="shared" si="30"/>
        <v>71336.625</v>
      </c>
      <c r="K1981" s="18">
        <v>67875</v>
      </c>
    </row>
    <row r="1982" spans="1:11" s="103" customFormat="1" x14ac:dyDescent="0.3">
      <c r="A1982" s="104">
        <v>1944</v>
      </c>
      <c r="B1982" s="9" t="s">
        <v>1851</v>
      </c>
      <c r="C1982" s="8" t="s">
        <v>15</v>
      </c>
      <c r="D1982" s="101">
        <v>1</v>
      </c>
      <c r="E1982" s="102">
        <v>0.19</v>
      </c>
      <c r="F1982" s="4">
        <v>23205</v>
      </c>
      <c r="G1982" s="7">
        <f>+E1982*H1982</f>
        <v>4408.95</v>
      </c>
      <c r="H1982" s="99">
        <f>+F1982*D1982</f>
        <v>23205</v>
      </c>
      <c r="I1982" s="18">
        <v>29856</v>
      </c>
      <c r="J1982" s="100">
        <f t="shared" si="30"/>
        <v>31378.655999999999</v>
      </c>
      <c r="K1982" s="18">
        <v>29856</v>
      </c>
    </row>
    <row r="1983" spans="1:11" s="103" customFormat="1" x14ac:dyDescent="0.3">
      <c r="A1983" s="96">
        <v>1945</v>
      </c>
      <c r="B1983" s="9" t="s">
        <v>1852</v>
      </c>
      <c r="C1983" s="8" t="s">
        <v>15</v>
      </c>
      <c r="D1983" s="101">
        <v>1</v>
      </c>
      <c r="E1983" s="102">
        <v>0.19</v>
      </c>
      <c r="F1983" s="4">
        <v>87084</v>
      </c>
      <c r="G1983" s="7">
        <f>+E1983*H1983</f>
        <v>16545.96</v>
      </c>
      <c r="H1983" s="99">
        <f>+F1983*D1983</f>
        <v>87084</v>
      </c>
      <c r="I1983" s="18">
        <v>77466</v>
      </c>
      <c r="J1983" s="100">
        <f t="shared" si="30"/>
        <v>81416.765999999989</v>
      </c>
      <c r="K1983" s="18">
        <v>77466</v>
      </c>
    </row>
    <row r="1984" spans="1:11" s="103" customFormat="1" x14ac:dyDescent="0.3">
      <c r="A1984" s="8">
        <v>1946</v>
      </c>
      <c r="B1984" s="9" t="s">
        <v>1853</v>
      </c>
      <c r="C1984" s="8" t="s">
        <v>15</v>
      </c>
      <c r="D1984" s="101">
        <v>1</v>
      </c>
      <c r="E1984" s="102">
        <v>0.19</v>
      </c>
      <c r="F1984" s="4">
        <v>415</v>
      </c>
      <c r="G1984" s="7">
        <f>+E1984*H1984</f>
        <v>78.849999999999994</v>
      </c>
      <c r="H1984" s="99">
        <f>+F1984*D1984</f>
        <v>415</v>
      </c>
      <c r="I1984" s="18">
        <v>150</v>
      </c>
      <c r="J1984" s="100">
        <f t="shared" si="30"/>
        <v>157.64999999999998</v>
      </c>
      <c r="K1984" s="18">
        <v>150</v>
      </c>
    </row>
    <row r="1985" spans="1:11" s="103" customFormat="1" x14ac:dyDescent="0.3">
      <c r="A1985" s="104">
        <v>1947</v>
      </c>
      <c r="B1985" s="9" t="s">
        <v>1854</v>
      </c>
      <c r="C1985" s="8" t="s">
        <v>15</v>
      </c>
      <c r="D1985" s="101">
        <v>1</v>
      </c>
      <c r="E1985" s="102">
        <v>0.19</v>
      </c>
      <c r="F1985" s="4">
        <v>43137</v>
      </c>
      <c r="G1985" s="7">
        <f>+E1985*H1985</f>
        <v>8196.0300000000007</v>
      </c>
      <c r="H1985" s="99">
        <f>+F1985*D1985</f>
        <v>43137</v>
      </c>
      <c r="I1985" s="18">
        <v>26895</v>
      </c>
      <c r="J1985" s="100">
        <f t="shared" si="30"/>
        <v>28266.644999999997</v>
      </c>
      <c r="K1985" s="18">
        <v>26895</v>
      </c>
    </row>
    <row r="1986" spans="1:11" s="103" customFormat="1" x14ac:dyDescent="0.3">
      <c r="A1986" s="96">
        <v>1948</v>
      </c>
      <c r="B1986" s="9" t="s">
        <v>1855</v>
      </c>
      <c r="C1986" s="8" t="s">
        <v>15</v>
      </c>
      <c r="D1986" s="101">
        <v>1</v>
      </c>
      <c r="E1986" s="102">
        <v>0.19</v>
      </c>
      <c r="F1986" s="4">
        <v>264934</v>
      </c>
      <c r="G1986" s="7">
        <f>+E1986*H1986</f>
        <v>50337.46</v>
      </c>
      <c r="H1986" s="99">
        <f>+F1986*D1986</f>
        <v>264934</v>
      </c>
      <c r="I1986" s="18">
        <v>116145</v>
      </c>
      <c r="J1986" s="100">
        <f t="shared" si="30"/>
        <v>122068.39499999999</v>
      </c>
      <c r="K1986" s="18">
        <v>116145</v>
      </c>
    </row>
    <row r="1987" spans="1:11" s="103" customFormat="1" x14ac:dyDescent="0.3">
      <c r="A1987" s="8">
        <v>1949</v>
      </c>
      <c r="B1987" s="9" t="s">
        <v>2086</v>
      </c>
      <c r="C1987" s="8" t="s">
        <v>15</v>
      </c>
      <c r="D1987" s="101">
        <v>1</v>
      </c>
      <c r="E1987" s="102">
        <v>0.19</v>
      </c>
      <c r="F1987" s="4">
        <v>113119</v>
      </c>
      <c r="G1987" s="7">
        <f>+E1987*H1987</f>
        <v>21492.61</v>
      </c>
      <c r="H1987" s="99">
        <f>+F1987*D1987</f>
        <v>113119</v>
      </c>
      <c r="I1987" s="18">
        <v>100486</v>
      </c>
      <c r="J1987" s="100">
        <f t="shared" si="30"/>
        <v>105610.78599999999</v>
      </c>
      <c r="K1987" s="18">
        <v>100486</v>
      </c>
    </row>
    <row r="1988" spans="1:11" s="103" customFormat="1" x14ac:dyDescent="0.3">
      <c r="A1988" s="104">
        <v>1950</v>
      </c>
      <c r="B1988" s="9" t="s">
        <v>2087</v>
      </c>
      <c r="C1988" s="8" t="s">
        <v>15</v>
      </c>
      <c r="D1988" s="101">
        <v>1</v>
      </c>
      <c r="E1988" s="102">
        <v>0.19</v>
      </c>
      <c r="F1988" s="4">
        <v>55871</v>
      </c>
      <c r="G1988" s="7">
        <f>+E1988*H1988</f>
        <v>10615.49</v>
      </c>
      <c r="H1988" s="99">
        <f>+F1988*D1988</f>
        <v>55871</v>
      </c>
      <c r="I1988" s="18">
        <v>66163</v>
      </c>
      <c r="J1988" s="100">
        <f t="shared" si="30"/>
        <v>69537.312999999995</v>
      </c>
      <c r="K1988" s="18">
        <v>66163</v>
      </c>
    </row>
    <row r="1989" spans="1:11" s="103" customFormat="1" x14ac:dyDescent="0.3">
      <c r="A1989" s="96">
        <v>1951</v>
      </c>
      <c r="B1989" s="9" t="s">
        <v>1856</v>
      </c>
      <c r="C1989" s="8" t="s">
        <v>15</v>
      </c>
      <c r="D1989" s="101">
        <v>1</v>
      </c>
      <c r="E1989" s="102">
        <v>0.19</v>
      </c>
      <c r="F1989" s="4">
        <v>49079</v>
      </c>
      <c r="G1989" s="7">
        <f>+E1989*H1989</f>
        <v>9325.01</v>
      </c>
      <c r="H1989" s="99">
        <f>+F1989*D1989</f>
        <v>49079</v>
      </c>
      <c r="I1989" s="18">
        <v>31128</v>
      </c>
      <c r="J1989" s="100">
        <f t="shared" si="30"/>
        <v>32715.527999999998</v>
      </c>
      <c r="K1989" s="18">
        <v>31128</v>
      </c>
    </row>
    <row r="1990" spans="1:11" s="103" customFormat="1" x14ac:dyDescent="0.3">
      <c r="A1990" s="8">
        <v>1952</v>
      </c>
      <c r="B1990" s="9" t="s">
        <v>1857</v>
      </c>
      <c r="C1990" s="8" t="s">
        <v>15</v>
      </c>
      <c r="D1990" s="101">
        <v>1</v>
      </c>
      <c r="E1990" s="102">
        <v>0.19</v>
      </c>
      <c r="F1990" s="4">
        <v>15572</v>
      </c>
      <c r="G1990" s="7">
        <f>+E1990*H1990</f>
        <v>2958.68</v>
      </c>
      <c r="H1990" s="99">
        <f>+F1990*D1990</f>
        <v>15572</v>
      </c>
      <c r="I1990" s="18">
        <v>18908</v>
      </c>
      <c r="J1990" s="100">
        <f t="shared" si="30"/>
        <v>19872.307999999997</v>
      </c>
      <c r="K1990" s="18">
        <v>18908</v>
      </c>
    </row>
    <row r="1991" spans="1:11" s="103" customFormat="1" x14ac:dyDescent="0.3">
      <c r="A1991" s="104">
        <v>1953</v>
      </c>
      <c r="B1991" s="9" t="s">
        <v>1858</v>
      </c>
      <c r="C1991" s="8" t="s">
        <v>15</v>
      </c>
      <c r="D1991" s="101">
        <v>1</v>
      </c>
      <c r="E1991" s="102">
        <v>0.19</v>
      </c>
      <c r="F1991" s="4">
        <v>7553</v>
      </c>
      <c r="G1991" s="7">
        <f>+E1991*H1991</f>
        <v>1435.07</v>
      </c>
      <c r="H1991" s="99">
        <f>+F1991*D1991</f>
        <v>7553</v>
      </c>
      <c r="I1991" s="18">
        <v>1987</v>
      </c>
      <c r="J1991" s="100">
        <f t="shared" si="30"/>
        <v>2088.337</v>
      </c>
      <c r="K1991" s="18">
        <v>1987</v>
      </c>
    </row>
    <row r="1992" spans="1:11" s="103" customFormat="1" ht="33" x14ac:dyDescent="0.3">
      <c r="A1992" s="96">
        <v>1954</v>
      </c>
      <c r="B1992" s="9" t="s">
        <v>1859</v>
      </c>
      <c r="C1992" s="8" t="s">
        <v>187</v>
      </c>
      <c r="D1992" s="101">
        <v>1</v>
      </c>
      <c r="E1992" s="102">
        <v>0.19</v>
      </c>
      <c r="F1992" s="4">
        <v>83117</v>
      </c>
      <c r="G1992" s="7">
        <f>+E1992*H1992</f>
        <v>15792.23</v>
      </c>
      <c r="H1992" s="99">
        <f>+F1992*D1992</f>
        <v>83117</v>
      </c>
      <c r="I1992" s="18">
        <v>66902</v>
      </c>
      <c r="J1992" s="100">
        <f t="shared" si="30"/>
        <v>70314.001999999993</v>
      </c>
      <c r="K1992" s="18">
        <v>66902</v>
      </c>
    </row>
    <row r="1993" spans="1:11" s="103" customFormat="1" ht="33" x14ac:dyDescent="0.3">
      <c r="A1993" s="8">
        <v>1955</v>
      </c>
      <c r="B1993" s="9" t="s">
        <v>1860</v>
      </c>
      <c r="C1993" s="8" t="s">
        <v>187</v>
      </c>
      <c r="D1993" s="101">
        <v>1</v>
      </c>
      <c r="E1993" s="102">
        <v>0.19</v>
      </c>
      <c r="F1993" s="4">
        <v>86194</v>
      </c>
      <c r="G1993" s="7">
        <f>+E1993*H1993</f>
        <v>16376.86</v>
      </c>
      <c r="H1993" s="99">
        <f>+F1993*D1993</f>
        <v>86194</v>
      </c>
      <c r="I1993" s="18">
        <v>79211</v>
      </c>
      <c r="J1993" s="100">
        <f t="shared" si="30"/>
        <v>83250.760999999999</v>
      </c>
      <c r="K1993" s="18">
        <v>79211</v>
      </c>
    </row>
    <row r="1994" spans="1:11" s="103" customFormat="1" x14ac:dyDescent="0.3">
      <c r="A1994" s="104">
        <v>1956</v>
      </c>
      <c r="B1994" s="9" t="s">
        <v>1861</v>
      </c>
      <c r="C1994" s="8" t="s">
        <v>187</v>
      </c>
      <c r="D1994" s="101">
        <v>1</v>
      </c>
      <c r="E1994" s="102">
        <v>0.19</v>
      </c>
      <c r="F1994" s="4">
        <v>124770</v>
      </c>
      <c r="G1994" s="7">
        <f>+E1994*H1994</f>
        <v>23706.3</v>
      </c>
      <c r="H1994" s="99">
        <f>+F1994*D1994</f>
        <v>124770</v>
      </c>
      <c r="I1994" s="18">
        <v>25617</v>
      </c>
      <c r="J1994" s="100">
        <f t="shared" si="30"/>
        <v>26923.466999999997</v>
      </c>
      <c r="K1994" s="18">
        <v>25617</v>
      </c>
    </row>
    <row r="1995" spans="1:11" s="103" customFormat="1" x14ac:dyDescent="0.3">
      <c r="A1995" s="96">
        <v>1957</v>
      </c>
      <c r="B1995" s="9" t="s">
        <v>2088</v>
      </c>
      <c r="C1995" s="8" t="s">
        <v>15</v>
      </c>
      <c r="D1995" s="101">
        <v>1</v>
      </c>
      <c r="E1995" s="102">
        <v>0.19</v>
      </c>
      <c r="F1995" s="4">
        <v>128159</v>
      </c>
      <c r="G1995" s="7">
        <f>+E1995*H1995</f>
        <v>24350.21</v>
      </c>
      <c r="H1995" s="99">
        <f>+F1995*D1995</f>
        <v>128159</v>
      </c>
      <c r="I1995" s="18">
        <v>82732</v>
      </c>
      <c r="J1995" s="100">
        <f t="shared" si="30"/>
        <v>86951.331999999995</v>
      </c>
      <c r="K1995" s="18">
        <v>82732</v>
      </c>
    </row>
    <row r="1996" spans="1:11" s="103" customFormat="1" x14ac:dyDescent="0.3">
      <c r="A1996" s="8">
        <v>1958</v>
      </c>
      <c r="B1996" s="9" t="s">
        <v>1862</v>
      </c>
      <c r="C1996" s="8" t="s">
        <v>15</v>
      </c>
      <c r="D1996" s="101">
        <v>1</v>
      </c>
      <c r="E1996" s="102">
        <v>0.19</v>
      </c>
      <c r="F1996" s="4">
        <v>24500</v>
      </c>
      <c r="G1996" s="7">
        <f>+E1996*H1996</f>
        <v>4655</v>
      </c>
      <c r="H1996" s="99">
        <f>+F1996*D1996</f>
        <v>24500</v>
      </c>
      <c r="I1996" s="19">
        <v>20577</v>
      </c>
      <c r="J1996" s="100">
        <f t="shared" si="30"/>
        <v>21626.427</v>
      </c>
      <c r="K1996" s="19">
        <v>20577</v>
      </c>
    </row>
    <row r="1997" spans="1:11" s="103" customFormat="1" x14ac:dyDescent="0.3">
      <c r="A1997" s="104">
        <v>1959</v>
      </c>
      <c r="B1997" s="9" t="s">
        <v>2089</v>
      </c>
      <c r="C1997" s="8" t="s">
        <v>15</v>
      </c>
      <c r="D1997" s="101">
        <v>1</v>
      </c>
      <c r="E1997" s="102">
        <v>0.19</v>
      </c>
      <c r="F1997" s="4">
        <v>19865</v>
      </c>
      <c r="G1997" s="7">
        <f>+E1997*H1997</f>
        <v>3774.35</v>
      </c>
      <c r="H1997" s="99">
        <f>+F1997*D1997</f>
        <v>19865</v>
      </c>
      <c r="I1997" s="19">
        <v>23803</v>
      </c>
      <c r="J1997" s="100">
        <f t="shared" si="30"/>
        <v>25016.952999999998</v>
      </c>
      <c r="K1997" s="19">
        <v>23803</v>
      </c>
    </row>
    <row r="1998" spans="1:11" s="103" customFormat="1" x14ac:dyDescent="0.3">
      <c r="A1998" s="96">
        <v>1960</v>
      </c>
      <c r="B1998" s="9" t="s">
        <v>1863</v>
      </c>
      <c r="C1998" s="8" t="s">
        <v>15</v>
      </c>
      <c r="D1998" s="101">
        <v>1</v>
      </c>
      <c r="E1998" s="102">
        <v>0.19</v>
      </c>
      <c r="F1998" s="4">
        <v>70488</v>
      </c>
      <c r="G1998" s="7">
        <f>+E1998*H1998</f>
        <v>13392.72</v>
      </c>
      <c r="H1998" s="99">
        <f>+F1998*D1998</f>
        <v>70488</v>
      </c>
      <c r="I1998" s="19">
        <v>67592</v>
      </c>
      <c r="J1998" s="100">
        <f t="shared" si="30"/>
        <v>71039.191999999995</v>
      </c>
      <c r="K1998" s="19">
        <v>67592</v>
      </c>
    </row>
    <row r="1999" spans="1:11" s="103" customFormat="1" x14ac:dyDescent="0.3">
      <c r="A1999" s="8">
        <v>1961</v>
      </c>
      <c r="B1999" s="9" t="s">
        <v>1864</v>
      </c>
      <c r="C1999" s="8" t="s">
        <v>1865</v>
      </c>
      <c r="D1999" s="101">
        <v>1</v>
      </c>
      <c r="E1999" s="102">
        <v>0.19</v>
      </c>
      <c r="F1999" s="4">
        <v>86004</v>
      </c>
      <c r="G1999" s="7">
        <f>+E1999*H1999</f>
        <v>16340.76</v>
      </c>
      <c r="H1999" s="99">
        <f>+F1999*D1999</f>
        <v>86004</v>
      </c>
      <c r="I1999" s="19">
        <v>94865</v>
      </c>
      <c r="J1999" s="100">
        <f t="shared" si="30"/>
        <v>99703.114999999991</v>
      </c>
      <c r="K1999" s="19">
        <v>94865</v>
      </c>
    </row>
    <row r="2000" spans="1:11" s="103" customFormat="1" x14ac:dyDescent="0.3">
      <c r="A2000" s="104">
        <v>1962</v>
      </c>
      <c r="B2000" s="9" t="s">
        <v>1866</v>
      </c>
      <c r="C2000" s="8" t="s">
        <v>1865</v>
      </c>
      <c r="D2000" s="101">
        <v>1</v>
      </c>
      <c r="E2000" s="102">
        <v>0.19</v>
      </c>
      <c r="F2000" s="4">
        <v>157881</v>
      </c>
      <c r="G2000" s="7">
        <f>+E2000*H2000</f>
        <v>29997.39</v>
      </c>
      <c r="H2000" s="99">
        <f>+F2000*D2000</f>
        <v>157881</v>
      </c>
      <c r="I2000" s="19">
        <v>157606</v>
      </c>
      <c r="J2000" s="100">
        <f t="shared" si="30"/>
        <v>165643.90599999999</v>
      </c>
      <c r="K2000" s="19">
        <v>157606</v>
      </c>
    </row>
    <row r="2001" spans="1:11" s="103" customFormat="1" x14ac:dyDescent="0.3">
      <c r="A2001" s="96">
        <v>1963</v>
      </c>
      <c r="B2001" s="9" t="s">
        <v>1867</v>
      </c>
      <c r="C2001" s="8" t="s">
        <v>15</v>
      </c>
      <c r="D2001" s="101">
        <v>1</v>
      </c>
      <c r="E2001" s="102">
        <v>0.19</v>
      </c>
      <c r="F2001" s="4">
        <v>31470</v>
      </c>
      <c r="G2001" s="7">
        <f>+E2001*H2001</f>
        <v>5979.3</v>
      </c>
      <c r="H2001" s="99">
        <f>+F2001*D2001</f>
        <v>31470</v>
      </c>
      <c r="I2001" s="19">
        <v>15263</v>
      </c>
      <c r="J2001" s="100">
        <f t="shared" si="30"/>
        <v>16041.412999999999</v>
      </c>
      <c r="K2001" s="19">
        <v>15263</v>
      </c>
    </row>
    <row r="2002" spans="1:11" s="103" customFormat="1" x14ac:dyDescent="0.3">
      <c r="A2002" s="8">
        <v>1964</v>
      </c>
      <c r="B2002" s="9" t="s">
        <v>1868</v>
      </c>
      <c r="C2002" s="8" t="s">
        <v>15</v>
      </c>
      <c r="D2002" s="101">
        <v>1</v>
      </c>
      <c r="E2002" s="102">
        <v>0.19</v>
      </c>
      <c r="F2002" s="4">
        <v>37349</v>
      </c>
      <c r="G2002" s="7">
        <f>+E2002*H2002</f>
        <v>7096.31</v>
      </c>
      <c r="H2002" s="99">
        <f>+F2002*D2002</f>
        <v>37349</v>
      </c>
      <c r="I2002" s="19">
        <v>12041</v>
      </c>
      <c r="J2002" s="100">
        <f t="shared" si="30"/>
        <v>12655.090999999999</v>
      </c>
      <c r="K2002" s="19">
        <v>12041</v>
      </c>
    </row>
    <row r="2003" spans="1:11" s="103" customFormat="1" x14ac:dyDescent="0.3">
      <c r="A2003" s="104">
        <v>1965</v>
      </c>
      <c r="B2003" s="9" t="s">
        <v>1869</v>
      </c>
      <c r="C2003" s="8" t="s">
        <v>15</v>
      </c>
      <c r="D2003" s="101">
        <v>1</v>
      </c>
      <c r="E2003" s="102">
        <v>0.19</v>
      </c>
      <c r="F2003" s="4">
        <v>43622</v>
      </c>
      <c r="G2003" s="7">
        <f>+E2003*H2003</f>
        <v>8288.18</v>
      </c>
      <c r="H2003" s="99">
        <f>+F2003*D2003</f>
        <v>43622</v>
      </c>
      <c r="I2003" s="19">
        <v>16686</v>
      </c>
      <c r="J2003" s="100">
        <f t="shared" si="30"/>
        <v>17536.985999999997</v>
      </c>
      <c r="K2003" s="19">
        <v>16686</v>
      </c>
    </row>
    <row r="2004" spans="1:11" s="103" customFormat="1" x14ac:dyDescent="0.3">
      <c r="A2004" s="96">
        <v>1966</v>
      </c>
      <c r="B2004" s="9" t="s">
        <v>1870</v>
      </c>
      <c r="C2004" s="8" t="s">
        <v>15</v>
      </c>
      <c r="D2004" s="101">
        <v>1</v>
      </c>
      <c r="E2004" s="102">
        <v>0.19</v>
      </c>
      <c r="F2004" s="4">
        <v>41126</v>
      </c>
      <c r="G2004" s="7">
        <f>+E2004*H2004</f>
        <v>7813.9400000000005</v>
      </c>
      <c r="H2004" s="99">
        <f>+F2004*D2004</f>
        <v>41126</v>
      </c>
      <c r="I2004" s="19">
        <v>13558</v>
      </c>
      <c r="J2004" s="100">
        <f t="shared" si="30"/>
        <v>14249.457999999999</v>
      </c>
      <c r="K2004" s="19">
        <v>13558</v>
      </c>
    </row>
    <row r="2005" spans="1:11" s="103" customFormat="1" x14ac:dyDescent="0.3">
      <c r="A2005" s="8">
        <v>1967</v>
      </c>
      <c r="B2005" s="9" t="s">
        <v>1871</v>
      </c>
      <c r="C2005" s="8" t="s">
        <v>1865</v>
      </c>
      <c r="D2005" s="101">
        <v>1</v>
      </c>
      <c r="E2005" s="102">
        <v>0.19</v>
      </c>
      <c r="F2005" s="4">
        <v>72403</v>
      </c>
      <c r="G2005" s="7">
        <f>+E2005*H2005</f>
        <v>13756.57</v>
      </c>
      <c r="H2005" s="99">
        <f>+F2005*D2005</f>
        <v>72403</v>
      </c>
      <c r="I2005" s="18">
        <v>59060</v>
      </c>
      <c r="J2005" s="100">
        <f t="shared" si="30"/>
        <v>62072.06</v>
      </c>
      <c r="K2005" s="18">
        <v>59060</v>
      </c>
    </row>
    <row r="2006" spans="1:11" s="103" customFormat="1" x14ac:dyDescent="0.3">
      <c r="A2006" s="104">
        <v>1968</v>
      </c>
      <c r="B2006" s="9" t="s">
        <v>1872</v>
      </c>
      <c r="C2006" s="8" t="s">
        <v>1865</v>
      </c>
      <c r="D2006" s="101">
        <v>1</v>
      </c>
      <c r="E2006" s="102">
        <v>0.19</v>
      </c>
      <c r="F2006" s="4">
        <v>147743</v>
      </c>
      <c r="G2006" s="7">
        <f>+E2006*H2006</f>
        <v>28071.170000000002</v>
      </c>
      <c r="H2006" s="99">
        <f>+F2006*D2006</f>
        <v>147743</v>
      </c>
      <c r="I2006" s="18">
        <v>117055</v>
      </c>
      <c r="J2006" s="100">
        <f t="shared" si="30"/>
        <v>123024.80499999999</v>
      </c>
      <c r="K2006" s="18">
        <v>117055</v>
      </c>
    </row>
    <row r="2007" spans="1:11" s="103" customFormat="1" x14ac:dyDescent="0.3">
      <c r="A2007" s="96">
        <v>1969</v>
      </c>
      <c r="B2007" s="9" t="s">
        <v>1873</v>
      </c>
      <c r="C2007" s="8" t="s">
        <v>15</v>
      </c>
      <c r="D2007" s="101">
        <v>1</v>
      </c>
      <c r="E2007" s="102">
        <v>0.19</v>
      </c>
      <c r="F2007" s="4">
        <v>78575</v>
      </c>
      <c r="G2007" s="7">
        <f>+E2007*H2007</f>
        <v>14929.25</v>
      </c>
      <c r="H2007" s="99">
        <f>+F2007*D2007</f>
        <v>78575</v>
      </c>
      <c r="I2007" s="18">
        <v>49592</v>
      </c>
      <c r="J2007" s="100">
        <f t="shared" si="30"/>
        <v>52121.191999999995</v>
      </c>
      <c r="K2007" s="18">
        <v>49592</v>
      </c>
    </row>
    <row r="2008" spans="1:11" s="103" customFormat="1" x14ac:dyDescent="0.3">
      <c r="A2008" s="8">
        <v>1970</v>
      </c>
      <c r="B2008" s="9" t="s">
        <v>1874</v>
      </c>
      <c r="C2008" s="8" t="s">
        <v>15</v>
      </c>
      <c r="D2008" s="101">
        <v>1</v>
      </c>
      <c r="E2008" s="102">
        <v>0.19</v>
      </c>
      <c r="F2008" s="4">
        <v>29438</v>
      </c>
      <c r="G2008" s="7">
        <f>+E2008*H2008</f>
        <v>5593.22</v>
      </c>
      <c r="H2008" s="99">
        <f>+F2008*D2008</f>
        <v>29438</v>
      </c>
      <c r="I2008" s="18">
        <v>40328</v>
      </c>
      <c r="J2008" s="100">
        <f t="shared" si="30"/>
        <v>42384.727999999996</v>
      </c>
      <c r="K2008" s="18">
        <v>40328</v>
      </c>
    </row>
    <row r="2009" spans="1:11" s="103" customFormat="1" x14ac:dyDescent="0.3">
      <c r="A2009" s="104">
        <v>1971</v>
      </c>
      <c r="B2009" s="9" t="s">
        <v>2090</v>
      </c>
      <c r="C2009" s="8" t="s">
        <v>15</v>
      </c>
      <c r="D2009" s="101">
        <v>1</v>
      </c>
      <c r="E2009" s="102">
        <v>0.19</v>
      </c>
      <c r="F2009" s="4">
        <v>20052</v>
      </c>
      <c r="G2009" s="7">
        <f>+E2009*H2009</f>
        <v>3809.88</v>
      </c>
      <c r="H2009" s="99">
        <f>+F2009*D2009</f>
        <v>20052</v>
      </c>
      <c r="I2009" s="18">
        <v>19056</v>
      </c>
      <c r="J2009" s="100">
        <f t="shared" si="30"/>
        <v>20027.856</v>
      </c>
      <c r="K2009" s="18">
        <v>19056</v>
      </c>
    </row>
    <row r="2010" spans="1:11" s="103" customFormat="1" x14ac:dyDescent="0.3">
      <c r="A2010" s="96">
        <v>1972</v>
      </c>
      <c r="B2010" s="9" t="s">
        <v>2091</v>
      </c>
      <c r="C2010" s="8" t="s">
        <v>15</v>
      </c>
      <c r="D2010" s="101">
        <v>1</v>
      </c>
      <c r="E2010" s="102">
        <v>0.19</v>
      </c>
      <c r="F2010" s="4">
        <v>23175</v>
      </c>
      <c r="G2010" s="7">
        <f>+E2010*H2010</f>
        <v>4403.25</v>
      </c>
      <c r="H2010" s="99">
        <f>+F2010*D2010</f>
        <v>23175</v>
      </c>
      <c r="I2010" s="18">
        <v>28028</v>
      </c>
      <c r="J2010" s="100">
        <f t="shared" si="30"/>
        <v>29457.428</v>
      </c>
      <c r="K2010" s="18">
        <v>28028</v>
      </c>
    </row>
    <row r="2011" spans="1:11" s="103" customFormat="1" x14ac:dyDescent="0.3">
      <c r="A2011" s="8">
        <v>1973</v>
      </c>
      <c r="B2011" s="9" t="s">
        <v>1875</v>
      </c>
      <c r="C2011" s="8" t="s">
        <v>15</v>
      </c>
      <c r="D2011" s="101">
        <v>1</v>
      </c>
      <c r="E2011" s="102">
        <v>0.19</v>
      </c>
      <c r="F2011" s="4">
        <v>228508</v>
      </c>
      <c r="G2011" s="7">
        <f>+E2011*H2011</f>
        <v>43416.520000000004</v>
      </c>
      <c r="H2011" s="99">
        <f>+F2011*D2011</f>
        <v>228508</v>
      </c>
      <c r="I2011" s="18">
        <v>209578</v>
      </c>
      <c r="J2011" s="100">
        <f t="shared" si="30"/>
        <v>220266.47799999997</v>
      </c>
      <c r="K2011" s="18">
        <v>209578</v>
      </c>
    </row>
    <row r="2012" spans="1:11" s="103" customFormat="1" x14ac:dyDescent="0.3">
      <c r="A2012" s="104">
        <v>1974</v>
      </c>
      <c r="B2012" s="9" t="s">
        <v>1876</v>
      </c>
      <c r="C2012" s="8" t="s">
        <v>15</v>
      </c>
      <c r="D2012" s="101">
        <v>1</v>
      </c>
      <c r="E2012" s="102">
        <v>0.19</v>
      </c>
      <c r="F2012" s="4">
        <v>38070</v>
      </c>
      <c r="G2012" s="7">
        <f>+E2012*H2012</f>
        <v>7233.3</v>
      </c>
      <c r="H2012" s="99">
        <f>+F2012*D2012</f>
        <v>38070</v>
      </c>
      <c r="I2012" s="18">
        <v>23567</v>
      </c>
      <c r="J2012" s="100">
        <f t="shared" si="30"/>
        <v>24768.916999999998</v>
      </c>
      <c r="K2012" s="18">
        <v>16781</v>
      </c>
    </row>
    <row r="2013" spans="1:11" s="103" customFormat="1" x14ac:dyDescent="0.3">
      <c r="A2013" s="96">
        <v>1975</v>
      </c>
      <c r="B2013" s="9" t="s">
        <v>2092</v>
      </c>
      <c r="C2013" s="8" t="s">
        <v>15</v>
      </c>
      <c r="D2013" s="101">
        <v>1</v>
      </c>
      <c r="E2013" s="102">
        <v>0.19</v>
      </c>
      <c r="F2013" s="4">
        <v>56806</v>
      </c>
      <c r="G2013" s="7">
        <f>+E2013*H2013</f>
        <v>10793.14</v>
      </c>
      <c r="H2013" s="99">
        <f>+F2013*D2013</f>
        <v>56806</v>
      </c>
      <c r="I2013" s="18">
        <v>44858</v>
      </c>
      <c r="J2013" s="100">
        <f t="shared" si="30"/>
        <v>47145.757999999994</v>
      </c>
      <c r="K2013" s="18">
        <v>44858</v>
      </c>
    </row>
    <row r="2014" spans="1:11" s="103" customFormat="1" x14ac:dyDescent="0.3">
      <c r="A2014" s="8">
        <v>1976</v>
      </c>
      <c r="B2014" s="9" t="s">
        <v>1877</v>
      </c>
      <c r="C2014" s="8" t="s">
        <v>15</v>
      </c>
      <c r="D2014" s="101">
        <v>1</v>
      </c>
      <c r="E2014" s="102">
        <v>0.19</v>
      </c>
      <c r="F2014" s="4">
        <v>41593</v>
      </c>
      <c r="G2014" s="7">
        <f>+E2014*H2014</f>
        <v>7902.67</v>
      </c>
      <c r="H2014" s="99">
        <f>+F2014*D2014</f>
        <v>41593</v>
      </c>
      <c r="I2014" s="18">
        <v>34562</v>
      </c>
      <c r="J2014" s="100">
        <f t="shared" si="30"/>
        <v>36324.661999999997</v>
      </c>
      <c r="K2014" s="18">
        <v>34562</v>
      </c>
    </row>
    <row r="2015" spans="1:11" s="103" customFormat="1" x14ac:dyDescent="0.3">
      <c r="A2015" s="104">
        <v>1977</v>
      </c>
      <c r="B2015" s="9" t="s">
        <v>1878</v>
      </c>
      <c r="C2015" s="8" t="s">
        <v>96</v>
      </c>
      <c r="D2015" s="101">
        <v>1</v>
      </c>
      <c r="E2015" s="102">
        <v>0.19</v>
      </c>
      <c r="F2015" s="4">
        <v>130592</v>
      </c>
      <c r="G2015" s="7">
        <f>+E2015*H2015</f>
        <v>24812.48</v>
      </c>
      <c r="H2015" s="99">
        <f>+F2015*D2015</f>
        <v>130592</v>
      </c>
      <c r="I2015" s="18">
        <v>75438</v>
      </c>
      <c r="J2015" s="100">
        <f t="shared" si="30"/>
        <v>79285.337999999989</v>
      </c>
      <c r="K2015" s="18">
        <v>75438</v>
      </c>
    </row>
    <row r="2016" spans="1:11" s="103" customFormat="1" x14ac:dyDescent="0.3">
      <c r="A2016" s="96">
        <v>1978</v>
      </c>
      <c r="B2016" s="9" t="s">
        <v>1879</v>
      </c>
      <c r="C2016" s="8" t="s">
        <v>96</v>
      </c>
      <c r="D2016" s="101">
        <v>1</v>
      </c>
      <c r="E2016" s="102">
        <v>0.19</v>
      </c>
      <c r="F2016" s="4">
        <v>110249</v>
      </c>
      <c r="G2016" s="7">
        <f>+E2016*H2016</f>
        <v>20947.310000000001</v>
      </c>
      <c r="H2016" s="99">
        <f>+F2016*D2016</f>
        <v>110249</v>
      </c>
      <c r="I2016" s="18">
        <v>47225</v>
      </c>
      <c r="J2016" s="100">
        <f t="shared" si="30"/>
        <v>49633.474999999999</v>
      </c>
      <c r="K2016" s="18">
        <v>47225</v>
      </c>
    </row>
    <row r="2017" spans="1:11" s="103" customFormat="1" x14ac:dyDescent="0.3">
      <c r="A2017" s="8">
        <v>1979</v>
      </c>
      <c r="B2017" s="9" t="s">
        <v>2093</v>
      </c>
      <c r="C2017" s="8" t="s">
        <v>1865</v>
      </c>
      <c r="D2017" s="101">
        <v>1</v>
      </c>
      <c r="E2017" s="102">
        <v>0.19</v>
      </c>
      <c r="F2017" s="4">
        <v>172457</v>
      </c>
      <c r="G2017" s="7">
        <f>+E2017*H2017</f>
        <v>32766.83</v>
      </c>
      <c r="H2017" s="99">
        <f>+F2017*D2017</f>
        <v>172457</v>
      </c>
      <c r="I2017" s="18">
        <v>145462</v>
      </c>
      <c r="J2017" s="100">
        <f t="shared" si="30"/>
        <v>152880.56199999998</v>
      </c>
      <c r="K2017" s="18">
        <v>145462</v>
      </c>
    </row>
    <row r="2018" spans="1:11" s="103" customFormat="1" ht="33" x14ac:dyDescent="0.3">
      <c r="A2018" s="104">
        <v>1980</v>
      </c>
      <c r="B2018" s="9" t="s">
        <v>2094</v>
      </c>
      <c r="C2018" s="8" t="s">
        <v>1865</v>
      </c>
      <c r="D2018" s="101">
        <v>1</v>
      </c>
      <c r="E2018" s="102">
        <v>0.19</v>
      </c>
      <c r="F2018" s="4">
        <v>87953</v>
      </c>
      <c r="G2018" s="7">
        <f>+E2018*H2018</f>
        <v>16711.07</v>
      </c>
      <c r="H2018" s="99">
        <f>+F2018*D2018</f>
        <v>87953</v>
      </c>
      <c r="I2018" s="18">
        <v>74447</v>
      </c>
      <c r="J2018" s="100">
        <f t="shared" si="30"/>
        <v>78243.796999999991</v>
      </c>
      <c r="K2018" s="18">
        <v>74447</v>
      </c>
    </row>
    <row r="2019" spans="1:11" s="103" customFormat="1" x14ac:dyDescent="0.3">
      <c r="A2019" s="96">
        <v>1981</v>
      </c>
      <c r="B2019" s="9" t="s">
        <v>1880</v>
      </c>
      <c r="C2019" s="8" t="s">
        <v>15</v>
      </c>
      <c r="D2019" s="101">
        <v>1</v>
      </c>
      <c r="E2019" s="102">
        <v>0.19</v>
      </c>
      <c r="F2019" s="4">
        <v>13929</v>
      </c>
      <c r="G2019" s="7">
        <f>+E2019*H2019</f>
        <v>2646.51</v>
      </c>
      <c r="H2019" s="99">
        <f>+F2019*D2019</f>
        <v>13929</v>
      </c>
      <c r="I2019" s="18">
        <v>10534</v>
      </c>
      <c r="J2019" s="100">
        <f t="shared" si="30"/>
        <v>11071.233999999999</v>
      </c>
      <c r="K2019" s="18">
        <v>10534</v>
      </c>
    </row>
    <row r="2020" spans="1:11" s="103" customFormat="1" x14ac:dyDescent="0.3">
      <c r="A2020" s="8">
        <v>1982</v>
      </c>
      <c r="B2020" s="9" t="s">
        <v>1881</v>
      </c>
      <c r="C2020" s="8" t="s">
        <v>1865</v>
      </c>
      <c r="D2020" s="101">
        <v>1</v>
      </c>
      <c r="E2020" s="102">
        <v>0.19</v>
      </c>
      <c r="F2020" s="4">
        <v>55641</v>
      </c>
      <c r="G2020" s="7">
        <f>+E2020*H2020</f>
        <v>10571.79</v>
      </c>
      <c r="H2020" s="99">
        <f>+F2020*D2020</f>
        <v>55641</v>
      </c>
      <c r="I2020" s="18">
        <v>42491</v>
      </c>
      <c r="J2020" s="100">
        <f t="shared" si="30"/>
        <v>44658.040999999997</v>
      </c>
      <c r="K2020" s="18">
        <v>42491</v>
      </c>
    </row>
    <row r="2021" spans="1:11" s="103" customFormat="1" x14ac:dyDescent="0.3">
      <c r="A2021" s="104">
        <v>1983</v>
      </c>
      <c r="B2021" s="9" t="s">
        <v>1882</v>
      </c>
      <c r="C2021" s="8" t="s">
        <v>15</v>
      </c>
      <c r="D2021" s="101">
        <v>1</v>
      </c>
      <c r="E2021" s="102">
        <v>0.19</v>
      </c>
      <c r="F2021" s="4">
        <v>61722</v>
      </c>
      <c r="G2021" s="7">
        <f>+E2021*H2021</f>
        <v>11727.18</v>
      </c>
      <c r="H2021" s="99">
        <f>+F2021*D2021</f>
        <v>61722</v>
      </c>
      <c r="I2021" s="18">
        <v>34049</v>
      </c>
      <c r="J2021" s="100">
        <f t="shared" si="30"/>
        <v>35785.498999999996</v>
      </c>
      <c r="K2021" s="18">
        <v>34049</v>
      </c>
    </row>
    <row r="2022" spans="1:11" s="103" customFormat="1" x14ac:dyDescent="0.3">
      <c r="A2022" s="96">
        <v>1984</v>
      </c>
      <c r="B2022" s="9" t="s">
        <v>1883</v>
      </c>
      <c r="C2022" s="8" t="s">
        <v>15</v>
      </c>
      <c r="D2022" s="101">
        <v>1</v>
      </c>
      <c r="E2022" s="102">
        <v>0.19</v>
      </c>
      <c r="F2022" s="4">
        <v>38410</v>
      </c>
      <c r="G2022" s="7">
        <f>+E2022*H2022</f>
        <v>7297.9</v>
      </c>
      <c r="H2022" s="99">
        <f>+F2022*D2022</f>
        <v>38410</v>
      </c>
      <c r="I2022" s="18">
        <v>33022</v>
      </c>
      <c r="J2022" s="100">
        <f t="shared" si="30"/>
        <v>34706.121999999996</v>
      </c>
      <c r="K2022" s="18">
        <v>33022</v>
      </c>
    </row>
    <row r="2023" spans="1:11" s="103" customFormat="1" x14ac:dyDescent="0.3">
      <c r="A2023" s="8">
        <v>1985</v>
      </c>
      <c r="B2023" s="9" t="s">
        <v>1884</v>
      </c>
      <c r="C2023" s="8" t="s">
        <v>1865</v>
      </c>
      <c r="D2023" s="101">
        <v>1</v>
      </c>
      <c r="E2023" s="102">
        <v>0.19</v>
      </c>
      <c r="F2023" s="4">
        <v>351522</v>
      </c>
      <c r="G2023" s="7">
        <f>+E2023*H2023</f>
        <v>66789.180000000008</v>
      </c>
      <c r="H2023" s="99">
        <f>+F2023*D2023</f>
        <v>351522</v>
      </c>
      <c r="I2023" s="18">
        <v>67261</v>
      </c>
      <c r="J2023" s="100">
        <f t="shared" si="30"/>
        <v>70691.311000000002</v>
      </c>
      <c r="K2023" s="18">
        <v>67261</v>
      </c>
    </row>
    <row r="2024" spans="1:11" s="103" customFormat="1" x14ac:dyDescent="0.3">
      <c r="A2024" s="104">
        <v>1986</v>
      </c>
      <c r="B2024" s="9" t="s">
        <v>1885</v>
      </c>
      <c r="C2024" s="8" t="s">
        <v>15</v>
      </c>
      <c r="D2024" s="101">
        <v>1</v>
      </c>
      <c r="E2024" s="102">
        <v>0.19</v>
      </c>
      <c r="F2024" s="4">
        <v>107111</v>
      </c>
      <c r="G2024" s="7">
        <f>+E2024*H2024</f>
        <v>20351.09</v>
      </c>
      <c r="H2024" s="99">
        <f>+F2024*D2024</f>
        <v>107111</v>
      </c>
      <c r="I2024" s="18">
        <v>66990</v>
      </c>
      <c r="J2024" s="100">
        <f t="shared" ref="J2024:J2075" si="31">+I2024*1.051</f>
        <v>70406.489999999991</v>
      </c>
      <c r="K2024" s="18">
        <v>66990</v>
      </c>
    </row>
    <row r="2025" spans="1:11" s="103" customFormat="1" x14ac:dyDescent="0.3">
      <c r="A2025" s="96">
        <v>1987</v>
      </c>
      <c r="B2025" s="9" t="s">
        <v>1886</v>
      </c>
      <c r="C2025" s="8" t="s">
        <v>15</v>
      </c>
      <c r="D2025" s="101">
        <v>1</v>
      </c>
      <c r="E2025" s="102">
        <v>0.19</v>
      </c>
      <c r="F2025" s="4">
        <v>37263</v>
      </c>
      <c r="G2025" s="7">
        <f>+E2025*H2025</f>
        <v>7079.97</v>
      </c>
      <c r="H2025" s="99">
        <f>+F2025*D2025</f>
        <v>37263</v>
      </c>
      <c r="I2025" s="18">
        <v>28971</v>
      </c>
      <c r="J2025" s="100">
        <f t="shared" si="31"/>
        <v>30448.520999999997</v>
      </c>
      <c r="K2025" s="18">
        <v>28971</v>
      </c>
    </row>
    <row r="2026" spans="1:11" s="103" customFormat="1" x14ac:dyDescent="0.3">
      <c r="A2026" s="8">
        <v>1988</v>
      </c>
      <c r="B2026" s="9" t="s">
        <v>1887</v>
      </c>
      <c r="C2026" s="8" t="s">
        <v>15</v>
      </c>
      <c r="D2026" s="101">
        <v>1</v>
      </c>
      <c r="E2026" s="102">
        <v>0.19</v>
      </c>
      <c r="F2026" s="4">
        <v>186810</v>
      </c>
      <c r="G2026" s="7">
        <f>+E2026*H2026</f>
        <v>35493.9</v>
      </c>
      <c r="H2026" s="99">
        <f>+F2026*D2026</f>
        <v>186810</v>
      </c>
      <c r="I2026" s="18">
        <v>193073</v>
      </c>
      <c r="J2026" s="100">
        <f t="shared" si="31"/>
        <v>202919.723</v>
      </c>
      <c r="K2026" s="18">
        <v>193073</v>
      </c>
    </row>
    <row r="2027" spans="1:11" s="103" customFormat="1" x14ac:dyDescent="0.3">
      <c r="A2027" s="104">
        <v>1989</v>
      </c>
      <c r="B2027" s="9" t="s">
        <v>1888</v>
      </c>
      <c r="C2027" s="8" t="s">
        <v>15</v>
      </c>
      <c r="D2027" s="101">
        <v>1</v>
      </c>
      <c r="E2027" s="102">
        <v>0.19</v>
      </c>
      <c r="F2027" s="4">
        <v>1148381</v>
      </c>
      <c r="G2027" s="7">
        <f>+E2027*H2027</f>
        <v>218192.39</v>
      </c>
      <c r="H2027" s="99">
        <f>+F2027*D2027</f>
        <v>1148381</v>
      </c>
      <c r="I2027" s="18">
        <v>753938</v>
      </c>
      <c r="J2027" s="100">
        <f t="shared" si="31"/>
        <v>792388.83799999999</v>
      </c>
      <c r="K2027" s="18">
        <v>753938</v>
      </c>
    </row>
    <row r="2028" spans="1:11" s="103" customFormat="1" x14ac:dyDescent="0.3">
      <c r="A2028" s="96">
        <v>1990</v>
      </c>
      <c r="B2028" s="9" t="s">
        <v>1889</v>
      </c>
      <c r="C2028" s="8" t="s">
        <v>15</v>
      </c>
      <c r="D2028" s="101">
        <v>1</v>
      </c>
      <c r="E2028" s="102">
        <v>0.19</v>
      </c>
      <c r="F2028" s="4">
        <v>198635</v>
      </c>
      <c r="G2028" s="7">
        <f>+E2028*H2028</f>
        <v>37740.65</v>
      </c>
      <c r="H2028" s="99">
        <f>+F2028*D2028</f>
        <v>198635</v>
      </c>
      <c r="I2028" s="18">
        <v>189537</v>
      </c>
      <c r="J2028" s="100">
        <f t="shared" si="31"/>
        <v>199203.38699999999</v>
      </c>
      <c r="K2028" s="18">
        <v>189537</v>
      </c>
    </row>
    <row r="2029" spans="1:11" s="103" customFormat="1" x14ac:dyDescent="0.3">
      <c r="A2029" s="8">
        <v>1991</v>
      </c>
      <c r="B2029" s="9" t="s">
        <v>1890</v>
      </c>
      <c r="C2029" s="8" t="s">
        <v>15</v>
      </c>
      <c r="D2029" s="101">
        <v>1</v>
      </c>
      <c r="E2029" s="102">
        <v>0.19</v>
      </c>
      <c r="F2029" s="4">
        <v>169811</v>
      </c>
      <c r="G2029" s="7">
        <f>+E2029*H2029</f>
        <v>32264.09</v>
      </c>
      <c r="H2029" s="99">
        <f>+F2029*D2029</f>
        <v>169811</v>
      </c>
      <c r="I2029" s="18">
        <v>145627</v>
      </c>
      <c r="J2029" s="100">
        <f t="shared" si="31"/>
        <v>153053.97699999998</v>
      </c>
      <c r="K2029" s="18">
        <v>145627</v>
      </c>
    </row>
    <row r="2030" spans="1:11" s="103" customFormat="1" x14ac:dyDescent="0.3">
      <c r="A2030" s="104">
        <v>1992</v>
      </c>
      <c r="B2030" s="9" t="s">
        <v>1891</v>
      </c>
      <c r="C2030" s="8" t="s">
        <v>15</v>
      </c>
      <c r="D2030" s="101">
        <v>1</v>
      </c>
      <c r="E2030" s="102">
        <v>0.19</v>
      </c>
      <c r="F2030" s="4">
        <v>76444</v>
      </c>
      <c r="G2030" s="7">
        <f>+E2030*H2030</f>
        <v>14524.36</v>
      </c>
      <c r="H2030" s="99">
        <f>+F2030*D2030</f>
        <v>76444</v>
      </c>
      <c r="I2030" s="18">
        <v>56590</v>
      </c>
      <c r="J2030" s="100">
        <f t="shared" si="31"/>
        <v>59476.09</v>
      </c>
      <c r="K2030" s="18">
        <v>56590</v>
      </c>
    </row>
    <row r="2031" spans="1:11" s="103" customFormat="1" x14ac:dyDescent="0.3">
      <c r="A2031" s="113">
        <v>1993</v>
      </c>
      <c r="B2031" s="21"/>
      <c r="C2031" s="22"/>
      <c r="D2031" s="108"/>
      <c r="E2031" s="109"/>
      <c r="F2031" s="23"/>
      <c r="G2031" s="24"/>
      <c r="H2031" s="110"/>
      <c r="I2031" s="18">
        <v>149130</v>
      </c>
      <c r="J2031" s="100">
        <f t="shared" si="31"/>
        <v>156735.63</v>
      </c>
      <c r="K2031" s="18">
        <v>149130</v>
      </c>
    </row>
    <row r="2032" spans="1:11" s="103" customFormat="1" x14ac:dyDescent="0.3">
      <c r="A2032" s="8">
        <v>1994</v>
      </c>
      <c r="B2032" s="9" t="s">
        <v>1892</v>
      </c>
      <c r="C2032" s="8" t="s">
        <v>15</v>
      </c>
      <c r="D2032" s="101">
        <v>1</v>
      </c>
      <c r="E2032" s="102">
        <v>0.19</v>
      </c>
      <c r="F2032" s="4">
        <v>121427</v>
      </c>
      <c r="G2032" s="7">
        <f>+E2032*H2032</f>
        <v>23071.13</v>
      </c>
      <c r="H2032" s="99">
        <f>+F2032*D2032</f>
        <v>121427</v>
      </c>
      <c r="I2032" s="18">
        <v>198249</v>
      </c>
      <c r="J2032" s="100">
        <f t="shared" si="31"/>
        <v>208359.69899999999</v>
      </c>
      <c r="K2032" s="18">
        <v>198249</v>
      </c>
    </row>
    <row r="2033" spans="1:11" s="103" customFormat="1" x14ac:dyDescent="0.3">
      <c r="A2033" s="104">
        <v>1995</v>
      </c>
      <c r="B2033" s="9" t="s">
        <v>1893</v>
      </c>
      <c r="C2033" s="8" t="s">
        <v>15</v>
      </c>
      <c r="D2033" s="101">
        <v>1</v>
      </c>
      <c r="E2033" s="102">
        <v>0.19</v>
      </c>
      <c r="F2033" s="4">
        <v>2759</v>
      </c>
      <c r="G2033" s="7">
        <f>+E2033*H2033</f>
        <v>524.21</v>
      </c>
      <c r="H2033" s="99">
        <f>+F2033*D2033</f>
        <v>2759</v>
      </c>
      <c r="I2033" s="18">
        <v>356</v>
      </c>
      <c r="J2033" s="100">
        <f t="shared" si="31"/>
        <v>374.15599999999995</v>
      </c>
      <c r="K2033" s="18">
        <v>356</v>
      </c>
    </row>
    <row r="2034" spans="1:11" s="103" customFormat="1" x14ac:dyDescent="0.3">
      <c r="A2034" s="96">
        <v>1996</v>
      </c>
      <c r="B2034" s="9" t="s">
        <v>1894</v>
      </c>
      <c r="C2034" s="8" t="s">
        <v>15</v>
      </c>
      <c r="D2034" s="101">
        <v>1</v>
      </c>
      <c r="E2034" s="102">
        <v>0.19</v>
      </c>
      <c r="F2034" s="4">
        <v>69620</v>
      </c>
      <c r="G2034" s="7">
        <f>+E2034*H2034</f>
        <v>13227.8</v>
      </c>
      <c r="H2034" s="99">
        <f>+F2034*D2034</f>
        <v>69620</v>
      </c>
      <c r="I2034" s="18">
        <v>53616</v>
      </c>
      <c r="J2034" s="100">
        <f t="shared" si="31"/>
        <v>56350.415999999997</v>
      </c>
      <c r="K2034" s="18">
        <v>53616</v>
      </c>
    </row>
    <row r="2035" spans="1:11" s="103" customFormat="1" x14ac:dyDescent="0.3">
      <c r="A2035" s="8">
        <v>1997</v>
      </c>
      <c r="B2035" s="9" t="s">
        <v>1895</v>
      </c>
      <c r="C2035" s="8" t="s">
        <v>15</v>
      </c>
      <c r="D2035" s="101">
        <v>1</v>
      </c>
      <c r="E2035" s="102">
        <v>0.19</v>
      </c>
      <c r="F2035" s="4">
        <v>174472</v>
      </c>
      <c r="G2035" s="7">
        <f>+E2035*H2035</f>
        <v>33149.68</v>
      </c>
      <c r="H2035" s="99">
        <f>+F2035*D2035</f>
        <v>174472</v>
      </c>
      <c r="I2035" s="18">
        <v>183217</v>
      </c>
      <c r="J2035" s="100">
        <f t="shared" si="31"/>
        <v>192561.06699999998</v>
      </c>
      <c r="K2035" s="18">
        <v>183217</v>
      </c>
    </row>
    <row r="2036" spans="1:11" s="103" customFormat="1" x14ac:dyDescent="0.3">
      <c r="A2036" s="104">
        <v>1998</v>
      </c>
      <c r="B2036" s="9" t="s">
        <v>1896</v>
      </c>
      <c r="C2036" s="8" t="s">
        <v>15</v>
      </c>
      <c r="D2036" s="101">
        <v>1</v>
      </c>
      <c r="E2036" s="102">
        <v>0.19</v>
      </c>
      <c r="F2036" s="4">
        <v>127253</v>
      </c>
      <c r="G2036" s="7">
        <f>+E2036*H2036</f>
        <v>24178.07</v>
      </c>
      <c r="H2036" s="99">
        <f>+F2036*D2036</f>
        <v>127253</v>
      </c>
      <c r="I2036" s="18">
        <v>108889</v>
      </c>
      <c r="J2036" s="100">
        <f t="shared" si="31"/>
        <v>114442.33899999999</v>
      </c>
      <c r="K2036" s="18">
        <v>108889</v>
      </c>
    </row>
    <row r="2037" spans="1:11" s="103" customFormat="1" x14ac:dyDescent="0.3">
      <c r="A2037" s="96">
        <v>1999</v>
      </c>
      <c r="B2037" s="9" t="s">
        <v>1897</v>
      </c>
      <c r="C2037" s="8" t="s">
        <v>15</v>
      </c>
      <c r="D2037" s="101">
        <v>1</v>
      </c>
      <c r="E2037" s="102">
        <v>0.19</v>
      </c>
      <c r="F2037" s="4">
        <v>338339</v>
      </c>
      <c r="G2037" s="7">
        <f>+E2037*H2037</f>
        <v>64284.41</v>
      </c>
      <c r="H2037" s="99">
        <f>+F2037*D2037</f>
        <v>338339</v>
      </c>
      <c r="I2037" s="18">
        <v>337200</v>
      </c>
      <c r="J2037" s="100">
        <f t="shared" si="31"/>
        <v>354397.19999999995</v>
      </c>
      <c r="K2037" s="18">
        <v>337200</v>
      </c>
    </row>
    <row r="2038" spans="1:11" s="103" customFormat="1" x14ac:dyDescent="0.3">
      <c r="A2038" s="8">
        <v>2000</v>
      </c>
      <c r="B2038" s="9" t="s">
        <v>1898</v>
      </c>
      <c r="C2038" s="8" t="s">
        <v>1899</v>
      </c>
      <c r="D2038" s="101">
        <v>1</v>
      </c>
      <c r="E2038" s="102">
        <v>0.19</v>
      </c>
      <c r="F2038" s="4">
        <v>2186</v>
      </c>
      <c r="G2038" s="7">
        <f>+E2038*H2038</f>
        <v>415.34000000000003</v>
      </c>
      <c r="H2038" s="99">
        <f>+F2038*D2038</f>
        <v>2186</v>
      </c>
      <c r="I2038" s="18">
        <v>2758</v>
      </c>
      <c r="J2038" s="100">
        <f t="shared" si="31"/>
        <v>2898.6579999999999</v>
      </c>
      <c r="K2038" s="18">
        <v>2758</v>
      </c>
    </row>
    <row r="2039" spans="1:11" s="103" customFormat="1" x14ac:dyDescent="0.3">
      <c r="A2039" s="104">
        <v>2001</v>
      </c>
      <c r="B2039" s="9" t="s">
        <v>1900</v>
      </c>
      <c r="C2039" s="8" t="s">
        <v>1899</v>
      </c>
      <c r="D2039" s="101">
        <v>1</v>
      </c>
      <c r="E2039" s="102">
        <v>0.19</v>
      </c>
      <c r="F2039" s="4">
        <v>246999</v>
      </c>
      <c r="G2039" s="7">
        <f>+E2039*H2039</f>
        <v>46929.81</v>
      </c>
      <c r="H2039" s="99">
        <f>+F2039*D2039</f>
        <v>246999</v>
      </c>
      <c r="I2039" s="18">
        <v>1872</v>
      </c>
      <c r="J2039" s="100">
        <f t="shared" si="31"/>
        <v>1967.472</v>
      </c>
      <c r="K2039" s="18">
        <v>1872</v>
      </c>
    </row>
    <row r="2040" spans="1:11" s="103" customFormat="1" x14ac:dyDescent="0.3">
      <c r="A2040" s="96">
        <v>2002</v>
      </c>
      <c r="B2040" s="9" t="s">
        <v>1901</v>
      </c>
      <c r="C2040" s="8" t="s">
        <v>1899</v>
      </c>
      <c r="D2040" s="101">
        <v>1</v>
      </c>
      <c r="E2040" s="102">
        <v>0.19</v>
      </c>
      <c r="F2040" s="4">
        <v>1754</v>
      </c>
      <c r="G2040" s="7">
        <f>+E2040*H2040</f>
        <v>333.26</v>
      </c>
      <c r="H2040" s="99">
        <f>+F2040*D2040</f>
        <v>1754</v>
      </c>
      <c r="I2040" s="18">
        <v>986</v>
      </c>
      <c r="J2040" s="100">
        <f t="shared" si="31"/>
        <v>1036.2859999999998</v>
      </c>
      <c r="K2040" s="18">
        <v>986</v>
      </c>
    </row>
    <row r="2041" spans="1:11" s="103" customFormat="1" x14ac:dyDescent="0.3">
      <c r="A2041" s="8">
        <v>2003</v>
      </c>
      <c r="B2041" s="9" t="s">
        <v>1902</v>
      </c>
      <c r="C2041" s="8" t="s">
        <v>1899</v>
      </c>
      <c r="D2041" s="101">
        <v>1</v>
      </c>
      <c r="E2041" s="102">
        <v>0.19</v>
      </c>
      <c r="F2041" s="4">
        <v>76918</v>
      </c>
      <c r="G2041" s="7">
        <f>+E2041*H2041</f>
        <v>14614.42</v>
      </c>
      <c r="H2041" s="99">
        <f>+F2041*D2041</f>
        <v>76918</v>
      </c>
      <c r="I2041" s="18">
        <v>70282</v>
      </c>
      <c r="J2041" s="100">
        <f t="shared" si="31"/>
        <v>73866.381999999998</v>
      </c>
      <c r="K2041" s="18">
        <v>70282</v>
      </c>
    </row>
    <row r="2042" spans="1:11" s="103" customFormat="1" x14ac:dyDescent="0.3">
      <c r="A2042" s="104">
        <v>2004</v>
      </c>
      <c r="B2042" s="9" t="s">
        <v>1903</v>
      </c>
      <c r="C2042" s="8" t="s">
        <v>1904</v>
      </c>
      <c r="D2042" s="101">
        <v>1</v>
      </c>
      <c r="E2042" s="102">
        <v>0.19</v>
      </c>
      <c r="F2042" s="4">
        <v>392728</v>
      </c>
      <c r="G2042" s="7">
        <f>+E2042*H2042</f>
        <v>74618.320000000007</v>
      </c>
      <c r="H2042" s="99">
        <f>+F2042*D2042</f>
        <v>392728</v>
      </c>
      <c r="I2042" s="18">
        <v>986474</v>
      </c>
      <c r="J2042" s="100">
        <f t="shared" si="31"/>
        <v>1036784.1739999999</v>
      </c>
      <c r="K2042" s="18">
        <v>986474</v>
      </c>
    </row>
    <row r="2043" spans="1:11" s="103" customFormat="1" x14ac:dyDescent="0.3">
      <c r="A2043" s="96">
        <v>2005</v>
      </c>
      <c r="B2043" s="9" t="s">
        <v>1905</v>
      </c>
      <c r="C2043" s="8" t="s">
        <v>1904</v>
      </c>
      <c r="D2043" s="101">
        <v>1</v>
      </c>
      <c r="E2043" s="102">
        <v>0.19</v>
      </c>
      <c r="F2043" s="4">
        <v>550833</v>
      </c>
      <c r="G2043" s="7">
        <f>+E2043*H2043</f>
        <v>104658.27</v>
      </c>
      <c r="H2043" s="99">
        <f>+F2043*D2043</f>
        <v>550833</v>
      </c>
      <c r="I2043" s="18">
        <v>534356</v>
      </c>
      <c r="J2043" s="100">
        <f t="shared" si="31"/>
        <v>561608.15599999996</v>
      </c>
      <c r="K2043" s="18">
        <v>534356</v>
      </c>
    </row>
    <row r="2044" spans="1:11" s="103" customFormat="1" x14ac:dyDescent="0.3">
      <c r="A2044" s="8">
        <v>2006</v>
      </c>
      <c r="B2044" s="9" t="s">
        <v>2095</v>
      </c>
      <c r="C2044" s="8" t="s">
        <v>15</v>
      </c>
      <c r="D2044" s="101">
        <v>1</v>
      </c>
      <c r="E2044" s="102">
        <v>0.19</v>
      </c>
      <c r="F2044" s="4">
        <v>150835</v>
      </c>
      <c r="G2044" s="7">
        <f>+E2044*H2044</f>
        <v>28658.65</v>
      </c>
      <c r="H2044" s="99">
        <f>+F2044*D2044</f>
        <v>150835</v>
      </c>
      <c r="I2044" s="18">
        <v>113505</v>
      </c>
      <c r="J2044" s="100">
        <f t="shared" si="31"/>
        <v>119293.75499999999</v>
      </c>
      <c r="K2044" s="18">
        <v>113505</v>
      </c>
    </row>
    <row r="2045" spans="1:11" s="103" customFormat="1" x14ac:dyDescent="0.3">
      <c r="A2045" s="104">
        <v>2007</v>
      </c>
      <c r="B2045" s="9" t="s">
        <v>2096</v>
      </c>
      <c r="C2045" s="8" t="s">
        <v>15</v>
      </c>
      <c r="D2045" s="101">
        <v>1</v>
      </c>
      <c r="E2045" s="102">
        <v>0.19</v>
      </c>
      <c r="F2045" s="4">
        <v>105317</v>
      </c>
      <c r="G2045" s="7">
        <f>+E2045*H2045</f>
        <v>20010.23</v>
      </c>
      <c r="H2045" s="99">
        <f>+F2045*D2045</f>
        <v>105317</v>
      </c>
      <c r="I2045" s="18">
        <v>100485</v>
      </c>
      <c r="J2045" s="100">
        <f t="shared" si="31"/>
        <v>105609.735</v>
      </c>
      <c r="K2045" s="18">
        <v>100485</v>
      </c>
    </row>
    <row r="2046" spans="1:11" s="103" customFormat="1" x14ac:dyDescent="0.3">
      <c r="A2046" s="96">
        <v>2008</v>
      </c>
      <c r="B2046" s="9" t="s">
        <v>2097</v>
      </c>
      <c r="C2046" s="8" t="s">
        <v>15</v>
      </c>
      <c r="D2046" s="101">
        <v>1</v>
      </c>
      <c r="E2046" s="102">
        <v>0.19</v>
      </c>
      <c r="F2046" s="4">
        <v>89209</v>
      </c>
      <c r="G2046" s="7">
        <f>+E2046*H2046</f>
        <v>16949.71</v>
      </c>
      <c r="H2046" s="99">
        <f>+F2046*D2046</f>
        <v>89209</v>
      </c>
      <c r="I2046" s="18">
        <v>75630</v>
      </c>
      <c r="J2046" s="100">
        <f t="shared" si="31"/>
        <v>79487.12999999999</v>
      </c>
      <c r="K2046" s="18">
        <v>75630</v>
      </c>
    </row>
    <row r="2047" spans="1:11" s="103" customFormat="1" x14ac:dyDescent="0.3">
      <c r="A2047" s="8">
        <v>2009</v>
      </c>
      <c r="B2047" s="9" t="s">
        <v>2098</v>
      </c>
      <c r="C2047" s="8" t="s">
        <v>15</v>
      </c>
      <c r="D2047" s="101">
        <v>1</v>
      </c>
      <c r="E2047" s="102">
        <v>0.19</v>
      </c>
      <c r="F2047" s="4">
        <v>71859</v>
      </c>
      <c r="G2047" s="7">
        <f>+E2047*H2047</f>
        <v>13653.210000000001</v>
      </c>
      <c r="H2047" s="99">
        <f>+F2047*D2047</f>
        <v>71859</v>
      </c>
      <c r="I2047" s="18">
        <v>70896</v>
      </c>
      <c r="J2047" s="100">
        <f t="shared" si="31"/>
        <v>74511.695999999996</v>
      </c>
      <c r="K2047" s="18">
        <v>70896</v>
      </c>
    </row>
    <row r="2048" spans="1:11" s="103" customFormat="1" x14ac:dyDescent="0.3">
      <c r="A2048" s="104">
        <v>2010</v>
      </c>
      <c r="B2048" s="9" t="s">
        <v>2099</v>
      </c>
      <c r="C2048" s="8" t="s">
        <v>15</v>
      </c>
      <c r="D2048" s="101">
        <v>1</v>
      </c>
      <c r="E2048" s="102">
        <v>0.19</v>
      </c>
      <c r="F2048" s="4">
        <v>45964</v>
      </c>
      <c r="G2048" s="7">
        <f>+E2048*H2048</f>
        <v>8733.16</v>
      </c>
      <c r="H2048" s="99">
        <f>+F2048*D2048</f>
        <v>45964</v>
      </c>
      <c r="I2048" s="18">
        <v>38939</v>
      </c>
      <c r="J2048" s="100">
        <f t="shared" si="31"/>
        <v>40924.888999999996</v>
      </c>
      <c r="K2048" s="18">
        <v>38939</v>
      </c>
    </row>
    <row r="2049" spans="1:11" s="103" customFormat="1" x14ac:dyDescent="0.3">
      <c r="A2049" s="96">
        <v>2011</v>
      </c>
      <c r="B2049" s="9" t="s">
        <v>1906</v>
      </c>
      <c r="C2049" s="8" t="s">
        <v>15</v>
      </c>
      <c r="D2049" s="101">
        <v>1</v>
      </c>
      <c r="E2049" s="102">
        <v>0.19</v>
      </c>
      <c r="F2049" s="4">
        <v>70858</v>
      </c>
      <c r="G2049" s="7">
        <f>+E2049*H2049</f>
        <v>13463.02</v>
      </c>
      <c r="H2049" s="99">
        <f>+F2049*D2049</f>
        <v>70858</v>
      </c>
      <c r="I2049" s="18">
        <v>59060</v>
      </c>
      <c r="J2049" s="100">
        <f t="shared" si="31"/>
        <v>62072.06</v>
      </c>
      <c r="K2049" s="18">
        <v>59060</v>
      </c>
    </row>
    <row r="2050" spans="1:11" s="103" customFormat="1" x14ac:dyDescent="0.3">
      <c r="A2050" s="8">
        <v>2012</v>
      </c>
      <c r="B2050" s="9" t="s">
        <v>1907</v>
      </c>
      <c r="C2050" s="8" t="s">
        <v>15</v>
      </c>
      <c r="D2050" s="101">
        <v>1</v>
      </c>
      <c r="E2050" s="102">
        <v>0.19</v>
      </c>
      <c r="F2050" s="4">
        <v>96896</v>
      </c>
      <c r="G2050" s="7">
        <f>+E2050*H2050</f>
        <v>18410.240000000002</v>
      </c>
      <c r="H2050" s="99">
        <f>+F2050*D2050</f>
        <v>96896</v>
      </c>
      <c r="I2050" s="18">
        <v>67345</v>
      </c>
      <c r="J2050" s="100">
        <f t="shared" si="31"/>
        <v>70779.595000000001</v>
      </c>
      <c r="K2050" s="18">
        <v>67345</v>
      </c>
    </row>
    <row r="2051" spans="1:11" s="103" customFormat="1" x14ac:dyDescent="0.3">
      <c r="A2051" s="104">
        <v>2013</v>
      </c>
      <c r="B2051" s="9" t="s">
        <v>1908</v>
      </c>
      <c r="C2051" s="8" t="s">
        <v>15</v>
      </c>
      <c r="D2051" s="101">
        <v>1</v>
      </c>
      <c r="E2051" s="102">
        <v>0.19</v>
      </c>
      <c r="F2051" s="4">
        <v>1011148</v>
      </c>
      <c r="G2051" s="7">
        <f>+E2051*H2051</f>
        <v>192118.12</v>
      </c>
      <c r="H2051" s="99">
        <f>+F2051*D2051</f>
        <v>1011148</v>
      </c>
      <c r="I2051" s="18">
        <v>923068</v>
      </c>
      <c r="J2051" s="100">
        <f t="shared" si="31"/>
        <v>970144.46799999999</v>
      </c>
      <c r="K2051" s="18">
        <v>923068</v>
      </c>
    </row>
    <row r="2052" spans="1:11" s="103" customFormat="1" x14ac:dyDescent="0.3">
      <c r="A2052" s="96">
        <v>2014</v>
      </c>
      <c r="B2052" s="9" t="s">
        <v>1909</v>
      </c>
      <c r="C2052" s="8" t="s">
        <v>15</v>
      </c>
      <c r="D2052" s="101">
        <v>1</v>
      </c>
      <c r="E2052" s="102">
        <v>0.19</v>
      </c>
      <c r="F2052" s="4">
        <v>26875</v>
      </c>
      <c r="G2052" s="7">
        <f>+E2052*H2052</f>
        <v>5106.25</v>
      </c>
      <c r="H2052" s="99">
        <f>+F2052*D2052</f>
        <v>26875</v>
      </c>
      <c r="I2052" s="18">
        <v>9350</v>
      </c>
      <c r="J2052" s="100">
        <f t="shared" si="31"/>
        <v>9826.8499999999985</v>
      </c>
      <c r="K2052" s="18">
        <v>9350</v>
      </c>
    </row>
    <row r="2053" spans="1:11" s="103" customFormat="1" x14ac:dyDescent="0.3">
      <c r="A2053" s="8">
        <v>2015</v>
      </c>
      <c r="B2053" s="9" t="s">
        <v>1910</v>
      </c>
      <c r="C2053" s="8" t="s">
        <v>15</v>
      </c>
      <c r="D2053" s="101">
        <v>1</v>
      </c>
      <c r="E2053" s="102">
        <v>0.19</v>
      </c>
      <c r="F2053" s="4">
        <v>32953</v>
      </c>
      <c r="G2053" s="7">
        <f>+E2053*H2053</f>
        <v>6261.07</v>
      </c>
      <c r="H2053" s="99">
        <f>+F2053*D2053</f>
        <v>32953</v>
      </c>
      <c r="I2053" s="18">
        <v>21778</v>
      </c>
      <c r="J2053" s="100">
        <f t="shared" si="31"/>
        <v>22888.678</v>
      </c>
      <c r="K2053" s="18">
        <v>21778</v>
      </c>
    </row>
    <row r="2054" spans="1:11" s="103" customFormat="1" x14ac:dyDescent="0.3">
      <c r="A2054" s="104">
        <v>2016</v>
      </c>
      <c r="B2054" s="9" t="s">
        <v>1911</v>
      </c>
      <c r="C2054" s="8" t="s">
        <v>22</v>
      </c>
      <c r="D2054" s="101">
        <v>1</v>
      </c>
      <c r="E2054" s="102">
        <v>0.19</v>
      </c>
      <c r="F2054" s="4">
        <v>26140</v>
      </c>
      <c r="G2054" s="7">
        <f>+E2054*H2054</f>
        <v>4966.6000000000004</v>
      </c>
      <c r="H2054" s="99">
        <f>+F2054*D2054</f>
        <v>26140</v>
      </c>
      <c r="I2054" s="18">
        <v>13847</v>
      </c>
      <c r="J2054" s="100">
        <f t="shared" si="31"/>
        <v>14553.196999999998</v>
      </c>
      <c r="K2054" s="18">
        <v>13847</v>
      </c>
    </row>
    <row r="2055" spans="1:11" s="103" customFormat="1" x14ac:dyDescent="0.3">
      <c r="A2055" s="96">
        <v>2017</v>
      </c>
      <c r="B2055" s="21" t="s">
        <v>1912</v>
      </c>
      <c r="C2055" s="8" t="s">
        <v>15</v>
      </c>
      <c r="D2055" s="101">
        <v>1</v>
      </c>
      <c r="E2055" s="102">
        <v>0.19</v>
      </c>
      <c r="F2055" s="4">
        <v>14927</v>
      </c>
      <c r="G2055" s="7">
        <f>+E2055*H2055</f>
        <v>2836.13</v>
      </c>
      <c r="H2055" s="99">
        <f>+F2055*D2055</f>
        <v>14927</v>
      </c>
      <c r="I2055" s="18">
        <v>16782</v>
      </c>
      <c r="J2055" s="100">
        <f t="shared" si="31"/>
        <v>17637.881999999998</v>
      </c>
      <c r="K2055" s="18">
        <v>16782</v>
      </c>
    </row>
    <row r="2056" spans="1:11" s="103" customFormat="1" x14ac:dyDescent="0.3">
      <c r="A2056" s="8">
        <v>2018</v>
      </c>
      <c r="B2056" s="9" t="s">
        <v>2017</v>
      </c>
      <c r="C2056" s="8" t="s">
        <v>15</v>
      </c>
      <c r="D2056" s="101">
        <v>1</v>
      </c>
      <c r="E2056" s="102">
        <v>0.19</v>
      </c>
      <c r="F2056" s="4">
        <v>147029</v>
      </c>
      <c r="G2056" s="7">
        <f>+E2056*H2056</f>
        <v>27935.510000000002</v>
      </c>
      <c r="H2056" s="99">
        <f>+F2056*D2056</f>
        <v>147029</v>
      </c>
      <c r="I2056" s="18">
        <v>152682</v>
      </c>
      <c r="J2056" s="100">
        <f t="shared" si="31"/>
        <v>160468.78199999998</v>
      </c>
      <c r="K2056" s="18">
        <v>152682</v>
      </c>
    </row>
    <row r="2057" spans="1:11" s="103" customFormat="1" x14ac:dyDescent="0.3">
      <c r="A2057" s="104">
        <v>2019</v>
      </c>
      <c r="B2057" s="9" t="s">
        <v>1913</v>
      </c>
      <c r="C2057" s="8" t="s">
        <v>403</v>
      </c>
      <c r="D2057" s="101">
        <v>1</v>
      </c>
      <c r="E2057" s="102">
        <v>0.19</v>
      </c>
      <c r="F2057" s="4">
        <v>9324</v>
      </c>
      <c r="G2057" s="7">
        <f>+E2057*H2057</f>
        <v>1771.56</v>
      </c>
      <c r="H2057" s="99">
        <f>+F2057*D2057</f>
        <v>9324</v>
      </c>
      <c r="I2057" s="18">
        <v>24256</v>
      </c>
      <c r="J2057" s="100">
        <f t="shared" si="31"/>
        <v>25493.055999999997</v>
      </c>
      <c r="K2057" s="18">
        <v>24256</v>
      </c>
    </row>
    <row r="2058" spans="1:11" s="103" customFormat="1" x14ac:dyDescent="0.3">
      <c r="A2058" s="96">
        <v>2020</v>
      </c>
      <c r="B2058" s="9" t="s">
        <v>1914</v>
      </c>
      <c r="C2058" s="8" t="s">
        <v>15</v>
      </c>
      <c r="D2058" s="101">
        <v>1</v>
      </c>
      <c r="E2058" s="102">
        <v>0.19</v>
      </c>
      <c r="F2058" s="4">
        <v>35646</v>
      </c>
      <c r="G2058" s="7">
        <f>+E2058*H2058</f>
        <v>6772.74</v>
      </c>
      <c r="H2058" s="99">
        <f>+F2058*D2058</f>
        <v>35646</v>
      </c>
      <c r="I2058" s="18">
        <v>25704</v>
      </c>
      <c r="J2058" s="100">
        <f t="shared" si="31"/>
        <v>27014.903999999999</v>
      </c>
      <c r="K2058" s="18">
        <v>25704</v>
      </c>
    </row>
    <row r="2059" spans="1:11" s="103" customFormat="1" x14ac:dyDescent="0.3">
      <c r="A2059" s="8">
        <v>2021</v>
      </c>
      <c r="B2059" s="9" t="s">
        <v>1915</v>
      </c>
      <c r="C2059" s="8" t="s">
        <v>187</v>
      </c>
      <c r="D2059" s="101">
        <v>1</v>
      </c>
      <c r="E2059" s="102">
        <v>0.19</v>
      </c>
      <c r="F2059" s="4">
        <v>101034</v>
      </c>
      <c r="G2059" s="7">
        <f>+E2059*H2059</f>
        <v>19196.46</v>
      </c>
      <c r="H2059" s="99">
        <f>+F2059*D2059</f>
        <v>101034</v>
      </c>
      <c r="I2059" s="18">
        <v>84527</v>
      </c>
      <c r="J2059" s="100">
        <f t="shared" si="31"/>
        <v>88837.876999999993</v>
      </c>
      <c r="K2059" s="18">
        <v>84527</v>
      </c>
    </row>
    <row r="2060" spans="1:11" s="103" customFormat="1" x14ac:dyDescent="0.3">
      <c r="A2060" s="104">
        <v>2022</v>
      </c>
      <c r="B2060" s="9" t="s">
        <v>1916</v>
      </c>
      <c r="C2060" s="8" t="s">
        <v>15</v>
      </c>
      <c r="D2060" s="101">
        <v>1</v>
      </c>
      <c r="E2060" s="102">
        <v>0.19</v>
      </c>
      <c r="F2060" s="4">
        <v>48368</v>
      </c>
      <c r="G2060" s="7">
        <f>+E2060*H2060</f>
        <v>9189.92</v>
      </c>
      <c r="H2060" s="99">
        <f>+F2060*D2060</f>
        <v>48368</v>
      </c>
      <c r="I2060" s="19">
        <v>53389</v>
      </c>
      <c r="J2060" s="100">
        <f t="shared" si="31"/>
        <v>56111.839</v>
      </c>
      <c r="K2060" s="19">
        <v>53389</v>
      </c>
    </row>
    <row r="2061" spans="1:11" s="103" customFormat="1" ht="33" x14ac:dyDescent="0.3">
      <c r="A2061" s="96">
        <v>2023</v>
      </c>
      <c r="B2061" s="9" t="s">
        <v>1917</v>
      </c>
      <c r="C2061" s="8" t="s">
        <v>15</v>
      </c>
      <c r="D2061" s="101">
        <v>1</v>
      </c>
      <c r="E2061" s="102">
        <v>0.19</v>
      </c>
      <c r="F2061" s="4">
        <v>36687</v>
      </c>
      <c r="G2061" s="7">
        <f>+E2061*H2061</f>
        <v>6970.53</v>
      </c>
      <c r="H2061" s="99">
        <f>+F2061*D2061</f>
        <v>36687</v>
      </c>
      <c r="I2061" s="18">
        <v>37887</v>
      </c>
      <c r="J2061" s="100">
        <f t="shared" si="31"/>
        <v>39819.237000000001</v>
      </c>
      <c r="K2061" s="18">
        <v>37887</v>
      </c>
    </row>
    <row r="2062" spans="1:11" s="103" customFormat="1" ht="33" x14ac:dyDescent="0.3">
      <c r="A2062" s="8">
        <v>2024</v>
      </c>
      <c r="B2062" s="9" t="s">
        <v>1918</v>
      </c>
      <c r="C2062" s="8" t="s">
        <v>15</v>
      </c>
      <c r="D2062" s="101">
        <v>1</v>
      </c>
      <c r="E2062" s="102">
        <v>0.19</v>
      </c>
      <c r="F2062" s="4">
        <v>37753</v>
      </c>
      <c r="G2062" s="7">
        <f>+E2062*H2062</f>
        <v>7173.07</v>
      </c>
      <c r="H2062" s="99">
        <f>+F2062*D2062</f>
        <v>37753</v>
      </c>
      <c r="I2062" s="18">
        <v>42113</v>
      </c>
      <c r="J2062" s="100">
        <f t="shared" si="31"/>
        <v>44260.762999999999</v>
      </c>
      <c r="K2062" s="18">
        <v>42113</v>
      </c>
    </row>
    <row r="2063" spans="1:11" s="103" customFormat="1" ht="33" x14ac:dyDescent="0.3">
      <c r="A2063" s="104">
        <v>2025</v>
      </c>
      <c r="B2063" s="9" t="s">
        <v>1919</v>
      </c>
      <c r="C2063" s="8" t="s">
        <v>15</v>
      </c>
      <c r="D2063" s="101">
        <v>1</v>
      </c>
      <c r="E2063" s="102">
        <v>0.19</v>
      </c>
      <c r="F2063" s="4">
        <v>469576</v>
      </c>
      <c r="G2063" s="7">
        <f>+E2063*H2063</f>
        <v>89219.44</v>
      </c>
      <c r="H2063" s="99">
        <f>+F2063*D2063</f>
        <v>469576</v>
      </c>
      <c r="I2063" s="18">
        <v>236050.42016806724</v>
      </c>
      <c r="J2063" s="100">
        <f t="shared" si="31"/>
        <v>248088.99159663866</v>
      </c>
      <c r="K2063" s="18">
        <v>236050.42016806724</v>
      </c>
    </row>
    <row r="2064" spans="1:11" s="103" customFormat="1" x14ac:dyDescent="0.3">
      <c r="A2064" s="96">
        <v>2026</v>
      </c>
      <c r="B2064" s="9" t="s">
        <v>1920</v>
      </c>
      <c r="C2064" s="8" t="s">
        <v>15</v>
      </c>
      <c r="D2064" s="101">
        <v>1</v>
      </c>
      <c r="E2064" s="102">
        <v>0.19</v>
      </c>
      <c r="F2064" s="4">
        <v>89631</v>
      </c>
      <c r="G2064" s="7">
        <f>+E2064*H2064</f>
        <v>17029.89</v>
      </c>
      <c r="H2064" s="99">
        <f>+F2064*D2064</f>
        <v>89631</v>
      </c>
      <c r="I2064" s="18">
        <v>80190</v>
      </c>
      <c r="J2064" s="100">
        <f t="shared" si="31"/>
        <v>84279.689999999988</v>
      </c>
      <c r="K2064" s="18">
        <v>80190</v>
      </c>
    </row>
    <row r="2065" spans="1:11" s="103" customFormat="1" x14ac:dyDescent="0.3">
      <c r="A2065" s="8">
        <v>2027</v>
      </c>
      <c r="B2065" s="9" t="s">
        <v>1921</v>
      </c>
      <c r="C2065" s="8" t="s">
        <v>15</v>
      </c>
      <c r="D2065" s="101">
        <v>1</v>
      </c>
      <c r="E2065" s="102">
        <v>0.19</v>
      </c>
      <c r="F2065" s="4">
        <v>15730</v>
      </c>
      <c r="G2065" s="7">
        <f>+E2065*H2065</f>
        <v>2988.7</v>
      </c>
      <c r="H2065" s="99">
        <f>+F2065*D2065</f>
        <v>15730</v>
      </c>
      <c r="I2065" s="18">
        <v>16722.68</v>
      </c>
      <c r="J2065" s="100">
        <f t="shared" si="31"/>
        <v>17575.536679999997</v>
      </c>
      <c r="K2065" s="18">
        <v>16722.68</v>
      </c>
    </row>
    <row r="2066" spans="1:11" s="103" customFormat="1" x14ac:dyDescent="0.3">
      <c r="A2066" s="104">
        <v>2028</v>
      </c>
      <c r="B2066" s="9" t="s">
        <v>1922</v>
      </c>
      <c r="C2066" s="8" t="s">
        <v>15</v>
      </c>
      <c r="D2066" s="101">
        <v>1</v>
      </c>
      <c r="E2066" s="102">
        <v>0.19</v>
      </c>
      <c r="F2066" s="4">
        <v>234960</v>
      </c>
      <c r="G2066" s="7">
        <f>+E2066*H2066</f>
        <v>44642.400000000001</v>
      </c>
      <c r="H2066" s="99">
        <f>+F2066*D2066</f>
        <v>234960</v>
      </c>
      <c r="I2066" s="18">
        <v>166986</v>
      </c>
      <c r="J2066" s="100">
        <f t="shared" si="31"/>
        <v>175502.28599999999</v>
      </c>
      <c r="K2066" s="18">
        <v>166986</v>
      </c>
    </row>
    <row r="2067" spans="1:11" s="103" customFormat="1" x14ac:dyDescent="0.3">
      <c r="A2067" s="96">
        <v>2029</v>
      </c>
      <c r="B2067" s="9" t="s">
        <v>2100</v>
      </c>
      <c r="C2067" s="8" t="s">
        <v>15</v>
      </c>
      <c r="D2067" s="101">
        <v>1</v>
      </c>
      <c r="E2067" s="102">
        <v>0.19</v>
      </c>
      <c r="F2067" s="4">
        <v>29435</v>
      </c>
      <c r="G2067" s="7">
        <f>+E2067*H2067</f>
        <v>5592.65</v>
      </c>
      <c r="H2067" s="99">
        <f>+F2067*D2067</f>
        <v>29435</v>
      </c>
      <c r="I2067" s="18">
        <v>29437</v>
      </c>
      <c r="J2067" s="100">
        <f t="shared" si="31"/>
        <v>30938.286999999997</v>
      </c>
      <c r="K2067" s="18">
        <v>29437</v>
      </c>
    </row>
    <row r="2068" spans="1:11" s="103" customFormat="1" x14ac:dyDescent="0.3">
      <c r="A2068" s="8">
        <v>2030</v>
      </c>
      <c r="B2068" s="9" t="s">
        <v>1923</v>
      </c>
      <c r="C2068" s="8" t="s">
        <v>15</v>
      </c>
      <c r="D2068" s="101">
        <v>1</v>
      </c>
      <c r="E2068" s="102">
        <v>0.19</v>
      </c>
      <c r="F2068" s="4">
        <v>480366</v>
      </c>
      <c r="G2068" s="7">
        <f>+E2068*H2068</f>
        <v>91269.540000000008</v>
      </c>
      <c r="H2068" s="99">
        <f>+F2068*D2068</f>
        <v>480366</v>
      </c>
      <c r="I2068" s="18">
        <v>266197</v>
      </c>
      <c r="J2068" s="100">
        <f t="shared" si="31"/>
        <v>279773.04699999996</v>
      </c>
      <c r="K2068" s="18">
        <v>266197</v>
      </c>
    </row>
    <row r="2069" spans="1:11" s="103" customFormat="1" x14ac:dyDescent="0.3">
      <c r="A2069" s="104">
        <v>2031</v>
      </c>
      <c r="B2069" s="9" t="s">
        <v>1924</v>
      </c>
      <c r="C2069" s="8" t="s">
        <v>15</v>
      </c>
      <c r="D2069" s="101">
        <v>1</v>
      </c>
      <c r="E2069" s="102">
        <v>0.19</v>
      </c>
      <c r="F2069" s="4">
        <v>427093</v>
      </c>
      <c r="G2069" s="7">
        <f>+E2069*H2069</f>
        <v>81147.67</v>
      </c>
      <c r="H2069" s="99">
        <f>+F2069*D2069</f>
        <v>427093</v>
      </c>
      <c r="I2069" s="18">
        <v>221328</v>
      </c>
      <c r="J2069" s="100">
        <f t="shared" si="31"/>
        <v>232615.72799999997</v>
      </c>
      <c r="K2069" s="18">
        <v>221328</v>
      </c>
    </row>
    <row r="2070" spans="1:11" s="103" customFormat="1" x14ac:dyDescent="0.3">
      <c r="A2070" s="96">
        <v>2032</v>
      </c>
      <c r="B2070" s="9" t="s">
        <v>1925</v>
      </c>
      <c r="C2070" s="8" t="s">
        <v>187</v>
      </c>
      <c r="D2070" s="101">
        <v>1</v>
      </c>
      <c r="E2070" s="102">
        <v>0.19</v>
      </c>
      <c r="F2070" s="4">
        <v>151796</v>
      </c>
      <c r="G2070" s="7">
        <f>+E2070*H2070</f>
        <v>28841.24</v>
      </c>
      <c r="H2070" s="99">
        <f>+F2070*D2070</f>
        <v>151796</v>
      </c>
      <c r="I2070" s="18">
        <v>137274</v>
      </c>
      <c r="J2070" s="100">
        <f t="shared" si="31"/>
        <v>144274.97399999999</v>
      </c>
      <c r="K2070" s="18">
        <v>137274</v>
      </c>
    </row>
    <row r="2071" spans="1:11" s="103" customFormat="1" x14ac:dyDescent="0.3">
      <c r="A2071" s="8">
        <v>2033</v>
      </c>
      <c r="B2071" s="9" t="s">
        <v>1926</v>
      </c>
      <c r="C2071" s="8" t="s">
        <v>187</v>
      </c>
      <c r="D2071" s="101">
        <v>1</v>
      </c>
      <c r="E2071" s="102">
        <v>0.19</v>
      </c>
      <c r="F2071" s="4">
        <v>151796</v>
      </c>
      <c r="G2071" s="7">
        <f>+E2071*H2071</f>
        <v>28841.24</v>
      </c>
      <c r="H2071" s="99">
        <f>+F2071*D2071</f>
        <v>151796</v>
      </c>
      <c r="I2071" s="18">
        <v>137274</v>
      </c>
      <c r="J2071" s="100">
        <f t="shared" si="31"/>
        <v>144274.97399999999</v>
      </c>
      <c r="K2071" s="18">
        <v>137274</v>
      </c>
    </row>
    <row r="2072" spans="1:11" s="103" customFormat="1" x14ac:dyDescent="0.3">
      <c r="A2072" s="104">
        <v>2034</v>
      </c>
      <c r="B2072" s="9" t="s">
        <v>1927</v>
      </c>
      <c r="C2072" s="8" t="s">
        <v>15</v>
      </c>
      <c r="D2072" s="101">
        <v>1</v>
      </c>
      <c r="E2072" s="102">
        <v>0.19</v>
      </c>
      <c r="F2072" s="4">
        <v>7828</v>
      </c>
      <c r="G2072" s="7">
        <f>+E2072*H2072</f>
        <v>1487.32</v>
      </c>
      <c r="H2072" s="99">
        <f>+F2072*D2072</f>
        <v>7828</v>
      </c>
      <c r="I2072" s="18">
        <v>6806</v>
      </c>
      <c r="J2072" s="100">
        <f t="shared" si="31"/>
        <v>7153.1059999999998</v>
      </c>
      <c r="K2072" s="18">
        <v>6806</v>
      </c>
    </row>
    <row r="2073" spans="1:11" s="103" customFormat="1" x14ac:dyDescent="0.3">
      <c r="A2073" s="96">
        <v>2035</v>
      </c>
      <c r="B2073" s="9" t="s">
        <v>1928</v>
      </c>
      <c r="C2073" s="8" t="s">
        <v>15</v>
      </c>
      <c r="D2073" s="101">
        <v>1</v>
      </c>
      <c r="E2073" s="102">
        <v>0.19</v>
      </c>
      <c r="F2073" s="4">
        <v>769444</v>
      </c>
      <c r="G2073" s="7">
        <f>+E2073*H2073</f>
        <v>146194.36000000002</v>
      </c>
      <c r="H2073" s="99">
        <f>+F2073*D2073</f>
        <v>769444</v>
      </c>
      <c r="I2073" s="18">
        <v>695348</v>
      </c>
      <c r="J2073" s="100">
        <f t="shared" si="31"/>
        <v>730810.74799999991</v>
      </c>
      <c r="K2073" s="18">
        <v>695348</v>
      </c>
    </row>
    <row r="2074" spans="1:11" s="103" customFormat="1" ht="33" x14ac:dyDescent="0.3">
      <c r="A2074" s="8">
        <v>2036</v>
      </c>
      <c r="B2074" s="9" t="s">
        <v>1929</v>
      </c>
      <c r="C2074" s="8" t="s">
        <v>15</v>
      </c>
      <c r="D2074" s="101">
        <v>1</v>
      </c>
      <c r="E2074" s="102">
        <v>0.19</v>
      </c>
      <c r="F2074" s="4">
        <v>11693</v>
      </c>
      <c r="G2074" s="7">
        <f>+E2074*H2074</f>
        <v>2221.67</v>
      </c>
      <c r="H2074" s="99">
        <f>+F2074*D2074</f>
        <v>11693</v>
      </c>
      <c r="I2074" s="18">
        <v>3951</v>
      </c>
      <c r="J2074" s="100">
        <f t="shared" si="31"/>
        <v>4152.5009999999993</v>
      </c>
      <c r="K2074" s="18">
        <v>3951</v>
      </c>
    </row>
    <row r="2075" spans="1:11" s="103" customFormat="1" ht="33" x14ac:dyDescent="0.3">
      <c r="A2075" s="104">
        <v>2037</v>
      </c>
      <c r="B2075" s="9" t="s">
        <v>1930</v>
      </c>
      <c r="C2075" s="8" t="s">
        <v>15</v>
      </c>
      <c r="D2075" s="101">
        <v>1</v>
      </c>
      <c r="E2075" s="102">
        <v>0.19</v>
      </c>
      <c r="F2075" s="4">
        <v>19767</v>
      </c>
      <c r="G2075" s="7">
        <f>+E2075*H2075</f>
        <v>3755.73</v>
      </c>
      <c r="H2075" s="99">
        <f>+F2075*D2075</f>
        <v>19767</v>
      </c>
      <c r="I2075" s="18">
        <v>8231</v>
      </c>
      <c r="J2075" s="100">
        <f t="shared" si="31"/>
        <v>8650.780999999999</v>
      </c>
      <c r="K2075" s="18">
        <v>8231</v>
      </c>
    </row>
    <row r="2076" spans="1:11" s="3" customFormat="1" ht="16.5" customHeight="1" x14ac:dyDescent="0.3">
      <c r="A2076" s="26" t="s">
        <v>13</v>
      </c>
      <c r="B2076" s="27"/>
      <c r="C2076" s="27"/>
      <c r="D2076" s="27"/>
      <c r="E2076" s="27"/>
      <c r="F2076" s="27"/>
      <c r="G2076" s="28"/>
      <c r="H2076" s="116">
        <f>+ROUND((SUM(H39:H2075)), 0)</f>
        <v>263411681</v>
      </c>
    </row>
    <row r="2077" spans="1:11" s="3" customFormat="1" ht="16.5" customHeight="1" x14ac:dyDescent="0.3">
      <c r="A2077" s="26" t="s">
        <v>1793</v>
      </c>
      <c r="B2077" s="27"/>
      <c r="C2077" s="27"/>
      <c r="D2077" s="27"/>
      <c r="E2077" s="27"/>
      <c r="F2077" s="27"/>
      <c r="G2077" s="28"/>
      <c r="H2077" s="116">
        <f>+SUM(G39:G2075)</f>
        <v>49778822.410000071</v>
      </c>
      <c r="K2077" s="117">
        <f>+SUM(K39:K2075)</f>
        <v>78301011.100168079</v>
      </c>
    </row>
    <row r="2078" spans="1:11" s="3" customFormat="1" ht="16.5" customHeight="1" thickBot="1" x14ac:dyDescent="0.35">
      <c r="A2078" s="118" t="s">
        <v>14</v>
      </c>
      <c r="B2078" s="119"/>
      <c r="C2078" s="119"/>
      <c r="D2078" s="119"/>
      <c r="E2078" s="119"/>
      <c r="F2078" s="119"/>
      <c r="G2078" s="120"/>
      <c r="H2078" s="121">
        <f>+ROUND(SUM(H2076:H2077), 0)</f>
        <v>313190503</v>
      </c>
    </row>
    <row r="2079" spans="1:11" s="3" customFormat="1" x14ac:dyDescent="0.3">
      <c r="A2079" s="122" t="s">
        <v>2102</v>
      </c>
      <c r="B2079" s="123"/>
      <c r="C2079" s="123"/>
      <c r="D2079" s="123"/>
      <c r="E2079" s="123"/>
      <c r="F2079" s="123"/>
      <c r="G2079" s="123"/>
      <c r="H2079" s="124"/>
    </row>
    <row r="2080" spans="1:11" s="3" customFormat="1" x14ac:dyDescent="0.3">
      <c r="A2080" s="122"/>
      <c r="B2080" s="123"/>
      <c r="C2080" s="123"/>
      <c r="D2080" s="123"/>
      <c r="E2080" s="123"/>
      <c r="F2080" s="123"/>
      <c r="G2080" s="123"/>
      <c r="H2080" s="124"/>
    </row>
    <row r="2081" spans="1:8" s="3" customFormat="1" x14ac:dyDescent="0.3">
      <c r="A2081" s="122" t="s">
        <v>2103</v>
      </c>
      <c r="B2081" s="123"/>
      <c r="C2081" s="123"/>
      <c r="D2081" s="123"/>
      <c r="E2081" s="123"/>
      <c r="F2081" s="123"/>
      <c r="G2081" s="123"/>
      <c r="H2081" s="124"/>
    </row>
    <row r="2082" spans="1:8" s="3" customFormat="1" x14ac:dyDescent="0.3">
      <c r="A2082" s="125" t="s">
        <v>2104</v>
      </c>
      <c r="B2082" s="126"/>
      <c r="C2082" s="126"/>
      <c r="D2082" s="126"/>
      <c r="E2082" s="126"/>
      <c r="F2082" s="126"/>
      <c r="G2082" s="126"/>
      <c r="H2082" s="127"/>
    </row>
    <row r="2083" spans="1:8" s="3" customFormat="1" x14ac:dyDescent="0.3">
      <c r="A2083" s="128" t="s">
        <v>2105</v>
      </c>
      <c r="B2083" s="129"/>
      <c r="C2083" s="129"/>
      <c r="D2083" s="129"/>
      <c r="E2083" s="129"/>
      <c r="F2083" s="129"/>
      <c r="G2083" s="129"/>
      <c r="H2083" s="130"/>
    </row>
    <row r="2084" spans="1:8" s="3" customFormat="1" x14ac:dyDescent="0.3">
      <c r="A2084" s="131" t="s">
        <v>2106</v>
      </c>
      <c r="B2084" s="132"/>
      <c r="C2084" s="133"/>
      <c r="D2084" s="133"/>
      <c r="E2084" s="133"/>
      <c r="F2084" s="133"/>
      <c r="G2084" s="133"/>
      <c r="H2084" s="134"/>
    </row>
    <row r="2085" spans="1:8" s="3" customFormat="1" x14ac:dyDescent="0.3">
      <c r="A2085" s="131" t="s">
        <v>2107</v>
      </c>
      <c r="B2085" s="132"/>
      <c r="C2085" s="133"/>
      <c r="D2085" s="133"/>
      <c r="E2085" s="133"/>
      <c r="F2085" s="133"/>
      <c r="G2085" s="133"/>
      <c r="H2085" s="134"/>
    </row>
    <row r="2086" spans="1:8" s="3" customFormat="1" x14ac:dyDescent="0.3">
      <c r="A2086" s="131" t="s">
        <v>2108</v>
      </c>
      <c r="B2086" s="132"/>
      <c r="C2086" s="133"/>
      <c r="D2086" s="133"/>
      <c r="E2086" s="133"/>
      <c r="F2086" s="133"/>
      <c r="G2086" s="133"/>
      <c r="H2086" s="134"/>
    </row>
    <row r="2087" spans="1:8" s="3" customFormat="1" x14ac:dyDescent="0.3">
      <c r="A2087" s="131" t="s">
        <v>2109</v>
      </c>
      <c r="B2087" s="132"/>
      <c r="C2087" s="133"/>
      <c r="D2087" s="133"/>
      <c r="E2087" s="133"/>
      <c r="F2087" s="133"/>
      <c r="G2087" s="133"/>
      <c r="H2087" s="134"/>
    </row>
    <row r="2088" spans="1:8" s="3" customFormat="1" x14ac:dyDescent="0.3">
      <c r="A2088" s="131" t="s">
        <v>2110</v>
      </c>
      <c r="B2088" s="132"/>
      <c r="C2088" s="133"/>
      <c r="D2088" s="133"/>
      <c r="E2088" s="133"/>
      <c r="F2088" s="133"/>
      <c r="G2088" s="133"/>
      <c r="H2088" s="134"/>
    </row>
    <row r="2089" spans="1:8" s="3" customFormat="1" x14ac:dyDescent="0.3">
      <c r="A2089" s="131" t="s">
        <v>2111</v>
      </c>
      <c r="B2089" s="132"/>
      <c r="C2089" s="133"/>
      <c r="D2089" s="133"/>
      <c r="E2089" s="133"/>
      <c r="F2089" s="133"/>
      <c r="G2089" s="133"/>
      <c r="H2089" s="134"/>
    </row>
    <row r="2090" spans="1:8" s="3" customFormat="1" x14ac:dyDescent="0.3">
      <c r="A2090" s="131" t="s">
        <v>2112</v>
      </c>
      <c r="B2090" s="132"/>
      <c r="C2090" s="133"/>
      <c r="D2090" s="133"/>
      <c r="E2090" s="133"/>
      <c r="F2090" s="133"/>
      <c r="G2090" s="133"/>
      <c r="H2090" s="134"/>
    </row>
    <row r="2091" spans="1:8" s="3" customFormat="1" x14ac:dyDescent="0.3">
      <c r="A2091" s="131" t="s">
        <v>2113</v>
      </c>
      <c r="B2091" s="132"/>
      <c r="C2091" s="133"/>
      <c r="D2091" s="133"/>
      <c r="E2091" s="133"/>
      <c r="F2091" s="133"/>
      <c r="G2091" s="133"/>
      <c r="H2091" s="134"/>
    </row>
    <row r="2092" spans="1:8" s="3" customFormat="1" x14ac:dyDescent="0.3">
      <c r="A2092" s="131" t="s">
        <v>2114</v>
      </c>
      <c r="B2092" s="132"/>
      <c r="C2092" s="133"/>
      <c r="D2092" s="133"/>
      <c r="E2092" s="133"/>
      <c r="F2092" s="133"/>
      <c r="G2092" s="133"/>
      <c r="H2092" s="134"/>
    </row>
    <row r="2093" spans="1:8" s="3" customFormat="1" x14ac:dyDescent="0.3">
      <c r="A2093" s="131" t="s">
        <v>2114</v>
      </c>
      <c r="B2093" s="132"/>
      <c r="C2093" s="133"/>
      <c r="D2093" s="133"/>
      <c r="E2093" s="133"/>
      <c r="F2093" s="133"/>
      <c r="G2093" s="133"/>
      <c r="H2093" s="134"/>
    </row>
    <row r="2094" spans="1:8" s="3" customFormat="1" x14ac:dyDescent="0.3">
      <c r="A2094" s="135"/>
      <c r="B2094" s="136"/>
      <c r="C2094" s="136"/>
      <c r="D2094" s="136"/>
      <c r="E2094" s="136"/>
      <c r="F2094" s="136"/>
      <c r="G2094" s="136"/>
      <c r="H2094" s="137"/>
    </row>
    <row r="2095" spans="1:8" s="3" customFormat="1" x14ac:dyDescent="0.3">
      <c r="A2095" s="38"/>
      <c r="B2095" s="138"/>
      <c r="C2095" s="138"/>
      <c r="D2095" s="138"/>
      <c r="E2095" s="138"/>
      <c r="F2095" s="138"/>
      <c r="G2095" s="138"/>
      <c r="H2095" s="139"/>
    </row>
    <row r="2096" spans="1:8" s="3" customFormat="1" x14ac:dyDescent="0.3">
      <c r="A2096" s="38"/>
      <c r="B2096" s="138"/>
      <c r="C2096" s="138"/>
      <c r="D2096" s="138"/>
      <c r="E2096" s="138"/>
      <c r="F2096" s="138"/>
      <c r="G2096" s="138"/>
      <c r="H2096" s="139"/>
    </row>
    <row r="2097" spans="1:8" s="3" customFormat="1" x14ac:dyDescent="0.3">
      <c r="A2097" s="38"/>
      <c r="B2097" s="138"/>
      <c r="C2097" s="138"/>
      <c r="D2097" s="138"/>
      <c r="E2097" s="138"/>
      <c r="F2097" s="138"/>
      <c r="G2097" s="138"/>
      <c r="H2097" s="139"/>
    </row>
    <row r="2098" spans="1:8" s="3" customFormat="1" x14ac:dyDescent="0.3">
      <c r="A2098" s="49" t="s">
        <v>2115</v>
      </c>
      <c r="H2098" s="140"/>
    </row>
    <row r="2099" spans="1:8" s="3" customFormat="1" x14ac:dyDescent="0.3">
      <c r="A2099" s="49" t="s">
        <v>2116</v>
      </c>
      <c r="H2099" s="140"/>
    </row>
    <row r="2100" spans="1:8" s="3" customFormat="1" ht="17.25" thickBot="1" x14ac:dyDescent="0.35">
      <c r="A2100" s="141" t="s">
        <v>2117</v>
      </c>
      <c r="B2100" s="20"/>
      <c r="C2100" s="20"/>
      <c r="D2100" s="20"/>
      <c r="E2100" s="20"/>
      <c r="F2100" s="20"/>
      <c r="G2100" s="20"/>
      <c r="H2100" s="142"/>
    </row>
  </sheetData>
  <protectedRanges>
    <protectedRange sqref="B1642:B1651" name="Rango2_1_1_1_1_2_2_1"/>
    <protectedRange sqref="B1652:B1660" name="Rango2_1_1_1_1_2_2_1_1"/>
    <protectedRange sqref="B1661:B1663" name="Rango2_1_1_1_1_2_2_1_2"/>
    <protectedRange sqref="C1773:C1776" name="Rango1_7_1"/>
    <protectedRange sqref="B1773:B1775" name="Rango1_1_1_1"/>
    <protectedRange sqref="B1776" name="Rango1_1_1_2"/>
  </protectedRanges>
  <autoFilter ref="I38:K2075" xr:uid="{C738C035-268C-4D91-844A-635D136049B5}"/>
  <mergeCells count="85">
    <mergeCell ref="A2094:H2097"/>
    <mergeCell ref="A34:H34"/>
    <mergeCell ref="A35:H35"/>
    <mergeCell ref="A36:H36"/>
    <mergeCell ref="A2091:B2091"/>
    <mergeCell ref="C2091:H2091"/>
    <mergeCell ref="A2092:B2092"/>
    <mergeCell ref="C2092:H2092"/>
    <mergeCell ref="A2093:B2093"/>
    <mergeCell ref="C2093:H2093"/>
    <mergeCell ref="A2088:B2088"/>
    <mergeCell ref="C2088:H2088"/>
    <mergeCell ref="A2089:B2089"/>
    <mergeCell ref="C2089:H2089"/>
    <mergeCell ref="A2090:B2090"/>
    <mergeCell ref="C2090:H2090"/>
    <mergeCell ref="A2085:B2085"/>
    <mergeCell ref="C2085:H2085"/>
    <mergeCell ref="A2086:B2086"/>
    <mergeCell ref="C2086:H2086"/>
    <mergeCell ref="A2087:B2087"/>
    <mergeCell ref="C2087:H2087"/>
    <mergeCell ref="A2079:H2080"/>
    <mergeCell ref="A2081:H2081"/>
    <mergeCell ref="A2082:H2082"/>
    <mergeCell ref="A2083:H2083"/>
    <mergeCell ref="A2084:B2084"/>
    <mergeCell ref="C2084:H2084"/>
    <mergeCell ref="A31:C31"/>
    <mergeCell ref="D31:H31"/>
    <mergeCell ref="A32:C32"/>
    <mergeCell ref="D32:H32"/>
    <mergeCell ref="A28:C28"/>
    <mergeCell ref="D28:H28"/>
    <mergeCell ref="A29:C29"/>
    <mergeCell ref="D29:H29"/>
    <mergeCell ref="A30:C30"/>
    <mergeCell ref="D30:H30"/>
    <mergeCell ref="A23:C23"/>
    <mergeCell ref="D23:H23"/>
    <mergeCell ref="A26:C26"/>
    <mergeCell ref="D26:H26"/>
    <mergeCell ref="A27:C27"/>
    <mergeCell ref="D27:H27"/>
    <mergeCell ref="A20:C20"/>
    <mergeCell ref="D20:H20"/>
    <mergeCell ref="A21:C21"/>
    <mergeCell ref="D21:H21"/>
    <mergeCell ref="A22:C22"/>
    <mergeCell ref="D22:H22"/>
    <mergeCell ref="A17:C17"/>
    <mergeCell ref="D17:H17"/>
    <mergeCell ref="A18:C18"/>
    <mergeCell ref="D18:H18"/>
    <mergeCell ref="A19:C19"/>
    <mergeCell ref="D19:H19"/>
    <mergeCell ref="A12:C12"/>
    <mergeCell ref="A13:C13"/>
    <mergeCell ref="A14:C14"/>
    <mergeCell ref="D14:H14"/>
    <mergeCell ref="D13:H13"/>
    <mergeCell ref="H37:H38"/>
    <mergeCell ref="E37:E38"/>
    <mergeCell ref="G37:G38"/>
    <mergeCell ref="A1:B3"/>
    <mergeCell ref="D5:H6"/>
    <mergeCell ref="A5:C6"/>
    <mergeCell ref="C1:F3"/>
    <mergeCell ref="D12:H12"/>
    <mergeCell ref="A8:C8"/>
    <mergeCell ref="D8:H8"/>
    <mergeCell ref="A9:C9"/>
    <mergeCell ref="D9:H9"/>
    <mergeCell ref="A10:C10"/>
    <mergeCell ref="D10:H10"/>
    <mergeCell ref="A11:C11"/>
    <mergeCell ref="D11:H11"/>
    <mergeCell ref="A2076:G2076"/>
    <mergeCell ref="A2077:G2077"/>
    <mergeCell ref="A2078:G2078"/>
    <mergeCell ref="C37:C38"/>
    <mergeCell ref="A37:A38"/>
    <mergeCell ref="B37:B38"/>
    <mergeCell ref="D37:D38"/>
    <mergeCell ref="F37:F38"/>
  </mergeCells>
  <dataValidations count="1">
    <dataValidation allowBlank="1" showInputMessage="1" showErrorMessage="1" errorTitle="Elemento no válido" error="Por favor, selecciona un elemento de la lista" sqref="B1644:B1649 B1702:B1706 B1773:B1776 B1781 B1786:B1787 B1809:B1811 B1827 B1653:B1663 B1708:B1766 B1988:B2000 B2024:B2075 B2002:B2022" xr:uid="{4278D4E8-9D78-409F-B3A8-DD677320A6CD}"/>
  </dataValidations>
  <hyperlinks>
    <hyperlink ref="D12" r:id="rId1" xr:uid="{64C0A296-E907-4973-9EAA-F1B434434D60}"/>
    <hyperlink ref="D30" r:id="rId2" xr:uid="{2F234229-E4C5-4E77-AFAD-82FEFB562A2A}"/>
  </hyperlinks>
  <pageMargins left="0.7" right="0.7" top="0.75" bottom="0.75" header="0.3" footer="0.3"/>
  <pageSetup orientation="portrait"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6" ma:contentTypeDescription="Crear nuevo documento." ma:contentTypeScope="" ma:versionID="df63c9a6736d947b6d1e11c05f0b9e58">
  <xsd:schema xmlns:xsd="http://www.w3.org/2001/XMLSchema" xmlns:xs="http://www.w3.org/2001/XMLSchema" xmlns:p="http://schemas.microsoft.com/office/2006/metadata/properties" xmlns:ns2="8341f547-e6c3-460f-b08f-9d0887320f6b" xmlns:ns3="b85f6fcf-befd-4a6b-a456-ea0676348e62" targetNamespace="http://schemas.microsoft.com/office/2006/metadata/properties" ma:root="true" ma:fieldsID="56d2f5d56584fe34c813a549d935a0dd" ns2:_="" ns3:_="">
    <xsd:import namespace="8341f547-e6c3-460f-b08f-9d0887320f6b"/>
    <xsd:import namespace="b85f6fcf-befd-4a6b-a456-ea0676348e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09a66201-9f92-4eaf-bf40-eb9d2a89b2af}"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7DF6856-6470-47F0-A177-AB8E762C64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41f547-e6c3-460f-b08f-9d0887320f6b"/>
    <ds:schemaRef ds:uri="b85f6fcf-befd-4a6b-a456-ea0676348e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A97BA6-7881-40C4-ABB6-4FEC331C17AC}">
  <ds:schemaRefs>
    <ds:schemaRef ds:uri="http://schemas.microsoft.com/sharepoint/v3/contenttype/forms"/>
  </ds:schemaRefs>
</ds:datastoreItem>
</file>

<file path=customXml/itemProps3.xml><?xml version="1.0" encoding="utf-8"?>
<ds:datastoreItem xmlns:ds="http://schemas.openxmlformats.org/officeDocument/2006/customXml" ds:itemID="{4A5EB268-5737-44E0-A96F-CF43F546180B}">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andres felipe arroyave montoya</cp:lastModifiedBy>
  <cp:revision/>
  <dcterms:created xsi:type="dcterms:W3CDTF">2023-09-27T15:10:58Z</dcterms:created>
  <dcterms:modified xsi:type="dcterms:W3CDTF">2026-03-31T20:08:17Z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y fmtid="{D5CDD505-2E9C-101B-9397-08002B2CF9AE}" pid="3" name="MediaServiceImageTags">
    <vt:lpwstr/>
  </property>
</Properties>
</file>