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https://transmilenio-my.sharepoint.com/personal/puertas_transmilenio_gov_co/Documents/Proyecto_Puertas_2026/03. Mantenimiento_Puertas_2026/01. Estructuración TMSA-LP-XX-2026/01. Versiones_Editables/02. 2025-09-04 DOCUMENTOS_CONTROL_CAMBIOS/"/>
    </mc:Choice>
  </mc:AlternateContent>
  <xr:revisionPtr revIDLastSave="723" documentId="13_ncr:1_{C96DE40F-001E-4A01-A791-D6C9D7B47EC3}" xr6:coauthVersionLast="47" xr6:coauthVersionMax="47" xr10:uidLastSave="{6AE1155D-F37F-4873-A92E-2B4E799843BD}"/>
  <bookViews>
    <workbookView xWindow="-120" yWindow="-120" windowWidth="29040" windowHeight="15720" firstSheet="1" activeTab="1" xr2:uid="{A9D1927D-4887-4F53-B9CE-C2F4F3B3B23E}"/>
  </bookViews>
  <sheets>
    <sheet name="INSTRUCCIONES" sheetId="9" r:id="rId1"/>
    <sheet name="FORMATO" sheetId="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s>
  <definedNames>
    <definedName name="\a">#REF!</definedName>
    <definedName name="\b">#REF!</definedName>
    <definedName name="\c">#REF!</definedName>
    <definedName name="\eliminar">[1]RESUM96!#REF!</definedName>
    <definedName name="\eliminar1">[1]RESUM96!#REF!</definedName>
    <definedName name="\l">#REF!</definedName>
    <definedName name="\q">#REF!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[2]MEMORIAS!#REF!</definedName>
    <definedName name="__________PMT5805">[2]MEMORIAS!#REF!</definedName>
    <definedName name="__________PMT5806">[2]MEMORIAS!#REF!</definedName>
    <definedName name="__________PMT5815">[2]MEMORIAS!#REF!</definedName>
    <definedName name="__________PMT5820">[2]MEMORIAS!#REF!</definedName>
    <definedName name="__________tab1">#REF!</definedName>
    <definedName name="__________tab2">#REF!</definedName>
    <definedName name="__________tab3">#REF!</definedName>
    <definedName name="__________TAB4">#REF!</definedName>
    <definedName name="_________aiu2">[3]AIU!$J$105</definedName>
    <definedName name="_________PMT5671">[2]MEMORIAS!#REF!</definedName>
    <definedName name="_________PMT5805">[2]MEMORIAS!#REF!</definedName>
    <definedName name="_________PMT5806">[2]MEMORIAS!#REF!</definedName>
    <definedName name="_________PMT5815">[2]MEMORIAS!#REF!</definedName>
    <definedName name="_________PMT5820">[2]MEMORIAS!#REF!</definedName>
    <definedName name="_________tab1">#REF!</definedName>
    <definedName name="_________tab2">#REF!</definedName>
    <definedName name="_________tab3">#REF!</definedName>
    <definedName name="_________TAB4">#REF!</definedName>
    <definedName name="________aiu2">[3]AIU!$J$105</definedName>
    <definedName name="________EXC6">#REF!</definedName>
    <definedName name="________EXC7">#REF!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[2]MEMORIAS!#REF!</definedName>
    <definedName name="________PMT5805">[2]MEMORIAS!#REF!</definedName>
    <definedName name="________PMT5806">[2]MEMORIAS!#REF!</definedName>
    <definedName name="________PMT5815">[2]MEMORIAS!#REF!</definedName>
    <definedName name="________PMT5820">[2]MEMORIAS!#REF!</definedName>
    <definedName name="________r">#REF!</definedName>
    <definedName name="________tab1">#REF!</definedName>
    <definedName name="________tab2">#REF!</definedName>
    <definedName name="________tab3">#REF!</definedName>
    <definedName name="________TAB4">#REF!</definedName>
    <definedName name="_______aiu2">[3]AIU!$J$105</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r">#REF!</definedName>
    <definedName name="______aiu2">[3]AIU!$J$105</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[2]MEMORIAS!#REF!</definedName>
    <definedName name="______PMT5805">[2]MEMORIAS!#REF!</definedName>
    <definedName name="______PMT5806">[2]MEMORIAS!#REF!</definedName>
    <definedName name="______PMT5815">[2]MEMORIAS!#REF!</definedName>
    <definedName name="______PMT5820">[2]MEMORIAS!#REF!</definedName>
    <definedName name="______r">#REF!</definedName>
    <definedName name="______SAL1">#REF!</definedName>
    <definedName name="______tab1">#REF!</definedName>
    <definedName name="______tab2">#REF!</definedName>
    <definedName name="______tab3">#REF!</definedName>
    <definedName name="______TAB4">#REF!</definedName>
    <definedName name="_____aiu2">[4]AIU!$J$105</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[2]MEMORIAS!#REF!</definedName>
    <definedName name="_____PMT5805">[2]MEMORIAS!#REF!</definedName>
    <definedName name="_____PMT5806">[2]MEMORIAS!#REF!</definedName>
    <definedName name="_____PMT5815">[2]MEMORIAS!#REF!</definedName>
    <definedName name="_____PMT5820">[2]MEMORIAS!#REF!</definedName>
    <definedName name="_____r">#REF!</definedName>
    <definedName name="_____SAL1">#REF!</definedName>
    <definedName name="_____tab1">#REF!</definedName>
    <definedName name="_____tab2">#REF!</definedName>
    <definedName name="_____tab3">#REF!</definedName>
    <definedName name="_____TAB4">#REF!</definedName>
    <definedName name="_____Vol1">[5]Item!$A$1:$D$65536</definedName>
    <definedName name="____aiu2">[4]AIU!$J$105</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[2]MEMORIAS!#REF!</definedName>
    <definedName name="____PMT5805">[2]MEMORIAS!#REF!</definedName>
    <definedName name="____PMT5806">[2]MEMORIAS!#REF!</definedName>
    <definedName name="____PMT5815">[2]MEMORIAS!#REF!</definedName>
    <definedName name="____PMT5820">[2]MEMORIAS!#REF!</definedName>
    <definedName name="____r">#REF!</definedName>
    <definedName name="____SAL1">#REF!</definedName>
    <definedName name="____tab1">#REF!</definedName>
    <definedName name="____tab2">#REF!</definedName>
    <definedName name="____tab3">#REF!</definedName>
    <definedName name="____TAB4">#REF!</definedName>
    <definedName name="____Vol1">[5]Item!$A$1:$D$65536</definedName>
    <definedName name="___aiu2">[4]AIU!$J$105</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[2]MEMORIAS!#REF!</definedName>
    <definedName name="___PMT5805">[2]MEMORIAS!#REF!</definedName>
    <definedName name="___PMT5806">[2]MEMORIAS!#REF!</definedName>
    <definedName name="___PMT5815">[2]MEMORIAS!#REF!</definedName>
    <definedName name="___PMT5820">[2]MEMORIAS!#REF!</definedName>
    <definedName name="___r">#REF!</definedName>
    <definedName name="___tab1">#REF!</definedName>
    <definedName name="___tab2">#REF!</definedName>
    <definedName name="___tab3">#REF!</definedName>
    <definedName name="___TAB4">#REF!</definedName>
    <definedName name="___Vol1">[5]Item!$A$1:$D$65536</definedName>
    <definedName name="__1Excel_BuiltIn_Print_Area_1_1_1">#REF!</definedName>
    <definedName name="__2Excel_BuiltIn_Print_Titles_1_1_1_1">#REF!</definedName>
    <definedName name="__aiu2">[4]AIU!$J$105</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[2]MEMORIAS!#REF!</definedName>
    <definedName name="__PMT5805">[2]MEMORIAS!#REF!</definedName>
    <definedName name="__PMT5806">[2]MEMORIAS!#REF!</definedName>
    <definedName name="__PMT5815">[2]MEMORIAS!#REF!</definedName>
    <definedName name="__PMT5820">[2]MEMORIAS!#REF!</definedName>
    <definedName name="__r">#REF!</definedName>
    <definedName name="__SAL1">#REF!</definedName>
    <definedName name="__tab1">#REF!</definedName>
    <definedName name="__tab2">#REF!</definedName>
    <definedName name="__tab3">#REF!</definedName>
    <definedName name="__TAB4">#REF!</definedName>
    <definedName name="__Vol1">[5]Item!$A$1:$D$65536</definedName>
    <definedName name="_1__Excel_BuiltIn_Print_Area_1_1_1">#REF!</definedName>
    <definedName name="_19Excel_BuiltIn_Print_Area_1_1_1">#REF!</definedName>
    <definedName name="_1Excel_BuiltIn_Print_Area_1_1">#REF!</definedName>
    <definedName name="_1Excel_BuiltIn_Print_Area_1_1_1">#REF!</definedName>
    <definedName name="_2_Excel_BuiltIn_Print_Area_1_1">#REF!</definedName>
    <definedName name="_25Excel_BuiltIn_Print_Titles_1_1_1_1">#REF!</definedName>
    <definedName name="_2Excel_BuiltIn_Print_Titles_1_1_1_1">#REF!</definedName>
    <definedName name="_3_Excel_BuiltIn_Print_Titles_1_1_1_1">#REF!</definedName>
    <definedName name="_5Excel_BuiltIn_Print_Area_1_1">#REF!</definedName>
    <definedName name="_7Excel_BuiltIn_Print_Area_1_1_1">#REF!</definedName>
    <definedName name="_9Excel_BuiltIn_Print_Titles_1_1_1_1">#REF!</definedName>
    <definedName name="_A1" hidden="1">{#N/A,#N/A,TRUE,"1842CWN0"}</definedName>
    <definedName name="_AAS1" hidden="1">{#N/A,#N/A,TRUE,"INGENIERIA";#N/A,#N/A,TRUE,"COMPRAS";#N/A,#N/A,TRUE,"DIRECCION";#N/A,#N/A,TRUE,"RESUMEN"}</definedName>
    <definedName name="_ABC1" hidden="1">{#N/A,#N/A,TRUE,"1842CWN0"}</definedName>
    <definedName name="_abc2" hidden="1">{#N/A,#N/A,TRUE,"1842CWN0"}</definedName>
    <definedName name="_aiu2">[4]AIU!$J$105</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xlnm._FilterDatabase" localSheetId="1" hidden="1">FORMATO!$A$7:$J$14</definedName>
    <definedName name="_Key1" hidden="1">#REF!</definedName>
    <definedName name="_Key2" hidden="1">#REF!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rse_Out" hidden="1">'[6]7422CW00'!#REF!</definedName>
    <definedName name="_PMT5671">[2]MEMORIAS!#REF!</definedName>
    <definedName name="_PMT5805">[2]MEMORIAS!#REF!</definedName>
    <definedName name="_PMT5806">[2]MEMORIAS!#REF!</definedName>
    <definedName name="_PMT5815">[2]MEMORIAS!#REF!</definedName>
    <definedName name="_PMT5820">[2]MEMORIAS!#REF!</definedName>
    <definedName name="_pv2">#REF!</definedName>
    <definedName name="_pv3">'[7]V3 (1000m)'!$H$3</definedName>
    <definedName name="_r">#REF!</definedName>
    <definedName name="_Regression_Int" hidden="1">1</definedName>
    <definedName name="_SAL1">#REF!</definedName>
    <definedName name="_Sort" hidden="1">#REF!</definedName>
    <definedName name="_tab1">#REF!</definedName>
    <definedName name="_tab2">#REF!</definedName>
    <definedName name="_tab3">#REF!</definedName>
    <definedName name="_TAB4">#REF!</definedName>
    <definedName name="_Vol1">[5]Item!$A$1:$D$65536</definedName>
    <definedName name="A">#REF!</definedName>
    <definedName name="A_impresión_IM">#REF!</definedName>
    <definedName name="AA" hidden="1">{#N/A,#N/A,TRUE,"INGENIERIA";#N/A,#N/A,TRUE,"COMPRAS";#N/A,#N/A,TRUE,"DIRECCION";#N/A,#N/A,TRUE,"RESUMEN"}</definedName>
    <definedName name="AAA">#REF!</definedName>
    <definedName name="AAAAAAAAAA">#REF!</definedName>
    <definedName name="AAAAAAAAAAAAAAAAAAAA">#REF!</definedName>
    <definedName name="AADOQUINVEH">#REF!</definedName>
    <definedName name="Aanden">#REF!</definedName>
    <definedName name="AANDENES">#REF!</definedName>
    <definedName name="AAS" hidden="1">{#N/A,#N/A,TRUE,"INGENIERIA";#N/A,#N/A,TRUE,"COMPRAS";#N/A,#N/A,TRUE,"DIRECCION";#N/A,#N/A,TRUE,"RESUMEN"}</definedName>
    <definedName name="abc" hidden="1">{#N/A,#N/A,TRUE,"1842CWN0"}</definedName>
    <definedName name="ABCD" hidden="1">#REF!</definedName>
    <definedName name="ABCDE" hidden="1">#REF!</definedName>
    <definedName name="ABR">#REF!</definedName>
    <definedName name="ac">[8]MEMORIAS!$G$68</definedName>
    <definedName name="ACALZADA">#REF!</definedName>
    <definedName name="AccessDatabase" hidden="1">"C:\C-314\VOLUMENES\volfin4.mdb"</definedName>
    <definedName name="Acicloruta">#REF!</definedName>
    <definedName name="Actividad">#REF!</definedName>
    <definedName name="Aexcavacion">#REF!</definedName>
    <definedName name="AGO">#REF!</definedName>
    <definedName name="agua">[9]criterio!$B$91:$B$93</definedName>
    <definedName name="aiu">[10]AIU!$I$121</definedName>
    <definedName name="AIU_ADMON">[11]DATOS!$D$8</definedName>
    <definedName name="AIU_IMP">[11]DATOS!$D$9</definedName>
    <definedName name="aiu_mat">[12]PRESUPUESTO!$AD$891</definedName>
    <definedName name="AIU_UTIL">[11]DATOS!$D$10</definedName>
    <definedName name="Ajuste">[13]Datos!$B$11</definedName>
    <definedName name="AMBIENTAL">#REF!</definedName>
    <definedName name="ANDEN">[14]PRECIOS!$D$55:$D$62</definedName>
    <definedName name="Andenes">#REF!</definedName>
    <definedName name="apoyo">'[15]RESUMEN CIERRE '!$G$136</definedName>
    <definedName name="APU">#REF!</definedName>
    <definedName name="AREA">#REF!</definedName>
    <definedName name="_xlnm.Print_Area" localSheetId="1">FORMATO!$A$1:$H$24,FORMATO!$B$29:$C$31</definedName>
    <definedName name="_xlnm.Print_Area">#REF!</definedName>
    <definedName name="Aseparador">#REF!</definedName>
    <definedName name="aspecto">#REF!</definedName>
    <definedName name="AU">'[16]CIRCUITOS CODENSA'!#REF!</definedName>
    <definedName name="AUTOPISTA">'[16]CIRCUITOS CODENSA'!#REF!</definedName>
    <definedName name="Averde">#REF!</definedName>
    <definedName name="Azonaverde">#REF!</definedName>
    <definedName name="b">#REF!</definedName>
    <definedName name="B_impresión_IM">#REF!</definedName>
    <definedName name="BANCO">#REF!</definedName>
    <definedName name="BL">'[16]CIRCUITOS CODENSA'!#REF!</definedName>
    <definedName name="BO">'[16]CIRCUITOS CODENSA'!#REF!</definedName>
    <definedName name="campamentos">[12]PRESUPUESTO!$AD$883</definedName>
    <definedName name="canam">#REF!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ptacion">[9]criterio!$B$34:$B$37</definedName>
    <definedName name="CARGO">[17]Datos!$C$38:$C$47</definedName>
    <definedName name="CARPINTERIA_METALICA">[18]DATOS!#REF!</definedName>
    <definedName name="casa">#REF!</definedName>
    <definedName name="CC">'[16]CIRCUITOS CODENSA'!#REF!</definedName>
    <definedName name="CDS_V_INDICES_CIRCUITO_CAUSA">#REF!</definedName>
    <definedName name="CIRCUITOS">[19]Circuitos!$C$2:$C$891</definedName>
    <definedName name="CIRCUNVALAR">#REF!</definedName>
    <definedName name="civ" hidden="1">{#N/A,#N/A,TRUE,"1842CWN0"}</definedName>
    <definedName name="CL">'[16]CIRCUITOS CODENSA'!#REF!</definedName>
    <definedName name="codigos">[20]Banderas!$A$1:$A$65536</definedName>
    <definedName name="comunidades">[9]criterio!$B$95:$B$97</definedName>
    <definedName name="CONDI1">#REF!</definedName>
    <definedName name="Consultor">[21]Datos!$B$3</definedName>
    <definedName name="CONTRATISTA">[17]Datos!$B$3:$B$5</definedName>
    <definedName name="Contrato">[21]Datos!$B$2</definedName>
    <definedName name="CONTROL_DE_PLAGAS">[18]DATOS!#REF!</definedName>
    <definedName name="Coordinador">[21]Datos!$B$6</definedName>
    <definedName name="Costopérdidas">[22]Modelo!#REF!</definedName>
    <definedName name="CT">'[16]CIRCUITOS CODENSA'!#REF!</definedName>
    <definedName name="CU">'[16]CIRCUITOS CODENSA'!#REF!</definedName>
    <definedName name="cuad1">#REF!</definedName>
    <definedName name="cuad2">#REF!</definedName>
    <definedName name="cuad3">#REF!</definedName>
    <definedName name="cuad4">#REF!</definedName>
    <definedName name="CUAD5">#REF!</definedName>
    <definedName name="cuado">#REF!</definedName>
    <definedName name="cuadrilla">[13]Cuadrillas!$C$13:$F$43</definedName>
    <definedName name="CUAESTRUCT">#REF!</definedName>
    <definedName name="CUAPRUEBAS">#REF!</definedName>
    <definedName name="D">#REF!</definedName>
    <definedName name="Datos">#REF!</definedName>
    <definedName name="dd" hidden="1">{#N/A,#N/A,TRUE,"INGENIERIA";#N/A,#N/A,TRUE,"COMPRAS";#N/A,#N/A,TRUE,"DIRECCION";#N/A,#N/A,TRUE,"RESUMEN"}</definedName>
    <definedName name="DDE" hidden="1">{#N/A,#N/A,TRUE,"1842CWN0"}</definedName>
    <definedName name="Decision">#REF!</definedName>
    <definedName name="denuncias">[9]criterio!$B$121:$B$124</definedName>
    <definedName name="depositos">[9]criterio!$B$4:$B$8</definedName>
    <definedName name="derrames">[9]criterio!$B$15:$B$16</definedName>
    <definedName name="DESC1">[23]ITEMS!$B$2</definedName>
    <definedName name="DESC521">[24]ITEMS!$B$522</definedName>
    <definedName name="DESCRP1">[11]DATOS!$D$2</definedName>
    <definedName name="DESCRP2">[11]DATOS!$D$3</definedName>
    <definedName name="DFDE" hidden="1">{#N/A,#N/A,TRUE,"1842CWN0"}</definedName>
    <definedName name="DFEET" hidden="1">{#N/A,#N/A,TRUE,"INGENIERIA";#N/A,#N/A,TRUE,"COMPRAS";#N/A,#N/A,TRUE,"DIRECCION";#N/A,#N/A,TRUE,"RESUMEN"}</definedName>
    <definedName name="DGFEE" hidden="1">{#N/A,#N/A,TRUE,"1842CWN0"}</definedName>
    <definedName name="DGFGGHF" hidden="1">{#N/A,#N/A,TRUE,"INGENIERIA";#N/A,#N/A,TRUE,"COMPRAS";#N/A,#N/A,TRUE,"DIRECCION";#N/A,#N/A,TRUE,"RESUMEN"}</definedName>
    <definedName name="DGFR" hidden="1">{#N/A,#N/A,TRUE,"1842CWN0"}</definedName>
    <definedName name="DGGGHHJT" hidden="1">{#N/A,#N/A,TRUE,"INGENIERIA";#N/A,#N/A,TRUE,"COMPRAS";#N/A,#N/A,TRUE,"DIRECCION";#N/A,#N/A,TRUE,"RESUMEN"}</definedName>
    <definedName name="DGRR" hidden="1">{#N/A,#N/A,TRUE,"INGENIERIA";#N/A,#N/A,TRUE,"COMPRAS";#N/A,#N/A,TRUE,"DIRECCION";#N/A,#N/A,TRUE,"RESUMEN"}</definedName>
    <definedName name="DIC">#REF!</definedName>
    <definedName name="direccion">'[15]RESUMEN CIERRE '!$G$135</definedName>
    <definedName name="DIRECTO1">[25]APU!$U$132</definedName>
    <definedName name="DIRECTO10">[25]APU!$U$681</definedName>
    <definedName name="DIRECTO100">[25]APU!$U$6171</definedName>
    <definedName name="DIRECTO101">[25]APU!$U$6232</definedName>
    <definedName name="DIRECTO102">[25]APU!$U$6293</definedName>
    <definedName name="DIRECTO103">[25]APU!$U$6354</definedName>
    <definedName name="DIRECTO104">[25]APU!$U$6415</definedName>
    <definedName name="DIRECTO105">[25]APU!$U$6476</definedName>
    <definedName name="DIRECTO11">[25]APU!$U$742</definedName>
    <definedName name="DIRECTO12">[25]APU!$U$803</definedName>
    <definedName name="DIRECTO124">[25]APU!$U$7635</definedName>
    <definedName name="DIRECTO125">[25]APU!$U$7696</definedName>
    <definedName name="DIRECTO126">[25]APU!$U$7757</definedName>
    <definedName name="DIRECTO127">[25]APU!$U$7818</definedName>
    <definedName name="DIRECTO128">[25]APU!$U$7879</definedName>
    <definedName name="DIRECTO129">[25]APU!$U$7940</definedName>
    <definedName name="DIRECTO13">[25]APU!$U$864</definedName>
    <definedName name="DIRECTO130">[25]APU!$U$8001</definedName>
    <definedName name="DIRECTO131">[25]APU!$U$8062</definedName>
    <definedName name="DIRECTO132">[25]APU!$U$8123</definedName>
    <definedName name="DIRECTO133">[25]APU!$U$8184</definedName>
    <definedName name="DIRECTO134">[25]APU!$U$8245</definedName>
    <definedName name="DIRECTO14">[25]APU!$U$925</definedName>
    <definedName name="DIRECTO15">[25]APU!$U$986</definedName>
    <definedName name="DIRECTO16">[25]APU!$U$1047</definedName>
    <definedName name="DIRECTO17">[25]APU!$U$1108</definedName>
    <definedName name="DIRECTO18">[25]APU!$U$1169</definedName>
    <definedName name="DIRECTO2">[25]APU!$U$193</definedName>
    <definedName name="DIRECTO2.10">[25]APU!$U$14889</definedName>
    <definedName name="DIRECTO2.11">[25]APU!$U$14950</definedName>
    <definedName name="DIRECTO2.12">[25]APU!$U$15011</definedName>
    <definedName name="DIRECTO2.9">[25]APU!$U$11839</definedName>
    <definedName name="DIRECTO21">[25]APU!$U$1352</definedName>
    <definedName name="DIRECTO22">[25]APU!$U$1413</definedName>
    <definedName name="DIRECTO23">[25]APU!$U$1474</definedName>
    <definedName name="DIRECTO24">[25]APU!$U$1535</definedName>
    <definedName name="DIRECTO25">[25]APU!$U$1596</definedName>
    <definedName name="DIRECTO26">[25]APU!$U$1657</definedName>
    <definedName name="DIRECTO27">[25]APU!$U$1718</definedName>
    <definedName name="DIRECTO28">[25]APU!$U$1779</definedName>
    <definedName name="DIRECTO29">[25]APU!$U$1840</definedName>
    <definedName name="DIRECTO3">[25]APU!$U$254</definedName>
    <definedName name="DIRECTO3.15">[25]APU!$U$8667</definedName>
    <definedName name="DIRECTO3.16">[25]APU!$U$8728</definedName>
    <definedName name="DIRECTO3.17">[25]APU!$U$8789</definedName>
    <definedName name="DIRECTO3.18">[25]APU!$U$8850</definedName>
    <definedName name="DIRECTO3.19">[25]APU!$U$8911</definedName>
    <definedName name="DIRECTO3.20">[25]APU!$U$8972</definedName>
    <definedName name="DIRECTO3.21">[25]APU!$U$11961</definedName>
    <definedName name="DIRECTO3.22">[25]APU!$U$14523</definedName>
    <definedName name="DIRECTO3.23">[25]APU!$U$15133</definedName>
    <definedName name="DIRECTO3.24">[25]APU!$U$16292</definedName>
    <definedName name="DIRECTO3.25">[25]APU!$U$16353</definedName>
    <definedName name="DIRECTO3.26">[25]APU!$U$16414</definedName>
    <definedName name="DIRECTO3.27">[25]APU!$U$16475</definedName>
    <definedName name="DIRECTO3.28">[25]APU!$U$16536</definedName>
    <definedName name="DIRECTO30">[25]APU!$U$1901</definedName>
    <definedName name="DIRECTO31">[25]APU!$U$1962</definedName>
    <definedName name="DIRECTO32">[25]APU!$U$2023</definedName>
    <definedName name="DIRECTO33">[25]APU!$U$2084</definedName>
    <definedName name="DIRECTO34">[25]APU!$U$2145</definedName>
    <definedName name="DIRECTO35">[25]APU!$U$2206</definedName>
    <definedName name="DIRECTO36">[25]APU!$U$2267</definedName>
    <definedName name="DIRECTO37">[25]APU!$U$2328</definedName>
    <definedName name="DIRECTO38">[25]APU!$U$2389</definedName>
    <definedName name="DIRECTO39">[25]APU!$U$2450</definedName>
    <definedName name="DIRECTO4">[25]APU!$U$315</definedName>
    <definedName name="DIRECTO4.20">[25]APU!$U$9216</definedName>
    <definedName name="DIRECTO4.21">[25]APU!$U$9277</definedName>
    <definedName name="DIRECTO4.22">[25]APU!$U$9338</definedName>
    <definedName name="DIRECTO4.23">[25]APU!$U$9399</definedName>
    <definedName name="DIRECTO4.24">[25]APU!$U$9460</definedName>
    <definedName name="DIRECTO4.25">[25]APU!$U$9521</definedName>
    <definedName name="DIRECTO4.26">[25]APU!$U$9582</definedName>
    <definedName name="DIRECTO4.27">[25]APU!$U$9643</definedName>
    <definedName name="DIRECTO4.28">[25]APU!$U$9704</definedName>
    <definedName name="DIRECTO4.29">[25]APU!$U$9765</definedName>
    <definedName name="DIRECTO4.30">[25]APU!$U$9826</definedName>
    <definedName name="DIRECTO4.31">[25]APU!$U$9887</definedName>
    <definedName name="DIRECTO4.32">[25]APU!$U$9948</definedName>
    <definedName name="DIRECTO4.33">[25]APU!$U$10009</definedName>
    <definedName name="DIRECTO4.34">[25]APU!$U$10070</definedName>
    <definedName name="DIRECTO4.35">[25]APU!$U$11595</definedName>
    <definedName name="DIRECTO4.36">[25]APU!$U$11656</definedName>
    <definedName name="DIRECTO4.37">[25]APU!$U$15987</definedName>
    <definedName name="DIRECTO4.38">[25]APU!$U$15194</definedName>
    <definedName name="DIRECTO4.39">[25]APU!$U$14279</definedName>
    <definedName name="DIRECTO4.40">[25]APU!$U$14340</definedName>
    <definedName name="DIRECTO4.41">[25]APU!$U$14401</definedName>
    <definedName name="DIRECTO4.42">[25]APU!$U$14462</definedName>
    <definedName name="DIRECTO4.43">[25]APU!$U$14584</definedName>
    <definedName name="DIRECTO4.44">[25]APU!$U$16048</definedName>
    <definedName name="DIRECTO4.45">[25]APU!$U$16109</definedName>
    <definedName name="DIRECTO4.46">[25]APU!$U$14706</definedName>
    <definedName name="DIRECTO4.47">[25]APU!$U$15926</definedName>
    <definedName name="DIRECTO4.48">[25]APU!$U$16170</definedName>
    <definedName name="DIRECTO4.49">[25]APU!$U$16231</definedName>
    <definedName name="DIRECTO4.50">[25]APU!$U$16902</definedName>
    <definedName name="DIRECTO4.51">[25]APU!$U$17634</definedName>
    <definedName name="DIRECTO4.52">[25]APU!$U$17695</definedName>
    <definedName name="DIRECTO40">[25]APU!$U$2511</definedName>
    <definedName name="DIRECTO41">[25]APU!$U$2572</definedName>
    <definedName name="DIRECTO42">[25]APU!$U$2633</definedName>
    <definedName name="DIRECTO43">[25]APU!$U$2694</definedName>
    <definedName name="DIRECTO44">[25]APU!$U$2755</definedName>
    <definedName name="DIRECTO45">[25]APU!$U$2816</definedName>
    <definedName name="DIRECTO46">[25]APU!$U$2877</definedName>
    <definedName name="DIRECTO47">[25]APU!$U$2938</definedName>
    <definedName name="DIRECTO48">[25]APU!$U$2999</definedName>
    <definedName name="DIRECTO49">[25]APU!$U$3060</definedName>
    <definedName name="DIRECTO5">[25]APU!$U$376</definedName>
    <definedName name="DIRECTO5.100">[25]APU!$U$12449</definedName>
    <definedName name="DIRECTO5.101">[25]APU!$U$12510</definedName>
    <definedName name="DIRECTO5.104">[25]APU!$U$12571</definedName>
    <definedName name="DIRECTO5.105">[25]APU!$U$12632</definedName>
    <definedName name="DIRECTO5.106">[25]APU!$U$12693</definedName>
    <definedName name="DIRECTO5.107">[25]APU!$U$12754</definedName>
    <definedName name="DIRECTO5.108">[25]APU!$U$12815</definedName>
    <definedName name="DIRECTO5.109">[25]APU!$U$12876</definedName>
    <definedName name="DIRECTO5.111">[25]APU!$U$12937</definedName>
    <definedName name="DIRECTO5.112">[25]APU!$U$12998</definedName>
    <definedName name="DIRECTO5.113">[25]APU!$U$14767</definedName>
    <definedName name="DIRECTO5.114">[25]APU!$U$14828</definedName>
    <definedName name="DIRECTO5.115">[25]APU!$U$15072</definedName>
    <definedName name="DIRECTO5.53">[25]APU!$U$10131</definedName>
    <definedName name="DIRECTO5.54">[25]APU!$U$10192</definedName>
    <definedName name="DIRECTO5.55">[25]APU!$U$10253</definedName>
    <definedName name="DIRECTO5.56">[25]APU!$U$10314</definedName>
    <definedName name="DIRECTO5.57">[25]APU!$U$10375</definedName>
    <definedName name="DIRECTO5.58">[25]APU!$U$10436</definedName>
    <definedName name="DIRECTO5.59">[25]APU!$U$10497</definedName>
    <definedName name="DIRECTO5.60">[25]APU!$U$10558</definedName>
    <definedName name="DIRECTO5.61">[25]APU!$U$10619</definedName>
    <definedName name="DIRECTO5.62">[25]APU!$U$10680</definedName>
    <definedName name="DIRECTO5.63">[25]APU!$U$10741</definedName>
    <definedName name="DIRECTO5.64">[25]APU!$U$10802</definedName>
    <definedName name="DIRECTO5.65">[25]APU!$U$10863</definedName>
    <definedName name="DIRECTO5.66">[25]APU!$U$10924</definedName>
    <definedName name="DIRECTO5.67">[25]APU!$U$10985</definedName>
    <definedName name="DIRECTO5.68">[25]APU!$U$11046</definedName>
    <definedName name="DIRECTO5.69">[25]APU!$U$11107</definedName>
    <definedName name="DIRECTO5.70">[25]APU!$U$11168</definedName>
    <definedName name="DIRECTO5.71">[25]APU!$U$11229</definedName>
    <definedName name="DIRECTO5.72">[25]APU!$U$12022</definedName>
    <definedName name="DIRECTO5.73">[25]APU!$U$12083</definedName>
    <definedName name="DIRECTO5.74">[25]APU!$U$12144</definedName>
    <definedName name="DIRECTO5.77">[25]APU!$U$12205</definedName>
    <definedName name="DIRECTO5.78">[25]APU!$U$12327</definedName>
    <definedName name="DIRECTO5.79">[25]APU!$U$12388</definedName>
    <definedName name="DIRECTO5.80">[25]APU!$U$12266</definedName>
    <definedName name="DIRECTO5.82">[25]APU!$U$14035</definedName>
    <definedName name="DIRECTO5.83">[25]APU!$U$14096</definedName>
    <definedName name="DIRECTO5.84">[25]APU!$U$13364</definedName>
    <definedName name="DIRECTO5.85">[25]APU!$U$13425</definedName>
    <definedName name="DIRECTO5.86">[25]APU!$U$13486</definedName>
    <definedName name="DIRECTO5.87">[25]APU!$U$13547</definedName>
    <definedName name="DIRECTO5.88">[25]APU!$U$13608</definedName>
    <definedName name="DIRECTO5.89">[25]APU!$U$13669</definedName>
    <definedName name="DIRECTO5.90">[25]APU!$U$13730</definedName>
    <definedName name="DIRECTO5.91">[25]APU!$U$13791</definedName>
    <definedName name="DIRECTO5.92">[25]APU!$U$13852</definedName>
    <definedName name="DIRECTO5.93">[25]APU!$U$13913</definedName>
    <definedName name="DIRECTO5.94">[25]APU!$U$13974</definedName>
    <definedName name="DIRECTO5.95">[25]APU!$U$13059</definedName>
    <definedName name="DIRECTO5.96">[25]APU!$U$13120</definedName>
    <definedName name="DIRECTO5.97">[25]APU!$U$13181</definedName>
    <definedName name="DIRECTO5.98">[25]APU!$U$13242</definedName>
    <definedName name="DIRECTO5.99">[25]APU!$U$13303</definedName>
    <definedName name="DIRECTO50">[25]APU!$U$3121</definedName>
    <definedName name="DIRECTO51">[25]APU!$U$3182</definedName>
    <definedName name="DIRECTO52">[25]APU!$U$3243</definedName>
    <definedName name="DIRECTO53">[25]APU!$U$3304</definedName>
    <definedName name="DIRECTO54">[25]APU!$U$3365</definedName>
    <definedName name="DIRECTO55">[25]APU!$U$3426</definedName>
    <definedName name="DIRECTO56">[25]APU!$U$3487</definedName>
    <definedName name="DIRECTO57">[25]APU!$U$3548</definedName>
    <definedName name="DIRECTO58">[25]APU!$U$3609</definedName>
    <definedName name="DIRECTO59">[25]APU!$U$3670</definedName>
    <definedName name="DIRECTO6">[25]APU!$U$437</definedName>
    <definedName name="DIRECTO60">[25]APU!$U$3731</definedName>
    <definedName name="DIRECTO61">[25]APU!$U$3792</definedName>
    <definedName name="DIRECTO62">[25]APU!$U$3853</definedName>
    <definedName name="DIRECTO63">[25]APU!$U$3914</definedName>
    <definedName name="DIRECTO64">[25]APU!$U$3975</definedName>
    <definedName name="DIRECTO65">[25]APU!$U$4036</definedName>
    <definedName name="DIRECTO66">[25]APU!$U$4097</definedName>
    <definedName name="DIRECTO67">[25]APU!$U$4158</definedName>
    <definedName name="DIRECTO68">[25]APU!$U$4219</definedName>
    <definedName name="DIRECTO69">[25]APU!$U$4280</definedName>
    <definedName name="DIRECTO7">[25]APU!$U$498</definedName>
    <definedName name="DIRECTO7.12">[25]APU!$U$8305</definedName>
    <definedName name="DIRECTO7.13">[25]APU!$U$8366</definedName>
    <definedName name="DIRECTO7.14">[25]APU!$U$8427</definedName>
    <definedName name="DIRECTO7.15">[25]APU!$U$8488</definedName>
    <definedName name="DIRECTO7.16">[25]APU!$U$8606</definedName>
    <definedName name="DIRECTO7.17">[25]APU!$U$11290</definedName>
    <definedName name="DIRECTO7.18">[25]APU!$U$11351</definedName>
    <definedName name="DIRECTO7.19">[25]APU!$U$11412</definedName>
    <definedName name="DIRECTO7.20">[25]APU!$U$11473</definedName>
    <definedName name="DIRECTO7.21">[25]APU!$U$11534</definedName>
    <definedName name="DIRECTO7.22">[25]APU!$U$11717</definedName>
    <definedName name="DIRECTO7.23">[25]APU!$U$11778</definedName>
    <definedName name="DIRECTO7.24">[25]APU!$U$14645</definedName>
    <definedName name="DIRECTO7.25">[25]APU!$U$15255</definedName>
    <definedName name="DIRECTO7.26">[25]APU!$U$15316</definedName>
    <definedName name="DIRECTO7.27">[25]APU!$U$15377</definedName>
    <definedName name="DIRECTO7.28">[25]APU!$U$15438</definedName>
    <definedName name="DIRECTO7.29">[25]APU!$U$15499</definedName>
    <definedName name="DIRECTO7.30">[25]APU!$U$15560</definedName>
    <definedName name="DIRECTO7.31">[25]APU!$U$15621</definedName>
    <definedName name="DIRECTO7.32">[25]APU!$U$15682</definedName>
    <definedName name="DIRECTO7.33">[25]APU!$U$15743</definedName>
    <definedName name="DIRECTO7.34">[25]APU!$U$15804</definedName>
    <definedName name="DIRECTO7.35">[25]APU!$U$15865</definedName>
    <definedName name="DIRECTO7.36">[25]APU!$U$17085</definedName>
    <definedName name="DIRECTO7.37">[25]APU!$U$17268</definedName>
    <definedName name="DIRECTO7.38">[25]APU!$U$17207</definedName>
    <definedName name="DIRECTO7.39">[25]APU!$U$17390</definedName>
    <definedName name="DIRECTO7.40">[25]APU!$U$17451</definedName>
    <definedName name="DIRECTO7.41">[25]APU!$U$17512</definedName>
    <definedName name="DIRECTO7.42">[25]APU!$U$17146</definedName>
    <definedName name="DIRECTO7.43">[25]APU!$U$17573</definedName>
    <definedName name="DIRECTO7.44">[25]APU!$U$17329</definedName>
    <definedName name="DIRECTO70">[25]APU!$U$4341</definedName>
    <definedName name="DIRECTO71">[25]APU!$U$4402</definedName>
    <definedName name="DIRECTO72">[25]APU!$U$4463</definedName>
    <definedName name="DIRECTO73">[25]APU!$U$4524</definedName>
    <definedName name="DIRECTO74">[25]APU!$U$4585</definedName>
    <definedName name="DIRECTO75">[25]APU!$U$4646</definedName>
    <definedName name="DIRECTO76">[25]APU!$U$4707</definedName>
    <definedName name="DIRECTO77">[25]APU!$U$4768</definedName>
    <definedName name="DIRECTO78">[25]APU!$U$4829</definedName>
    <definedName name="DIRECTO79">[25]APU!$U$4890</definedName>
    <definedName name="DIRECTO8">[25]APU!$U$559</definedName>
    <definedName name="DIRECTO80">[25]APU!$U$4951</definedName>
    <definedName name="DIRECTO81">[25]APU!$U$5012</definedName>
    <definedName name="DIRECTO82">[25]APU!$U$5073</definedName>
    <definedName name="DIRECTO83">[25]APU!$U$5134</definedName>
    <definedName name="DIRECTO84">[25]APU!$U$5195</definedName>
    <definedName name="DIRECTO85">[25]APU!$U$5256</definedName>
    <definedName name="DIRECTO86">[25]APU!$U$5317</definedName>
    <definedName name="DIRECTO87">[25]APU!$U$5378</definedName>
    <definedName name="DIRECTO88">[25]APU!$U$5439</definedName>
    <definedName name="DIRECTO89">[25]APU!$U$5500</definedName>
    <definedName name="DIRECTO9">[25]APU!$U$620</definedName>
    <definedName name="DIRECTO9.1">[25]APU!$U$16597</definedName>
    <definedName name="DIRECTO9.2">[25]APU!$U$16658</definedName>
    <definedName name="DIRECTO9.3">[25]APU!$U$16719</definedName>
    <definedName name="DIRECTO9.4">[25]APU!$U$16780</definedName>
    <definedName name="DIRECTO9.5">[25]APU!$U$16841</definedName>
    <definedName name="DIRECTO90">[25]APU!$U$5561</definedName>
    <definedName name="DIRECTO91">[25]APU!$U$5622</definedName>
    <definedName name="DIRECTO92">[25]APU!$U$5683</definedName>
    <definedName name="DIRECTO93">[25]APU!$U$5744</definedName>
    <definedName name="DIRECTO94">[25]APU!$U$5805</definedName>
    <definedName name="DIRECTO95">[25]APU!$U$5866</definedName>
    <definedName name="DIRECTO96">[25]APU!$U$5927</definedName>
    <definedName name="DIRECTO97">[25]APU!$U$5988</definedName>
    <definedName name="DIRECTO98">[25]APU!$U$6049</definedName>
    <definedName name="DIRECTO99">[25]APU!$U$6110</definedName>
    <definedName name="DURACION">'[15]DATOS BASICOS'!$G$37*30</definedName>
    <definedName name="DWPRICE" hidden="1">#REF!</definedName>
    <definedName name="EF">[26]AIU!$A$1:$IU$4</definedName>
    <definedName name="EFECTIVO">[27]BAL.GRAL!#REF!</definedName>
    <definedName name="emergencia">[9]criterio!$B$99:$B$102</definedName>
    <definedName name="enaturales">[9]criterio!$B$86:$B$89</definedName>
    <definedName name="ENE">#REF!</definedName>
    <definedName name="entorno">[9]criterio!$B$57:$B$70</definedName>
    <definedName name="EQUIPO">[28]EQUIPOS!$A$1:$J$32000</definedName>
    <definedName name="equipos">[12]PRESUPUESTO!$AD$876</definedName>
    <definedName name="ES">'[16]CIRCUITOS CODENSA'!#REF!</definedName>
    <definedName name="EST10A">#REF!</definedName>
    <definedName name="EST10V1">#REF!</definedName>
    <definedName name="EST11A">#REF!</definedName>
    <definedName name="ESTADO">#REF!</definedName>
    <definedName name="ESTRUCTURA" hidden="1">{#N/A,#N/A,TRUE,"INGENIERIA";#N/A,#N/A,TRUE,"COMPRAS";#N/A,#N/A,TRUE,"DIRECCION";#N/A,#N/A,TRUE,"RESUMEN"}</definedName>
    <definedName name="evento">[9]criterio!$B$209:$B$212</definedName>
    <definedName name="Excel_BuiltIn__FilterDatabase_2">'[29]Presup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'[30]COSTOS OFICINA'!#REF!</definedName>
    <definedName name="Excel_BuiltIn_Print_Titles_4">'[30]COSTOS CAMPAMENTO'!#REF!</definedName>
    <definedName name="EXTERNO">#REF!</definedName>
    <definedName name="FactorCostoPotencia">[22]Modelo!#REF!</definedName>
    <definedName name="fds">[31]MEMORIAS!$H$5</definedName>
    <definedName name="FE">1.32</definedName>
    <definedName name="FEB">#REF!</definedName>
    <definedName name="FECH">[11]DATOS!$D$6</definedName>
    <definedName name="Fecha">[21]Datos!$B$7</definedName>
    <definedName name="ffff">#REF!</definedName>
    <definedName name="fhg" hidden="1">{#N/A,#N/A,TRUE,"1842CWN0"}</definedName>
    <definedName name="FINAL">[32]PRECIOS!$C$50:$C$75</definedName>
    <definedName name="FM">1.18</definedName>
    <definedName name="FMA">#REF!</definedName>
    <definedName name="FMB">#REF!</definedName>
    <definedName name="FMC">#REF!</definedName>
    <definedName name="FMD">#REF!</definedName>
    <definedName name="FME">#REF!</definedName>
    <definedName name="FO">'[16]CIRCUITOS CODENSA'!#REF!</definedName>
    <definedName name="FR">1.15</definedName>
    <definedName name="FS">1.32</definedName>
    <definedName name="FUENTE">#REF!</definedName>
    <definedName name="fuenteruido">[9]criterio!$B$77:$B$80</definedName>
    <definedName name="fuentesem">[9]criterio!$B$82:$B$84</definedName>
    <definedName name="gastos_contrato">[12]PRESUPUESTO!$AD$885</definedName>
    <definedName name="GG">'[16]CIRCUITOS CODENSA'!#REF!</definedName>
    <definedName name="_xlnm.Recorder">#REF!</definedName>
    <definedName name="h">#REF!</definedName>
    <definedName name="H427.">'[33]PPTO OBRA'!#REF!</definedName>
    <definedName name="herramientas">[12]PRESUPUESTO!$AD$878</definedName>
    <definedName name="i">#REF!</definedName>
    <definedName name="incendio">[9]criterio!$B$18:$B$21</definedName>
    <definedName name="INDI1">#REF!</definedName>
    <definedName name="inst_provis">[12]PRESUPUESTO!$AD$882</definedName>
    <definedName name="INSTALACIONES_ELECTRICA">[18]DATOS!#REF!</definedName>
    <definedName name="INSTALACIONES_HIDROSANITARIA">[18]DATOS!#REF!</definedName>
    <definedName name="INTEGRAL">'[15]DATOS BASICOS'!$D$48</definedName>
    <definedName name="Interventor">[21]Datos!$B$5</definedName>
    <definedName name="Io">#REF!</definedName>
    <definedName name="Item">[34]Item!$A$2:$D$213</definedName>
    <definedName name="ITEM2">[35]total!$A$2:$E$18</definedName>
    <definedName name="ITEM2.10">[25]APU!$E$14843</definedName>
    <definedName name="ITEM2.11">[25]APU!$E$14904</definedName>
    <definedName name="ITEM2.12">[25]APU!$E$14965</definedName>
    <definedName name="ITEM3.15">[25]APU!$E$8621</definedName>
    <definedName name="ITEM3.16">[25]APU!$E$8682</definedName>
    <definedName name="ITEM3.17">[25]APU!$E$8743</definedName>
    <definedName name="ITEM3.18">[25]APU!$E$8804</definedName>
    <definedName name="ITEM3.19">[25]APU!$E$8865</definedName>
    <definedName name="ITEM3.20">[25]APU!$E$8926</definedName>
    <definedName name="ITEM3.21">[25]APU!$E$11915</definedName>
    <definedName name="ITEM3.22">[25]APU!$E$14477</definedName>
    <definedName name="ITEM3.23">[25]APU!$E$15087</definedName>
    <definedName name="ITEM4.20">[25]APU!$E$9170</definedName>
    <definedName name="ITEM4.21">[25]APU!$E$9231</definedName>
    <definedName name="ITEM4.22">[25]APU!$E$9292</definedName>
    <definedName name="ITEM4.23">[25]APU!$E$9353</definedName>
    <definedName name="ITEM4.24">[25]APU!$E$9414</definedName>
    <definedName name="ITEM4.25">[25]APU!$E$9475</definedName>
    <definedName name="ITEM4.26">[25]APU!$E$9536</definedName>
    <definedName name="ITEM4.27">[25]APU!$E$9597</definedName>
    <definedName name="ITEM4.28">[25]APU!$E$9658</definedName>
    <definedName name="ITEM4.29">[25]APU!$E$9719</definedName>
    <definedName name="ITEM4.30">[25]APU!$E$9780</definedName>
    <definedName name="ITEM4.31">[25]APU!$E$9841</definedName>
    <definedName name="ITEM4.32">[25]APU!$E$9902</definedName>
    <definedName name="ITEM4.33">[25]APU!$E$9963</definedName>
    <definedName name="ITEM4.34">[25]APU!$E$10024</definedName>
    <definedName name="ITEM4.35">[25]APU!$E$11549</definedName>
    <definedName name="ITEM4.36">[25]APU!$E$11610</definedName>
    <definedName name="ITEM4.37">[25]APU!$E$15941</definedName>
    <definedName name="ITEM4.38">[25]APU!$E$15148</definedName>
    <definedName name="ITEM4.39">[25]APU!$E$14233</definedName>
    <definedName name="ITEM4.40">[25]APU!$E$14294</definedName>
    <definedName name="ITEM4.41">[25]APU!$E$14355</definedName>
    <definedName name="ITEM4.42">[25]APU!$E$14416</definedName>
    <definedName name="ITEM4.43">[25]APU!$E$14538</definedName>
    <definedName name="ITEM4.44">[25]APU!$E$16002</definedName>
    <definedName name="ITEM4.45">[25]APU!$E$16063</definedName>
    <definedName name="ITEM4.46">[25]APU!$E$14660</definedName>
    <definedName name="ITEM5.100">[25]APU!$E$12403</definedName>
    <definedName name="ITEM5.101">[25]APU!$E$12464</definedName>
    <definedName name="ITEM5.104">[25]APU!$E$12525</definedName>
    <definedName name="ITEM5.105">[25]APU!$E$12586</definedName>
    <definedName name="ITEM5.106">[25]APU!$E$12647</definedName>
    <definedName name="ITEM5.107">[25]APU!$E$12708</definedName>
    <definedName name="ITEM5.108">[25]APU!$E$12769</definedName>
    <definedName name="ITEM5.109">[25]APU!$E$12830</definedName>
    <definedName name="ITEM5.111">[25]APU!$E$12891</definedName>
    <definedName name="ITEM5.112">[25]APU!$E$12952</definedName>
    <definedName name="ITEM5.113">[25]APU!$E$14721</definedName>
    <definedName name="ITEM5.114">[25]APU!$E$14782</definedName>
    <definedName name="ITEM5.115">[25]APU!$E$15026</definedName>
    <definedName name="ITEM5.53">[25]APU!$E$10085</definedName>
    <definedName name="ITEM5.54">[25]APU!$E$10146</definedName>
    <definedName name="ITEM5.55">[25]APU!$E$10207</definedName>
    <definedName name="ITEM5.56">[25]APU!$E$10268</definedName>
    <definedName name="ITEM5.57">[25]APU!$E$10329</definedName>
    <definedName name="ITEM5.58">[25]APU!$E$10390</definedName>
    <definedName name="ITEM5.59">[25]APU!$E$10451</definedName>
    <definedName name="ITEM5.60">[25]APU!$E$10512</definedName>
    <definedName name="ITEM5.61">[25]APU!$E$10573</definedName>
    <definedName name="ITEM5.62">[25]APU!$E$10634</definedName>
    <definedName name="ITEM5.63">[25]APU!$E$10695</definedName>
    <definedName name="ITEM5.64">[25]APU!$E$10756</definedName>
    <definedName name="ITEM5.65">[25]APU!$E$10817</definedName>
    <definedName name="ITEM5.66">[25]APU!$E$10878</definedName>
    <definedName name="ITEM5.67">[25]APU!$E$10939</definedName>
    <definedName name="ITEM5.68">[25]APU!$E$11000</definedName>
    <definedName name="ITEM5.69">[25]APU!$E$11061</definedName>
    <definedName name="ITEM5.70">[25]APU!$E$11122</definedName>
    <definedName name="ITEM5.71">[25]APU!$E$11183</definedName>
    <definedName name="ITEM5.72">[25]APU!$E$11976</definedName>
    <definedName name="ITEM5.73">[25]APU!$E$12037</definedName>
    <definedName name="ITEM5.74">[25]APU!$E$12098</definedName>
    <definedName name="ITEM5.77">[25]APU!$E$12159</definedName>
    <definedName name="ITEM5.78">[25]APU!$E$12281</definedName>
    <definedName name="ITEM5.79">[25]APU!$E$12342</definedName>
    <definedName name="ITEM5.80">[25]APU!$E$12220</definedName>
    <definedName name="ITEM5.82">[25]APU!$E$13989</definedName>
    <definedName name="ITEM5.83">[25]APU!$E$14050</definedName>
    <definedName name="ITEM5.84">[25]APU!$E$13318</definedName>
    <definedName name="ITEM5.85">[25]APU!$E$13379</definedName>
    <definedName name="ITEM5.86">[25]APU!$E$13440</definedName>
    <definedName name="ITEM5.87">[25]APU!$E$13501</definedName>
    <definedName name="ITEM5.88">[25]APU!$E$13562</definedName>
    <definedName name="ITEM5.89">[25]APU!$E$13623</definedName>
    <definedName name="ITEM5.90">[25]APU!$E$13684</definedName>
    <definedName name="ITEM5.91">[25]APU!$E$13745</definedName>
    <definedName name="ITEM5.92">[25]APU!$E$13806</definedName>
    <definedName name="ITEM5.93">[25]APU!$E$13867</definedName>
    <definedName name="ITEM5.94">[25]APU!$E$13928</definedName>
    <definedName name="ITEM5.95">[25]APU!$E$13013</definedName>
    <definedName name="ITEM5.96">[25]APU!$E$13074</definedName>
    <definedName name="ITEM5.97">[25]APU!$E$13135</definedName>
    <definedName name="ITEM5.98">[25]APU!$E$13196</definedName>
    <definedName name="ITEM5.99">[25]APU!$E$13257</definedName>
    <definedName name="ITEM521">[24]ITEMS!$A$522</definedName>
    <definedName name="ITEM7.1">[25]APU!$E$7589</definedName>
    <definedName name="ITEM7.10">[25]APU!$E$8138</definedName>
    <definedName name="ITEM7.11">[25]APU!$E$8199</definedName>
    <definedName name="ITEM7.12">[25]APU!$E$8259</definedName>
    <definedName name="ITEM7.13">[25]APU!$E$8320</definedName>
    <definedName name="ITEM7.14">[25]APU!$E$8381</definedName>
    <definedName name="ITEM7.15">[25]APU!$E$8442</definedName>
    <definedName name="ITEM7.16">[25]APU!$E$8560</definedName>
    <definedName name="ITEM7.17">[25]APU!$E$11244</definedName>
    <definedName name="ITEM7.18">[25]APU!$E$11305</definedName>
    <definedName name="ITEM7.19">[25]APU!$E$11366</definedName>
    <definedName name="ITEM7.2">[25]APU!$E$7650</definedName>
    <definedName name="ITEM7.20">[25]APU!$E$11427</definedName>
    <definedName name="ITEM7.21">[25]APU!$E$11488</definedName>
    <definedName name="ITEM7.22">[25]APU!$E$11671</definedName>
    <definedName name="ITEM7.23">[25]APU!$E$11732</definedName>
    <definedName name="ITEM7.24">[25]APU!$E$14599</definedName>
    <definedName name="ITEM7.25">[25]APU!$E$15209</definedName>
    <definedName name="ITEM7.26">[25]APU!$E$15270</definedName>
    <definedName name="ITEM7.27">[25]APU!$E$15331</definedName>
    <definedName name="ITEM7.28">[25]APU!$E$15392</definedName>
    <definedName name="ITEM7.29">[25]APU!$E$15453</definedName>
    <definedName name="ITEM7.3">[25]APU!$E$7711</definedName>
    <definedName name="ITEM7.30">[25]APU!$E$15514</definedName>
    <definedName name="ITEM7.31">[25]APU!$E$15575</definedName>
    <definedName name="ITEM7.32">[25]APU!$E$15636</definedName>
    <definedName name="ITEM7.33">[25]APU!$E$15697</definedName>
    <definedName name="ITEM7.34">[25]APU!$E$15758</definedName>
    <definedName name="ITEM7.35">[25]APU!$E$15819</definedName>
    <definedName name="ITEM7.4">[25]APU!$E$7772</definedName>
    <definedName name="ITEM7.5">[25]APU!$E$7833</definedName>
    <definedName name="ITEM7.6">[25]APU!$E$7894</definedName>
    <definedName name="ITEM7.7">[25]APU!$E$7955</definedName>
    <definedName name="ITEM7.8">[25]APU!$E$8016</definedName>
    <definedName name="ITEM7.9">[25]APU!$E$8077</definedName>
    <definedName name="IVA_UTIL">[11]DATOS!$D$11</definedName>
    <definedName name="JARDINES">[18]DATOS!#REF!</definedName>
    <definedName name="Jornal">[13]Jornal!$A$12:$I$31</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K">#REF!</definedName>
    <definedName name="legal">[9]criterio!$B$116:$B$119</definedName>
    <definedName name="LOCALIDAD">[17]Datos!$B$8:$B$27</definedName>
    <definedName name="LongEP">'[36]Ppto Alt 1'!#REF!</definedName>
    <definedName name="Longitud">#REF!</definedName>
    <definedName name="Longitud1">#REF!</definedName>
    <definedName name="Longitud2">#REF!</definedName>
    <definedName name="LP">'[16]CIRCUITOS CODENSA'!#REF!</definedName>
    <definedName name="LUGAR">'[37]MI-FA-16 GESTION DE HALLAZGOS'!#REF!</definedName>
    <definedName name="mano_obra_apoyo">[12]PRESUPUESTO!$AD$881</definedName>
    <definedName name="mano_obra_direccion">[12]PRESUPUESTO!$AD$880</definedName>
    <definedName name="mano_obra_directa">[12]PRESUPUESTO!$AD$872</definedName>
    <definedName name="mantenimiento">'[38]COSTOS OFICINA'!#REF!</definedName>
    <definedName name="MAR">#REF!</definedName>
    <definedName name="materiales">[12]PRESUPUESTO!$AD$873</definedName>
    <definedName name="MAY">#REF!</definedName>
    <definedName name="MECANISMOS">[18]DATOS!#REF!</definedName>
    <definedName name="MEDIDAS">[39]PRECIOS!$B$56:$B$66</definedName>
    <definedName name="meses">#REF!</definedName>
    <definedName name="met" hidden="1">{#N/A,#N/A,TRUE,"1842CWN0"}</definedName>
    <definedName name="metal" hidden="1">{#N/A,#N/A,TRUE,"1842CWN0"}</definedName>
    <definedName name="METRO2">[17]Datos!$F$78:$F$82</definedName>
    <definedName name="METROL">[17]Datos!$F$67:$F$71</definedName>
    <definedName name="Mínimo">#REF!</definedName>
    <definedName name="MO">'[16]CIRCUITOS CODENSA'!#REF!</definedName>
    <definedName name="MOD">#REF!</definedName>
    <definedName name="MP">[18]DATOS!#REF!</definedName>
    <definedName name="MU">'[16]CIRCUITOS CODENSA'!#REF!</definedName>
    <definedName name="MZ">'[16]CIRCUITOS CODENSA'!#REF!</definedName>
    <definedName name="N.CicloRutas">#REF!</definedName>
    <definedName name="Nanden">#REF!</definedName>
    <definedName name="NCalzadas">#REF!</definedName>
    <definedName name="NºCONTRATO">[17]Datos!$C$3:$C$5</definedName>
    <definedName name="NOMBRE">[17]Datos!$B$38:$B$65</definedName>
    <definedName name="NOV">#REF!</definedName>
    <definedName name="NUNI">#REF!</definedName>
    <definedName name="Obra">[21]Datos!$B$1</definedName>
    <definedName name="OBRA_CIVIL">[18]DATOS!#REF!</definedName>
    <definedName name="OBSERVACIONES">#REF!</definedName>
    <definedName name="OCT">#REF!</definedName>
    <definedName name="ORIGEN">'[37]MI-FA-16 GESTION DE HALLAZGOS'!#REF!</definedName>
    <definedName name="ORO">#REF!</definedName>
    <definedName name="OTROS_ACT_CORRIENTES">[27]BAL.GRAL!#REF!</definedName>
    <definedName name="PB">'[16]CIRCUITOS CODENSA'!#REF!</definedName>
    <definedName name="PERMANENTE">#REF!</definedName>
    <definedName name="personal">[9]criterio!$B$108:$B$110</definedName>
    <definedName name="PESO14.2">#REF!</definedName>
    <definedName name="PESO14.3">#REF!</definedName>
    <definedName name="PESO14.4">#REF!</definedName>
    <definedName name="PISOS">[39]PRECIOS!$D$56:$D$64</definedName>
    <definedName name="PMT">#REF!</definedName>
    <definedName name="pre">#REF!</definedName>
    <definedName name="PRECIO">[35]total!$A$2:$G$18</definedName>
    <definedName name="precio2017">[40]Hoja1!$A$4:$F$301</definedName>
    <definedName name="Prest.">1.75</definedName>
    <definedName name="PRESUPUESTADO">#REF!</definedName>
    <definedName name="Print_Area">#REF!</definedName>
    <definedName name="PROA">#REF!</definedName>
    <definedName name="PROB">#REF!</definedName>
    <definedName name="PROC">#REF!</definedName>
    <definedName name="procedimientos">[9]criterio!$B$104:$B$106</definedName>
    <definedName name="PROD">#REF!</definedName>
    <definedName name="PROE">#REF!</definedName>
    <definedName name="PROF">#REF!</definedName>
    <definedName name="PROP">[11]DATOS!$D$7</definedName>
    <definedName name="PROVISIONALES" hidden="1">#REF!</definedName>
    <definedName name="PUERTAS_AUTOMATICAS">[18]DATOS!#REF!</definedName>
    <definedName name="puntovertido">[9]criterio!$B$49:$B$55</definedName>
    <definedName name="Q">#REF!</definedName>
    <definedName name="qqq">#REF!</definedName>
    <definedName name="receptores">[9]criterio!$B$72:$B$75</definedName>
    <definedName name="Recorder">#REF!</definedName>
    <definedName name="RED_CONTRAINCENDIOS">[18]DATOS!#REF!</definedName>
    <definedName name="relaciones">[9]criterio!$B$214:$B$218</definedName>
    <definedName name="residuos">[9]criterio!$B$29:$B$32</definedName>
    <definedName name="Resistenciaconductor">[22]Modelo!#REF!</definedName>
    <definedName name="ruidocem">[9]criterio!$B$204:$B$207</definedName>
    <definedName name="sanitario">[9]criterio!$B$23:$B$27</definedName>
    <definedName name="Seleccione…">[18]DATOS!#REF!</definedName>
    <definedName name="SEM_02">#N/A</definedName>
    <definedName name="SEÑALIZACION">[18]DATOS!#REF!</definedName>
    <definedName name="SEP">#REF!</definedName>
    <definedName name="servicios">[12]PRESUPUESTO!$AD$884</definedName>
    <definedName name="SF">'[16]CIRCUITOS CODENSA'!#REF!</definedName>
    <definedName name="SGI_V_INDICES_CIRCUITO_CAUSA">#REF!</definedName>
    <definedName name="SJ">'[16]CIRCUITOS CODENSA'!#REF!</definedName>
    <definedName name="SM">'[16]CIRCUITOS CODENSA'!#REF!</definedName>
    <definedName name="SMLMV">'[41]F.M.'!$C$3</definedName>
    <definedName name="SMMV">'[15]DATOS BASICOS'!$D$44</definedName>
    <definedName name="SOCIAL">#REF!</definedName>
    <definedName name="st">#REF!</definedName>
    <definedName name="SU">'[16]CIRCUITOS CODENSA'!#REF!</definedName>
    <definedName name="subcontratos">[12]PRESUPUESTO!$AD$877</definedName>
    <definedName name="SUBESTACIONES">'[42]OBRAS SES'!#REF!</definedName>
    <definedName name="Subrasante">#REF!</definedName>
    <definedName name="SUBTRANS">'[15]DATOS BASICOS'!$D$46</definedName>
    <definedName name="Summary">#REF!</definedName>
    <definedName name="tabla2">#REF!</definedName>
    <definedName name="TB">'[16]CIRCUITOS CODENSA'!#REF!</definedName>
    <definedName name="TE">'[16]CIRCUITOS CODENSA'!#REF!</definedName>
    <definedName name="TIPODEVÍA">[17]Datos!$B$30:$B$35</definedName>
    <definedName name="Tipopav">#REF!</definedName>
    <definedName name="_xlnm.Print_Titles" localSheetId="1">FORMATO!$1:$6</definedName>
    <definedName name="To">#REF!</definedName>
    <definedName name="Total">#REF!</definedName>
    <definedName name="total_hh">[12]PRESUPUESTO!$AC$327</definedName>
    <definedName name="Total_Kilometro_típico_aereo_11.4_kV">'[43]c2.5y2.6'!#REF!</definedName>
    <definedName name="Total_Kilometro_típico_aereo_34.5_kV">'[43]c2.5y2.6'!#REF!</definedName>
    <definedName name="Total_Kilometro_típico_aereo_rural_11.4kV">'[43]c2.5y2.6'!#REF!</definedName>
    <definedName name="Total_Kilometro_típico_aereo_rural_34.5kV">'[43]c2.5y2.6'!#REF!</definedName>
    <definedName name="Total_Kilometro_típico_subterraneo_11.4_kV">'[43]c2.5y2.6'!#REF!</definedName>
    <definedName name="Total_Kilometro_típico_subterraneo_34.5_kV">'[43]c2.5y2.6'!#REF!</definedName>
    <definedName name="TRM">'[15]DATOS BASICOS'!$D$33</definedName>
    <definedName name="TU">'[16]CIRCUITOS CODENSA'!#REF!</definedName>
    <definedName name="UM">'[16]CIRCUITOS CODENSA'!#REF!</definedName>
    <definedName name="UND">[17]Datos!$F$87:$F$99</definedName>
    <definedName name="UNIDAD1">[23]ITEMS!$C$2</definedName>
    <definedName name="UNIDAD521">[24]ITEMS!$C$522</definedName>
    <definedName name="UPZ">[17]Datos!$B$68:$B$179</definedName>
    <definedName name="US">'[16]CIRCUITOS CODENSA'!#REF!</definedName>
    <definedName name="Usuarios_">'[27]P&amp;G'!#REF!</definedName>
    <definedName name="USUARIOS_ACUEDUCTO">'[27]P&amp;G'!#REF!</definedName>
    <definedName name="valor_final">#REF!</definedName>
    <definedName name="Valoracion">#REF!</definedName>
    <definedName name="VALORACIÓN">#REF!</definedName>
    <definedName name="variacion">[13]Datos!$B$8</definedName>
    <definedName name="VE">'[16]CIRCUITOS CODENSA'!#REF!</definedName>
    <definedName name="vertidos">[9]criterio!$B$43:$B$47</definedName>
    <definedName name="VI">'[16]CIRCUITOS CODENSA'!#REF!</definedName>
    <definedName name="VIDRIOS">[18]DATOS!#REF!</definedName>
    <definedName name="VTAlcanPluvial">#REF!</definedName>
    <definedName name="VTAlcanSanitario">#REF!</definedName>
    <definedName name="VTAndenes">#REF!</definedName>
    <definedName name="VTCicloRuta">#REF!</definedName>
    <definedName name="VTESpPubAdic">#REF!</definedName>
    <definedName name="VTEspPublico">#REF!</definedName>
    <definedName name="VTEstructuras">#REF!</definedName>
    <definedName name="VTMobUrbano">#REF!</definedName>
    <definedName name="VTPavimentos">#REF!</definedName>
    <definedName name="VTPavimentos1">#REF!</definedName>
    <definedName name="VTPreliminares">#REF!</definedName>
    <definedName name="VTPreliminares1">#REF!</definedName>
    <definedName name="VTRedesSecas">#REF!</definedName>
    <definedName name="VTRElectrica">#REF!</definedName>
    <definedName name="VTRHumedas">#REF!</definedName>
    <definedName name="VTRTelfColTel">#REF!</definedName>
    <definedName name="VTRTelfETB">#REF!</definedName>
    <definedName name="VTSeñDemSem">#REF!</definedName>
    <definedName name="VTVegetacion">#REF!</definedName>
    <definedName name="Wabordador">#REF!</definedName>
    <definedName name="Wcalzada">#REF!</definedName>
    <definedName name="WcicloRuta">#REF!</definedName>
    <definedName name="Wpeatonal">#REF!</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wrn.INFORME1." hidden="1">{#N/A,#N/A,FALSE,"ESTRATO6";#N/A,#N/A,FALSE,"ESTRATO5";#N/A,#N/A,FALSE,"ESTRATO4";#N/A,#N/A,FALSE,"ESTRATO3";#N/A,#N/A,FALSE,"ESTRATO2";#N/A,#N/A,FALSE,"ESTRATO1"}</definedName>
    <definedName name="Wseparador">#REF!</definedName>
    <definedName name="www">#REF!</definedName>
    <definedName name="x">#REF!</definedName>
    <definedName name="XSW" hidden="1">{#N/A,#N/A,TRUE,"1842CWN0"}</definedName>
    <definedName name="xx">#REF!</definedName>
    <definedName name="xxx">#REF!</definedName>
    <definedName name="XXXX" hidden="1">#REF!</definedName>
    <definedName name="XZS" hidden="1">#REF!</definedName>
    <definedName name="y">#REF!</definedName>
    <definedName name="ZAQ" hidden="1">{#N/A,#N/A,TRUE,"INGENIERIA";#N/A,#N/A,TRUE,"COMPRAS";#N/A,#N/A,TRUE,"DIRECCION";#N/A,#N/A,TRUE,"RESUMEN"}</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9" i="1" l="1"/>
  <c r="G7" i="1" l="1"/>
  <c r="G8" i="1" l="1"/>
  <c r="G9" i="1"/>
  <c r="G10" i="1"/>
  <c r="G20" i="1"/>
  <c r="G21" i="1"/>
  <c r="G22" i="1"/>
  <c r="G16" i="1"/>
  <c r="G12" i="1"/>
  <c r="C31" i="1"/>
  <c r="G11" i="1"/>
  <c r="G13" i="1"/>
  <c r="G14" i="1"/>
  <c r="G15" i="1"/>
  <c r="G17" i="1"/>
  <c r="G18" i="1"/>
  <c r="G19" i="1"/>
  <c r="G23" i="1"/>
  <c r="G24" i="1"/>
</calcChain>
</file>

<file path=xl/sharedStrings.xml><?xml version="1.0" encoding="utf-8"?>
<sst xmlns="http://schemas.openxmlformats.org/spreadsheetml/2006/main" count="59" uniqueCount="44">
  <si>
    <t>Instrucciones de Diligenciamiento del Formato  - Oferta Económica</t>
  </si>
  <si>
    <t>Adicional a las instrucciones establecidas en los Pliegos de Condiciones del Proceso de Licitación Pública No. TMSA‑LP‑XX‑2026, el Proponente deberá tener en cuenta las siguientes consideraciones para el correcto diligenciamiento del Formato – Oferta Económica:</t>
  </si>
  <si>
    <t>1. El Proponente deberá diligenciar en su totalidad la hoja denominada Formato – Oferta Económica. Este formato deberá estar debidamente firmado por el Proponente que participe en el Proceso de Licitación Pública No. TMSA‑LP‑XX‑2026.</t>
  </si>
  <si>
    <t>3. El Proponente no deberá incluir centavos (decimales) en los precios unitarios ni en ningún valor de la Propuesta Económica.
En caso de que se incluyan valores con decimales, el Comité Evaluador realizará la corrección aritmética, la cual consistirá únicamente en aproximar el valor al entero más cercano, de acuerdo con las siguientes reglas:
- Si el valor de los centavos es igual o superior a cincuenta (50), se aproximará al entero inmediatamente superior.
- Si el valor de los centavos es inferior a cincuenta (50), se aproximará al entero inmediatamente inferior.</t>
  </si>
  <si>
    <t>4. Adicional a las presentes instrucciones, el Proponente deberá atender las indicaciones específicas contenidas en cada una de las hojas del Formato, las cuales hacen parte integral del diligenciamiento de la Oferta Económica.</t>
  </si>
  <si>
    <t>5. Para efectos del proceso de evaluación de las ofertas económicas, se tendrán en cuenta las tarifas ofertadas incluyendo el Impuesto sobre las Ventas (IVA).</t>
  </si>
  <si>
    <r>
      <rPr>
        <b/>
        <sz val="10"/>
        <color theme="1"/>
        <rFont val="Arial"/>
        <family val="2"/>
      </rPr>
      <t>NOTA:</t>
    </r>
    <r>
      <rPr>
        <sz val="10"/>
        <color theme="1"/>
        <rFont val="Arial"/>
        <family val="2"/>
      </rPr>
      <t> La cantidad de actividades especificadas en este formato tiene un carácter enunciativo y no taxativo, y se presentan únicamente con fines de evaluación.</t>
    </r>
  </si>
  <si>
    <t>FORMATO PROPUESTA</t>
  </si>
  <si>
    <t>FORMULARIO OFICIAL DE PRECIOS PARA VALORES DE MANTENIMIENTO, SOPORTE Y FUNCIONALIDAD CON ACTIVIDADES CONEXAS DE DESINSTALACION, BODEGAJE Y REUBICACION PUERTAS</t>
  </si>
  <si>
    <t>NOMBRE DEL PROPONENTE:</t>
  </si>
  <si>
    <t>NOMBRE DEL REPRESENTANTE LEGAL:</t>
  </si>
  <si>
    <t>Manifiesto que he leído y comprendo completamente el pliego de condiciones de la Licitación publica TMSA-LP-XX-2026 (sus formatos, formularios, anexos, estudios previos) que tiene por objeto: “Contratar el mantenimiento, soporte y funcionalidad de las puertas automáticas deslizantes de dos y cuatro hojas, solución ITS y complementarios en estaciones BRT cuya etapa de mantenimiento y soporte fue finalizada y aquellos instalados en estaciones BRT nuevas o ampliadas en proyectos desarrollados por otras entidades. ", a cargo de la Empresa de Transporte del Tercer Milenio -TRANSMILENIO S.A. y procedo a presentar las valores de cada ítem que hacen parte de la propuesta económica:</t>
  </si>
  <si>
    <t>ITEM</t>
  </si>
  <si>
    <t>UNIDAD</t>
  </si>
  <si>
    <t>VERIFICACIÓN VALOR UNITARIO PROPUESTO</t>
  </si>
  <si>
    <t>CANTIDAD ESTIMADA
(solo para efectos de evaluacion)</t>
  </si>
  <si>
    <t>Valor mensual de mantenimiento, soporte y funcionalidad puerta automática de dos (2) hojas  (tipo 1).</t>
  </si>
  <si>
    <t>UND-MES</t>
  </si>
  <si>
    <t>Valor mensual de mantenimiento, soporte y funcionalidad puerta automática de cuatro (4) hojas  (tipo 1).</t>
  </si>
  <si>
    <t>Valor mensual de mantenimiento, soporte y funcionalidad de solución ITS complementarios  (tipo 1).</t>
  </si>
  <si>
    <t>Valor de desinstalación de puerta automática de dos (2) hojas (tipo 1).</t>
  </si>
  <si>
    <t>UND</t>
  </si>
  <si>
    <t>Valor de desinstalación de puerta automática de cuatro (4) hojas (tipo 1).</t>
  </si>
  <si>
    <t>Valor de desinstalación solución ITS  y complementarios (tipo 1).</t>
  </si>
  <si>
    <t>Valor diario de bodegaje de puerta automática de dos (2) hojas desinstalada (tipo 1).</t>
  </si>
  <si>
    <t>UND-Dia</t>
  </si>
  <si>
    <t>Valor diario de bodegaje de puerta automática de cuatro (4) hojas desinstalada (tipo 1).</t>
  </si>
  <si>
    <t>Valor diario de bodegaje de solución ITS y complementarios desinstalados diario (tipo 1).</t>
  </si>
  <si>
    <t>Valor de pintado de laminas microperforadas, marcos de las puertas y la tapa de la caja de mecanismos de una (1) puerta deslizante de dos (2) hojas (tipo 1).</t>
  </si>
  <si>
    <t>Valor de pintado de laminas microperforadas, marcos de las puertas y la tapa de la caja de mecanismos de una (1) puerta deslizante de cuatro (4) hojas (tipo 1).</t>
  </si>
  <si>
    <t>Valor de reinstalación y puesta en funcionamiento de puerta automática de dos (2) hojas (tipo 1).</t>
  </si>
  <si>
    <t>Valor de reinstalación y puesta en funcionamiento de puerta automática cuatro (4) hojas (tipo 1).</t>
  </si>
  <si>
    <t>Valor de reinstalación y puesta en funcionamiento de solución ITS y complementarios (tipo 1).</t>
  </si>
  <si>
    <t>Valor de suministro e instalación de redes eléctricas y de datos por vagon (tipo 1).</t>
  </si>
  <si>
    <t>Valor total Sin Bolsa de Vandalismo IVA Incluido</t>
  </si>
  <si>
    <t>Valor Bolsa IVA incluido para casos de vandalismo o fortuitos</t>
  </si>
  <si>
    <t>Valor total de la propuesta IVA incluido con la bolsa para mantenimiento por vandalismo y caso fortuito</t>
  </si>
  <si>
    <t>Valor mensual de mantenimiento, soporte y funcionalidad puerta automática de dos (2) hojas  (tipo 2).</t>
  </si>
  <si>
    <t>Valor mensual de mantenimiento, soporte y funcionalidad puerta automática de cuatro (4) hojas  (tipo 2).</t>
  </si>
  <si>
    <t>Valor mensual de mantenimiento, soporte y funcionalidad de solución ITS complementarios  (tipo 2).</t>
  </si>
  <si>
    <t>2. En la columna F, el Proponente deberá registrar un valor en número entero, correspondiente a las tarifas ofertadas sin decimales.
Los valores deberán expresarse en pesos colombianos (COP), a precios de 31 de diciembre de 2026.
No se permitirá diligenciar el formato en una moneda diferente al peso colombiano.</t>
  </si>
  <si>
    <t>PRECIO UNITARIO VALOR PROPUESTO IVA INCLUIDO</t>
  </si>
  <si>
    <t>PRECIO UNITARIO MÍNIMO A OFERTAR IVA INCLUIDO</t>
  </si>
  <si>
    <t>PRECIO UNITARIO OBTENIDO POR LA ENTIDAD EN EL ESTUDIO DE MERCADO IVA INCLUIDO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</si>
</sst>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_-* #,##0.00\ &quot;€&quot;_-;\-* #,##0.00\ &quot;€&quot;_-;_-* &quot;-&quot;??\ &quot;€&quot;_-;_-@_-"/>
    <numFmt numFmtId="165" formatCode="&quot;$&quot;\ #,##0"/>
    <numFmt numFmtId="166" formatCode="_-&quot;$&quot;* #,##0.00_-;\-&quot;$&quot;* #,##0.00_-;_-&quot;$&quot;* &quot;-&quot;??_-;_-@_-"/>
    <numFmt numFmtId="167" formatCode="[$$-240A]\ #,##0.0_);\([$$-240A]\ #,##0.0\)"/>
    <numFmt numFmtId="168" formatCode="#,##0.000000000000000"/>
    <numFmt numFmtId="169" formatCode="_-&quot;$&quot;\ * #,##0_-;\-&quot;$&quot;\ * #,##0_-;_-&quot;$&quot;\ * &quot;-&quot;??_-;_-@_-"/>
    <numFmt numFmtId="170" formatCode="_-&quot;$&quot;\ * #,##0.0_-;\-&quot;$&quot;\ * #,##0.0_-;_-&quot;$&quot;\ * &quot;-&quot;??_-;_-@_-"/>
  </numFmts>
  <fonts count="13" x14ac:knownFonts="1">
    <font>
      <sz val="11"/>
      <color theme="1"/>
      <name val="Calibri"/>
      <family val="2"/>
      <scheme val="minor"/>
    </font>
    <font>
      <sz val="11"/>
      <color theme="1"/>
      <name val="Calibri"/>
      <family val="2"/>
      <scheme val="minor"/>
    </font>
    <font>
      <sz val="10"/>
      <name val="Arial"/>
      <family val="2"/>
    </font>
    <font>
      <sz val="11"/>
      <color rgb="FF000000"/>
      <name val="Calibri"/>
      <family val="2"/>
      <scheme val="minor"/>
    </font>
    <font>
      <b/>
      <sz val="11"/>
      <color theme="1"/>
      <name val="Arial"/>
      <family val="2"/>
    </font>
    <font>
      <sz val="12"/>
      <color theme="1"/>
      <name val="Arial"/>
      <family val="2"/>
    </font>
    <font>
      <sz val="10"/>
      <color rgb="FF000000"/>
      <name val="Times New Roman"/>
      <family val="1"/>
    </font>
    <font>
      <sz val="10"/>
      <color rgb="FF000000"/>
      <name val="Arial"/>
      <family val="2"/>
    </font>
    <font>
      <b/>
      <sz val="10"/>
      <name val="Arial"/>
      <family val="2"/>
    </font>
    <font>
      <sz val="8"/>
      <name val="MS Sans Serif"/>
    </font>
    <font>
      <b/>
      <sz val="10"/>
      <color theme="1"/>
      <name val="Arial"/>
      <family val="2"/>
    </font>
    <font>
      <sz val="10"/>
      <color theme="1"/>
      <name val="Arial"/>
      <family val="2"/>
    </font>
    <font>
      <b/>
      <sz val="12"/>
      <color theme="1"/>
      <name val="Arial"/>
      <family val="2"/>
    </font>
  </fonts>
  <fills count="6">
    <fill>
      <patternFill patternType="none"/>
    </fill>
    <fill>
      <patternFill patternType="gray125"/>
    </fill>
    <fill>
      <patternFill patternType="solid">
        <fgColor theme="3" tint="0.79998168889431442"/>
        <bgColor indexed="64"/>
      </patternFill>
    </fill>
    <fill>
      <patternFill patternType="solid">
        <fgColor rgb="FF00B0F0"/>
        <bgColor indexed="64"/>
      </patternFill>
    </fill>
    <fill>
      <patternFill patternType="solid">
        <fgColor rgb="FF92D050"/>
        <bgColor indexed="64"/>
      </patternFill>
    </fill>
    <fill>
      <patternFill patternType="solid">
        <fgColor theme="0" tint="-0.14999847407452621"/>
        <bgColor indexed="64"/>
      </patternFill>
    </fill>
  </fills>
  <borders count="13">
    <border>
      <left/>
      <right/>
      <top/>
      <bottom/>
      <diagonal/>
    </border>
    <border>
      <left style="medium">
        <color auto="1"/>
      </left>
      <right/>
      <top/>
      <bottom/>
      <diagonal/>
    </border>
    <border>
      <left style="thin">
        <color auto="1"/>
      </left>
      <right style="thin">
        <color auto="1"/>
      </right>
      <top style="thin">
        <color auto="1"/>
      </top>
      <bottom style="thin">
        <color auto="1"/>
      </bottom>
      <diagonal/>
    </border>
    <border>
      <left style="thin">
        <color indexed="64"/>
      </left>
      <right style="thin">
        <color auto="1"/>
      </right>
      <top style="medium">
        <color auto="1"/>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medium">
        <color auto="1"/>
      </left>
      <right/>
      <top/>
      <bottom style="thin">
        <color auto="1"/>
      </bottom>
      <diagonal/>
    </border>
    <border>
      <left/>
      <right/>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7">
    <xf numFmtId="0" fontId="0" fillId="0" borderId="0"/>
    <xf numFmtId="44" fontId="1" fillId="0" borderId="0" applyFont="0" applyFill="0" applyBorder="0" applyAlignment="0" applyProtection="0"/>
    <xf numFmtId="0" fontId="2" fillId="0" borderId="0"/>
    <xf numFmtId="0" fontId="3" fillId="0" borderId="0"/>
    <xf numFmtId="0" fontId="6" fillId="0" borderId="0"/>
    <xf numFmtId="166" fontId="3" fillId="0" borderId="0" applyFont="0" applyFill="0" applyBorder="0" applyAlignment="0" applyProtection="0"/>
    <xf numFmtId="164" fontId="1" fillId="0" borderId="0" applyFont="0" applyFill="0" applyBorder="0" applyAlignment="0" applyProtection="0"/>
  </cellStyleXfs>
  <cellXfs count="47">
    <xf numFmtId="0" fontId="0" fillId="0" borderId="0" xfId="0"/>
    <xf numFmtId="0" fontId="2" fillId="0" borderId="0" xfId="2" applyAlignment="1">
      <alignment horizontal="center" vertical="center"/>
    </xf>
    <xf numFmtId="0" fontId="2" fillId="0" borderId="0" xfId="2" applyAlignment="1">
      <alignment vertical="center"/>
    </xf>
    <xf numFmtId="44" fontId="2" fillId="0" borderId="0" xfId="1" applyFont="1" applyAlignment="1">
      <alignment vertical="center"/>
    </xf>
    <xf numFmtId="0" fontId="8" fillId="3" borderId="4" xfId="2" applyFont="1" applyFill="1" applyBorder="1" applyAlignment="1">
      <alignment horizontal="center" vertical="center"/>
    </xf>
    <xf numFmtId="0" fontId="8" fillId="0" borderId="0" xfId="2" applyFont="1" applyAlignment="1">
      <alignment horizontal="center" vertical="center"/>
    </xf>
    <xf numFmtId="0" fontId="8" fillId="4" borderId="4" xfId="2" applyFont="1" applyFill="1" applyBorder="1" applyAlignment="1">
      <alignment horizontal="center" vertical="center"/>
    </xf>
    <xf numFmtId="0" fontId="2" fillId="0" borderId="0" xfId="2" applyAlignment="1">
      <alignment horizontal="justify" vertical="center" wrapText="1"/>
    </xf>
    <xf numFmtId="167" fontId="9" fillId="0" borderId="0" xfId="2" applyNumberFormat="1" applyFont="1" applyAlignment="1">
      <alignment horizontal="right" vertical="center" wrapText="1"/>
    </xf>
    <xf numFmtId="44" fontId="2" fillId="0" borderId="0" xfId="1" applyFont="1" applyAlignment="1">
      <alignment horizontal="right" vertical="center"/>
    </xf>
    <xf numFmtId="44" fontId="8" fillId="0" borderId="0" xfId="2" applyNumberFormat="1" applyFont="1" applyAlignment="1">
      <alignment horizontal="center" vertical="center"/>
    </xf>
    <xf numFmtId="44" fontId="2" fillId="0" borderId="0" xfId="2" applyNumberFormat="1" applyAlignment="1">
      <alignment vertical="center"/>
    </xf>
    <xf numFmtId="2" fontId="9" fillId="0" borderId="0" xfId="2" applyNumberFormat="1" applyFont="1" applyAlignment="1">
      <alignment horizontal="right" vertical="center" wrapText="1"/>
    </xf>
    <xf numFmtId="0" fontId="2" fillId="0" borderId="2" xfId="2" applyBorder="1" applyAlignment="1">
      <alignment vertical="center" wrapText="1"/>
    </xf>
    <xf numFmtId="0" fontId="2" fillId="0" borderId="2" xfId="2" applyBorder="1" applyAlignment="1">
      <alignment horizontal="justify" vertical="center" wrapText="1"/>
    </xf>
    <xf numFmtId="0" fontId="2" fillId="0" borderId="2" xfId="2" applyBorder="1" applyAlignment="1">
      <alignment horizontal="center" vertical="center" wrapText="1"/>
    </xf>
    <xf numFmtId="44" fontId="2" fillId="0" borderId="2" xfId="2" applyNumberFormat="1" applyBorder="1" applyAlignment="1">
      <alignment horizontal="left" vertical="center" wrapText="1"/>
    </xf>
    <xf numFmtId="168" fontId="10" fillId="0" borderId="2" xfId="3" applyNumberFormat="1" applyFont="1" applyBorder="1" applyAlignment="1">
      <alignment horizontal="center" vertical="center"/>
    </xf>
    <xf numFmtId="0" fontId="8" fillId="5" borderId="2" xfId="2" applyFont="1" applyFill="1" applyBorder="1" applyAlignment="1">
      <alignment vertical="center" wrapText="1"/>
    </xf>
    <xf numFmtId="44" fontId="2" fillId="0" borderId="2" xfId="2" applyNumberFormat="1" applyBorder="1" applyAlignment="1" applyProtection="1">
      <alignment horizontal="left" vertical="center" wrapText="1"/>
      <protection locked="0"/>
    </xf>
    <xf numFmtId="0" fontId="2" fillId="3" borderId="3" xfId="4" applyFont="1" applyFill="1" applyBorder="1" applyAlignment="1">
      <alignment horizontal="center" vertical="center" wrapText="1"/>
    </xf>
    <xf numFmtId="165" fontId="2" fillId="3" borderId="3" xfId="4" applyNumberFormat="1" applyFont="1" applyFill="1" applyBorder="1" applyAlignment="1">
      <alignment horizontal="center" vertical="center" wrapText="1"/>
    </xf>
    <xf numFmtId="165" fontId="8" fillId="3" borderId="3" xfId="4" applyNumberFormat="1" applyFont="1" applyFill="1" applyBorder="1" applyAlignment="1">
      <alignment horizontal="center" vertical="center" wrapText="1"/>
    </xf>
    <xf numFmtId="166" fontId="7" fillId="3" borderId="3" xfId="5" applyFont="1" applyFill="1" applyBorder="1" applyAlignment="1">
      <alignment horizontal="center" vertical="center" wrapText="1"/>
    </xf>
    <xf numFmtId="44" fontId="2" fillId="3" borderId="3" xfId="1" applyFont="1" applyFill="1" applyBorder="1" applyAlignment="1">
      <alignment horizontal="center" vertical="center" wrapText="1"/>
    </xf>
    <xf numFmtId="0" fontId="2" fillId="0" borderId="2" xfId="2" applyBorder="1" applyAlignment="1">
      <alignment horizontal="justify" vertical="center"/>
    </xf>
    <xf numFmtId="170" fontId="2" fillId="0" borderId="2" xfId="2" applyNumberFormat="1" applyBorder="1" applyAlignment="1">
      <alignment vertical="center"/>
    </xf>
    <xf numFmtId="169" fontId="8" fillId="5" borderId="2" xfId="2" applyNumberFormat="1" applyFont="1" applyFill="1" applyBorder="1" applyAlignment="1">
      <alignment horizontal="center" vertical="center" wrapText="1"/>
    </xf>
    <xf numFmtId="4" fontId="2" fillId="0" borderId="2" xfId="2" applyNumberFormat="1" applyBorder="1" applyAlignment="1">
      <alignment horizontal="center" vertical="center" wrapText="1"/>
    </xf>
    <xf numFmtId="0" fontId="4" fillId="2" borderId="1" xfId="3" applyFont="1" applyFill="1" applyBorder="1" applyAlignment="1">
      <alignment horizontal="center" vertical="center"/>
    </xf>
    <xf numFmtId="0" fontId="4" fillId="2" borderId="0" xfId="3" applyFont="1" applyFill="1" applyAlignment="1">
      <alignment horizontal="center" vertical="center"/>
    </xf>
    <xf numFmtId="0" fontId="4" fillId="2" borderId="5" xfId="3" applyFont="1" applyFill="1" applyBorder="1" applyAlignment="1">
      <alignment horizontal="center" vertical="center" wrapText="1"/>
    </xf>
    <xf numFmtId="0" fontId="4" fillId="2" borderId="6" xfId="3" applyFont="1" applyFill="1" applyBorder="1" applyAlignment="1">
      <alignment horizontal="center" vertical="center" wrapText="1"/>
    </xf>
    <xf numFmtId="49" fontId="5" fillId="0" borderId="7" xfId="3" applyNumberFormat="1" applyFont="1" applyBorder="1" applyAlignment="1">
      <alignment horizontal="left" vertical="center" wrapText="1"/>
    </xf>
    <xf numFmtId="49" fontId="5" fillId="0" borderId="8" xfId="3" applyNumberFormat="1" applyFont="1" applyBorder="1" applyAlignment="1">
      <alignment horizontal="left" vertical="center" wrapText="1"/>
    </xf>
    <xf numFmtId="49" fontId="5" fillId="0" borderId="9" xfId="3" applyNumberFormat="1" applyFont="1" applyBorder="1" applyAlignment="1">
      <alignment horizontal="left" vertical="center" wrapText="1"/>
    </xf>
    <xf numFmtId="0" fontId="4" fillId="0" borderId="10" xfId="3" applyFont="1" applyBorder="1" applyAlignment="1">
      <alignment horizontal="left" vertical="center"/>
    </xf>
    <xf numFmtId="0" fontId="4" fillId="0" borderId="11" xfId="3" applyFont="1" applyBorder="1" applyAlignment="1">
      <alignment horizontal="left" vertical="center"/>
    </xf>
    <xf numFmtId="0" fontId="4" fillId="0" borderId="12" xfId="3" applyFont="1" applyBorder="1" applyAlignment="1">
      <alignment horizontal="left" vertical="center"/>
    </xf>
    <xf numFmtId="0" fontId="11" fillId="0" borderId="2" xfId="0" applyFont="1" applyBorder="1" applyAlignment="1">
      <alignment horizontal="left" wrapText="1"/>
    </xf>
    <xf numFmtId="0" fontId="12" fillId="5" borderId="10" xfId="0" applyFont="1" applyFill="1" applyBorder="1" applyAlignment="1">
      <alignment horizontal="center"/>
    </xf>
    <xf numFmtId="0" fontId="12" fillId="5" borderId="11" xfId="0" applyFont="1" applyFill="1" applyBorder="1" applyAlignment="1">
      <alignment horizontal="center"/>
    </xf>
    <xf numFmtId="0" fontId="12" fillId="5" borderId="12" xfId="0" applyFont="1" applyFill="1" applyBorder="1" applyAlignment="1">
      <alignment horizontal="center"/>
    </xf>
    <xf numFmtId="0" fontId="11" fillId="0" borderId="2" xfId="0" applyFont="1" applyBorder="1" applyAlignment="1">
      <alignment horizontal="left" vertical="center" wrapText="1"/>
    </xf>
    <xf numFmtId="0" fontId="11" fillId="0" borderId="2" xfId="0" applyFont="1" applyBorder="1" applyAlignment="1">
      <alignment horizontal="left" vertical="top" wrapText="1" indent="1"/>
    </xf>
    <xf numFmtId="0" fontId="11" fillId="0" borderId="2" xfId="0" applyFont="1" applyBorder="1" applyAlignment="1">
      <alignment horizontal="left" vertical="center" wrapText="1" indent="1"/>
    </xf>
    <xf numFmtId="0" fontId="11" fillId="0" borderId="2" xfId="0" applyFont="1" applyBorder="1" applyAlignment="1">
      <alignment horizontal="left" vertical="center" indent="1"/>
    </xf>
  </cellXfs>
  <cellStyles count="7">
    <cellStyle name="Moneda" xfId="1" builtinId="4"/>
    <cellStyle name="Moneda 2" xfId="6" xr:uid="{6B5F7E06-F3B4-4C30-B7B3-FBA14EFABECD}"/>
    <cellStyle name="Moneda 6" xfId="5" xr:uid="{BC6A4ED8-BBD7-4745-A910-FBC1DE0A535C}"/>
    <cellStyle name="Normal" xfId="0" builtinId="0"/>
    <cellStyle name="Normal 16" xfId="4" xr:uid="{1A6E820C-6704-4B7A-8254-806B36B500A2}"/>
    <cellStyle name="Normal 3" xfId="3" xr:uid="{23CAD931-EA91-4E2E-B8CA-952174FA59ED}"/>
    <cellStyle name="Normal 4" xfId="2" xr:uid="{73C15979-CF9C-49BD-B7FB-097D4A1A15BF}"/>
  </cellStyles>
  <dxfs count="2">
    <dxf>
      <font>
        <b/>
        <i val="0"/>
        <color theme="0"/>
      </font>
      <fill>
        <patternFill>
          <bgColor rgb="FF00B050"/>
        </patternFill>
      </fill>
    </dxf>
    <dxf>
      <font>
        <b/>
        <i val="0"/>
        <color theme="0"/>
      </font>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9" Type="http://schemas.openxmlformats.org/officeDocument/2006/relationships/externalLink" Target="externalLinks/externalLink37.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47" Type="http://schemas.openxmlformats.org/officeDocument/2006/relationships/styles" Target="styles.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calcChain" Target="calcChain.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sharedStrings" Target="sharedStrings.xml"/><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theme" Target="theme/theme1.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1" Type="http://schemas.openxmlformats.org/officeDocument/2006/relationships/worksheet" Target="worksheets/sheet1.xml"/><Relationship Id="rId6" Type="http://schemas.openxmlformats.org/officeDocument/2006/relationships/externalLink" Target="externalLinks/externalLink4.xml"/></Relationships>
</file>

<file path=xl/drawings/drawing1.xml><?xml version="1.0" encoding="utf-8"?>
<xdr:wsDr xmlns:xdr="http://schemas.openxmlformats.org/drawingml/2006/spreadsheetDrawing" xmlns:a="http://schemas.openxmlformats.org/drawingml/2006/main">
  <xdr:twoCellAnchor>
    <xdr:from>
      <xdr:col>0</xdr:col>
      <xdr:colOff>0</xdr:colOff>
      <xdr:row>33</xdr:row>
      <xdr:rowOff>63499</xdr:rowOff>
    </xdr:from>
    <xdr:to>
      <xdr:col>5</xdr:col>
      <xdr:colOff>0</xdr:colOff>
      <xdr:row>46</xdr:row>
      <xdr:rowOff>69273</xdr:rowOff>
    </xdr:to>
    <xdr:sp macro="" textlink="">
      <xdr:nvSpPr>
        <xdr:cNvPr id="2" name="CuadroTexto 1">
          <a:extLst>
            <a:ext uri="{FF2B5EF4-FFF2-40B4-BE49-F238E27FC236}">
              <a16:creationId xmlns:a16="http://schemas.microsoft.com/office/drawing/2014/main" id="{0DCEAC2D-18F4-570F-0320-F68661E52E56}"/>
            </a:ext>
          </a:extLst>
        </xdr:cNvPr>
        <xdr:cNvSpPr txBox="1"/>
      </xdr:nvSpPr>
      <xdr:spPr>
        <a:xfrm>
          <a:off x="0" y="9346044"/>
          <a:ext cx="9602932" cy="214457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0" i="0">
              <a:solidFill>
                <a:schemeClr val="dk1"/>
              </a:solidFill>
              <a:effectLst/>
              <a:latin typeface="+mn-lt"/>
              <a:ea typeface="+mn-ea"/>
              <a:cs typeface="+mn-cs"/>
            </a:rPr>
            <a:t>El oferente deberá presentar una tarifa fija mensual de mantenimiento para cada puerta, así como para la solución ITS y el equipo complementario. Este valor debe ser un costo total, lo que implica que el oferente debe incluir en esta tarifa todos los gastos asociados a esta actividad, tales como: mano de obra, repuestos, consumibles, dirección técnica, equipos y herramientas, transporte, costos administrativos, impuestos,mesa</a:t>
          </a:r>
          <a:r>
            <a:rPr lang="es-CO" sz="1100" b="0" i="0" baseline="0">
              <a:solidFill>
                <a:schemeClr val="dk1"/>
              </a:solidFill>
              <a:effectLst/>
              <a:latin typeface="+mn-lt"/>
              <a:ea typeface="+mn-ea"/>
              <a:cs typeface="+mn-cs"/>
            </a:rPr>
            <a:t> de ayuda</a:t>
          </a:r>
          <a:r>
            <a:rPr lang="es-CO" sz="1100" b="0" i="0">
              <a:solidFill>
                <a:schemeClr val="dk1"/>
              </a:solidFill>
              <a:effectLst/>
              <a:latin typeface="+mn-lt"/>
              <a:ea typeface="+mn-ea"/>
              <a:cs typeface="+mn-cs"/>
            </a:rPr>
            <a:t>,licencias, CMMS, costos directos</a:t>
          </a:r>
          <a:r>
            <a:rPr lang="es-CO" sz="1100" b="0" i="0" baseline="0">
              <a:solidFill>
                <a:schemeClr val="dk1"/>
              </a:solidFill>
              <a:effectLst/>
              <a:latin typeface="+mn-lt"/>
              <a:ea typeface="+mn-ea"/>
              <a:cs typeface="+mn-cs"/>
            </a:rPr>
            <a:t> e indirectos, </a:t>
          </a:r>
          <a:r>
            <a:rPr lang="es-CO" sz="1100" b="0" i="0">
              <a:solidFill>
                <a:schemeClr val="dk1"/>
              </a:solidFill>
              <a:effectLst/>
              <a:latin typeface="+mn-lt"/>
              <a:ea typeface="+mn-ea"/>
              <a:cs typeface="+mn-cs"/>
            </a:rPr>
            <a:t>entre otros.</a:t>
          </a:r>
        </a:p>
        <a:p>
          <a:endParaRPr lang="es-CO" sz="1100" b="0" i="0">
            <a:solidFill>
              <a:schemeClr val="dk1"/>
            </a:solidFill>
            <a:effectLst/>
            <a:latin typeface="+mn-lt"/>
            <a:ea typeface="+mn-ea"/>
            <a:cs typeface="+mn-cs"/>
          </a:endParaRPr>
        </a:p>
        <a:p>
          <a:r>
            <a:rPr lang="es-CO" sz="1100" b="0" i="0">
              <a:solidFill>
                <a:schemeClr val="dk1"/>
              </a:solidFill>
              <a:effectLst/>
              <a:latin typeface="+mn-lt"/>
              <a:ea typeface="+mn-ea"/>
              <a:cs typeface="+mn-cs"/>
            </a:rPr>
            <a:t>La Entidad</a:t>
          </a:r>
          <a:r>
            <a:rPr lang="es-CO" sz="1100" b="0" i="0" baseline="0">
              <a:solidFill>
                <a:schemeClr val="dk1"/>
              </a:solidFill>
              <a:effectLst/>
              <a:latin typeface="+mn-lt"/>
              <a:ea typeface="+mn-ea"/>
              <a:cs typeface="+mn-cs"/>
            </a:rPr>
            <a:t> en el desarrollo del contrato NO reconocera ningun costo adicional a la tarifa mensual.</a:t>
          </a:r>
        </a:p>
        <a:p>
          <a:endParaRPr lang="es-CO" sz="1100" b="0" i="0" baseline="0">
            <a:solidFill>
              <a:schemeClr val="dk1"/>
            </a:solidFill>
            <a:effectLst/>
            <a:latin typeface="+mn-lt"/>
            <a:ea typeface="+mn-ea"/>
            <a:cs typeface="+mn-cs"/>
          </a:endParaRPr>
        </a:p>
        <a:p>
          <a:pPr eaLnBrk="1" fontAlgn="auto" latinLnBrk="0" hangingPunct="1"/>
          <a:r>
            <a:rPr lang="es-CO" sz="1100" b="1" i="0" baseline="0">
              <a:solidFill>
                <a:schemeClr val="dk1"/>
              </a:solidFill>
              <a:effectLst/>
              <a:latin typeface="+mn-lt"/>
              <a:ea typeface="+mn-ea"/>
              <a:cs typeface="+mn-cs"/>
            </a:rPr>
            <a:t>NOTA: La cantidad de actividades especificadas en este formato tiene un carácter enunciativo y no taxativo, y se presentan únicamente con fines de evaluación y las mismas podran variar durante la ejecución del contrato.</a:t>
          </a:r>
        </a:p>
        <a:p>
          <a:pPr eaLnBrk="1" fontAlgn="auto" latinLnBrk="0" hangingPunct="1"/>
          <a:endParaRPr lang="es-CO" sz="1100" b="1" i="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s-CO" sz="1100" b="1" i="0" baseline="0">
              <a:solidFill>
                <a:schemeClr val="dk1"/>
              </a:solidFill>
              <a:effectLst/>
              <a:latin typeface="+mn-lt"/>
              <a:ea typeface="+mn-ea"/>
              <a:cs typeface="+mn-cs"/>
            </a:rPr>
            <a:t>(*) </a:t>
          </a:r>
          <a:r>
            <a:rPr lang="es-CO" sz="1100" b="0" i="0">
              <a:solidFill>
                <a:schemeClr val="dk1"/>
              </a:solidFill>
              <a:effectLst/>
              <a:latin typeface="+mn-lt"/>
              <a:ea typeface="+mn-ea"/>
              <a:cs typeface="+mn-cs"/>
            </a:rPr>
            <a:t>El precio unitario determinado por la Entidad en el estudio de mercado se establece como valor de referencia máxima para cada ítem, para efectos de la evaluación económica de las ofertas.</a:t>
          </a:r>
        </a:p>
        <a:p>
          <a:pPr marL="0" marR="0" lvl="0" indent="0" defTabSz="914400" eaLnBrk="1" fontAlgn="auto" latinLnBrk="0" hangingPunct="1">
            <a:lnSpc>
              <a:spcPct val="100000"/>
            </a:lnSpc>
            <a:spcBef>
              <a:spcPts val="0"/>
            </a:spcBef>
            <a:spcAft>
              <a:spcPts val="0"/>
            </a:spcAft>
            <a:buClrTx/>
            <a:buSzTx/>
            <a:buFontTx/>
            <a:buNone/>
            <a:tabLst/>
            <a:defRPr/>
          </a:pPr>
          <a:endParaRPr lang="es-CO" sz="1100" b="0" i="0">
            <a:solidFill>
              <a:schemeClr val="dk1"/>
            </a:solidFill>
            <a:effectLst/>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Proyecto_Puertas_2024/3.%20Documentos_Estructuracion_OP&amp;MTO+1a&#241;o_Puertas_2024/1.%20Versiones_Editables/1.%202024-05-14%20DOCUMENTOS_CONTROL_CAMBIOS/2024-10-24-DOCUMENTOS_PLIEGOS_CONDICIONES/RESUM96" TargetMode="External"/><Relationship Id="rId2" Type="http://schemas.microsoft.com/office/2019/04/relationships/externalLinkLongPath" Target="/personal/puertas_transmilenio_gov_co/Documents/Proyecto_Puertas_2024/3.%20Documentos_Estructuracion_OP&amp;MTO+1a&#241;o_Puertas_2024/1.%20Versiones_Editables/1.%202024-05-14%20DOCUMENTOS_CONTROL_CAMBIOS/2024-10-24-DOCUMENTOS_PLIEGOS_CONDICIONES/RESUM96?FDA65461" TargetMode="External"/><Relationship Id="rId1" Type="http://schemas.openxmlformats.org/officeDocument/2006/relationships/externalLinkPath" Target="file:///\\FDA65461\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back%20up-diego%20m\PRESUPUESTOS%20STED\Puente%20Manitas\VERSION%20FINAL\Presupuesto%20Construcci&#243;n%20Puente%20Peatonal%20Manit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s01cc01\ValorizacionAc180\Users\cmavilav1\Downloads\Indices%20redes%20HYS%20V2-V3%20TM%20Av.%206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s01cc01\ValorizacionAc180\Users\cmgonzal3\Documents\MFGA\CL%2013\PPTO\RHS\presupuestoproyectocalle13\PPTO%20Calle%2013%20-%20Alt%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mb8\DOCUMENTOS%20ZS\SEGUIMIENTO%20PMT\Users\RAGARCIA\Desktop\SM\PROYECTS\Matriz_AspectosSubestaciones%20DEF.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SCIA-NT2\PRESUPUESTOS\Actuales\050-1028%20rev.%20sep-01\62PRESUP\PRES1028SEPT0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mb8\Users\USUARIO\AppData\Local\Microsoft\Windows\Temporary%20Internet%20Files\Low\Content.IE5\HMHA3DMH\FORMATO_FINAL_VERTICAL.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Users\cfrodrig4\Downloads\untitled.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mb2\aecc\E.%20Control%20Proyecto%20Zona%20Centro\E.C.3%20Inspecciones%20previas%20(definici&#243;n%20intervenci&#243;n)\E.C.3.1%20Demarcaci&#243;n%20horizontal%20incluye%20matriz%20de%20garant&#237;a\MV_02_393_988_09_V1\MV_02_393_988_09_V1.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05%20-%20BRT%202022\Actas%20de%20Costos\ACTAS%20ACUMULADAS%20CTO%201406-22.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1510\BASES%20PRESUPUESTO\TRONCAL%2010\PRESUPUESTO\RECIBIDA\PRESUPUESTO\An&#225;lisis%20de%20precios%20unitarios\Datos%20b&#225;sico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Mis%20documentos\MARIA%20CAROLINA\PRESUPUESTO\CONSTRUCCI&#211;N\CALI%20TUNA%20BAJA\1.%20PRESUPUESTO%20CALI%20TUNA%20BAJA%20FINAL.xls" TargetMode="External"/></Relationships>
</file>

<file path=xl/externalLinks/_rels/externalLink27.xml.rels><?xml version="1.0" encoding="UTF-8" standalone="yes"?>
<Relationships xmlns="http://schemas.openxmlformats.org/package/2006/relationships"><Relationship Id="rId3" Type="http://schemas.openxmlformats.org/officeDocument/2006/relationships/externalLinkPath" Target="../../../../../Proyecto_Puertas_2024/3.%20Documentos_Estructuracion_OP&amp;MTO+1a&#241;o_Puertas_2024/1.%20Versiones_Editables/1.%202024-05-14%20DOCUMENTOS_CONTROL_CAMBIOS/2024-10-24-DOCUMENTOS_PLIEGOS_CONDICIONES/Estfin.xls" TargetMode="External"/><Relationship Id="rId2" Type="http://schemas.microsoft.com/office/2019/04/relationships/externalLinkLongPath" Target="/personal/puertas_transmilenio_gov_co/Documents/Proyecto_Puertas_2024/3.%20Documentos_Estructuracion_OP&amp;MTO+1a&#241;o_Puertas_2024/1.%20Versiones_Editables/1.%202024-05-14%20DOCUMENTOS_CONTROL_CAMBIOS/2024-10-24-DOCUMENTOS_PLIEGOS_CONDICIONES/Estfin.xls?FDA65461" TargetMode="External"/><Relationship Id="rId1" Type="http://schemas.openxmlformats.org/officeDocument/2006/relationships/externalLinkPath" Target="file:///\\FDA65461\Estfin.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Documents%20and%20Settings\cdmejiad1\Configuraci&#243;n%20local\Archivos%20temporales%20de%20Internet\OLK53\Copia%20de%20MATRIZ%20PARA%20EL%20CALCULO%20DEL%20AIU%20201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0BOYACA%20YOMA-CL%20170\PPTOS%20PATIO%20LA%20REFORMA\HS\PPTO%20TM%20Av.%20BOYACA%20-%20REDES%20HS%20-%20Enviado%20OBR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mb8\Trabajo\ID\Formatos\FORMATO%20final.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Users\cdmejiad1\Downloads\OBRA-CICLOPUENTE%20CANAL%20MOLINOS-2020-03MARZ-04.xlsm"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1510\BASES%20PRESUPUESTO\Users\los%20renos\AppData\Local\Temp\Temp1_TK7%20Presupuesto%20redes%20secas.zip\TK7%20Presupuesto%20redes%20secas\Secci&#243;n%207%20Tel&#233;fono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mb8\archivos%20luis\TRAMO%20GUADU-RIONEGR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0BOYACA%20YOMA-CL%20170\PPTOS%20PATIO%20LA%20REFORMA\OBRA%20AV.%20BOYACA%20PATIO%20LA%20REFORMA-%20CL%20170%20-11%20SEPT%20201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pmb8\DOCUMENTOS%20ZS\SEGUIMIENTO%20PMT\Users\RAGARCIA\Documents\%20RAGN\PROYECTOS%20RAGN\SM%20Bogot&#225;\SM\Formatos%20SM%20Definitiv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mb8\Users\Fabio\Desktop\Mantenimiento%20IDIPRON\VERTICAL\SEPTIEMBRE\del%201%20al%204%20SEPTIEMBRE\EM_19_217\EM_19_217.xls" TargetMode="External"/></Relationships>
</file>

<file path=xl/externalLinks/_rels/externalLink40.xml.rels><?xml version="1.0" encoding="UTF-8" standalone="yes"?>
<Relationships xmlns="http://schemas.openxmlformats.org/package/2006/relationships"><Relationship Id="rId2" Type="http://schemas.openxmlformats.org/officeDocument/2006/relationships/externalLinkPath" Target="../../../../../../../../Users/jaime.duarte/Desktop/Libro1.xlsx" TargetMode="External"/><Relationship Id="rId1" Type="http://schemas.openxmlformats.org/officeDocument/2006/relationships/externalLinkPath" Target="/Users/jaime.duarte/Desktop/Libro1.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Users\cmgonzal3\Documents\MFGA\BASES%20PLANTILLAS%20PARA%20ESTIMACION\Plantilla%20Dise&#241;o%20e%20Interv.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RESUM96"/>
      <sheetName val="Hoja2"/>
      <sheetName val="Hoja5"/>
      <sheetName val="DIURNO"/>
      <sheetName val="Hoja1"/>
      <sheetName val="Proveedores"/>
      <sheetName val="RANGOS DE CONTRATO"/>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CANT_PAV-11"/>
      <sheetName val="CANT_PAV-21"/>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ITEM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DE_ENTRADA"/>
      <sheetName val="Datos básic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Datos básicos"/>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_básicos"/>
      <sheetName val="DATOS DE ENTRADA"/>
      <sheetName val="ITEM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costos oficina"/>
      <sheetName val="costos campamento"/>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 val="costos_oficina"/>
      <sheetName val="costos_campamento"/>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 val="CURVA_S"/>
      <sheetName val="X_Etiquetas"/>
      <sheetName val="Quick_Start_Guide"/>
      <sheetName val="Materiales_Finalización_TH140"/>
      <sheetName val="RFQ_24_TH120"/>
      <sheetName val="LBC_COMPONENTES_TH140"/>
      <sheetName val="LBC_COMPONENTES_TH120"/>
      <sheetName val="Materiales_Finalización_TH120"/>
      <sheetName val="LBC_COMPONENTES_TH100"/>
      <sheetName val="Materiales_Finalización_TH100"/>
      <sheetName val="LBC_COMPONENTES_TH80"/>
      <sheetName val="Materiales_Finalización_TH80"/>
      <sheetName val="ROM_Data_Aux"/>
      <sheetName val="Manufacturing_Processes"/>
      <sheetName val="Concrete_Tower_-_120_m"/>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0 (1000m)"/>
      <sheetName val="V1 (1000m)"/>
      <sheetName val="V2 (1000m)"/>
      <sheetName val="V3 (1000m)"/>
      <sheetName val="V4 (1000m)"/>
      <sheetName val="V5 (1000m)"/>
      <sheetName val="V6 (1000m)"/>
      <sheetName val="V7 (1000m)"/>
      <sheetName val="V8 (1000m)"/>
      <sheetName val="V9 (1000m)"/>
      <sheetName val="Sheet1"/>
      <sheetName val="V0_(1000m)"/>
      <sheetName val="V1_(1000m)"/>
      <sheetName val="V2_(1000m)"/>
      <sheetName val="V3_(1000m)"/>
      <sheetName val="V4_(1000m)"/>
      <sheetName val="V5_(1000m)"/>
      <sheetName val="V6_(1000m)"/>
      <sheetName val="V7_(1000m)"/>
      <sheetName val="V8_(1000m)"/>
      <sheetName val="V9_(1000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CALLE 13"/>
      <sheetName val="VOL.OCUP.ALC.PLUV"/>
      <sheetName val="VOL.OCUP.ALC.SNT"/>
      <sheetName val="VOL.OCUP.ACU"/>
      <sheetName val="Sheet1"/>
      <sheetName val="AIU"/>
      <sheetName val="CALLE_13"/>
      <sheetName val="VOL_OCUP_ALC_PLUV"/>
      <sheetName val="VOL_OCUP_ALC_SNT"/>
      <sheetName val="VOL_OCUP_ACU"/>
    </sheetNames>
    <sheetDataSet>
      <sheetData sheetId="0">
        <row r="68">
          <cell r="G68">
            <v>0.05</v>
          </cell>
        </row>
      </sheetData>
      <sheetData sheetId="1"/>
      <sheetData sheetId="2"/>
      <sheetData sheetId="3"/>
      <sheetData sheetId="4"/>
      <sheetData sheetId="5"/>
      <sheetData sheetId="6" refreshError="1"/>
      <sheetData sheetId="7"/>
      <sheetData sheetId="8"/>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Descripcion"/>
      <sheetName val="criterio"/>
      <sheetName val="Hoja1"/>
      <sheetName val="AIU"/>
    </sheetNames>
    <sheetDataSet>
      <sheetData sheetId="0" refreshError="1"/>
      <sheetData sheetId="1" refreshError="1"/>
      <sheetData sheetId="2" refreshError="1">
        <row r="4">
          <cell r="B4" t="str">
            <v>Existe deposito subterraneo conectado a cubetos</v>
          </cell>
        </row>
        <row r="5">
          <cell r="B5" t="str">
            <v>Existe deposito pero presenta daños estrcturales</v>
          </cell>
        </row>
        <row r="6">
          <cell r="B6" t="str">
            <v>Existe deposito pero no dispone de solera de hormigón</v>
          </cell>
        </row>
        <row r="7">
          <cell r="B7" t="str">
            <v>Existe zona de recolección "Cielo abierto", sin revestimiento</v>
          </cell>
        </row>
        <row r="8">
          <cell r="B8" t="str">
            <v>No existen</v>
          </cell>
        </row>
        <row r="15">
          <cell r="B15" t="str">
            <v>Se dispone sistemas de contención (captura/retención/aglutinamiento)</v>
          </cell>
        </row>
        <row r="16">
          <cell r="B16" t="str">
            <v>No se dispone de equipos o sistemas de contención</v>
          </cell>
        </row>
        <row r="18">
          <cell r="B18" t="str">
            <v>Hay sistema automático o apoyo externo en menos de 5 min.</v>
          </cell>
        </row>
        <row r="19">
          <cell r="B19" t="str">
            <v>Hay extintores de alta capacidad "satelites"</v>
          </cell>
        </row>
        <row r="20">
          <cell r="B20" t="str">
            <v>Hay extintores manuales</v>
          </cell>
        </row>
        <row r="21">
          <cell r="B21" t="str">
            <v>No hay equipos contra incendio</v>
          </cell>
        </row>
        <row r="23">
          <cell r="B23" t="str">
            <v>No hay</v>
          </cell>
        </row>
        <row r="24">
          <cell r="B24" t="str">
            <v>Tiene y vacia a alcantarillado</v>
          </cell>
        </row>
        <row r="25">
          <cell r="B25" t="str">
            <v>Tiene y vacia a fosa séptica</v>
          </cell>
        </row>
        <row r="26">
          <cell r="B26" t="str">
            <v>Tiene y vacia al medio</v>
          </cell>
        </row>
        <row r="27">
          <cell r="B27" t="str">
            <v>Tiene pero no hay datos</v>
          </cell>
        </row>
        <row r="29">
          <cell r="B29" t="str">
            <v>Hay separación en la fuente y entrega a gestores</v>
          </cell>
        </row>
        <row r="30">
          <cell r="B30" t="str">
            <v>Se acopian y entregan a servicios publicos de aseo</v>
          </cell>
        </row>
        <row r="31">
          <cell r="B31" t="str">
            <v>Se entierran</v>
          </cell>
        </row>
        <row r="32">
          <cell r="B32" t="str">
            <v>Se queman</v>
          </cell>
        </row>
        <row r="34">
          <cell r="B34" t="str">
            <v>No hay</v>
          </cell>
        </row>
        <row r="35">
          <cell r="B35" t="str">
            <v>Pozo autorizado</v>
          </cell>
        </row>
        <row r="36">
          <cell r="B36" t="str">
            <v>Bombeo superficial autorizado</v>
          </cell>
        </row>
        <row r="37">
          <cell r="B37" t="str">
            <v>Captación no autorizada</v>
          </cell>
        </row>
        <row r="43">
          <cell r="B43" t="str">
            <v>No se realizan vertidos</v>
          </cell>
        </row>
        <row r="44">
          <cell r="B44" t="str">
            <v>Si, y sin autorización</v>
          </cell>
        </row>
        <row r="45">
          <cell r="B45" t="str">
            <v>Sí, disponiendo de autorización pero sin cumplir los requisitos</v>
          </cell>
        </row>
        <row r="46">
          <cell r="B46" t="str">
            <v>Si, disponiendo de autorización y cumpliendo requisitos</v>
          </cell>
        </row>
        <row r="47">
          <cell r="B47" t="str">
            <v>Si, pero solo agua de drenaje y/o pluvial</v>
          </cell>
        </row>
        <row r="49">
          <cell r="B49" t="str">
            <v>No hay puntos de vertido</v>
          </cell>
        </row>
        <row r="50">
          <cell r="B50" t="str">
            <v>Se vierte en un curso fluvial</v>
          </cell>
        </row>
        <row r="51">
          <cell r="B51" t="str">
            <v>Se vierte en una zona costera</v>
          </cell>
        </row>
        <row r="52">
          <cell r="B52" t="str">
            <v>Se vierte en una marisma/cuerpo de agua</v>
          </cell>
        </row>
        <row r="53">
          <cell r="B53" t="str">
            <v>Se vierte al suelo</v>
          </cell>
        </row>
        <row r="54">
          <cell r="B54" t="str">
            <v>Se vierte al alcantarillado</v>
          </cell>
        </row>
        <row r="55">
          <cell r="B55" t="str">
            <v>Se desconoce punto de vertido</v>
          </cell>
        </row>
        <row r="57">
          <cell r="B57" t="str">
            <v>Residencial</v>
          </cell>
        </row>
        <row r="58">
          <cell r="B58" t="str">
            <v>Educativo</v>
          </cell>
        </row>
        <row r="59">
          <cell r="B59" t="str">
            <v>Sanitario (hospital/geriatirco/guarderia)</v>
          </cell>
        </row>
        <row r="60">
          <cell r="B60" t="str">
            <v>Comercial</v>
          </cell>
        </row>
        <row r="61">
          <cell r="B61" t="str">
            <v>Industrial</v>
          </cell>
        </row>
        <row r="62">
          <cell r="B62" t="str">
            <v>Recreación pasiva</v>
          </cell>
        </row>
        <row r="63">
          <cell r="B63" t="str">
            <v>Recreación activa (deporte)</v>
          </cell>
        </row>
        <row r="64">
          <cell r="B64" t="str">
            <v>Almacenaje</v>
          </cell>
        </row>
        <row r="65">
          <cell r="B65" t="str">
            <v>Vía pública</v>
          </cell>
        </row>
        <row r="66">
          <cell r="B66" t="str">
            <v>ganaderia/agricultura</v>
          </cell>
        </row>
        <row r="67">
          <cell r="B67" t="str">
            <v>Zona no intervenida (Valdio)</v>
          </cell>
        </row>
        <row r="68">
          <cell r="B68" t="str">
            <v>Espacio ecológico NO-protegido</v>
          </cell>
        </row>
        <row r="69">
          <cell r="B69" t="str">
            <v>Espacio ecológico protegido</v>
          </cell>
        </row>
        <row r="70">
          <cell r="B70" t="str">
            <v>Humedal RAMSAR</v>
          </cell>
        </row>
        <row r="72">
          <cell r="B72" t="str">
            <v xml:space="preserve">No hay receptores </v>
          </cell>
        </row>
        <row r="73">
          <cell r="B73" t="str">
            <v>Existen pero estan alejados (&gt;50 m)</v>
          </cell>
        </row>
        <row r="74">
          <cell r="B74" t="str">
            <v>Existen y estan próximos (&lt;50m)</v>
          </cell>
        </row>
        <row r="75">
          <cell r="B75" t="str">
            <v>Existen y son colindantes</v>
          </cell>
        </row>
        <row r="77">
          <cell r="B77" t="str">
            <v>No hay otras fuentes de ruido</v>
          </cell>
        </row>
        <row r="78">
          <cell r="B78" t="str">
            <v>Existen pero son de escasa magnitud o puntuales</v>
          </cell>
        </row>
        <row r="79">
          <cell r="B79" t="str">
            <v>Existen pero no apantallan al ruido de la SSEE</v>
          </cell>
        </row>
        <row r="80">
          <cell r="B80" t="str">
            <v>Existen y apantallan el ruido de la SSEE</v>
          </cell>
        </row>
        <row r="82">
          <cell r="B82" t="str">
            <v>No hay otras fuentes de Cem</v>
          </cell>
        </row>
        <row r="83">
          <cell r="B83" t="str">
            <v>Existen pero son de escasa magnitud o puntuales</v>
          </cell>
        </row>
        <row r="84">
          <cell r="B84" t="str">
            <v>Existen e incrementan los Cem de la SSEE</v>
          </cell>
        </row>
        <row r="86">
          <cell r="B86" t="str">
            <v>No hay espacios de alto valor ecológico</v>
          </cell>
        </row>
        <row r="87">
          <cell r="B87" t="str">
            <v>La SSEE está en un espacio natural sin protección especial</v>
          </cell>
        </row>
        <row r="88">
          <cell r="B88" t="str">
            <v xml:space="preserve">La SSEE está en un espacios naturales protegidos </v>
          </cell>
        </row>
        <row r="89">
          <cell r="B89" t="str">
            <v>La SSEE está en un entorno donde hay un humedal RAMSAR</v>
          </cell>
        </row>
        <row r="91">
          <cell r="B91" t="str">
            <v>No hay cursos fluviales ni masas de agua próximos</v>
          </cell>
        </row>
        <row r="92">
          <cell r="B92" t="str">
            <v>Hay captaciones de agua para consumo humano proximas</v>
          </cell>
        </row>
        <row r="93">
          <cell r="B93" t="str">
            <v>Hay cursos fluviales y/o masas de agua proximas</v>
          </cell>
        </row>
        <row r="95">
          <cell r="B95" t="str">
            <v>La SSEE no colinda con comunidades indigenas</v>
          </cell>
        </row>
        <row r="96">
          <cell r="B96" t="str">
            <v>La SSEE colinda con un comunidades indigena</v>
          </cell>
        </row>
        <row r="97">
          <cell r="B97" t="str">
            <v>La SSEE se encuentra dentro de una comunidad indigena</v>
          </cell>
        </row>
        <row r="99">
          <cell r="B99" t="str">
            <v>No existe ningun plan de emergencias</v>
          </cell>
        </row>
        <row r="100">
          <cell r="B100" t="str">
            <v>Existe a nivel documental pero no implantado</v>
          </cell>
        </row>
        <row r="101">
          <cell r="B101" t="str">
            <v>Esta parcialmente implantado</v>
          </cell>
        </row>
        <row r="102">
          <cell r="B102" t="str">
            <v>Esta definido e implantado (incluye simulacros)</v>
          </cell>
        </row>
        <row r="104">
          <cell r="B104" t="str">
            <v>No hay procedimientos específicos de la SSEE</v>
          </cell>
        </row>
        <row r="105">
          <cell r="B105" t="str">
            <v>Hay procedimientos pero no documentados</v>
          </cell>
        </row>
        <row r="106">
          <cell r="B106" t="str">
            <v>Se tienen y se cumplen procedimientos de trabajo</v>
          </cell>
        </row>
        <row r="108">
          <cell r="B108" t="str">
            <v>El personal es empirico</v>
          </cell>
        </row>
        <row r="109">
          <cell r="B109" t="str">
            <v>El personal es calificados pero no se ha actualizado</v>
          </cell>
        </row>
        <row r="110">
          <cell r="B110" t="str">
            <v>El personal es calificado y recibe actualización permanente</v>
          </cell>
        </row>
        <row r="116">
          <cell r="B116" t="str">
            <v>No hay licencia</v>
          </cell>
        </row>
        <row r="117">
          <cell r="B117" t="str">
            <v>Hay licencia pero no se cumplen los controles requeridos</v>
          </cell>
        </row>
        <row r="118">
          <cell r="B118" t="str">
            <v>Hay cumplimiento parcial de los requisitos legales</v>
          </cell>
        </row>
        <row r="119">
          <cell r="B119" t="str">
            <v>Se cumplen de manera oportuna todos los requisitos</v>
          </cell>
        </row>
        <row r="121">
          <cell r="B121" t="str">
            <v>No hay denuncias ni quejas de la comunidad</v>
          </cell>
        </row>
        <row r="122">
          <cell r="B122" t="str">
            <v>Hay denuncias ocasionales (&lt;5)</v>
          </cell>
        </row>
        <row r="123">
          <cell r="B123" t="str">
            <v>Hay denuncias y quejas frecuentes y reiterativas</v>
          </cell>
        </row>
        <row r="124">
          <cell r="B124" t="str">
            <v>Hay procesos legales interpuestos por la comunidad</v>
          </cell>
        </row>
        <row r="204">
          <cell r="B204" t="str">
            <v>No se ha medido</v>
          </cell>
        </row>
        <row r="205">
          <cell r="B205" t="str">
            <v>Se midio alguna vez y No cumplio norma</v>
          </cell>
        </row>
        <row r="206">
          <cell r="B206" t="str">
            <v>Se midio alguna vez y cumplio norma</v>
          </cell>
        </row>
        <row r="207">
          <cell r="B207" t="str">
            <v>Se mide periodicamente y cumple norma</v>
          </cell>
        </row>
        <row r="209">
          <cell r="B209" t="str">
            <v>No ha ocurrido ningun derrame significativo</v>
          </cell>
        </row>
        <row r="210">
          <cell r="B210" t="str">
            <v>Han ocurrido, se ha contendio y recuperado el aceite</v>
          </cell>
        </row>
        <row r="211">
          <cell r="B211" t="str">
            <v>Han ocurrido y no tuvieron manejo</v>
          </cell>
        </row>
        <row r="212">
          <cell r="B212" t="str">
            <v>Ocurren de manera frecuente y sin manejo</v>
          </cell>
        </row>
        <row r="214">
          <cell r="B214" t="str">
            <v>No hay comunidad aledaña</v>
          </cell>
        </row>
        <row r="215">
          <cell r="B215" t="str">
            <v>Existe comunidad aledaña pero no hay relación con ella</v>
          </cell>
        </row>
        <row r="216">
          <cell r="B216" t="str">
            <v>Existe comunidad y hay relación de conflicto</v>
          </cell>
        </row>
        <row r="217">
          <cell r="B217" t="str">
            <v>Existe comunidad y hay comunicación establecida</v>
          </cell>
        </row>
        <row r="218">
          <cell r="B218" t="str">
            <v>Existe comunidad y hay relaciones mutuamete beneficiosas</v>
          </cell>
        </row>
      </sheetData>
      <sheetData sheetId="3" refreshError="1"/>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 val="46w9"/>
      <sheetName val="presentacion"/>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 sheetId="8" refreshError="1"/>
      <sheetData sheetId="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AIU"/>
      <sheetName val="memorias"/>
      <sheetName val="7422cw00"/>
      <sheetName val="1_0"/>
      <sheetName val="2_0"/>
      <sheetName val="3_0"/>
      <sheetName val="4_0"/>
      <sheetName val="5_0"/>
      <sheetName val="6_0"/>
      <sheetName val="7_0"/>
      <sheetName val="8_0"/>
      <sheetName val="9_0"/>
      <sheetName val="10_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 val="Item"/>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 sheetId="9" refreshError="1"/>
      <sheetData sheetId="10" refreshError="1"/>
      <sheetData sheetId="11" refreshError="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LEMENTACION VERTICAL"/>
      <sheetName val="PRECIOS"/>
      <sheetName val="Item"/>
      <sheetName val="IMPLEMENTACION_VERTICAL"/>
    </sheetNames>
    <sheetDataSet>
      <sheetData sheetId="0"/>
      <sheetData sheetId="1">
        <row r="55">
          <cell r="D55" t="str">
            <v xml:space="preserve"> </v>
          </cell>
        </row>
        <row r="56">
          <cell r="D56" t="str">
            <v>ADOQUIN</v>
          </cell>
        </row>
        <row r="57">
          <cell r="D57" t="str">
            <v>CONCRETO</v>
          </cell>
        </row>
        <row r="58">
          <cell r="D58" t="str">
            <v>GRANITO</v>
          </cell>
        </row>
        <row r="59">
          <cell r="D59" t="str">
            <v>LOSETA</v>
          </cell>
        </row>
        <row r="60">
          <cell r="D60" t="str">
            <v>PIEDRA</v>
          </cell>
        </row>
        <row r="61">
          <cell r="D61" t="str">
            <v>TABLETA</v>
          </cell>
        </row>
        <row r="62">
          <cell r="D62" t="str">
            <v>TIERRA</v>
          </cell>
        </row>
      </sheetData>
      <sheetData sheetId="2" refreshError="1"/>
      <sheetData sheetId="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 val="Parametros"/>
      <sheetName val="DISEÑO GEOMETRICO_CONCOL"/>
      <sheetName val="DATOS_BASICOS"/>
      <sheetName val="RESUMEN_CIERRE_"/>
      <sheetName val="DESGLOSE_DE_EQUIPOS"/>
      <sheetName val="TABLA_DE_SALARIOS"/>
      <sheetName val="COSTO_PERSONAL_HH"/>
      <sheetName val="FLUJO_DE_CAJA"/>
      <sheetName val="HORARIO_21-7"/>
      <sheetName val="ANALISIS_DE_HORAS_EXTRAS"/>
      <sheetName val="CURVA_DE_AVANCE"/>
      <sheetName val="CAMP_CONST"/>
      <sheetName val="CONSUMO_ENERGIA"/>
      <sheetName val="Cot__CV_y_AP"/>
      <sheetName val="RESUMEN_ALCANCE"/>
      <sheetName val="W_B_S"/>
      <sheetName val="DISEÑO_GEOMETRICO_CONCOL"/>
      <sheetName val="costos oficina"/>
      <sheetName val="costos campamento"/>
      <sheetName val="MEMORIAS"/>
      <sheetName val="DATOS_BASICOS1"/>
      <sheetName val="RESUMEN_CIERRE_1"/>
      <sheetName val="DESGLOSE_DE_EQUIPOS1"/>
      <sheetName val="TABLA_DE_SALARIOS1"/>
      <sheetName val="COSTO_PERSONAL_HH1"/>
      <sheetName val="FLUJO_DE_CAJA1"/>
      <sheetName val="HORARIO_21-71"/>
      <sheetName val="ANALISIS_DE_HORAS_EXTRAS1"/>
      <sheetName val="CURVA_DE_AVANCE1"/>
      <sheetName val="CAMP_CONST1"/>
      <sheetName val="CONSUMO_ENERGIA1"/>
      <sheetName val="Cot__CV_y_AP1"/>
      <sheetName val="RESUMEN_ALCANCE1"/>
      <sheetName val="W_B_S1"/>
      <sheetName val="DISEÑO_GEOMETRICO_CONCOL1"/>
      <sheetName val="costos_oficina"/>
      <sheetName val="costos_campamento"/>
    </sheetNames>
    <sheetDataSet>
      <sheetData sheetId="0" refreshError="1">
        <row r="33">
          <cell r="D33">
            <v>1950</v>
          </cell>
        </row>
        <row r="37">
          <cell r="G37">
            <v>6</v>
          </cell>
        </row>
        <row r="44">
          <cell r="D44">
            <v>616000</v>
          </cell>
        </row>
        <row r="46">
          <cell r="D46">
            <v>72000</v>
          </cell>
        </row>
        <row r="48">
          <cell r="D48">
            <v>8008000</v>
          </cell>
        </row>
      </sheetData>
      <sheetData sheetId="1" refreshError="1">
        <row r="135">
          <cell r="G135">
            <v>222258346.09119999</v>
          </cell>
        </row>
        <row r="136">
          <cell r="G136">
            <v>994981668.30290294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33">
          <cell r="D33">
            <v>1950</v>
          </cell>
        </row>
      </sheetData>
      <sheetData sheetId="26">
        <row r="135">
          <cell r="G135">
            <v>222258346.09119999</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ow r="33">
          <cell r="D33">
            <v>1950</v>
          </cell>
        </row>
      </sheetData>
      <sheetData sheetId="44">
        <row r="135">
          <cell r="G135">
            <v>222258346.09119999</v>
          </cell>
        </row>
      </sheetData>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 val="AC2-AG96"/>
      <sheetName val="CIRCUITOS_CODENSA1"/>
      <sheetName val="CIRCUITOS_eec1"/>
      <sheetName val="CIRCUITOS_rc1"/>
      <sheetName val="CIRCUITOS_rn1"/>
      <sheetName val="CIRCUITOS_ro1"/>
      <sheetName val="CIRCUITOS_rs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sheetData sheetId="15"/>
      <sheetData sheetId="16"/>
      <sheetData sheetId="17"/>
      <sheetData sheetId="18"/>
      <sheetData sheetId="1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pección Horizontal"/>
      <sheetName val="Registro Fotográfico Horizontal"/>
      <sheetName val="Datos"/>
      <sheetName val="Marcas viales"/>
      <sheetName val="Precios"/>
      <sheetName val="FA-001FORMATO MULTIUSO"/>
      <sheetName val="Matriz de Garantías"/>
      <sheetName val="IMPLEMENTACION  HORIZONTAL"/>
      <sheetName val="INDICADORES"/>
    </sheetNames>
    <sheetDataSet>
      <sheetData sheetId="0" refreshError="1"/>
      <sheetData sheetId="1" refreshError="1"/>
      <sheetData sheetId="2" refreshError="1">
        <row r="3">
          <cell r="B3" t="str">
            <v>SEÑALES LTDA</v>
          </cell>
          <cell r="C3" t="str">
            <v>1244 de 2011</v>
          </cell>
        </row>
        <row r="4">
          <cell r="B4" t="str">
            <v>CONSORCIO BIGA - SOCINTER</v>
          </cell>
          <cell r="C4" t="str">
            <v>1236 de 2011</v>
          </cell>
        </row>
        <row r="5">
          <cell r="B5" t="str">
            <v>UT ICOVIAS - P&amp;C</v>
          </cell>
          <cell r="C5" t="str">
            <v>1249 de 2011</v>
          </cell>
        </row>
        <row r="8">
          <cell r="B8" t="str">
            <v>1. USAQUÉN</v>
          </cell>
        </row>
        <row r="9">
          <cell r="B9" t="str">
            <v>2. CHAPINERO</v>
          </cell>
        </row>
        <row r="10">
          <cell r="B10" t="str">
            <v>3. SANTA FE</v>
          </cell>
        </row>
        <row r="11">
          <cell r="B11" t="str">
            <v>4. SAN CRISTOBAL</v>
          </cell>
        </row>
        <row r="12">
          <cell r="B12" t="str">
            <v>5. USME</v>
          </cell>
        </row>
        <row r="13">
          <cell r="B13" t="str">
            <v>6. TUNJUELITO</v>
          </cell>
        </row>
        <row r="14">
          <cell r="B14" t="str">
            <v>7. BOSA</v>
          </cell>
        </row>
        <row r="15">
          <cell r="B15" t="str">
            <v>8. KENNEDY</v>
          </cell>
        </row>
        <row r="16">
          <cell r="B16" t="str">
            <v>9. FONTIBÓN</v>
          </cell>
        </row>
        <row r="17">
          <cell r="B17" t="str">
            <v>10. ENGATIVÁ</v>
          </cell>
        </row>
        <row r="18">
          <cell r="B18" t="str">
            <v>11. SUBA</v>
          </cell>
        </row>
        <row r="19">
          <cell r="B19" t="str">
            <v>12. BARRIOS UNIDOS</v>
          </cell>
        </row>
        <row r="20">
          <cell r="B20" t="str">
            <v>13. TEUSAQUILLO</v>
          </cell>
        </row>
        <row r="21">
          <cell r="B21" t="str">
            <v>14. MÁRTIRES</v>
          </cell>
        </row>
        <row r="22">
          <cell r="B22" t="str">
            <v>15. ANTONIO NARIÑO</v>
          </cell>
        </row>
        <row r="23">
          <cell r="B23" t="str">
            <v>16. PUENTE ARANDA</v>
          </cell>
        </row>
        <row r="24">
          <cell r="B24" t="str">
            <v>17. CANDELARIA</v>
          </cell>
        </row>
        <row r="25">
          <cell r="B25" t="str">
            <v>18. RAFAEL URIBE URIBE</v>
          </cell>
        </row>
        <row r="26">
          <cell r="B26" t="str">
            <v>19. CIUDAD BOLÍVAR</v>
          </cell>
        </row>
        <row r="27">
          <cell r="B27" t="str">
            <v>20. SUMAPAZ</v>
          </cell>
        </row>
        <row r="30">
          <cell r="B30" t="str">
            <v>ARTERIAL</v>
          </cell>
        </row>
        <row r="31">
          <cell r="B31" t="str">
            <v>INTERMEDIA</v>
          </cell>
        </row>
        <row r="32">
          <cell r="B32" t="str">
            <v>LOCAL</v>
          </cell>
        </row>
        <row r="33">
          <cell r="B33" t="str">
            <v>RURAL</v>
          </cell>
        </row>
        <row r="34">
          <cell r="B34" t="str">
            <v>EXPANSIÓN</v>
          </cell>
        </row>
        <row r="35">
          <cell r="B35" t="str">
            <v>FUERA DISTRITO</v>
          </cell>
        </row>
        <row r="38">
          <cell r="B38" t="str">
            <v>CHRISTIANT RENÉ GALEANO FAJARDO</v>
          </cell>
          <cell r="C38" t="str">
            <v>INGENIERO AUXILIAR</v>
          </cell>
        </row>
        <row r="39">
          <cell r="B39" t="str">
            <v>JHON JAIRO FLOREZ BERMUDEZ</v>
          </cell>
          <cell r="C39" t="str">
            <v>INGENIERO RESIDENTE</v>
          </cell>
        </row>
        <row r="40">
          <cell r="B40" t="str">
            <v>JOHN FABIO FLOREZ</v>
          </cell>
          <cell r="C40" t="str">
            <v>INGENIERO AUXILIAR DE CALIDAD</v>
          </cell>
        </row>
        <row r="41">
          <cell r="B41" t="str">
            <v>DIANA PAOLA PRIETO AMAYA</v>
          </cell>
          <cell r="C41" t="str">
            <v>AUXILIAR DE INGENIERIA</v>
          </cell>
        </row>
        <row r="42">
          <cell r="B42" t="str">
            <v>YANINCY FERNANDA CUMBE RAMOS</v>
          </cell>
          <cell r="C42" t="str">
            <v>GEOREFERENCIADOR</v>
          </cell>
        </row>
        <row r="43">
          <cell r="B43" t="str">
            <v>ROSS SLENDY MARTINEZ ANGULO</v>
          </cell>
          <cell r="C43" t="str">
            <v>INGENIERO AUXILIAR</v>
          </cell>
        </row>
        <row r="44">
          <cell r="B44" t="str">
            <v>FABIO IVAN MONROY RAMIREZ</v>
          </cell>
          <cell r="C44" t="str">
            <v>COORDINADOR TÉCNICO</v>
          </cell>
        </row>
        <row r="45">
          <cell r="B45" t="str">
            <v>JULIO CESAR BARAJAS RINCON</v>
          </cell>
          <cell r="C45" t="str">
            <v>ESPECIALISTA EN TRÁNSITO</v>
          </cell>
        </row>
        <row r="46">
          <cell r="B46" t="str">
            <v>RICARDO ANDRES GARCIA NIETO</v>
          </cell>
          <cell r="C46" t="str">
            <v>ESTUDIANTE</v>
          </cell>
        </row>
        <row r="47">
          <cell r="B47" t="str">
            <v>ADI LEYDI BETANCOURT LOPEZ</v>
          </cell>
          <cell r="C47" t="str">
            <v>INGENIERO DE CALIDAD</v>
          </cell>
        </row>
        <row r="48">
          <cell r="B48" t="str">
            <v>JOHNATHAN ALEXANDER  ACEVEDO LADINO</v>
          </cell>
        </row>
        <row r="49">
          <cell r="B49" t="str">
            <v>DIEGO IGNACIO GUALTEROS CHAVEZ</v>
          </cell>
        </row>
        <row r="50">
          <cell r="B50" t="str">
            <v xml:space="preserve">SONIA JANNETH LARA VALENCIA </v>
          </cell>
        </row>
        <row r="51">
          <cell r="B51" t="str">
            <v>INDIRA  PAOLA PACHON CENDALES</v>
          </cell>
        </row>
        <row r="52">
          <cell r="B52" t="str">
            <v>MARTHA  PATRICIA ABONDANO VILLALOBOS</v>
          </cell>
        </row>
        <row r="53">
          <cell r="B53" t="str">
            <v>YOANI GARZON ARIAS</v>
          </cell>
        </row>
        <row r="54">
          <cell r="B54" t="str">
            <v>ANDRES DAVID BARRAGAN MARTINEZ</v>
          </cell>
        </row>
        <row r="55">
          <cell r="B55" t="str">
            <v>RODRIGO EDUARDO GARZON MALDONADO</v>
          </cell>
        </row>
        <row r="56">
          <cell r="B56" t="str">
            <v>OSCAR DAVID GUZMAN CHAPARRO</v>
          </cell>
        </row>
        <row r="57">
          <cell r="B57" t="str">
            <v>ARMANDO ENRIQUE CASTILLO CURIEUX</v>
          </cell>
        </row>
        <row r="58">
          <cell r="B58" t="str">
            <v>ANDRES ALBERTO GUEVARA RIVERA</v>
          </cell>
        </row>
        <row r="59">
          <cell r="B59" t="str">
            <v>EDWIN RICARDO MEDINA SOLANO</v>
          </cell>
        </row>
        <row r="60">
          <cell r="B60" t="str">
            <v>NATHALY PATIÑO</v>
          </cell>
        </row>
        <row r="61">
          <cell r="B61" t="str">
            <v>LAURA GÓMEZ</v>
          </cell>
        </row>
        <row r="62">
          <cell r="B62" t="str">
            <v>MANUEL CAMILO CHALA</v>
          </cell>
        </row>
        <row r="63">
          <cell r="B63" t="str">
            <v>RICARDO GARZÓN</v>
          </cell>
        </row>
        <row r="64">
          <cell r="B64" t="str">
            <v>SERGIO ALEJANDRO GÓMEZ</v>
          </cell>
        </row>
        <row r="65">
          <cell r="B65" t="str">
            <v>LUIS JAVIER ROJAS JEJEN</v>
          </cell>
        </row>
        <row r="67">
          <cell r="F67" t="str">
            <v>Acrílica Base Solvente</v>
          </cell>
        </row>
        <row r="68">
          <cell r="B68" t="str">
            <v>1. Paseo los libertadores</v>
          </cell>
          <cell r="F68" t="str">
            <v>Termoplástico</v>
          </cell>
        </row>
        <row r="69">
          <cell r="B69" t="str">
            <v>2. La Academia</v>
          </cell>
          <cell r="F69" t="str">
            <v>Acrílica Base Agua</v>
          </cell>
        </row>
        <row r="70">
          <cell r="B70" t="str">
            <v>3. Guaymaral</v>
          </cell>
          <cell r="F70" t="str">
            <v>Pintura Plástico en Frío</v>
          </cell>
        </row>
        <row r="71">
          <cell r="B71" t="str">
            <v>9. Verbenal</v>
          </cell>
          <cell r="F71" t="str">
            <v>Cinta de señalización</v>
          </cell>
        </row>
        <row r="72">
          <cell r="B72" t="str">
            <v>10. La Uribe</v>
          </cell>
        </row>
        <row r="73">
          <cell r="B73" t="str">
            <v>11. San Cristóbal</v>
          </cell>
        </row>
        <row r="74">
          <cell r="B74" t="str">
            <v>12. Toberín</v>
          </cell>
        </row>
        <row r="75">
          <cell r="B75" t="str">
            <v>13. Los Cedros</v>
          </cell>
        </row>
        <row r="76">
          <cell r="B76" t="str">
            <v>14. Usaquén</v>
          </cell>
        </row>
        <row r="77">
          <cell r="B77" t="str">
            <v>15. Country Club</v>
          </cell>
        </row>
        <row r="78">
          <cell r="B78" t="str">
            <v>16. Santa Bárbara</v>
          </cell>
          <cell r="F78" t="str">
            <v>Acrílica Base Solvente</v>
          </cell>
        </row>
        <row r="79">
          <cell r="B79" t="str">
            <v>17. San José de Bavaria</v>
          </cell>
          <cell r="F79" t="str">
            <v>Termoplástico</v>
          </cell>
        </row>
        <row r="80">
          <cell r="B80" t="str">
            <v>18. Britalia</v>
          </cell>
          <cell r="F80" t="str">
            <v>Acrílica Base Agua</v>
          </cell>
        </row>
        <row r="81">
          <cell r="B81" t="str">
            <v>19. El Prado</v>
          </cell>
          <cell r="F81" t="str">
            <v>Banda Sonora</v>
          </cell>
        </row>
        <row r="82">
          <cell r="B82" t="str">
            <v>20. La Alhambra</v>
          </cell>
          <cell r="F82" t="str">
            <v>Pintura Plástico en Frío</v>
          </cell>
        </row>
        <row r="83">
          <cell r="B83" t="str">
            <v>21. Los Andes</v>
          </cell>
        </row>
        <row r="84">
          <cell r="B84" t="str">
            <v>22. Doce de Octubre</v>
          </cell>
        </row>
        <row r="85">
          <cell r="B85" t="str">
            <v>23. Casa Blanca Suba</v>
          </cell>
        </row>
        <row r="86">
          <cell r="B86" t="str">
            <v>24. Niza</v>
          </cell>
        </row>
        <row r="87">
          <cell r="B87" t="str">
            <v>25. La Floresta</v>
          </cell>
          <cell r="F87" t="str">
            <v>Tachas</v>
          </cell>
        </row>
        <row r="88">
          <cell r="B88" t="str">
            <v>26. Las ferias</v>
          </cell>
          <cell r="F88" t="str">
            <v>Estoperoles</v>
          </cell>
        </row>
        <row r="89">
          <cell r="B89" t="str">
            <v>27. Suba</v>
          </cell>
          <cell r="F89" t="str">
            <v>Tachones</v>
          </cell>
        </row>
        <row r="90">
          <cell r="B90" t="str">
            <v>28. El Rincón</v>
          </cell>
          <cell r="F90" t="str">
            <v>Hitos</v>
          </cell>
        </row>
        <row r="91">
          <cell r="B91" t="str">
            <v>29.Minuto de Dios</v>
          </cell>
          <cell r="F91" t="str">
            <v>Cono Vial</v>
          </cell>
        </row>
        <row r="92">
          <cell r="B92" t="str">
            <v>30. Boyacá Real</v>
          </cell>
          <cell r="F92" t="str">
            <v>Barrera Apilable</v>
          </cell>
        </row>
        <row r="93">
          <cell r="B93" t="str">
            <v>31. Santa Cecilia</v>
          </cell>
          <cell r="F93" t="str">
            <v>Maletín Plástico</v>
          </cell>
        </row>
        <row r="94">
          <cell r="B94" t="str">
            <v>32. San Blas</v>
          </cell>
          <cell r="F94" t="str">
            <v>Delineador Tubular</v>
          </cell>
        </row>
        <row r="95">
          <cell r="B95" t="str">
            <v>33. Sosiego</v>
          </cell>
          <cell r="F95" t="str">
            <v>Delineador Canalizador</v>
          </cell>
        </row>
        <row r="96">
          <cell r="B96" t="str">
            <v>34. 20 de Julio</v>
          </cell>
          <cell r="F96" t="str">
            <v>Resalto Portátil</v>
          </cell>
        </row>
        <row r="97">
          <cell r="B97" t="str">
            <v>35. Ciudad Jardín</v>
          </cell>
          <cell r="F97" t="str">
            <v>Lámpara Flascher</v>
          </cell>
        </row>
        <row r="98">
          <cell r="B98" t="str">
            <v>36. San José</v>
          </cell>
          <cell r="F98" t="str">
            <v>Valla Plástica</v>
          </cell>
        </row>
        <row r="99">
          <cell r="B99" t="str">
            <v>37. Santa Isabel</v>
          </cell>
          <cell r="F99" t="str">
            <v>Cordonatos</v>
          </cell>
        </row>
        <row r="100">
          <cell r="B100" t="str">
            <v>38. Restrepo</v>
          </cell>
        </row>
        <row r="101">
          <cell r="B101" t="str">
            <v>39. Quiroga</v>
          </cell>
        </row>
        <row r="102">
          <cell r="B102" t="str">
            <v>40. Ciudad Montes</v>
          </cell>
        </row>
        <row r="103">
          <cell r="B103" t="str">
            <v>41. Muzú</v>
          </cell>
        </row>
        <row r="104">
          <cell r="B104" t="str">
            <v>42. Venecia</v>
          </cell>
        </row>
        <row r="105">
          <cell r="B105" t="str">
            <v>43. San Rafael</v>
          </cell>
        </row>
        <row r="106">
          <cell r="B106" t="str">
            <v>44. Américas</v>
          </cell>
        </row>
        <row r="107">
          <cell r="B107" t="str">
            <v>45. Carvajal</v>
          </cell>
        </row>
        <row r="108">
          <cell r="B108" t="str">
            <v>46, Castilla</v>
          </cell>
        </row>
        <row r="109">
          <cell r="B109" t="str">
            <v>47. Kennedy Central</v>
          </cell>
        </row>
        <row r="110">
          <cell r="B110" t="str">
            <v>48. Timiza</v>
          </cell>
        </row>
        <row r="111">
          <cell r="B111" t="str">
            <v>49. Apogeo</v>
          </cell>
        </row>
        <row r="112">
          <cell r="B112" t="str">
            <v>50. Gloria</v>
          </cell>
        </row>
        <row r="113">
          <cell r="B113" t="str">
            <v>51. Los Libertadores</v>
          </cell>
        </row>
        <row r="114">
          <cell r="B114" t="str">
            <v>52. La Flora</v>
          </cell>
        </row>
        <row r="115">
          <cell r="B115" t="str">
            <v>53. Marco Fidel Suárez</v>
          </cell>
        </row>
        <row r="116">
          <cell r="B116" t="str">
            <v>54. Marruecos</v>
          </cell>
        </row>
        <row r="117">
          <cell r="B117" t="str">
            <v>55. Diana Turbay</v>
          </cell>
        </row>
        <row r="118">
          <cell r="B118" t="str">
            <v>56. Danubio</v>
          </cell>
        </row>
        <row r="119">
          <cell r="B119" t="str">
            <v>57. Gran Yomasa</v>
          </cell>
        </row>
        <row r="120">
          <cell r="B120" t="str">
            <v>58. Comuneros</v>
          </cell>
        </row>
        <row r="121">
          <cell r="B121" t="str">
            <v>59. Alfonso López</v>
          </cell>
        </row>
        <row r="122">
          <cell r="B122" t="str">
            <v>60. Parque Entrenubes</v>
          </cell>
        </row>
        <row r="123">
          <cell r="B123" t="str">
            <v>61. Ciudad Usme</v>
          </cell>
        </row>
        <row r="124">
          <cell r="B124" t="str">
            <v>62. Tunjuelito</v>
          </cell>
        </row>
        <row r="125">
          <cell r="B125" t="str">
            <v>63. El Mochuelo</v>
          </cell>
        </row>
        <row r="126">
          <cell r="B126" t="str">
            <v>64. Monteblanco</v>
          </cell>
        </row>
        <row r="127">
          <cell r="B127" t="str">
            <v>65. Arborizadota</v>
          </cell>
        </row>
        <row r="128">
          <cell r="B128" t="str">
            <v>66. San Francisco</v>
          </cell>
        </row>
        <row r="129">
          <cell r="B129" t="str">
            <v>67. Lucero</v>
          </cell>
        </row>
        <row r="130">
          <cell r="B130" t="str">
            <v>68. El Tesoro</v>
          </cell>
        </row>
        <row r="131">
          <cell r="B131" t="str">
            <v>69. Ismael Perdomo</v>
          </cell>
        </row>
        <row r="132">
          <cell r="B132" t="str">
            <v>70. Jardín Botánico</v>
          </cell>
        </row>
        <row r="133">
          <cell r="B133" t="str">
            <v>71. Tibabuyes</v>
          </cell>
        </row>
        <row r="134">
          <cell r="B134" t="str">
            <v>72. Bolivia</v>
          </cell>
        </row>
        <row r="135">
          <cell r="B135" t="str">
            <v>73. Garcés Navas</v>
          </cell>
        </row>
        <row r="136">
          <cell r="B136" t="str">
            <v>74. Engativá</v>
          </cell>
        </row>
        <row r="137">
          <cell r="B137" t="str">
            <v>75. Fontibón</v>
          </cell>
        </row>
        <row r="138">
          <cell r="B138" t="str">
            <v>76. Fontibón San Pablo</v>
          </cell>
        </row>
        <row r="139">
          <cell r="B139" t="str">
            <v>77. Zona Franca</v>
          </cell>
        </row>
        <row r="140">
          <cell r="B140" t="str">
            <v>78. Tintal Norte</v>
          </cell>
        </row>
        <row r="141">
          <cell r="B141" t="str">
            <v>79. Calandaima</v>
          </cell>
        </row>
        <row r="142">
          <cell r="B142" t="str">
            <v>80. Corabastos</v>
          </cell>
        </row>
        <row r="143">
          <cell r="B143" t="str">
            <v>81. Gran Britalia</v>
          </cell>
        </row>
        <row r="144">
          <cell r="B144" t="str">
            <v>82. Patio Bonito</v>
          </cell>
        </row>
        <row r="145">
          <cell r="B145" t="str">
            <v>83. Las Margaritas</v>
          </cell>
        </row>
        <row r="146">
          <cell r="B146" t="str">
            <v>84. Bosa occidental</v>
          </cell>
        </row>
        <row r="147">
          <cell r="B147" t="str">
            <v>85. Bosa central</v>
          </cell>
        </row>
        <row r="148">
          <cell r="B148" t="str">
            <v>86. El Porvenir</v>
          </cell>
        </row>
        <row r="149">
          <cell r="B149" t="str">
            <v>87. Tintal Sur</v>
          </cell>
        </row>
        <row r="150">
          <cell r="B150" t="str">
            <v>88. El Refugio</v>
          </cell>
        </row>
        <row r="151">
          <cell r="B151" t="str">
            <v>89. San Isidro -Patios</v>
          </cell>
        </row>
        <row r="152">
          <cell r="B152" t="str">
            <v>90, Prdo Rubio</v>
          </cell>
        </row>
        <row r="153">
          <cell r="B153" t="str">
            <v>91. Chico Lago</v>
          </cell>
        </row>
        <row r="154">
          <cell r="B154" t="str">
            <v>91. Sagrado Corazón</v>
          </cell>
        </row>
        <row r="155">
          <cell r="B155" t="str">
            <v>92. La Macarena</v>
          </cell>
        </row>
        <row r="156">
          <cell r="B156" t="str">
            <v>93. Las Nieves</v>
          </cell>
        </row>
        <row r="157">
          <cell r="B157" t="str">
            <v>94. La Candelaria</v>
          </cell>
        </row>
        <row r="158">
          <cell r="B158" t="str">
            <v>95. Las Cruces</v>
          </cell>
        </row>
        <row r="159">
          <cell r="B159" t="str">
            <v>96. Lourdes</v>
          </cell>
        </row>
        <row r="160">
          <cell r="B160" t="str">
            <v>97, Chicó - Lago</v>
          </cell>
        </row>
        <row r="161">
          <cell r="B161" t="str">
            <v>98. Los Alcázares</v>
          </cell>
        </row>
        <row r="162">
          <cell r="B162" t="str">
            <v>99. Chapinero</v>
          </cell>
        </row>
        <row r="163">
          <cell r="B163" t="str">
            <v>100. Galenas</v>
          </cell>
        </row>
        <row r="164">
          <cell r="B164" t="str">
            <v>101. Teusaquillo</v>
          </cell>
        </row>
        <row r="165">
          <cell r="B165" t="str">
            <v>102. La Sabana</v>
          </cell>
        </row>
        <row r="166">
          <cell r="B166" t="str">
            <v>103. Parque Salitre</v>
          </cell>
        </row>
        <row r="167">
          <cell r="B167" t="str">
            <v>104. Parque Simón Bolívar</v>
          </cell>
        </row>
        <row r="168">
          <cell r="B168" t="str">
            <v>106. La Esmeralda</v>
          </cell>
        </row>
        <row r="169">
          <cell r="B169" t="str">
            <v>107. Quinta Paredes</v>
          </cell>
        </row>
        <row r="170">
          <cell r="B170" t="str">
            <v>108. Zona Industrial</v>
          </cell>
        </row>
        <row r="171">
          <cell r="B171" t="str">
            <v>109. Ciudad Salitre Oriental</v>
          </cell>
        </row>
        <row r="172">
          <cell r="B172" t="str">
            <v>110. Ciudad Salitre occidente</v>
          </cell>
        </row>
        <row r="173">
          <cell r="B173" t="str">
            <v>111. Puente Aranda</v>
          </cell>
        </row>
        <row r="174">
          <cell r="B174" t="str">
            <v>112. Granjas de techo</v>
          </cell>
        </row>
        <row r="175">
          <cell r="B175" t="str">
            <v>113. Bavaria</v>
          </cell>
        </row>
        <row r="176">
          <cell r="B176" t="str">
            <v>114. Modelia</v>
          </cell>
        </row>
        <row r="177">
          <cell r="B177" t="str">
            <v>115. Capellanía</v>
          </cell>
        </row>
        <row r="178">
          <cell r="B178" t="str">
            <v>116. Alamos</v>
          </cell>
        </row>
        <row r="179">
          <cell r="B179" t="str">
            <v>117. Aeropuerto El Dorado</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UMULADO-R1"/>
      <sheetName val="ACUMULADO-R2"/>
      <sheetName val="RESUMEN"/>
      <sheetName val="ADICIONES"/>
      <sheetName val="OT e ITEMS"/>
      <sheetName val="POR ESTACION"/>
      <sheetName val="GRAFICOS"/>
      <sheetName val="JARDINES"/>
      <sheetName val="DATOS"/>
      <sheetName val="REVISIONE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g.g"/>
      <sheetName val="EVA"/>
      <sheetName val="Program"/>
      <sheetName val="A. P. U."/>
      <sheetName val="RESPONSABLES"/>
      <sheetName val="BASES"/>
      <sheetName val="Versión_Final_Telecomun2"/>
      <sheetName val="Versión_Final_EAAB2"/>
      <sheetName val="Versión_Final_IDU2"/>
      <sheetName val="Mano_de_Obra2"/>
      <sheetName val="Presupuestos_Daños_IDU2"/>
      <sheetName val="9_42"/>
      <sheetName val="g_g"/>
      <sheetName val="A__P__U_"/>
      <sheetName val="LIStAS DESP"/>
      <sheetName val="Hoja1"/>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9_45"/>
      <sheetName val="9_44"/>
      <sheetName val="9_43"/>
      <sheetName val="9_46"/>
      <sheetName val="9_47"/>
      <sheetName val="CDItem"/>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FIRMAS y DATOS"/>
      <sheetName val="AIU"/>
      <sheetName val="Datos_básicos"/>
      <sheetName val="valor_m2"/>
      <sheetName val="Banderas_(2)"/>
      <sheetName val="Banderas_(3)"/>
      <sheetName val="FIRMAS_y_DAT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46w9"/>
      <sheetName val="presentacion"/>
      <sheetName val="memorias"/>
      <sheetName val="Item"/>
      <sheetName val="DUB-823"/>
      <sheetName val="GPI 526"/>
      <sheetName val="SKJ452"/>
      <sheetName val="ITA878"/>
      <sheetName val="AEA-944"/>
      <sheetName val="XXJ617"/>
      <sheetName val="SNG_855"/>
      <sheetName val="VEA 374"/>
      <sheetName val="HFB024"/>
      <sheetName val="PAJ825"/>
      <sheetName val="RESUMEN CIERRE "/>
      <sheetName val="DATOS BASICOS"/>
      <sheetName val="Banderas"/>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row r="1">
          <cell r="B1" t="str">
            <v>ESTUDIOS Y DISEÑOS DE LA CICLORUTA Y ESPACIO PUBLICO COMPLEMENTARIO DEL EJE VIAL DE LA CALLE 116 ENTRE LA CARRERA 11 Y LA AUTOPISTA NORTE INCLUYENDO SEPARADOR Y ANTEJARDINES EN LA CIUDAD DE BOGOTA D.C.</v>
          </cell>
        </row>
      </sheetData>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 val="Cargabilidad económica5"/>
      <sheetName val="Datos"/>
      <sheetName val="Evaluación_Financiera1"/>
      <sheetName val="Factorcarga_y_pérdidas1"/>
      <sheetName val="Cálculo_FCC1"/>
      <sheetName val="S_E_y_trafo1"/>
      <sheetName val="Módulo_Línea_B__sencilla1"/>
      <sheetName val="Módulo_Barraje_Tipo_21"/>
      <sheetName val="Módulo_Común_Tipo21"/>
      <sheetName val="Costo_Subestación1"/>
      <sheetName val="Costo_línea_AT1"/>
      <sheetName val="Costos_RED_MT_y_BT1"/>
      <sheetName val="Cálculo_pérdidas1"/>
      <sheetName val="Cond__económico1"/>
      <sheetName val="Costos_Red1"/>
      <sheetName val="Costos_Conductores1"/>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Tabla_Descuentos"/>
      <sheetName val="Tramo 1"/>
      <sheetName val="7422cw00"/>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 val="resum96"/>
      <sheetName val="Informacion"/>
      <sheetName val="Cuadrillas"/>
      <sheetName val="Jornal"/>
      <sheetName val="tramo_1"/>
      <sheetName val="unitario"/>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 val="INSUMOS"/>
      <sheetName val="Insum"/>
      <sheetName val="resum96"/>
      <sheetName val="Design (3)"/>
      <sheetName val="Design"/>
      <sheetName val="deuda"/>
      <sheetName val="Resultados"/>
      <sheetName val="REVISIONE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F. UNICO 2005"/>
      <sheetName val="DATOS"/>
      <sheetName val="RESUMEN_PRECIOS"/>
      <sheetName val="Av__Cali_K4+880_-_K4+970"/>
      <sheetName val="AIU_PMT"/>
      <sheetName val="F__UNICO_2005"/>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sheetData sheetId="11"/>
      <sheetData sheetId="12"/>
      <sheetData sheetId="13"/>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P&amp;G"/>
      <sheetName val="BAL.GRAL"/>
      <sheetName val="RES-05"/>
    </sheetNames>
    <sheetDataSet>
      <sheetData sheetId="0" refreshError="1"/>
      <sheetData sheetId="1"/>
      <sheetData sheetId="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EQUIPOS"/>
      <sheetName val="MATERIALES"/>
      <sheetName val="personal"/>
      <sheetName val="circuitos codensa"/>
      <sheetName val="Circuitos"/>
      <sheetName val="Formato Presupuesto Consultoria"/>
      <sheetName val="DATOS"/>
      <sheetName val="Cuadrillas"/>
      <sheetName val="Jornal"/>
      <sheetName val="AIU"/>
      <sheetName val="circuitos_codensa"/>
      <sheetName val="Formato_Presupuesto_Consultoria"/>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 val="Hoja2"/>
      <sheetName val="Datos"/>
      <sheetName val="Cuadrillas"/>
      <sheetName val="Jornal"/>
      <sheetName val="Presup_Av_68_con_64"/>
      <sheetName val="Presup_Av_1o_de_mayo_con_73a_"/>
      <sheetName val="Presup_Av_68_con_10"/>
      <sheetName val="Presup_Clle_63_con_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 sheetId="5" refreshError="1"/>
      <sheetData sheetId="6" refreshError="1"/>
      <sheetData sheetId="7" refreshError="1"/>
      <sheetData sheetId="8"/>
      <sheetData sheetId="9">
        <row r="17">
          <cell r="A17" t="str">
            <v>PRECIO TOPE IDU    COSTO DIRECTO VIGENTE</v>
          </cell>
        </row>
      </sheetData>
      <sheetData sheetId="10"/>
      <sheetData sheetId="1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 val="Presup Av 1o de mayo con 73a "/>
      <sheetName val="FACTOR_PRESTACIONAL_2010"/>
      <sheetName val="TARIFA_VIGILANCIA_MENSUAL_2010"/>
      <sheetName val="TARIFAS_REGISTRO_DISTRITAL_2010"/>
      <sheetName val="COSTOS_OFICINA"/>
      <sheetName val="COSTOS_CAMPAMENTO"/>
      <sheetName val="Presup_Av_1o_de_mayo_con_73a_"/>
      <sheetName val="FACTOR_PRESTACIONAL_20101"/>
      <sheetName val="TARIFA_VIGILANCIA_MENSUAL_20101"/>
      <sheetName val="TARIFAS_REGISTRO_DISTRITAL_2011"/>
      <sheetName val="COSTOS_OFICINA1"/>
      <sheetName val="COSTOS_CAMPAMENTO1"/>
      <sheetName val="Presup_Av_1o_de_mayo_con_73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TM AV. BOYACA"/>
      <sheetName val="Sheet1"/>
      <sheetName val="PRECIOS"/>
      <sheetName val="TM_AV__BOYACA"/>
    </sheetNames>
    <sheetDataSet>
      <sheetData sheetId="0">
        <row r="5">
          <cell r="H5">
            <v>1.1000000000000001</v>
          </cell>
        </row>
      </sheetData>
      <sheetData sheetId="1"/>
      <sheetData sheetId="2"/>
      <sheetData sheetId="3" refreshError="1"/>
      <sheetData sheetId="4"/>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LEMENTACION VERTICAL"/>
      <sheetName val="PRECIOS"/>
      <sheetName val="FORMATO multiuso"/>
      <sheetName val="RESUMEN CIERRE "/>
      <sheetName val="DATOS BASICOS"/>
      <sheetName val="IMPLEMENTACION_VERTICAL"/>
      <sheetName val="FORMATO_multiuso"/>
      <sheetName val="RESUMEN_CIERRE_"/>
      <sheetName val="DATOS_BASICOS"/>
    </sheetNames>
    <sheetDataSet>
      <sheetData sheetId="0" refreshError="1"/>
      <sheetData sheetId="1" refreshError="1">
        <row r="50">
          <cell r="C50" t="str">
            <v>El sticker tiene mal el identificador</v>
          </cell>
        </row>
        <row r="51">
          <cell r="C51" t="str">
            <v>Existe semaforo en la intersección</v>
          </cell>
        </row>
        <row r="52">
          <cell r="C52" t="str">
            <v>No estaba en campo</v>
          </cell>
        </row>
        <row r="53">
          <cell r="C53" t="str">
            <v>Falta  instalar</v>
          </cell>
        </row>
        <row r="54">
          <cell r="C54" t="str">
            <v>Ya estaba en terreno (buen estado)</v>
          </cell>
        </row>
        <row r="55">
          <cell r="C55" t="str">
            <v>No hay señal de retiro</v>
          </cell>
        </row>
        <row r="56">
          <cell r="C56" t="str">
            <v>Ya estaba en terreno (hacer mantenimiento)</v>
          </cell>
        </row>
        <row r="57">
          <cell r="C57" t="str">
            <v>Fue retirada en un accidente</v>
          </cell>
        </row>
        <row r="58">
          <cell r="C58" t="str">
            <v>Mal estado (Reemplazar)</v>
          </cell>
        </row>
        <row r="59">
          <cell r="C59" t="str">
            <v>Hay una obra en el espacio de instalación</v>
          </cell>
        </row>
        <row r="60">
          <cell r="C60" t="str">
            <v>No se retiro</v>
          </cell>
        </row>
        <row r="61">
          <cell r="C61" t="str">
            <v>Se debe revisar cimentación</v>
          </cell>
        </row>
        <row r="62">
          <cell r="C62" t="str">
            <v>Se debe reforzar cimentación</v>
          </cell>
        </row>
        <row r="63">
          <cell r="C63" t="str">
            <v xml:space="preserve">Esta otro ID </v>
          </cell>
        </row>
        <row r="64">
          <cell r="C64" t="str">
            <v>El reflectivo esta rayado</v>
          </cell>
        </row>
        <row r="65">
          <cell r="C65" t="str">
            <v>El reflectivo esta rayado y con pintura</v>
          </cell>
        </row>
        <row r="66">
          <cell r="C66" t="str">
            <v>El tablero esta picado</v>
          </cell>
        </row>
        <row r="67">
          <cell r="C67" t="str">
            <v>Poca visibilidad (reubicar)</v>
          </cell>
        </row>
        <row r="68">
          <cell r="C68" t="str">
            <v>No aplica en el lugar</v>
          </cell>
        </row>
        <row r="69">
          <cell r="C69" t="str">
            <v>Pedestal rayado (sin corrosivo)</v>
          </cell>
        </row>
        <row r="70">
          <cell r="C70" t="str">
            <v>Mal retiro</v>
          </cell>
        </row>
        <row r="71">
          <cell r="C71" t="str">
            <v>Faltan remaches para asegurar el tablero</v>
          </cell>
        </row>
        <row r="72">
          <cell r="C72" t="str">
            <v>No cumple con verticalidad</v>
          </cell>
        </row>
        <row r="73">
          <cell r="C73" t="str">
            <v>No cumple con altura</v>
          </cell>
        </row>
        <row r="74">
          <cell r="C74" t="str">
            <v>No cumple con la alineacion de la via</v>
          </cell>
        </row>
        <row r="75">
          <cell r="C75" t="str">
            <v>Esta sentido contrario al del flujo de la via</v>
          </cell>
        </row>
      </sheetData>
      <sheetData sheetId="2" refreshError="1"/>
      <sheetData sheetId="3" refreshError="1"/>
      <sheetData sheetId="4" refreshError="1"/>
      <sheetData sheetId="5"/>
      <sheetData sheetId="6"/>
      <sheetData sheetId="7"/>
      <sheetData sheetId="8"/>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PPTO OFICIAL-TOTAL"/>
      <sheetName val="FORMULARIO 1-PPTO OFICIAL"/>
      <sheetName val="PPTO OBRA"/>
      <sheetName val="PRELIMINARES"/>
      <sheetName val="AIU"/>
      <sheetName val="AMBIENTAL"/>
      <sheetName val="AIU AMBIENTAL"/>
      <sheetName val="PGS"/>
      <sheetName val="AIU PGS"/>
      <sheetName val="PMT"/>
      <sheetName val="AIU PMT"/>
      <sheetName val="ENSAYOS-OBRA"/>
      <sheetName val="COMPENSAC-EVALUAC-SEG-SDA"/>
      <sheetName val="AJUSTES"/>
      <sheetName val="DESGLOSES"/>
      <sheetName val="ITEMS"/>
      <sheetName val="INSUMOS"/>
      <sheetName val="TABLAS"/>
      <sheetName val="F.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
      <sheetName val="PR 1"/>
      <sheetName val="memorias"/>
      <sheetName val="AIU"/>
      <sheetName val="Datos_básicos"/>
      <sheetName val="7_1_1"/>
      <sheetName val="7_2_1"/>
      <sheetName val="7_2_2"/>
      <sheetName val="7_2_3"/>
      <sheetName val="7_2_4"/>
      <sheetName val="7_2_5"/>
      <sheetName val="7_2_6"/>
      <sheetName val="7_2_7"/>
      <sheetName val="7_2_8"/>
      <sheetName val="7_2_9"/>
      <sheetName val="7_2_10"/>
      <sheetName val="7_2_11"/>
      <sheetName val="7_2_12"/>
      <sheetName val="7_2_13"/>
      <sheetName val="7_2_14"/>
      <sheetName val="7_2_15"/>
      <sheetName val="7_2_16"/>
      <sheetName val="7_2_17"/>
      <sheetName val="7_2_18"/>
      <sheetName val="7_2_19"/>
      <sheetName val="7_2_21"/>
      <sheetName val="7_2_22"/>
      <sheetName val="7_2_23"/>
      <sheetName val="7_2_24"/>
      <sheetName val="7_2_25"/>
      <sheetName val="7_2_26"/>
      <sheetName val="7_2_27"/>
      <sheetName val="7_2_28"/>
      <sheetName val="7_2_29"/>
      <sheetName val="7_2_31"/>
      <sheetName val="7_2_32"/>
      <sheetName val="7_2_33"/>
      <sheetName val="7_2_34"/>
      <sheetName val="7_2_35"/>
      <sheetName val="7_2_36"/>
      <sheetName val="7_2_37"/>
      <sheetName val="7_3_1"/>
      <sheetName val="7_3_2"/>
      <sheetName val="7_3_3"/>
      <sheetName val="7_3_4"/>
      <sheetName val="7_3_5"/>
      <sheetName val="7_3_6"/>
      <sheetName val="7_3_7"/>
      <sheetName val="7_3_8"/>
      <sheetName val="7_3_10"/>
      <sheetName val="7_4_1"/>
      <sheetName val="7_4_2"/>
      <sheetName val="7_4_3"/>
      <sheetName val="7_4_4"/>
      <sheetName val="7_4_5"/>
      <sheetName val="7_4_6"/>
      <sheetName val="7_4_7"/>
      <sheetName val="7_4_8"/>
      <sheetName val="7_4_9"/>
      <sheetName val="7_4_10"/>
      <sheetName val="7_4_11"/>
      <sheetName val="7_4_12"/>
      <sheetName val="7_4_13"/>
      <sheetName val="7_4_14"/>
      <sheetName val="7_4_15"/>
      <sheetName val="7_4_16"/>
      <sheetName val="7_5_1"/>
      <sheetName val="7_4_2_(2)"/>
      <sheetName val="7_4_3_(2)"/>
      <sheetName val="7_4_4_(2)"/>
      <sheetName val="7_4_5_(2)"/>
      <sheetName val="7_4_6_(2)"/>
      <sheetName val="7_4_7_(2)"/>
      <sheetName val="7_4_8_(2)"/>
      <sheetName val="7_4_9_(2)"/>
      <sheetName val="7_4_10_(2)"/>
      <sheetName val="7_4_11_(2)"/>
      <sheetName val="7_4_12_(2)"/>
      <sheetName val="7_4_13_(2)"/>
      <sheetName val="7_4_14_(2)"/>
      <sheetName val="7_4_15_(2)"/>
      <sheetName val="7_4_16_(2)"/>
      <sheetName val="7_2_35_A"/>
      <sheetName val="7_2_10B"/>
      <sheetName val="7_2_11B"/>
      <sheetName val="7_2_18A"/>
      <sheetName val="7_2_18B"/>
      <sheetName val="7_2_18C"/>
      <sheetName val="7_2_18D"/>
      <sheetName val="7_2_18E"/>
      <sheetName val="7_2_18F"/>
      <sheetName val="7_2_23B"/>
      <sheetName val="7_2_21B"/>
      <sheetName val="7_2_21C"/>
      <sheetName val="7_2_8A"/>
      <sheetName val="7_2_17B"/>
      <sheetName val="7_3_7A"/>
      <sheetName val="7_3_7B"/>
      <sheetName val="7_2_9A"/>
      <sheetName val="7_2_20"/>
      <sheetName val="PR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K12+131B"/>
      <sheetName val="K12+145E"/>
      <sheetName val="K12+230DE"/>
      <sheetName val="K12+505E"/>
      <sheetName val="K12+600B"/>
      <sheetName val="K12+899B"/>
      <sheetName val="K13+122B"/>
      <sheetName val="K13+450E"/>
      <sheetName val="K13+450DE"/>
      <sheetName val="K13+550B"/>
      <sheetName val="K13+550E"/>
      <sheetName val="K13+657A"/>
      <sheetName val="K13+880B"/>
      <sheetName val="K13+940B1"/>
      <sheetName val="K13+940B1 (2)"/>
      <sheetName val="K14+000B"/>
      <sheetName val="K14+260B1"/>
      <sheetName val="K15+650B"/>
      <sheetName val="K15+855B"/>
      <sheetName val="K15+940B"/>
      <sheetName val="K16+070B"/>
      <sheetName val="K16+114B"/>
      <sheetName val="K16+850A"/>
      <sheetName val="K16+850A (2)"/>
      <sheetName val="K17+030B"/>
      <sheetName val="K16+740E"/>
      <sheetName val="K17+170B1"/>
      <sheetName val="K17+203B1"/>
      <sheetName val="K17+543B"/>
      <sheetName val="K17+300E"/>
      <sheetName val="K17+654B"/>
      <sheetName val="K17+750E"/>
      <sheetName val="K17+700E"/>
      <sheetName val="K18+485B"/>
      <sheetName val="K19+661B"/>
      <sheetName val="K12-20af"/>
      <sheetName val="K20-21af "/>
      <sheetName val="total"/>
      <sheetName val="total (2)"/>
      <sheetName val="listas"/>
      <sheetName val="LISTA"/>
      <sheetName val="Hoja1"/>
      <sheetName val="Presup Av 1o de mayo con 73a "/>
      <sheetName val="K13+940B1_(2)"/>
      <sheetName val="K16+850A_(2)"/>
      <sheetName val="K20-21af_"/>
      <sheetName val="total_(2)"/>
      <sheetName val="Presup_Av_1o_de_mayo_con_73a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row r="2">
          <cell r="A2" t="str">
            <v>201.16</v>
          </cell>
          <cell r="B2">
            <v>201</v>
          </cell>
          <cell r="C2" t="str">
            <v>201P</v>
          </cell>
          <cell r="D2" t="str">
            <v>Demolición de Estructuras</v>
          </cell>
          <cell r="E2" t="str">
            <v>M3</v>
          </cell>
          <cell r="F2">
            <v>0</v>
          </cell>
          <cell r="G2">
            <v>25220</v>
          </cell>
        </row>
        <row r="3">
          <cell r="A3" t="str">
            <v>310.1</v>
          </cell>
          <cell r="B3">
            <v>310</v>
          </cell>
          <cell r="C3" t="str">
            <v>310P</v>
          </cell>
          <cell r="D3" t="str">
            <v>Conformación de la explanación</v>
          </cell>
          <cell r="E3" t="str">
            <v>M2</v>
          </cell>
          <cell r="F3">
            <v>230</v>
          </cell>
          <cell r="G3">
            <v>504</v>
          </cell>
        </row>
        <row r="4">
          <cell r="A4">
            <v>211</v>
          </cell>
          <cell r="B4">
            <v>211</v>
          </cell>
          <cell r="D4" t="str">
            <v>Remoción de Derrumbes</v>
          </cell>
          <cell r="E4" t="str">
            <v>M3</v>
          </cell>
          <cell r="F4">
            <v>363</v>
          </cell>
          <cell r="G4">
            <v>5009</v>
          </cell>
        </row>
        <row r="5">
          <cell r="A5" t="str">
            <v>220.1</v>
          </cell>
          <cell r="B5">
            <v>220</v>
          </cell>
          <cell r="C5" t="str">
            <v>220P</v>
          </cell>
          <cell r="D5" t="str">
            <v>Terraplenes</v>
          </cell>
          <cell r="E5" t="str">
            <v>M3</v>
          </cell>
          <cell r="F5">
            <v>0</v>
          </cell>
          <cell r="G5">
            <v>2505</v>
          </cell>
        </row>
        <row r="6">
          <cell r="A6">
            <v>311</v>
          </cell>
          <cell r="B6">
            <v>311</v>
          </cell>
          <cell r="D6" t="str">
            <v>Afirmado</v>
          </cell>
          <cell r="E6" t="str">
            <v>M3</v>
          </cell>
          <cell r="F6">
            <v>7670</v>
          </cell>
          <cell r="G6">
            <v>25264</v>
          </cell>
        </row>
        <row r="7">
          <cell r="A7" t="str">
            <v>600.6</v>
          </cell>
          <cell r="B7">
            <v>600</v>
          </cell>
          <cell r="C7" t="str">
            <v>600P</v>
          </cell>
          <cell r="D7" t="str">
            <v>Excavaciones varias sin clasificar</v>
          </cell>
          <cell r="E7" t="str">
            <v>M3</v>
          </cell>
          <cell r="F7">
            <v>387</v>
          </cell>
          <cell r="G7">
            <v>17327</v>
          </cell>
        </row>
        <row r="8">
          <cell r="A8" t="str">
            <v>610.1</v>
          </cell>
          <cell r="B8">
            <v>610</v>
          </cell>
          <cell r="D8" t="str">
            <v>Rellenos para estructuras con material seleccionado</v>
          </cell>
          <cell r="E8" t="str">
            <v>M3</v>
          </cell>
          <cell r="F8">
            <v>2133</v>
          </cell>
          <cell r="G8">
            <v>32743</v>
          </cell>
        </row>
        <row r="9">
          <cell r="A9" t="str">
            <v>630.4</v>
          </cell>
          <cell r="B9">
            <v>630</v>
          </cell>
          <cell r="D9" t="str">
            <v>Concreto Clase D</v>
          </cell>
          <cell r="E9" t="str">
            <v>M3</v>
          </cell>
          <cell r="F9">
            <v>147.4</v>
          </cell>
          <cell r="G9">
            <v>396149</v>
          </cell>
        </row>
        <row r="10">
          <cell r="A10" t="str">
            <v>630.6</v>
          </cell>
          <cell r="B10">
            <v>630</v>
          </cell>
          <cell r="D10" t="str">
            <v>Concreto Clase F</v>
          </cell>
          <cell r="E10" t="str">
            <v>M3</v>
          </cell>
          <cell r="F10">
            <v>0</v>
          </cell>
          <cell r="G10">
            <v>301031</v>
          </cell>
        </row>
        <row r="11">
          <cell r="A11" t="str">
            <v>630.7</v>
          </cell>
          <cell r="B11">
            <v>630</v>
          </cell>
          <cell r="D11" t="str">
            <v>Concreto Ciclopeo Clase G</v>
          </cell>
          <cell r="E11" t="str">
            <v>M3</v>
          </cell>
          <cell r="F11">
            <v>0</v>
          </cell>
          <cell r="G11">
            <v>258437</v>
          </cell>
        </row>
        <row r="12">
          <cell r="A12" t="str">
            <v>630.8</v>
          </cell>
          <cell r="B12">
            <v>630</v>
          </cell>
          <cell r="C12" t="str">
            <v>630P</v>
          </cell>
          <cell r="D12" t="str">
            <v>Concreto Simple de 3000 PSI</v>
          </cell>
          <cell r="E12" t="str">
            <v>M3</v>
          </cell>
          <cell r="F12">
            <v>13.9</v>
          </cell>
          <cell r="G12">
            <v>371618</v>
          </cell>
        </row>
        <row r="13">
          <cell r="A13" t="str">
            <v>640.1</v>
          </cell>
          <cell r="B13">
            <v>640</v>
          </cell>
          <cell r="D13" t="str">
            <v>Acero de Refuerzo PDR-37</v>
          </cell>
          <cell r="E13" t="str">
            <v>Kg</v>
          </cell>
          <cell r="F13">
            <v>1437</v>
          </cell>
          <cell r="G13">
            <v>2503</v>
          </cell>
        </row>
        <row r="14">
          <cell r="A14" t="str">
            <v>640.3</v>
          </cell>
          <cell r="B14">
            <v>640</v>
          </cell>
          <cell r="D14" t="str">
            <v>Acero de Refuerzo PDR-60</v>
          </cell>
          <cell r="E14" t="str">
            <v>Kg</v>
          </cell>
          <cell r="F14">
            <v>6657</v>
          </cell>
          <cell r="G14">
            <v>2374</v>
          </cell>
        </row>
        <row r="15">
          <cell r="A15">
            <v>661</v>
          </cell>
          <cell r="B15">
            <v>661</v>
          </cell>
          <cell r="D15" t="str">
            <v>Tuberia de Concreto Reforzado de 900 mm Diámetro interior</v>
          </cell>
          <cell r="E15" t="str">
            <v>Ml</v>
          </cell>
          <cell r="F15">
            <v>15</v>
          </cell>
          <cell r="G15">
            <v>226259</v>
          </cell>
        </row>
        <row r="16">
          <cell r="A16">
            <v>681</v>
          </cell>
          <cell r="B16">
            <v>681</v>
          </cell>
          <cell r="D16" t="str">
            <v>Gaviones</v>
          </cell>
          <cell r="E16" t="str">
            <v>M3</v>
          </cell>
          <cell r="F16">
            <v>156</v>
          </cell>
          <cell r="G16">
            <v>67852</v>
          </cell>
        </row>
        <row r="17">
          <cell r="A17" t="str">
            <v>810.2</v>
          </cell>
          <cell r="B17">
            <v>810</v>
          </cell>
          <cell r="D17" t="str">
            <v>Empradización de taludes con tierra orgánica y semillas</v>
          </cell>
          <cell r="E17" t="str">
            <v>M2</v>
          </cell>
          <cell r="F17">
            <v>22580</v>
          </cell>
          <cell r="G17">
            <v>6474</v>
          </cell>
        </row>
        <row r="18">
          <cell r="A18">
            <v>310</v>
          </cell>
          <cell r="B18">
            <v>310</v>
          </cell>
          <cell r="D18" t="str">
            <v>Conformación de la calzada existente</v>
          </cell>
          <cell r="E18" t="str">
            <v>M2</v>
          </cell>
          <cell r="F18">
            <v>62900</v>
          </cell>
          <cell r="G18">
            <v>214</v>
          </cell>
        </row>
      </sheetData>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Ppto Alt 1"/>
      <sheetName val="Ppto Alt 2"/>
      <sheetName val="Ppto Alt 3"/>
      <sheetName val="Topo"/>
      <sheetName val="Pav"/>
      <sheetName val="Estruc"/>
      <sheetName val="Estaciones"/>
      <sheetName val="Urba"/>
      <sheetName val="Transito"/>
      <sheetName val="AMB"/>
      <sheetName val="RS"/>
      <sheetName val="RH"/>
      <sheetName val="PREDIAL"/>
      <sheetName val="ITEMS"/>
      <sheetName val="Ppto_Alt_1"/>
      <sheetName val="Ppto_Alt_2"/>
      <sheetName val="Ppto_Alt_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FA-01 Plan Manejo de Anticip"/>
      <sheetName val="MI-FA-02 CONTROL DE DESEMBOLSOS"/>
      <sheetName val="MI-FA-03B LISTA DE INSUMOS"/>
      <sheetName val="MI-FA-03A APU"/>
      <sheetName val="MI-FA-04 PPCIE"/>
      <sheetName val="MI-FA-05 CORRESPONDENCIA"/>
      <sheetName val="MI-FA-06 DISEÑOS"/>
      <sheetName val="MI-FA-07 PLANEACION DE DISEÑO"/>
      <sheetName val="MI-FA-08 PREDISEÑO"/>
      <sheetName val="MI-FA-09 GARANTIAS"/>
      <sheetName val="MI-FA-10 INSPECCIÓN EQUIPOS"/>
      <sheetName val="MI-FA-11 Soportes informes"/>
      <sheetName val="MI-FA-12A ACTA INICIO"/>
      <sheetName val="MI-FA-12B SUSPENSIÓN"/>
      <sheetName val="MI-FA-12C reiniciación y amplia"/>
      <sheetName val="MI-FA-12D incremento y amplacio"/>
      <sheetName val="MI-FA-12E Terminación"/>
      <sheetName val="MI-FA-13 APU"/>
      <sheetName val="MI-FA-14 ACTA CANTIDADES"/>
      <sheetName val="MI-FA-16 GESTION DE HALLAZGOS"/>
      <sheetName val="MI-FA-17 Reporte accidentes"/>
      <sheetName val="MI-FA-17B MATRIZ DE ACCIDENTES"/>
      <sheetName val="MI-FA-18 MATRIZ SUSTANCIAS QUIM"/>
      <sheetName val="MI-FC-04 P NO CONFORME"/>
      <sheetName val="MI-FA-01_Plan_Manejo_de_Anticip"/>
      <sheetName val="MI-FA-02_CONTROL_DE_DESEMBOLSOS"/>
      <sheetName val="MI-FA-03B_LISTA_DE_INSUMOS"/>
      <sheetName val="MI-FA-03A_APU"/>
      <sheetName val="MI-FA-04_PPCIE"/>
      <sheetName val="MI-FA-05_CORRESPONDENCIA"/>
      <sheetName val="MI-FA-06_DISEÑOS"/>
      <sheetName val="MI-FA-07_PLANEACION_DE_DISEÑO"/>
      <sheetName val="MI-FA-08_PREDISEÑO"/>
      <sheetName val="MI-FA-09_GARANTIAS"/>
      <sheetName val="MI-FA-10_INSPECCIÓN_EQUIPOS"/>
      <sheetName val="MI-FA-11_Soportes_informes"/>
      <sheetName val="MI-FA-12A_ACTA_INICIO"/>
      <sheetName val="MI-FA-12B_SUSPENSIÓN"/>
      <sheetName val="MI-FA-12C_reiniciación_y_amplia"/>
      <sheetName val="MI-FA-12D_incremento_y_amplacio"/>
      <sheetName val="MI-FA-12E_Terminación"/>
      <sheetName val="MI-FA-13_APU"/>
      <sheetName val="MI-FA-14_ACTA_CANTIDADES"/>
      <sheetName val="MI-FA-16_GESTION_DE_HALLAZGOS"/>
      <sheetName val="MI-FA-17_Reporte_accidentes"/>
      <sheetName val="MI-FA-17B_MATRIZ_DE_ACCIDENTES"/>
      <sheetName val="MI-FA-18_MATRIZ_SUSTANCIAS_QUIM"/>
      <sheetName val="MI-FC-04_P_NO_CONFORM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 val="Hoja1"/>
      <sheetName val="TOTALES"/>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Cuadro6__Cump"/>
      <sheetName val="Datos_básicos"/>
      <sheetName val="Instructiv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EM_19_217"/>
      <sheetName val="MULTIUSOS "/>
      <sheetName val="Datos"/>
      <sheetName val="MULTIUSOS_"/>
    </sheetNames>
    <sheetDataSet>
      <sheetData sheetId="0" refreshError="1">
        <row r="56">
          <cell r="B56">
            <v>60</v>
          </cell>
          <cell r="D56" t="str">
            <v>ADOQUIN</v>
          </cell>
        </row>
        <row r="57">
          <cell r="B57">
            <v>75</v>
          </cell>
          <cell r="D57" t="str">
            <v>CONCRETO</v>
          </cell>
        </row>
        <row r="58">
          <cell r="B58">
            <v>90</v>
          </cell>
          <cell r="D58" t="str">
            <v>GRANITO</v>
          </cell>
        </row>
        <row r="59">
          <cell r="B59">
            <v>120</v>
          </cell>
          <cell r="D59" t="str">
            <v>LOSETA</v>
          </cell>
        </row>
        <row r="60">
          <cell r="B60" t="str">
            <v>50 x 60</v>
          </cell>
          <cell r="D60" t="str">
            <v>PIEDRA</v>
          </cell>
        </row>
        <row r="61">
          <cell r="B61" t="str">
            <v>40 x 50</v>
          </cell>
          <cell r="D61" t="str">
            <v>TABLETA</v>
          </cell>
        </row>
        <row r="62">
          <cell r="B62" t="str">
            <v>30 x 100</v>
          </cell>
          <cell r="D62" t="str">
            <v>TIERRA</v>
          </cell>
        </row>
        <row r="63">
          <cell r="B63" t="str">
            <v>25 x 75</v>
          </cell>
          <cell r="D63" t="str">
            <v>PARED</v>
          </cell>
        </row>
        <row r="64">
          <cell r="B64" t="str">
            <v>40 x 75</v>
          </cell>
        </row>
        <row r="65">
          <cell r="B65" t="str">
            <v>75 x 100</v>
          </cell>
        </row>
      </sheetData>
      <sheetData sheetId="1" refreshError="1"/>
      <sheetData sheetId="2" refreshError="1"/>
      <sheetData sheetId="3" refreshError="1"/>
      <sheetData sheetId="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civiles"/>
      <sheetName val="estructura metalica"/>
    </sheetNames>
    <sheetDataSet>
      <sheetData sheetId="0">
        <row r="4">
          <cell r="A4" t="str">
            <v>IAM1</v>
          </cell>
          <cell r="B4" t="str">
            <v>PODA DE CESPED EN JARDINES Y ZONAS VERDES DE SEPARADORES</v>
          </cell>
          <cell r="C4" t="str">
            <v>M²</v>
          </cell>
          <cell r="D4">
            <v>415</v>
          </cell>
          <cell r="E4">
            <v>447.10878142628439</v>
          </cell>
          <cell r="F4">
            <v>472.8175363582958</v>
          </cell>
        </row>
        <row r="5">
          <cell r="A5" t="str">
            <v>IAM13</v>
          </cell>
          <cell r="B5" t="str">
            <v>ADECUACIÓN DE LA INFRAESTRUCTURA DE APOSAMIENTO DE ARBOLES.</v>
          </cell>
          <cell r="C5" t="str">
            <v>UND</v>
          </cell>
          <cell r="D5">
            <v>143877</v>
          </cell>
          <cell r="E5">
            <v>155008.84372354098</v>
          </cell>
          <cell r="F5">
            <v>163921.85223764461</v>
          </cell>
        </row>
        <row r="6">
          <cell r="A6" t="str">
            <v>IAM14</v>
          </cell>
          <cell r="B6" t="str">
            <v>MANEJO DE MATERIAL VIVO (CAPA ORGANICA Y CAPA VEGETAL)</v>
          </cell>
          <cell r="C6" t="str">
            <v>M²</v>
          </cell>
          <cell r="D6">
            <v>11867</v>
          </cell>
          <cell r="E6">
            <v>12785.156407676426</v>
          </cell>
          <cell r="F6">
            <v>13520.302901117822</v>
          </cell>
        </row>
        <row r="7">
          <cell r="A7" t="str">
            <v>IAM15</v>
          </cell>
          <cell r="B7" t="str">
            <v>INSTALACIÓN DE RECIPIENTES RETORNABLES. SUMINISTRO PAGO INDEPENDIENTE</v>
          </cell>
          <cell r="C7" t="str">
            <v>UND</v>
          </cell>
          <cell r="D7">
            <v>1000</v>
          </cell>
          <cell r="E7">
            <v>1077.3705576536972</v>
          </cell>
          <cell r="F7">
            <v>1139.319364718785</v>
          </cell>
        </row>
        <row r="8">
          <cell r="A8" t="str">
            <v>IAM16</v>
          </cell>
          <cell r="B8" t="str">
            <v>FUMIGACIÓN DE UNIDADES DE ALMACENAMIENTO</v>
          </cell>
          <cell r="C8" t="str">
            <v>M²</v>
          </cell>
          <cell r="D8">
            <v>526</v>
          </cell>
          <cell r="E8">
            <v>566.69691332584466</v>
          </cell>
          <cell r="F8">
            <v>599.28198584208076</v>
          </cell>
        </row>
        <row r="9">
          <cell r="A9" t="str">
            <v>IAM2</v>
          </cell>
          <cell r="B9" t="str">
            <v xml:space="preserve"> PODA DE ARBOLES MENOR A 2 MT</v>
          </cell>
          <cell r="C9" t="str">
            <v>UND</v>
          </cell>
          <cell r="D9">
            <v>22805</v>
          </cell>
          <cell r="E9">
            <v>24569.435567292567</v>
          </cell>
          <cell r="F9">
            <v>25982.178112411893</v>
          </cell>
        </row>
        <row r="10">
          <cell r="A10" t="str">
            <v>IAM3</v>
          </cell>
          <cell r="B10" t="str">
            <v>LIMPIEZA DE MATERAS O ZONAS PLANTAS ORNAMENTALES</v>
          </cell>
          <cell r="C10" t="str">
            <v>M²</v>
          </cell>
          <cell r="D10">
            <v>6738</v>
          </cell>
          <cell r="E10">
            <v>7259.3228174706119</v>
          </cell>
          <cell r="F10">
            <v>7676.7338794751731</v>
          </cell>
        </row>
        <row r="11">
          <cell r="A11" t="str">
            <v>IAM4</v>
          </cell>
          <cell r="B11" t="str">
            <v xml:space="preserve"> RETIRO, TRANSPORTE, REUBICACION Y MANTENIMIENTO DE ARBOLES ALTURA &gt;2m</v>
          </cell>
          <cell r="C11" t="str">
            <v>UND</v>
          </cell>
          <cell r="D11">
            <v>290248</v>
          </cell>
          <cell r="E11">
            <v>312704.64961787028</v>
          </cell>
          <cell r="F11">
            <v>330685.16697089787</v>
          </cell>
        </row>
        <row r="12">
          <cell r="A12" t="str">
            <v>IAM5</v>
          </cell>
          <cell r="B12" t="str">
            <v>TALA, DESENRAICE Y RETIRO ARBOLES ALTURA MENOR A 2M</v>
          </cell>
          <cell r="C12" t="str">
            <v>UND</v>
          </cell>
          <cell r="D12">
            <v>233235</v>
          </cell>
          <cell r="E12">
            <v>251280.52201436006</v>
          </cell>
          <cell r="F12">
            <v>265729.1520301858</v>
          </cell>
        </row>
        <row r="13">
          <cell r="A13" t="str">
            <v>IAM6</v>
          </cell>
          <cell r="B13" t="str">
            <v>TALA Y RETIRO ARBOLES ALTURA MAYOR A 2M</v>
          </cell>
          <cell r="C13" t="str">
            <v>UND</v>
          </cell>
          <cell r="D13">
            <v>412567</v>
          </cell>
          <cell r="E13">
            <v>444487.53885951295</v>
          </cell>
          <cell r="F13">
            <v>470045.57234393497</v>
          </cell>
        </row>
        <row r="14">
          <cell r="A14" t="str">
            <v>IC13</v>
          </cell>
          <cell r="B14" t="str">
            <v xml:space="preserve"> CAMBIO DE PANELES PARA CIELO RASO EN YESO O SIMILAR (NO INCLUYE PERFILERIA NI ELEMENTOS DE FIJACIÓN PARA PERFILERÍA)</v>
          </cell>
          <cell r="C14" t="str">
            <v>M²</v>
          </cell>
          <cell r="D14">
            <v>27851</v>
          </cell>
          <cell r="E14">
            <v>28249.687065000006</v>
          </cell>
          <cell r="F14">
            <v>29874.044071237509</v>
          </cell>
        </row>
        <row r="15">
          <cell r="A15" t="str">
            <v>IC14</v>
          </cell>
          <cell r="B15" t="str">
            <v>SOLDADURA DE ACERO INOXIDABLE A TUBO DE 2"</v>
          </cell>
          <cell r="C15" t="str">
            <v>UND</v>
          </cell>
          <cell r="D15">
            <v>20040</v>
          </cell>
          <cell r="E15">
            <v>20325.804899999999</v>
          </cell>
          <cell r="F15">
            <v>21494.53868175</v>
          </cell>
        </row>
        <row r="16">
          <cell r="A16" t="str">
            <v>IC15</v>
          </cell>
          <cell r="B16" t="str">
            <v xml:space="preserve"> SUMINISTRO E INSTALACION DE ACCESORIOS DE ACERO INOXIDABLE (INCLUYE TAPONES PARA LOS APOYOS IZQUIATICOS, IINCLUYE SOLDADURA)</v>
          </cell>
          <cell r="C16" t="str">
            <v>UND</v>
          </cell>
          <cell r="D16">
            <v>50978</v>
          </cell>
          <cell r="E16">
            <v>51707.750069999987</v>
          </cell>
          <cell r="F16">
            <v>54680.945699024989</v>
          </cell>
        </row>
        <row r="17">
          <cell r="A17" t="str">
            <v>IC16</v>
          </cell>
          <cell r="B17" t="str">
            <v>SUMINISTRO E INSTALACION DEMARCACION VIAL.</v>
          </cell>
          <cell r="C17" t="str">
            <v>M²</v>
          </cell>
          <cell r="D17">
            <v>25086</v>
          </cell>
          <cell r="E17">
            <v>25445.106089999997</v>
          </cell>
          <cell r="F17">
            <v>26908.199690174999</v>
          </cell>
        </row>
        <row r="18">
          <cell r="A18" t="str">
            <v>IC18</v>
          </cell>
          <cell r="B18" t="str">
            <v>PINTURA A CELOSIAS BARANDA TRANSICIONES</v>
          </cell>
          <cell r="C18" t="str">
            <v>M²</v>
          </cell>
          <cell r="D18">
            <v>32099</v>
          </cell>
          <cell r="E18">
            <v>34582.517530126031</v>
          </cell>
          <cell r="F18">
            <v>36571.012288108279</v>
          </cell>
        </row>
        <row r="19">
          <cell r="A19" t="str">
            <v>IC20</v>
          </cell>
          <cell r="B19" t="str">
            <v>VINILO SOBRE PAÑETE O PINTUARA EXISTENTE 2  MANOS. (INCLUYE RESANES)</v>
          </cell>
          <cell r="C19" t="str">
            <v>M²</v>
          </cell>
          <cell r="D19">
            <v>6322</v>
          </cell>
          <cell r="E19">
            <v>6811.1366654866742</v>
          </cell>
          <cell r="F19">
            <v>7202.777023752159</v>
          </cell>
        </row>
        <row r="20">
          <cell r="A20" t="str">
            <v>IC23</v>
          </cell>
          <cell r="B20" t="str">
            <v xml:space="preserve"> RECTIFICACIÓN (ENDEREZADO) DE ANGULOS DE APOYO NEOPRENOS</v>
          </cell>
          <cell r="C20" t="str">
            <v>ML</v>
          </cell>
          <cell r="D20">
            <v>23500</v>
          </cell>
          <cell r="E20">
            <v>23836.4025</v>
          </cell>
          <cell r="F20">
            <v>25206.995643750004</v>
          </cell>
        </row>
        <row r="21">
          <cell r="A21" t="str">
            <v>IC25</v>
          </cell>
          <cell r="B21" t="str">
            <v>SUMINISTRO E INSTALACION DE PERFIL ESTRUCTURAL EN ESTRIBO APLICA SOLO PARA PUERTAS CON SISTEMAS FAAC 900 Y FAAC 930</v>
          </cell>
          <cell r="C21" t="str">
            <v>UND</v>
          </cell>
          <cell r="D21">
            <v>37436</v>
          </cell>
          <cell r="E21">
            <v>37971.896340000007</v>
          </cell>
          <cell r="F21">
            <v>40155.280379550008</v>
          </cell>
        </row>
        <row r="22">
          <cell r="A22" t="str">
            <v>IC28</v>
          </cell>
          <cell r="B22" t="str">
            <v>INSTALACION DE PISO PREFABRICADO PARA VAGONES DE ESTACIONES Y TRANSICIONES. EL SUMINISTRO SE HARA COMO PAGO INDEPENDIENTE.</v>
          </cell>
          <cell r="C22" t="str">
            <v>M²</v>
          </cell>
          <cell r="D22">
            <v>40099</v>
          </cell>
          <cell r="E22">
            <v>43201.481991355606</v>
          </cell>
          <cell r="F22">
            <v>45685.567205858555</v>
          </cell>
        </row>
        <row r="23">
          <cell r="A23" t="str">
            <v>IC29</v>
          </cell>
          <cell r="B23" t="str">
            <v>INSTALACION O AJUSTE DE PANEL CIELO RASO EN ALUMINIO. SUMINISTRO PAGO INDEPENDIENTE.</v>
          </cell>
          <cell r="C23" t="str">
            <v>M²</v>
          </cell>
          <cell r="D23">
            <v>10788</v>
          </cell>
          <cell r="E23">
            <v>10942.43022</v>
          </cell>
          <cell r="F23">
            <v>11571.619957650002</v>
          </cell>
        </row>
        <row r="24">
          <cell r="A24" t="str">
            <v>IC36</v>
          </cell>
          <cell r="B24" t="str">
            <v>CONSTRUCCION DE ANDEN EN CONCRETO DE 3000 PSI o de 21 Mpa(210 kg/cm2)  (incluye malla electrosoldada, formaleta y curado de concreto)</v>
          </cell>
          <cell r="C24" t="str">
            <v>M²</v>
          </cell>
          <cell r="D24">
            <v>108558</v>
          </cell>
          <cell r="E24">
            <v>110112.00777000001</v>
          </cell>
          <cell r="F24">
            <v>116443.44821677502</v>
          </cell>
        </row>
        <row r="25">
          <cell r="A25" t="str">
            <v>IC39</v>
          </cell>
          <cell r="B25" t="str">
            <v>SUMINISTRO E INSTALACION DEMARCACION VIAL</v>
          </cell>
          <cell r="C25" t="str">
            <v>ML</v>
          </cell>
          <cell r="D25">
            <v>4209</v>
          </cell>
          <cell r="E25">
            <v>4269.251835</v>
          </cell>
          <cell r="F25">
            <v>4514.7338155125008</v>
          </cell>
        </row>
        <row r="26">
          <cell r="A26" t="str">
            <v>IC4</v>
          </cell>
          <cell r="B26" t="str">
            <v>DEMOLICION DE ACABADO DE ESCALERA, AFINADO DE PISO Y RETIRO DE 2cm. DE CONCRETO  DE 3000 PSI O 21 Mpa (INCLUYE HUELLA, CONTRAHUELLA Y RETIRO DE ESCOMBROS)</v>
          </cell>
          <cell r="C26" t="str">
            <v>ML</v>
          </cell>
          <cell r="D26">
            <v>55120</v>
          </cell>
          <cell r="E26">
            <v>55909.04280000001</v>
          </cell>
          <cell r="F26">
            <v>59123.812761000016</v>
          </cell>
        </row>
        <row r="27">
          <cell r="A27" t="str">
            <v>IC40</v>
          </cell>
          <cell r="B27" t="str">
            <v>REALCE BARANDA ENTRE VAGONES MODULACION 1.2 METROS. EL SUMINISTRO DEL VIDRIO SERA PAGO INDEPENDIENTE.</v>
          </cell>
          <cell r="C27" t="str">
            <v>ML</v>
          </cell>
          <cell r="D27">
            <v>544001</v>
          </cell>
          <cell r="E27">
            <v>551788.37431499991</v>
          </cell>
          <cell r="F27">
            <v>583516.20583811251</v>
          </cell>
        </row>
        <row r="28">
          <cell r="A28" t="str">
            <v>IC41</v>
          </cell>
          <cell r="B28" t="str">
            <v>REPARACIÓN PAÑETE MURO POR FILTRACIÓN O HUMEDAD.</v>
          </cell>
          <cell r="C28" t="str">
            <v>M²</v>
          </cell>
          <cell r="D28">
            <v>19659</v>
          </cell>
          <cell r="E28">
            <v>19940.418584999996</v>
          </cell>
          <cell r="F28">
            <v>21086.992653637499</v>
          </cell>
        </row>
        <row r="29">
          <cell r="A29" t="str">
            <v>IC42</v>
          </cell>
          <cell r="B29" t="str">
            <v>VINILO PARA PAÑETE SOBRE MURO EXTERIOR</v>
          </cell>
          <cell r="C29" t="str">
            <v>M²</v>
          </cell>
          <cell r="D29">
            <v>6465</v>
          </cell>
          <cell r="E29">
            <v>6557.5464750000001</v>
          </cell>
          <cell r="F29">
            <v>6934.6053973125008</v>
          </cell>
        </row>
        <row r="30">
          <cell r="A30" t="str">
            <v>IC43</v>
          </cell>
          <cell r="B30" t="str">
            <v>REPARACIÓN PISO EN CERAMICA, PIEDRA O SIMILAR. INCLUYE RETIRO DE BALDOSAS, DEMOLICIÓN, ADECUACIÓN DE BASE, INSTALACIÓN DE BALDOSAS Y EMBOQUILLADO. SUMINISTRO POR PAGO INDEPENDIENTE</v>
          </cell>
          <cell r="C30" t="str">
            <v>M²</v>
          </cell>
          <cell r="D30">
            <v>11372</v>
          </cell>
          <cell r="E30">
            <v>12251.857981637844</v>
          </cell>
          <cell r="F30">
            <v>12956.339815582021</v>
          </cell>
        </row>
        <row r="31">
          <cell r="A31" t="str">
            <v>IC44</v>
          </cell>
          <cell r="B31" t="str">
            <v>INSTALACIÓN SELLO DE FISURAS EN MURO DE CONCRETO. SUMINISTRO COMO PAGO INDEPENDIENTE.</v>
          </cell>
          <cell r="C31" t="str">
            <v>ML</v>
          </cell>
          <cell r="D31">
            <v>5651</v>
          </cell>
          <cell r="E31">
            <v>5731.8940649999995</v>
          </cell>
          <cell r="F31">
            <v>6061.4779737375002</v>
          </cell>
        </row>
        <row r="32">
          <cell r="A32" t="str">
            <v>IC45</v>
          </cell>
          <cell r="B32" t="str">
            <v>DESMONTE DE PREFABRICADO EN CONCRETO TIPO GRC, GRC-P, PRETENSADO O SIMILAR. INCLUYE DISPOSICIÓN DEL ELEMENTO</v>
          </cell>
          <cell r="C32" t="str">
            <v>M²</v>
          </cell>
          <cell r="D32">
            <v>8650</v>
          </cell>
          <cell r="E32">
            <v>8773.8247500000016</v>
          </cell>
          <cell r="F32">
            <v>9278.3196731250027</v>
          </cell>
        </row>
        <row r="33">
          <cell r="A33" t="str">
            <v>IC46</v>
          </cell>
          <cell r="B33" t="str">
            <v>INSTALACIÓN DE SELLO PARA JUNTAS ESTRUCTURALES DE PISO O MURO. SUMINISTRO COMO PAGO INDEPENDIENTE.</v>
          </cell>
          <cell r="C33" t="str">
            <v>ML</v>
          </cell>
          <cell r="D33">
            <v>1780</v>
          </cell>
          <cell r="E33">
            <v>1917.7195926235811</v>
          </cell>
          <cell r="F33">
            <v>2027.9884691994373</v>
          </cell>
        </row>
        <row r="34">
          <cell r="A34" t="str">
            <v>IC47</v>
          </cell>
          <cell r="B34" t="str">
            <v>NIVELACIÓN DE CAJA DE INSPECCIÓN</v>
          </cell>
          <cell r="C34" t="str">
            <v>UND</v>
          </cell>
          <cell r="D34">
            <v>24017</v>
          </cell>
          <cell r="E34">
            <v>25875.208683168847</v>
          </cell>
          <cell r="F34">
            <v>27363.033182451058</v>
          </cell>
        </row>
        <row r="35">
          <cell r="A35" t="str">
            <v>IC49</v>
          </cell>
          <cell r="B35" t="str">
            <v>REPARACIÓN MURO ENCHAPADO CON CERAMICA. INCLUYE DEMOLICIÓN, RETIRO DE BALDOSAS, REPOSICIÓN DE BALDOSAS, EMBOQUILLADO Y ESQUINEROS.</v>
          </cell>
          <cell r="C35" t="str">
            <v>M²</v>
          </cell>
          <cell r="D35">
            <v>9972</v>
          </cell>
          <cell r="E35">
            <v>10114.749179999999</v>
          </cell>
          <cell r="F35">
            <v>10696.34725785</v>
          </cell>
        </row>
        <row r="36">
          <cell r="A36" t="str">
            <v>IC50</v>
          </cell>
          <cell r="B36" t="str">
            <v>INSTALACIÓN DE GUARDAESCOBAS EN MUROS INTERIORES PINTADOS. SUMINISTRO POR PAGO INDEPENDIENTE</v>
          </cell>
          <cell r="C36" t="str">
            <v>ML</v>
          </cell>
          <cell r="D36">
            <v>3279</v>
          </cell>
          <cell r="E36">
            <v>3325.9388849999996</v>
          </cell>
          <cell r="F36">
            <v>3517.1803708875</v>
          </cell>
        </row>
        <row r="37">
          <cell r="A37" t="str">
            <v>IC51</v>
          </cell>
          <cell r="B37" t="str">
            <v>INSTALACIÓN DE ESQUINERO PLASTICOS. SUMINISTRO POR PAGO INDEPENDIENTE</v>
          </cell>
          <cell r="C37" t="str">
            <v>ML</v>
          </cell>
          <cell r="D37">
            <v>2303</v>
          </cell>
          <cell r="E37">
            <v>2335.9674449999998</v>
          </cell>
          <cell r="F37">
            <v>2470.2855730874999</v>
          </cell>
        </row>
        <row r="38">
          <cell r="A38" t="str">
            <v>IC53</v>
          </cell>
          <cell r="B38" t="str">
            <v>LIMPIEZA, RETIRO, MANTENIMIENTO, Y COLOCACIÓN DE REJILLA METALICA DE CARCAMO LINEAL DE ÁREAS PEATONALES</v>
          </cell>
          <cell r="C38" t="str">
            <v>ML</v>
          </cell>
          <cell r="D38">
            <v>10317</v>
          </cell>
          <cell r="E38">
            <v>10464.687854999998</v>
          </cell>
          <cell r="F38">
            <v>11066.4074066625</v>
          </cell>
        </row>
        <row r="39">
          <cell r="A39" t="str">
            <v>IC56</v>
          </cell>
          <cell r="B39" t="str">
            <v>REEMPLAZO DE HOJA FIJA O BASCULANTE EN VENTANAS, SUMINISTRO COMO PAGO INDEPENDIENTE.</v>
          </cell>
          <cell r="C39" t="str">
            <v>UND</v>
          </cell>
          <cell r="D39">
            <v>16257</v>
          </cell>
          <cell r="E39">
            <v>17514.813155776155</v>
          </cell>
          <cell r="F39">
            <v>18521.914912233286</v>
          </cell>
        </row>
        <row r="40">
          <cell r="A40" t="str">
            <v>IC57</v>
          </cell>
          <cell r="B40" t="str">
            <v>REEMPLAZO DE VENTANA METÁLICA,  SUMINISTRO COMO PAGO INDEPENDIENTE.</v>
          </cell>
          <cell r="C40" t="str">
            <v>M²</v>
          </cell>
          <cell r="D40">
            <v>14923</v>
          </cell>
          <cell r="E40">
            <v>16077.600831866122</v>
          </cell>
          <cell r="F40">
            <v>17002.062879698427</v>
          </cell>
        </row>
        <row r="41">
          <cell r="A41" t="str">
            <v>IC59</v>
          </cell>
          <cell r="B41" t="str">
            <v>INSTALACIÓN TAPAJUNTAS METÁLICO. SUMINISTRO POR PAGO INDEPENDIENTE</v>
          </cell>
          <cell r="C41" t="str">
            <v>ML</v>
          </cell>
          <cell r="D41">
            <v>5386</v>
          </cell>
          <cell r="E41">
            <v>5802.717823522813</v>
          </cell>
          <cell r="F41">
            <v>6136.3740983753751</v>
          </cell>
        </row>
        <row r="42">
          <cell r="A42" t="str">
            <v>IC60</v>
          </cell>
          <cell r="B42" t="str">
            <v>REPARACIÓN DE PISO EN ADOQUIN. INCLUYE RETIRO DE ADOQUIN, DEMOLICIÓN, ADECUACIÓN DE BASE, REINSTALACIÓN E INSTALACIÓN DE ADOQUIN. SUMINISTRO COMO PAGO INDEPENDIENTE.</v>
          </cell>
          <cell r="C42" t="str">
            <v>M²</v>
          </cell>
          <cell r="D42">
            <v>16858</v>
          </cell>
          <cell r="E42">
            <v>17099.322269999993</v>
          </cell>
          <cell r="F42">
            <v>18082.533300524996</v>
          </cell>
        </row>
        <row r="43">
          <cell r="A43" t="str">
            <v>IC62</v>
          </cell>
          <cell r="B43" t="str">
            <v>REPARACIÓN DE PUERTA METÁLICA OXIDADA. INCLUYE LIMPIEZA, DESMONTE, LIJADO DE PIEZAS, PINTURA Y REINSTALACIÓN.</v>
          </cell>
          <cell r="C43" t="str">
            <v>M²</v>
          </cell>
          <cell r="D43">
            <v>34102</v>
          </cell>
          <cell r="E43">
            <v>36740.490757106389</v>
          </cell>
          <cell r="F43">
            <v>38853.06897564001</v>
          </cell>
        </row>
        <row r="44">
          <cell r="A44" t="str">
            <v>IC63</v>
          </cell>
          <cell r="B44" t="str">
            <v>AJUSTE DE BISAGRAS</v>
          </cell>
          <cell r="C44" t="str">
            <v>ML</v>
          </cell>
          <cell r="D44">
            <v>8191</v>
          </cell>
          <cell r="E44">
            <v>8824.7422377414332</v>
          </cell>
          <cell r="F44">
            <v>9332.1649164115661</v>
          </cell>
        </row>
        <row r="45">
          <cell r="A45" t="str">
            <v>IC64</v>
          </cell>
          <cell r="B45" t="str">
            <v>INSTALACIÓN DE DIVISIÓN DE BAÑO. SUMINISTRO POR PAGO INDEPENDIENTE.</v>
          </cell>
          <cell r="C45" t="str">
            <v>M²</v>
          </cell>
          <cell r="D45">
            <v>17848</v>
          </cell>
          <cell r="E45">
            <v>19228.909713003188</v>
          </cell>
          <cell r="F45">
            <v>20334.572021500873</v>
          </cell>
        </row>
        <row r="46">
          <cell r="A46" t="str">
            <v>IC65</v>
          </cell>
          <cell r="B46" t="str">
            <v>DILATACION EN AFINADO Y PISOS DE CERAMICA Y PIEDRA. INCLUYE DEMOLICIÓN, CONFORMACIÓN DE DILATACIÓN EN AFINADO, INSTALACIÓN DE PISO Y SELLO DE DILATACIÓN. SUMINISTRO PAGO INDEPENDIENTE</v>
          </cell>
          <cell r="C46" t="str">
            <v>ML</v>
          </cell>
          <cell r="D46">
            <v>17310</v>
          </cell>
          <cell r="E46">
            <v>17557.792649999992</v>
          </cell>
          <cell r="F46">
            <v>18567.365727374992</v>
          </cell>
        </row>
        <row r="47">
          <cell r="A47" t="str">
            <v>IC66</v>
          </cell>
          <cell r="B47" t="str">
            <v>DILATACION EN MURO CON ENCHAPE. INCLUYE DEMOLICIÓN, CONFORMACIÓN DE DILATACIÓN EN PAÑETE Y ENCHAPE, INSTALACIÓN DE ENCHAPE Y SELLO DE DILATACIÓN.</v>
          </cell>
          <cell r="C47" t="str">
            <v>ML</v>
          </cell>
          <cell r="D47">
            <v>5378</v>
          </cell>
          <cell r="E47">
            <v>5454.9860700000008</v>
          </cell>
          <cell r="F47">
            <v>5768.6477690250013</v>
          </cell>
        </row>
        <row r="48">
          <cell r="A48" t="str">
            <v>IC68</v>
          </cell>
          <cell r="B48" t="str">
            <v>LIMPIEZA, DESMONTE ENDEREZADO E INSTALACIÓN DE TUBOS DE CERRAMIENTO. SUMINISTRO POR PAGO INDEPENDIENTE.</v>
          </cell>
          <cell r="C48" t="str">
            <v>ML</v>
          </cell>
          <cell r="D48">
            <v>36087</v>
          </cell>
          <cell r="E48">
            <v>36603.585405000005</v>
          </cell>
          <cell r="F48">
            <v>38708.291565787513</v>
          </cell>
        </row>
        <row r="49">
          <cell r="A49" t="str">
            <v>IC70</v>
          </cell>
          <cell r="B49" t="str">
            <v>INSTALACIÓN DE  TUBERIA DE ACERO INOXIDABLE PARA PARAL DE CERAMIENTO EN TUBO  Y VIDRIO TEMPLADO, Y/O PASAMANOS O PIEDEAMGO EN BARANDAS. INCLUYE DESMONTE DE PARAL Y VIDRIO, Y REINSTALACIÓN DE VIDRIO.</v>
          </cell>
          <cell r="C49" t="str">
            <v>ML</v>
          </cell>
          <cell r="D49">
            <v>51173</v>
          </cell>
          <cell r="E49">
            <v>55132.283546812643</v>
          </cell>
          <cell r="F49">
            <v>58302.389850754378</v>
          </cell>
        </row>
        <row r="50">
          <cell r="A50" t="str">
            <v>IC71</v>
          </cell>
          <cell r="B50" t="str">
            <v>DEMOLICIÓN Y RECONSTRUCCIÓN DE MURO EN MAMPOSTERIA A LA VISTA.</v>
          </cell>
          <cell r="C50" t="str">
            <v>M²</v>
          </cell>
          <cell r="D50">
            <v>39135</v>
          </cell>
          <cell r="E50">
            <v>42162.896773777444</v>
          </cell>
          <cell r="F50">
            <v>44587.263338269651</v>
          </cell>
        </row>
        <row r="51">
          <cell r="A51" t="str">
            <v>IC74</v>
          </cell>
          <cell r="B51" t="str">
            <v>INSTALACIÓN MEDIA CAÑA EN CONCRETO PULIDO. INCLUYE DEMOLICIÓN DE LA EXISTENTE.</v>
          </cell>
          <cell r="C51" t="str">
            <v>ML</v>
          </cell>
          <cell r="D51">
            <v>75491</v>
          </cell>
          <cell r="E51">
            <v>81331.780767835255</v>
          </cell>
          <cell r="F51">
            <v>86008.358161985787</v>
          </cell>
        </row>
        <row r="52">
          <cell r="A52" t="str">
            <v>IC75</v>
          </cell>
          <cell r="B52" t="str">
            <v>REPARACIÓN DE TAPAJUNTAS METÁLICO.</v>
          </cell>
          <cell r="C52" t="str">
            <v>ML</v>
          </cell>
          <cell r="D52">
            <v>4401</v>
          </cell>
          <cell r="E52">
            <v>4741.5078242339223</v>
          </cell>
          <cell r="F52">
            <v>5014.1445241273732</v>
          </cell>
        </row>
        <row r="53">
          <cell r="A53" t="str">
            <v>IC76</v>
          </cell>
          <cell r="B53" t="str">
            <v>MANTENIMIENTO DE GABINETES DE EXTINTOR. INCLUYE INSTALACIÓN DE VIDRIO TEMPLADO, MARTILLO, LIMPIEZA Y PINTURA.</v>
          </cell>
          <cell r="C53" t="str">
            <v>UND</v>
          </cell>
          <cell r="D53">
            <v>13114</v>
          </cell>
          <cell r="E53">
            <v>14128.637493070584</v>
          </cell>
          <cell r="F53">
            <v>14941.034148922145</v>
          </cell>
        </row>
        <row r="54">
          <cell r="A54" t="str">
            <v>IC77</v>
          </cell>
          <cell r="B54" t="str">
            <v>LIMPIEZA Y SELLO DE CUBIERTAS EN POLICARBONATO O EN VIDRIO.  SUMINISTRO COMO PAGO INDEPENDIENTE.</v>
          </cell>
          <cell r="C54" t="str">
            <v>M²</v>
          </cell>
          <cell r="D54">
            <v>16802</v>
          </cell>
          <cell r="E54">
            <v>18101.980109697422</v>
          </cell>
          <cell r="F54">
            <v>19142.843966005024</v>
          </cell>
        </row>
        <row r="55">
          <cell r="A55" t="str">
            <v>IC78</v>
          </cell>
          <cell r="B55" t="str">
            <v>DEMOLICIÓN E INSTALACIÓN DE FRANJAS DE PISO (&lt;=60 cm) EN GRANITO LAVADO. SUMINISTRO COMO PAGO INDEPENDIENTE</v>
          </cell>
          <cell r="C55" t="str">
            <v>M²</v>
          </cell>
          <cell r="D55">
            <v>253450</v>
          </cell>
          <cell r="E55">
            <v>257078.13675000001</v>
          </cell>
          <cell r="F55">
            <v>271860.12961312506</v>
          </cell>
        </row>
        <row r="56">
          <cell r="A56" t="str">
            <v>IC80</v>
          </cell>
          <cell r="B56" t="str">
            <v>SELLO DE JUNTA DE ELEMENTOS DE ESTRUCTURA METALICA</v>
          </cell>
          <cell r="C56" t="str">
            <v>ML</v>
          </cell>
          <cell r="D56">
            <v>14735</v>
          </cell>
          <cell r="E56">
            <v>15875.055167027229</v>
          </cell>
          <cell r="F56">
            <v>16787.870839131298</v>
          </cell>
        </row>
        <row r="57">
          <cell r="A57" t="str">
            <v>IE10</v>
          </cell>
          <cell r="B57" t="str">
            <v>LIMPIEZA, MANTENIMIENTO Y/O CAMBIO DE LÁMPARAS FLUORESCENTES, CUBIERTA DIFUSORA O ELEMENTOS DETERIORADOS O INSERVIBLES 2*32 O 2*17 O 4*32 O 4*17W. INCLUYE DISPOSICIÓN FINAL, QUE SE DEBEN REALIZAR COMO TRABAJO EN ALTURA</v>
          </cell>
          <cell r="C57" t="str">
            <v>UND</v>
          </cell>
          <cell r="D57">
            <v>4372</v>
          </cell>
          <cell r="E57">
            <v>4710.264078061964</v>
          </cell>
          <cell r="F57">
            <v>4981.1042625505279</v>
          </cell>
        </row>
        <row r="58">
          <cell r="A58" t="str">
            <v>IE12</v>
          </cell>
          <cell r="B58" t="str">
            <v>DESMONTAJE, INSTALACIÓN Y DISPOSICIÓN FINAL DE BALASTOS PARA LÁMPARAS 2*17,4*17, 2*32 Y 4*32 W CONSIDERADA COMO TRABAJO EN ALTURA</v>
          </cell>
          <cell r="C58" t="str">
            <v>UND</v>
          </cell>
          <cell r="D58">
            <v>4372</v>
          </cell>
          <cell r="E58">
            <v>4710.264078061964</v>
          </cell>
          <cell r="F58">
            <v>4981.1042625505279</v>
          </cell>
        </row>
        <row r="59">
          <cell r="A59" t="str">
            <v>IE13</v>
          </cell>
          <cell r="B59" t="str">
            <v>REVISIÓN, LIMPIEZA, DESMONTAJE, INSTALACIÓN Y DISPOSICIÓN FINAL DE LÁMPARAS DE SODIO DE 70 W, 150W O 250W O SIMILARES O BALASTOS O FOTOCELDA, CUYA LABOR SE CONSIDERA COMO TRABAJO EN ALTURA</v>
          </cell>
          <cell r="C59" t="str">
            <v>UND</v>
          </cell>
          <cell r="D59">
            <v>4372</v>
          </cell>
          <cell r="E59">
            <v>4710.264078061964</v>
          </cell>
          <cell r="F59">
            <v>4981.1042625505279</v>
          </cell>
        </row>
        <row r="60">
          <cell r="A60" t="str">
            <v>IE17</v>
          </cell>
          <cell r="B60" t="str">
            <v>LIMPIEZA, MANTENIMIENTO Y/O CAMBIO DE BOMBILLO DE SODIO, CUBIERTA DIFUSORA O ELEMENTOS DETERIORADOS O INSERVIBLES EN LÁMPARAS TIPO METALARC O METAL HALIDE DE 150W 208V.</v>
          </cell>
          <cell r="C60" t="str">
            <v>UND</v>
          </cell>
          <cell r="D60">
            <v>7834</v>
          </cell>
          <cell r="E60">
            <v>8440.1209486590651</v>
          </cell>
          <cell r="F60">
            <v>8925.4279032069626</v>
          </cell>
        </row>
        <row r="61">
          <cell r="A61" t="str">
            <v>IE18</v>
          </cell>
          <cell r="B61" t="str">
            <v>DESMONTE E INSTALACION DE TUBERÍA EMT O IMC POR 3MT PARA EXTERIORES O ACCESORIOS, PARA USO DE INSTALACIONES ELECTRICAS CON ROSCA DE DIAMETRO NOMINAL HASTA 1". EL SUMINISTRO SERA PAGO INDEPENDIENTE.</v>
          </cell>
          <cell r="C61" t="str">
            <v>UND</v>
          </cell>
          <cell r="D61">
            <v>23667</v>
          </cell>
          <cell r="E61">
            <v>25498.128987990054</v>
          </cell>
          <cell r="F61">
            <v>26964.271404799485</v>
          </cell>
        </row>
        <row r="62">
          <cell r="A62" t="str">
            <v>IE2</v>
          </cell>
          <cell r="B62" t="str">
            <v>DESCABLEADO, INSTALACION Y DISPOSICION FINAL DE CABLE DE COBRE, EL SUMINISTRO DE CABLE SE HARA COMO PAGO INDEPENDIENTE</v>
          </cell>
          <cell r="C62" t="str">
            <v>ML</v>
          </cell>
          <cell r="D62">
            <v>1315</v>
          </cell>
          <cell r="E62">
            <v>1416.742283314612</v>
          </cell>
          <cell r="F62">
            <v>1498.2049646052023</v>
          </cell>
        </row>
        <row r="63">
          <cell r="A63" t="str">
            <v>IE21</v>
          </cell>
          <cell r="B63" t="str">
            <v>LIMPIEZA, MANTENIMIENTO Y/O CAMBIO DE LÁMPARAS, DIFUSOR, SOCKET O ELEMENTOS DETERIORADOS O INSERVIBLES EN LÁMPARAS QUE UTILICEN BOMBILLAS AHORRADORAS DE 20W O 13 W/TWIN INCLUYE DISPOSICIÓN FINAL. TRABAJO EN ALTURA.</v>
          </cell>
          <cell r="C63" t="str">
            <v>UND</v>
          </cell>
          <cell r="D63">
            <v>6833</v>
          </cell>
          <cell r="E63">
            <v>7361.6730204477135</v>
          </cell>
          <cell r="F63">
            <v>7784.9692191234581</v>
          </cell>
        </row>
        <row r="64">
          <cell r="A64" t="str">
            <v>IE22</v>
          </cell>
          <cell r="B64" t="str">
            <v>DESCABLEADO, INSTALACION Y DISPOSICION FINAL DE CABLE DE COBRE, EL SUMINISTRO DE CABLE SE HARA COMO PAGO INDEPENDIENTE. TRABAJO EN ALTURA.</v>
          </cell>
          <cell r="C64" t="str">
            <v>ML</v>
          </cell>
          <cell r="D64">
            <v>1151</v>
          </cell>
          <cell r="E64">
            <v>1240.0535118594055</v>
          </cell>
          <cell r="F64">
            <v>1311.3565887913214</v>
          </cell>
        </row>
        <row r="65">
          <cell r="A65" t="str">
            <v>IE24</v>
          </cell>
          <cell r="B65" t="str">
            <v>SUMINISTRO Y/O CAMBIO DE CLAVIJA DE CAUCHO POLO A TIERRA. TRABAJO EN ALTURAS.</v>
          </cell>
          <cell r="C65" t="str">
            <v>UND</v>
          </cell>
          <cell r="D65">
            <v>3480</v>
          </cell>
          <cell r="E65">
            <v>3749.2495406348667</v>
          </cell>
          <cell r="F65">
            <v>3964.8313892213719</v>
          </cell>
        </row>
        <row r="66">
          <cell r="A66" t="str">
            <v>IE25</v>
          </cell>
          <cell r="B66" t="str">
            <v>LIMPIEZA E INSTALACION, DISPOSICIÓN FINAL DE REFLECTORES CON  BOMBILLO METAL HALIDE O METALARC DOBLE CONTACTO 150 W . TRABAJO EN ALTURA .SUMINISTRO SERA PAGO INDEPENDIENTE.</v>
          </cell>
          <cell r="C66" t="str">
            <v>UND</v>
          </cell>
          <cell r="D66">
            <v>6988</v>
          </cell>
          <cell r="E66">
            <v>7528.6654568840368</v>
          </cell>
          <cell r="F66">
            <v>7961.5637206548699</v>
          </cell>
        </row>
        <row r="67">
          <cell r="A67" t="str">
            <v>IE27</v>
          </cell>
          <cell r="B67" t="str">
            <v>LIMPIEZA E INSTALACION, DISPOSICIÓN FINAL DE REFLECTORES CON  BOMBILLO METAL HALIDE O METALARC DOBLE CONTACTO 150 W . SERA PAGO INDEPENDIENTE.</v>
          </cell>
          <cell r="C67" t="str">
            <v>UND</v>
          </cell>
          <cell r="D67">
            <v>4962</v>
          </cell>
          <cell r="E67">
            <v>5345.9127070776458</v>
          </cell>
          <cell r="F67">
            <v>5653.302687734611</v>
          </cell>
        </row>
        <row r="68">
          <cell r="A68" t="str">
            <v>IE29</v>
          </cell>
          <cell r="B68" t="str">
            <v>INSTALACION DE PUNTO DE CONEXION MONOFASICO, BIFASICO, TRIFASICO. SUMINISTROS PAGO INDEPENDIENTE.</v>
          </cell>
          <cell r="C68" t="str">
            <v>UND</v>
          </cell>
          <cell r="D68">
            <v>5058</v>
          </cell>
          <cell r="E68">
            <v>5449.3402806124004</v>
          </cell>
          <cell r="F68">
            <v>5762.6773467476141</v>
          </cell>
        </row>
        <row r="69">
          <cell r="A69" t="str">
            <v>IE31</v>
          </cell>
          <cell r="B69" t="str">
            <v>INSTALACION O REPARACION CANALETA PLASTICA. SUMINISTRO PAGO INDEPENDIENTE.</v>
          </cell>
          <cell r="C69" t="str">
            <v>ML</v>
          </cell>
          <cell r="D69">
            <v>1532</v>
          </cell>
          <cell r="E69">
            <v>1650.5316943254643</v>
          </cell>
          <cell r="F69">
            <v>1745.4372667491787</v>
          </cell>
        </row>
        <row r="70">
          <cell r="A70" t="str">
            <v>IE33</v>
          </cell>
          <cell r="B70" t="str">
            <v>SUMINISTRO E INSTALACION DE POSTE GALVANIZADO PARA ILUMINACION</v>
          </cell>
          <cell r="C70" t="str">
            <v>UND</v>
          </cell>
          <cell r="D70">
            <v>1440874</v>
          </cell>
          <cell r="E70">
            <v>1552355.2248887131</v>
          </cell>
          <cell r="F70">
            <v>1641615.6503198142</v>
          </cell>
        </row>
        <row r="71">
          <cell r="A71" t="str">
            <v>IE34</v>
          </cell>
          <cell r="B71" t="str">
            <v>INSTALACIÓN Y/O REPOSICIÓN DE SOPORTES PARA TUBERÍA EMT O IMC DE DIFERENTES DIÁMETROS, SUMINISTRO COMO PAGO INDEPENDIENTE</v>
          </cell>
          <cell r="C71" t="str">
            <v>UND</v>
          </cell>
          <cell r="D71">
            <v>1532</v>
          </cell>
          <cell r="E71">
            <v>1650.5316943254643</v>
          </cell>
          <cell r="F71">
            <v>1745.4372667491787</v>
          </cell>
        </row>
        <row r="72">
          <cell r="A72" t="str">
            <v>IE39</v>
          </cell>
          <cell r="B72" t="str">
            <v>LIMPIEZA Y MANTENIMIENTO DE TRANSFORMADOR SECO DE 75 KVA. SERIE 15 KV INCLUIDA CELDA METÁLICA</v>
          </cell>
          <cell r="C72" t="str">
            <v>UND</v>
          </cell>
          <cell r="D72">
            <v>619887</v>
          </cell>
          <cell r="E72">
            <v>667848.0028722774</v>
          </cell>
          <cell r="F72">
            <v>706249.26303743338</v>
          </cell>
        </row>
        <row r="73">
          <cell r="A73" t="str">
            <v>IE40</v>
          </cell>
          <cell r="B73" t="str">
            <v>LIMPIEZA Y MANTENIMIENTO DE TRANSFORMADOR SECO DE 112,5 KVA. SERIE 15 KV INCLUIDA CELDA METÁLICA</v>
          </cell>
          <cell r="C73" t="str">
            <v>UND</v>
          </cell>
          <cell r="D73">
            <v>703333</v>
          </cell>
          <cell r="E73">
            <v>757750.26642624789</v>
          </cell>
          <cell r="F73">
            <v>801320.90674575721</v>
          </cell>
        </row>
        <row r="74">
          <cell r="A74" t="str">
            <v>IE43</v>
          </cell>
          <cell r="B74" t="str">
            <v>LIMPIEZA Y MANTENIMIENTO DE TRANSFORMADOR SECO DE 150 KVA. SERIE 15 KV INCLUIDA CELDA METÁLICA</v>
          </cell>
          <cell r="C74" t="str">
            <v>UND</v>
          </cell>
          <cell r="D74">
            <v>762938</v>
          </cell>
          <cell r="E74">
            <v>821966.93851519655</v>
          </cell>
          <cell r="F74">
            <v>869230.03747982043</v>
          </cell>
        </row>
        <row r="75">
          <cell r="A75" t="str">
            <v>IE44</v>
          </cell>
          <cell r="B75" t="str">
            <v>LIMPIEZA Y MANTENIMIENTO DE TRANSFORMADOR SECO DE 225 KVA. SERIE 15 KV INCLUIDA CELDA METÁLICA</v>
          </cell>
          <cell r="C75" t="str">
            <v>UND</v>
          </cell>
          <cell r="D75">
            <v>1060960</v>
          </cell>
          <cell r="E75">
            <v>1143047.0668482666</v>
          </cell>
          <cell r="F75">
            <v>1208772.273192042</v>
          </cell>
        </row>
        <row r="76">
          <cell r="A76" t="str">
            <v>IE45</v>
          </cell>
          <cell r="B76" t="str">
            <v>LIMPIEZA Y MANTENIMIENTO DE TRANSFORMADOR SECO DE 45 KVA. SERIE 15 KV INCLUIDA CELDA METÁLICA</v>
          </cell>
          <cell r="C76" t="str">
            <v>UND</v>
          </cell>
          <cell r="D76">
            <v>488757</v>
          </cell>
          <cell r="E76">
            <v>526572.40164714807</v>
          </cell>
          <cell r="F76">
            <v>556850.3147418591</v>
          </cell>
        </row>
        <row r="77">
          <cell r="A77" t="str">
            <v>IE46</v>
          </cell>
          <cell r="B77" t="str">
            <v>LIMPIEZA Y MANTENIMIENTO DE TRANSFORMADOR CON REFRIGERACION EN ACEITE DE 45 KVA. SERIE 15KV INCLUIDA CELDA METÁLICA</v>
          </cell>
          <cell r="C77" t="str">
            <v>UND</v>
          </cell>
          <cell r="D77">
            <v>524520</v>
          </cell>
          <cell r="E77">
            <v>565102.40490051731</v>
          </cell>
          <cell r="F77">
            <v>597595.79318229714</v>
          </cell>
        </row>
        <row r="78">
          <cell r="A78" t="str">
            <v>IE47</v>
          </cell>
          <cell r="B78" t="str">
            <v>LIMPIEZA Y MANTENIMIENTO DE TRANSFORMADOR CON REFRIGERACION EN ACEITE DE 75 KVA. SERIE 15KV INCLUIDA CELDA METÁLICA</v>
          </cell>
          <cell r="C78" t="str">
            <v>UND</v>
          </cell>
          <cell r="D78">
            <v>663424</v>
          </cell>
          <cell r="E78">
            <v>714753.48484084639</v>
          </cell>
          <cell r="F78">
            <v>755851.81021919509</v>
          </cell>
        </row>
        <row r="79">
          <cell r="A79" t="str">
            <v>IE48</v>
          </cell>
          <cell r="B79" t="str">
            <v>LIMPIEZA Y MANTENIMIENTO DE TRANSFORMADOR CON REFRIGERACION EN ACEITE DE 112,5 KVA. SERIE 15KV INCLUIDA CELDA METÁLICA</v>
          </cell>
          <cell r="C79" t="str">
            <v>UND</v>
          </cell>
          <cell r="D79">
            <v>822542</v>
          </cell>
          <cell r="E79">
            <v>886182.5332335874</v>
          </cell>
          <cell r="F79">
            <v>937138.02889451873</v>
          </cell>
        </row>
        <row r="80">
          <cell r="A80" t="str">
            <v>IE49</v>
          </cell>
          <cell r="B80" t="str">
            <v>LIMPIEZA Y MANTENIMIENTO DE TRANSFORMADOR CON REFRIGERACION EN ACEITE DE 30 KVA. SERIE 15KV INCLUIDA CELDA METÁLICA</v>
          </cell>
          <cell r="C80" t="str">
            <v>UND</v>
          </cell>
          <cell r="D80">
            <v>452994</v>
          </cell>
          <cell r="E80">
            <v>488042.39839377895</v>
          </cell>
          <cell r="F80">
            <v>516104.83630142128</v>
          </cell>
        </row>
        <row r="81">
          <cell r="A81" t="str">
            <v>IE50</v>
          </cell>
          <cell r="B81" t="str">
            <v>LIMPIEZA Y MANTENIMIENTO DE TRANSFORMADOR CON REFRIGERACION EN ACEITE DE 225 KVA. SERIE 15KV INCLUIDA CELDA METÁLICA</v>
          </cell>
          <cell r="C81" t="str">
            <v>UND</v>
          </cell>
          <cell r="D81">
            <v>1674109</v>
          </cell>
          <cell r="E81">
            <v>1698073.8703349999</v>
          </cell>
          <cell r="F81">
            <v>1795713.1178792624</v>
          </cell>
        </row>
        <row r="82">
          <cell r="A82" t="str">
            <v>IE51</v>
          </cell>
          <cell r="B82" t="str">
            <v>LIMPIEZA Y MANTENIMIENTO DE TRANSFORMADOR SECO DE 30 KVA. SERIE 15 KV INCLUIDA CELDA METÁLICA</v>
          </cell>
          <cell r="C82" t="str">
            <v>UND</v>
          </cell>
          <cell r="D82">
            <v>429152</v>
          </cell>
          <cell r="E82">
            <v>462355.72955819947</v>
          </cell>
          <cell r="F82">
            <v>488941.18400779599</v>
          </cell>
        </row>
        <row r="83">
          <cell r="A83" t="str">
            <v>IE52</v>
          </cell>
          <cell r="B83" t="str">
            <v>LIMPIEZA Y MANTENIMIENTO DE TRANSFORMADOR CON REFRIGERACION EN ACEITE DE 150 KVA. SERIE 15KV INCLUIDA CELDA METÁLICA</v>
          </cell>
          <cell r="C83" t="str">
            <v>UND</v>
          </cell>
          <cell r="D83">
            <v>1096723</v>
          </cell>
          <cell r="E83">
            <v>1181577.070101636</v>
          </cell>
          <cell r="F83">
            <v>1249517.7516324802</v>
          </cell>
        </row>
        <row r="84">
          <cell r="A84" t="str">
            <v>IE53</v>
          </cell>
          <cell r="B84" t="str">
            <v>LIMPIEZA Y MANTENIMIENTO DE TRANSFORMADOR CON REFRIGERACION EN ACEITE DE 500 KVA. SERIE 15KV, INCLUIDA CELDA METÁLICA</v>
          </cell>
          <cell r="C84" t="str">
            <v>UND</v>
          </cell>
          <cell r="D84">
            <v>1847740</v>
          </cell>
          <cell r="E84">
            <v>1990700.6741990424</v>
          </cell>
          <cell r="F84">
            <v>2105165.9629654875</v>
          </cell>
        </row>
        <row r="85">
          <cell r="A85" t="str">
            <v>IE54</v>
          </cell>
          <cell r="B85" t="str">
            <v>DESMONTAJE, INSTALACIÓN Y DISPOSICIÓN FINAL DE TACOS O INTERRUPTOR PARA TABLEROS ELÉCTRICOS, EL SUMINISTRO DE TACOS SE HARÁ COMO PAGO INDEPENDIENTE.</v>
          </cell>
          <cell r="C85" t="str">
            <v>UND</v>
          </cell>
          <cell r="D85">
            <v>6204</v>
          </cell>
          <cell r="E85">
            <v>6684.0069396835379</v>
          </cell>
          <cell r="F85">
            <v>7068.3373387153424</v>
          </cell>
        </row>
        <row r="86">
          <cell r="A86" t="str">
            <v>IE57</v>
          </cell>
          <cell r="B86" t="str">
            <v>INSTALACIÓN DE EMPALME DE BAJA TENSIÓN EN RESINA PARA DERIVACIÓN. SUMINISTRO COMO PAGO INDEPENDIENTE</v>
          </cell>
          <cell r="C86" t="str">
            <v>UND</v>
          </cell>
          <cell r="D86">
            <v>7936</v>
          </cell>
          <cell r="E86">
            <v>8550.0127455397414</v>
          </cell>
          <cell r="F86">
            <v>9041.6384784082784</v>
          </cell>
        </row>
        <row r="87">
          <cell r="A87" t="str">
            <v>IE58</v>
          </cell>
          <cell r="B87" t="str">
            <v>DESMONTE E INSTALACIÓN DE SELECTOR DE MULETILLA. SUMINISTRO COMO PAGO INDEPENDIENTE.</v>
          </cell>
          <cell r="C87" t="str">
            <v>UND</v>
          </cell>
          <cell r="D87">
            <v>9196</v>
          </cell>
          <cell r="E87">
            <v>9907.4996481834005</v>
          </cell>
          <cell r="F87">
            <v>10477.180877953948</v>
          </cell>
        </row>
        <row r="88">
          <cell r="A88" t="str">
            <v>IE59</v>
          </cell>
          <cell r="B88" t="str">
            <v>DESMONTE E INSTALACIÓN DE TEMPORIZADOR PROGRAMABLE PARA CONTROL DE APAGADO Y ENCENDIDO DE ILUMINACIÓN, SUMINISTRO COMO PAGO INDEPENDIENTE.</v>
          </cell>
          <cell r="C88" t="str">
            <v>UND</v>
          </cell>
          <cell r="D88">
            <v>7664</v>
          </cell>
          <cell r="E88">
            <v>8256.9679538579367</v>
          </cell>
          <cell r="F88">
            <v>8731.743611204769</v>
          </cell>
        </row>
        <row r="89">
          <cell r="A89" t="str">
            <v>IE60</v>
          </cell>
          <cell r="B89" t="str">
            <v>INSTALACIÓN DE UNIÓN TUBULAR PARA EMPALME RECTO, PONCHADO Y RECUPERACIÓN DE AISLAMIENTO.</v>
          </cell>
          <cell r="C89" t="str">
            <v>UND</v>
          </cell>
          <cell r="D89">
            <v>6130</v>
          </cell>
          <cell r="E89">
            <v>6604.2815184171641</v>
          </cell>
          <cell r="F89">
            <v>6984.0277057261519</v>
          </cell>
        </row>
        <row r="90">
          <cell r="A90" t="str">
            <v>IE61</v>
          </cell>
          <cell r="B90" t="str">
            <v>INSTALACIÓN DE KIT LUMINARIA DE SODIO 250 W. SUMINISTRO COMO PAGO INDEPENDIENTE.</v>
          </cell>
          <cell r="C90" t="str">
            <v>UND</v>
          </cell>
          <cell r="D90">
            <v>108410</v>
          </cell>
          <cell r="E90">
            <v>116797.74215523731</v>
          </cell>
          <cell r="F90">
            <v>123513.61232916347</v>
          </cell>
        </row>
        <row r="91">
          <cell r="A91" t="str">
            <v>IE63</v>
          </cell>
          <cell r="B91" t="str">
            <v>RETIRO, DISPOSICIÓN E INSTALACIÓN DE CABLEADO UTP CATEGORÍA 6. SUMINISTRO COMO PAGO INDEPENDIENTE. NO APLICA PARA PUERTAS AUTOMÁTICAS.</v>
          </cell>
          <cell r="C91" t="str">
            <v>ML</v>
          </cell>
          <cell r="D91">
            <v>1081</v>
          </cell>
          <cell r="E91">
            <v>1164.6375728236467</v>
          </cell>
          <cell r="F91">
            <v>1231.6042332610066</v>
          </cell>
        </row>
        <row r="92">
          <cell r="A92" t="str">
            <v>IE64</v>
          </cell>
          <cell r="B92" t="str">
            <v>INSTALACIÓN DE VARILLA COPPER WELD 5/8" X 2, 44 M PARA POLO A TIERRA. SUMINISTRO COMO PAGO INDEPENDIENTE.</v>
          </cell>
          <cell r="C92" t="str">
            <v>UND</v>
          </cell>
          <cell r="D92">
            <v>30324</v>
          </cell>
          <cell r="E92">
            <v>30758.088059999995</v>
          </cell>
          <cell r="F92">
            <v>32526.678123449998</v>
          </cell>
        </row>
        <row r="93">
          <cell r="A93" t="str">
            <v>IEQ1</v>
          </cell>
          <cell r="B93" t="str">
            <v>CHEQUEO SEMANAL Y MANTENIMIENTO PREVENTIVO MENSUAL DE BOMBAS DE TODO TIPO.</v>
          </cell>
          <cell r="C93" t="str">
            <v>MES</v>
          </cell>
          <cell r="D93">
            <v>84575</v>
          </cell>
          <cell r="E93">
            <v>91118.61491356144</v>
          </cell>
          <cell r="F93">
            <v>96357.935271091235</v>
          </cell>
        </row>
        <row r="94">
          <cell r="A94" t="str">
            <v>IEQ10</v>
          </cell>
          <cell r="B94" t="str">
            <v>CHEQUEO SEMANAL Y MANTENIMIENTO PREVENTIVO MENSUAL DE ASCENSOR MARCA DIFERENTE ESTILO, ANDINO.</v>
          </cell>
          <cell r="C94" t="str">
            <v>MES</v>
          </cell>
          <cell r="D94">
            <v>329733</v>
          </cell>
          <cell r="E94">
            <v>355244.62608682649</v>
          </cell>
          <cell r="F94">
            <v>375671.19208681904</v>
          </cell>
        </row>
        <row r="95">
          <cell r="A95" t="str">
            <v>IEQ11</v>
          </cell>
          <cell r="B95" t="str">
            <v>INSTALACION DE MICROSCAM PARA ASCENSOR. SUMINISTRO PAGO INDEPENDIENTE.</v>
          </cell>
          <cell r="C95" t="str">
            <v>UND</v>
          </cell>
          <cell r="D95">
            <v>45197</v>
          </cell>
          <cell r="E95">
            <v>48693.917094274155</v>
          </cell>
          <cell r="F95">
            <v>51493.817327194927</v>
          </cell>
        </row>
        <row r="96">
          <cell r="A96" t="str">
            <v>IEQ12</v>
          </cell>
          <cell r="B96" t="str">
            <v>INSTALACION DE ROZADERA PARA PUERTA DE ASCENSOR. SUMINISTRO PAGO INDEPENDIENTE</v>
          </cell>
          <cell r="C96" t="str">
            <v>UND</v>
          </cell>
          <cell r="D96">
            <v>5094</v>
          </cell>
          <cell r="E96">
            <v>5488.1256206879334</v>
          </cell>
          <cell r="F96">
            <v>5803.6928438774903</v>
          </cell>
        </row>
        <row r="97">
          <cell r="A97" t="str">
            <v>IEQ13</v>
          </cell>
          <cell r="B97" t="str">
            <v>INSTALACION  GUAYA CON TERMINAL Y JUEGO DE ROZADERAS. SUMINISTRO PAGO INDEPENDIENTE.</v>
          </cell>
          <cell r="C97" t="str">
            <v>UND</v>
          </cell>
          <cell r="D97">
            <v>37084</v>
          </cell>
          <cell r="E97">
            <v>39953.209760029713</v>
          </cell>
          <cell r="F97">
            <v>42250.519321231426</v>
          </cell>
        </row>
        <row r="98">
          <cell r="A98" t="str">
            <v>IEQ14</v>
          </cell>
          <cell r="B98" t="str">
            <v>INSTALACION BOTON PARA ASCENSOR. SUMINISTRO PAGO INDEPENDIENTE.</v>
          </cell>
          <cell r="C98" t="str">
            <v>UND</v>
          </cell>
          <cell r="D98">
            <v>14555</v>
          </cell>
          <cell r="E98">
            <v>15681.128466649565</v>
          </cell>
          <cell r="F98">
            <v>16582.793353481917</v>
          </cell>
        </row>
        <row r="99">
          <cell r="A99" t="str">
            <v>IEQ15</v>
          </cell>
          <cell r="B99" t="str">
            <v>CONTROLADOR DE PUERTAS AUTOMATICAS DEL SISTEMAS</v>
          </cell>
          <cell r="C99" t="str">
            <v>UND</v>
          </cell>
          <cell r="D99">
            <v>1410854</v>
          </cell>
          <cell r="E99">
            <v>1520012.5607479494</v>
          </cell>
          <cell r="F99">
            <v>1607413.2829909567</v>
          </cell>
        </row>
        <row r="100">
          <cell r="A100" t="str">
            <v>IEQ16</v>
          </cell>
          <cell r="B100" t="str">
            <v>RETIRO, SUMINISTRO E INSTALACION DE RECEPTOR EN ESTACION</v>
          </cell>
          <cell r="C100" t="str">
            <v>UND</v>
          </cell>
          <cell r="D100">
            <v>873404</v>
          </cell>
          <cell r="E100">
            <v>940979.7545369697</v>
          </cell>
          <cell r="F100">
            <v>995086.09042284556</v>
          </cell>
        </row>
        <row r="101">
          <cell r="A101" t="str">
            <v>IEQ20</v>
          </cell>
          <cell r="B101" t="str">
            <v>MANTENIMIENTO PREVENTIVO CADA 250 HORAS O 2 MESES DE PLANTA HASTA 100 KW</v>
          </cell>
          <cell r="C101" t="str">
            <v>BIMEN</v>
          </cell>
          <cell r="D101">
            <v>413886</v>
          </cell>
          <cell r="E101">
            <v>445908.59062505816</v>
          </cell>
          <cell r="F101">
            <v>471548.33458599908</v>
          </cell>
        </row>
        <row r="102">
          <cell r="A102" t="str">
            <v>IEQ21</v>
          </cell>
          <cell r="B102" t="str">
            <v>MANTENIMIENTO PREVENTIVO CADA 250 HORAS O 2 MESES DE PLANTA MAS DE 100 KW</v>
          </cell>
          <cell r="C102" t="str">
            <v>BIMEN</v>
          </cell>
          <cell r="D102">
            <v>506474</v>
          </cell>
          <cell r="E102">
            <v>545660.17581709858</v>
          </cell>
          <cell r="F102">
            <v>577035.6359265818</v>
          </cell>
        </row>
        <row r="103">
          <cell r="A103" t="str">
            <v>IEQ23</v>
          </cell>
          <cell r="B103" t="str">
            <v>RETIRO E INSTALACION BATERIA PARA PLANTA ELECTRICA, INCLUYE TRASLADO Y DISPOSICION FINAL. SUMINISTRO COMO PAGO INDEPENDIENTE</v>
          </cell>
          <cell r="C103" t="str">
            <v>UND</v>
          </cell>
          <cell r="D103">
            <v>34855</v>
          </cell>
          <cell r="E103">
            <v>37551.750787019613</v>
          </cell>
          <cell r="F103">
            <v>39710.976457273246</v>
          </cell>
        </row>
        <row r="104">
          <cell r="A104" t="str">
            <v>IEQ3</v>
          </cell>
          <cell r="B104" t="str">
            <v>MANTENIMIENTO PREVENTIVO MENSUAL DE EQUIPOS DE PRESION.</v>
          </cell>
          <cell r="C104" t="str">
            <v>MES</v>
          </cell>
          <cell r="D104">
            <v>95493</v>
          </cell>
          <cell r="E104">
            <v>102881.3466620245</v>
          </cell>
          <cell r="F104">
            <v>108797.02409509092</v>
          </cell>
        </row>
        <row r="105">
          <cell r="A105" t="str">
            <v>IEQ39</v>
          </cell>
          <cell r="B105" t="str">
            <v>RETIRO E INSTALACION DE BOMBA CON ACCESORIOS DE IZAJE, INCLUYE TRASLADO Y DISPOSICION FINAL. SUMINISTRO COMO PAGO INDEPENDIENTE</v>
          </cell>
          <cell r="C105" t="str">
            <v>UND</v>
          </cell>
          <cell r="D105">
            <v>50106</v>
          </cell>
          <cell r="E105">
            <v>53982.729161796153</v>
          </cell>
          <cell r="F105">
            <v>57086.736088599435</v>
          </cell>
        </row>
        <row r="106">
          <cell r="A106" t="str">
            <v>IEQ4</v>
          </cell>
          <cell r="B106" t="str">
            <v>INSTALACION MOTOBOMBA ELECTRICA SUMERGIBLE CON HIERRO 3" .SUMINISTRO PAGO INDEPENDIENTE</v>
          </cell>
          <cell r="C106" t="str">
            <v>UND</v>
          </cell>
          <cell r="D106">
            <v>52472</v>
          </cell>
          <cell r="E106">
            <v>56531.7879012048</v>
          </cell>
          <cell r="F106">
            <v>59782.365705524084</v>
          </cell>
        </row>
        <row r="107">
          <cell r="A107" t="str">
            <v>IEQ40</v>
          </cell>
          <cell r="B107" t="str">
            <v>INSTALACIÓN DE FLOTADOR DE NIVEL TANQUE BAJO. SUMINISTRO PAGO INDEPENDIENTE</v>
          </cell>
          <cell r="C107" t="str">
            <v>UND</v>
          </cell>
          <cell r="D107">
            <v>55190</v>
          </cell>
          <cell r="E107">
            <v>59460.081076907554</v>
          </cell>
          <cell r="F107">
            <v>62879.035738829742</v>
          </cell>
        </row>
        <row r="108">
          <cell r="A108" t="str">
            <v>IEQ45</v>
          </cell>
          <cell r="B108" t="str">
            <v>SUMINISTRO E INSTALACION DE BATERIAS 12 V</v>
          </cell>
          <cell r="C108" t="str">
            <v>UND</v>
          </cell>
          <cell r="D108">
            <v>645245</v>
          </cell>
          <cell r="E108">
            <v>695167.9654732598</v>
          </cell>
          <cell r="F108">
            <v>735140.12348797231</v>
          </cell>
        </row>
        <row r="109">
          <cell r="A109" t="str">
            <v>IEQ48</v>
          </cell>
          <cell r="B109" t="str">
            <v>ALQUILER DE MOTOBOMBA SUMERGIBLE</v>
          </cell>
          <cell r="C109" t="str">
            <v>DIA</v>
          </cell>
          <cell r="D109">
            <v>46647</v>
          </cell>
          <cell r="E109">
            <v>50256.104402872013</v>
          </cell>
          <cell r="F109">
            <v>53145.830406037159</v>
          </cell>
        </row>
        <row r="110">
          <cell r="A110" t="str">
            <v>IEQ5</v>
          </cell>
          <cell r="B110" t="str">
            <v xml:space="preserve"> MANTENIMIENTO PREVENTIVO MENSUAL ASCENSOR  ESTILO RUTINA 1</v>
          </cell>
          <cell r="C110" t="str">
            <v>MES</v>
          </cell>
          <cell r="D110">
            <v>548648</v>
          </cell>
          <cell r="E110">
            <v>591097.20171558566</v>
          </cell>
          <cell r="F110">
            <v>625085.29081423185</v>
          </cell>
        </row>
        <row r="111">
          <cell r="A111" t="str">
            <v>IEQ6</v>
          </cell>
          <cell r="B111" t="str">
            <v xml:space="preserve"> MANTENIMIENTO PREVENTIVO TRIMESTRAL ASCENSOR  ESTILO RUTINA 2</v>
          </cell>
          <cell r="C111" t="str">
            <v>UND</v>
          </cell>
          <cell r="D111">
            <v>540158</v>
          </cell>
          <cell r="E111">
            <v>581950.32568110584</v>
          </cell>
          <cell r="F111">
            <v>615412.4694077695</v>
          </cell>
        </row>
        <row r="112">
          <cell r="A112" t="str">
            <v>IEQ7</v>
          </cell>
          <cell r="B112" t="str">
            <v xml:space="preserve"> MANTENIMIENTO PREVENTIVO SEMESTRAL ASCENSOR  ESTILO RUTINA 3</v>
          </cell>
          <cell r="C112" t="str">
            <v>UND</v>
          </cell>
          <cell r="D112">
            <v>540158</v>
          </cell>
          <cell r="E112">
            <v>581950.32568110584</v>
          </cell>
          <cell r="F112">
            <v>615412.4694077695</v>
          </cell>
        </row>
        <row r="113">
          <cell r="A113" t="str">
            <v>IEQ8</v>
          </cell>
          <cell r="B113" t="str">
            <v xml:space="preserve"> MANTENIMIENTO PREVENTIVO ANUAL ASCENSOR  ESTILO RUTINA 4</v>
          </cell>
          <cell r="C113" t="str">
            <v>UND</v>
          </cell>
          <cell r="D113">
            <v>540158</v>
          </cell>
          <cell r="E113">
            <v>581950.32568110584</v>
          </cell>
          <cell r="F113">
            <v>615412.4694077695</v>
          </cell>
        </row>
        <row r="114">
          <cell r="A114" t="str">
            <v>IEQ9</v>
          </cell>
          <cell r="B114" t="str">
            <v xml:space="preserve"> MANTENIMIENTO PREVENTIVO MENSUAL ASCENSOR  HIDRAÚLICOS ANDINO.</v>
          </cell>
          <cell r="C114" t="str">
            <v>MES</v>
          </cell>
          <cell r="D114">
            <v>540158</v>
          </cell>
          <cell r="E114">
            <v>581950.32568110584</v>
          </cell>
          <cell r="F114">
            <v>615412.4694077695</v>
          </cell>
        </row>
        <row r="115">
          <cell r="A115" t="str">
            <v>IG1</v>
          </cell>
          <cell r="B115" t="str">
            <v>MANTENIMIENTO PREVENTIVO SOBRE UNA PUERTA SENCILLA O TELESCOPICA</v>
          </cell>
          <cell r="C115" t="str">
            <v>UND</v>
          </cell>
          <cell r="D115">
            <v>134044</v>
          </cell>
          <cell r="E115">
            <v>144415.05903013219</v>
          </cell>
          <cell r="F115">
            <v>152718.92492436481</v>
          </cell>
        </row>
        <row r="116">
          <cell r="A116" t="str">
            <v>IG10</v>
          </cell>
          <cell r="B116" t="str">
            <v xml:space="preserve"> SUMINISTRO E INSTALACION DE TARJETA ELECTRONICA CONTROL PESTILLO.</v>
          </cell>
          <cell r="C116" t="str">
            <v>UND</v>
          </cell>
          <cell r="D116">
            <v>791099</v>
          </cell>
          <cell r="E116">
            <v>852306.77078928216</v>
          </cell>
          <cell r="F116">
            <v>901314.41010966594</v>
          </cell>
        </row>
        <row r="117">
          <cell r="A117" t="str">
            <v>IG11</v>
          </cell>
          <cell r="B117" t="str">
            <v>SUMINISTRO E INSTALACION DE SEGURO ELECTROMECANICO CENTRAL.</v>
          </cell>
          <cell r="C117" t="str">
            <v>UND</v>
          </cell>
          <cell r="D117">
            <v>859543</v>
          </cell>
          <cell r="E117">
            <v>926046.32123733184</v>
          </cell>
          <cell r="F117">
            <v>979293.98470847856</v>
          </cell>
        </row>
        <row r="118">
          <cell r="A118" t="str">
            <v>IG12</v>
          </cell>
          <cell r="B118" t="str">
            <v>SUMINISTRO E INSTALACION JUEGO DE DOS BATERIAS DE 24 VOLTIOS.</v>
          </cell>
          <cell r="C118" t="str">
            <v>UND</v>
          </cell>
          <cell r="D118">
            <v>396628</v>
          </cell>
          <cell r="E118">
            <v>427315.32954107062</v>
          </cell>
          <cell r="F118">
            <v>451885.96098968224</v>
          </cell>
        </row>
        <row r="119">
          <cell r="A119" t="str">
            <v>IG13</v>
          </cell>
          <cell r="B119" t="str">
            <v>REINSTALACION ZOCALO EN VIDRIO DE HOJA MOVIL</v>
          </cell>
          <cell r="C119" t="str">
            <v>UND</v>
          </cell>
          <cell r="D119">
            <v>32397</v>
          </cell>
          <cell r="E119">
            <v>34903.573956306827</v>
          </cell>
          <cell r="F119">
            <v>36910.529458794474</v>
          </cell>
        </row>
        <row r="120">
          <cell r="A120" t="str">
            <v>IG14</v>
          </cell>
          <cell r="B120" t="str">
            <v xml:space="preserve"> SUMINISTRO E INSTALACION DE POLEA DOBLE DE REENVIO.</v>
          </cell>
          <cell r="C120" t="str">
            <v>UND</v>
          </cell>
          <cell r="D120">
            <v>1499738</v>
          </cell>
          <cell r="E120">
            <v>1615773.5653944407</v>
          </cell>
          <cell r="F120">
            <v>1708680.5454046212</v>
          </cell>
        </row>
        <row r="121">
          <cell r="A121" t="str">
            <v>IG15</v>
          </cell>
          <cell r="B121" t="str">
            <v>SUMINISTRO E INSTALACION DE CABLEADO DE DESBLOQUEO (PRECIOS VALIDOS PARA PUERTA SENCILLA).</v>
          </cell>
          <cell r="C121" t="str">
            <v>ML</v>
          </cell>
          <cell r="D121">
            <v>48871</v>
          </cell>
          <cell r="E121">
            <v>52652.17652309384</v>
          </cell>
          <cell r="F121">
            <v>55679.676673171743</v>
          </cell>
        </row>
        <row r="122">
          <cell r="A122" t="str">
            <v>IG17</v>
          </cell>
          <cell r="B122" t="str">
            <v>SUMINISTRO E INSTALACION DE CONTENEDOR EXTERIOR CODIS (PRECIOS VALIDOS PARA PUERTAS SENCILLAS).</v>
          </cell>
          <cell r="C122" t="str">
            <v>UND</v>
          </cell>
          <cell r="D122">
            <v>52440</v>
          </cell>
          <cell r="E122">
            <v>56497.312043359881</v>
          </cell>
          <cell r="F122">
            <v>59745.90748585308</v>
          </cell>
        </row>
        <row r="123">
          <cell r="A123" t="str">
            <v>IG18</v>
          </cell>
          <cell r="B123" t="str">
            <v>SUMINISTRO E INSTALACION DE PERFIL DE GOMA DE ACOPLAMIENTOS (PRECIOS VALIDOS PARA PUERTA SENCILLA).</v>
          </cell>
          <cell r="C123" t="str">
            <v>ML</v>
          </cell>
          <cell r="D123">
            <v>42558</v>
          </cell>
          <cell r="E123">
            <v>45850.736192626049</v>
          </cell>
          <cell r="F123">
            <v>48487.153523702051</v>
          </cell>
        </row>
        <row r="124">
          <cell r="A124" t="str">
            <v>IG19</v>
          </cell>
          <cell r="B124" t="str">
            <v>REINSTALACION ZOCALO EN VIDRIO FIJO</v>
          </cell>
          <cell r="C124" t="str">
            <v>UND</v>
          </cell>
          <cell r="D124">
            <v>30651</v>
          </cell>
          <cell r="E124">
            <v>33022.484962643473</v>
          </cell>
          <cell r="F124">
            <v>34921.27784799548</v>
          </cell>
        </row>
        <row r="125">
          <cell r="A125" t="str">
            <v>IG2</v>
          </cell>
          <cell r="B125" t="str">
            <v>SUMINISTRO E INSTALACION DE DOS CARROS DESLIZANTES</v>
          </cell>
          <cell r="C125" t="str">
            <v>UND</v>
          </cell>
          <cell r="D125">
            <v>1215702</v>
          </cell>
          <cell r="E125">
            <v>1309761.541680715</v>
          </cell>
          <cell r="F125">
            <v>1385072.8303273562</v>
          </cell>
        </row>
        <row r="126">
          <cell r="A126" t="str">
            <v>IG20</v>
          </cell>
          <cell r="B126" t="str">
            <v>SUMINISTRO E INSTALACION DE POLEA DE REENVIO</v>
          </cell>
          <cell r="C126" t="str">
            <v>UND</v>
          </cell>
          <cell r="D126">
            <v>320110</v>
          </cell>
          <cell r="E126">
            <v>344877.08921052504</v>
          </cell>
          <cell r="F126">
            <v>364707.52184013027</v>
          </cell>
        </row>
        <row r="127">
          <cell r="A127" t="str">
            <v>IG21</v>
          </cell>
          <cell r="B127" t="str">
            <v>MANTENIMIENTO DE LOS COMPONENTES DE CABINA (PAREDES, PISOS, PUERTAS, MECANISMOS DE APERTURA Y CIERRE DE PUERTAS, MARCOS DE ENTRADA, QUICIOS DE SOPORTE PUERTAS, CORTINA LÁSER)</v>
          </cell>
          <cell r="C127" t="str">
            <v>UND</v>
          </cell>
          <cell r="D127">
            <v>54858</v>
          </cell>
          <cell r="E127">
            <v>59102.394051766518</v>
          </cell>
          <cell r="F127">
            <v>62500.781709743096</v>
          </cell>
        </row>
        <row r="128">
          <cell r="A128" t="str">
            <v>IG22</v>
          </cell>
          <cell r="B128" t="str">
            <v>SUMINISTRO E INSTALACION DE PERFIL DE CARTER FRONTAL GN (6,1m)</v>
          </cell>
          <cell r="C128" t="str">
            <v>ML</v>
          </cell>
          <cell r="D128">
            <v>670963.39</v>
          </cell>
          <cell r="E128">
            <v>722876.20164951519</v>
          </cell>
          <cell r="F128">
            <v>764441.58324436238</v>
          </cell>
        </row>
        <row r="129">
          <cell r="A129" t="str">
            <v>IG23</v>
          </cell>
          <cell r="B129" t="str">
            <v>SUMINISTRO E INSTALACION DE CORREA DE TRACCION (CADA METRO) VALIDO PARA PUERTA SENCILLA Y TELESCOPICA)</v>
          </cell>
          <cell r="C129" t="str">
            <v>ML</v>
          </cell>
          <cell r="D129">
            <v>89557</v>
          </cell>
          <cell r="E129">
            <v>96486.075031792163</v>
          </cell>
          <cell r="F129">
            <v>102034.02434612022</v>
          </cell>
        </row>
        <row r="130">
          <cell r="A130" t="str">
            <v>IG24</v>
          </cell>
          <cell r="B130" t="str">
            <v>SUMINISTRO E INSTALACION DE PISA VIDRIO EN ALUMINIO ANODIZADO (TIPO LUA 074)</v>
          </cell>
          <cell r="C130" t="str">
            <v>ML</v>
          </cell>
          <cell r="D130">
            <v>12285</v>
          </cell>
          <cell r="E130">
            <v>13235.497300775671</v>
          </cell>
          <cell r="F130">
            <v>13996.538395570273</v>
          </cell>
        </row>
        <row r="131">
          <cell r="A131" t="str">
            <v>IG25</v>
          </cell>
          <cell r="B131" t="str">
            <v>SUMINISTRO E INSTALACION DE DISPOSITIVO INTERNO DE DESBLOQUEO (PRECIOS VALIDOS PARA PUERTA SENCILLA Y TELESCOPICA).</v>
          </cell>
          <cell r="C131" t="str">
            <v>UND</v>
          </cell>
          <cell r="D131">
            <v>643007</v>
          </cell>
          <cell r="E131">
            <v>692756.81016523088</v>
          </cell>
          <cell r="F131">
            <v>732590.32674973179</v>
          </cell>
        </row>
        <row r="132">
          <cell r="A132" t="str">
            <v>IG26</v>
          </cell>
          <cell r="B132" t="str">
            <v>INSTALACION DE ZOCALO EN ALUMINIO ANODIZADO 9mm (TIPO LS 369). SUMINISTRO PAGO INDEPENDIENTE.</v>
          </cell>
          <cell r="C132" t="str">
            <v>ML</v>
          </cell>
          <cell r="D132">
            <v>10410</v>
          </cell>
          <cell r="E132">
            <v>11215.427505174986</v>
          </cell>
          <cell r="F132">
            <v>11860.314586722548</v>
          </cell>
        </row>
        <row r="133">
          <cell r="A133" t="str">
            <v>IG27</v>
          </cell>
          <cell r="B133" t="str">
            <v>INSTALACION DE TUBULAR DE ALUMINIO ANODIZADO (TIPO LTA 101). SUMINISTRO PAGO INDEPENDIENTE.</v>
          </cell>
          <cell r="C133" t="str">
            <v>ML</v>
          </cell>
          <cell r="D133">
            <v>11810</v>
          </cell>
          <cell r="E133">
            <v>12723.746285890164</v>
          </cell>
          <cell r="F133">
            <v>13455.36169732885</v>
          </cell>
        </row>
        <row r="134">
          <cell r="A134" t="str">
            <v>IG28</v>
          </cell>
          <cell r="B134" t="str">
            <v>SUMINISTRO E  INSTALACION DE PAREJA DE CIERRES LATERALES (PUERTA SENCILLA O TELESCOPICA).</v>
          </cell>
          <cell r="C134" t="str">
            <v>UND</v>
          </cell>
          <cell r="D134">
            <v>131398</v>
          </cell>
          <cell r="E134">
            <v>141564.33653458051</v>
          </cell>
          <cell r="F134">
            <v>149704.28588531891</v>
          </cell>
        </row>
        <row r="135">
          <cell r="A135" t="str">
            <v>IG29</v>
          </cell>
          <cell r="B135" t="str">
            <v>REPARACION GENERAL DE ESTRIBO TIPO A. EL SUMINISTRO DEL NEOPRENO SE HARA COMO PAGO INDEPENDIENTE.</v>
          </cell>
          <cell r="C135" t="str">
            <v>ML</v>
          </cell>
          <cell r="D135">
            <v>31451</v>
          </cell>
          <cell r="E135">
            <v>33884.381408766429</v>
          </cell>
          <cell r="F135">
            <v>35832.733339770501</v>
          </cell>
        </row>
        <row r="136">
          <cell r="A136" t="str">
            <v>IG3</v>
          </cell>
          <cell r="B136" t="str">
            <v>SUMINISTRO E INSTALACION DE TRANSMISOR DE RADIOFRECUENCIA PARA APERTURA DE PUERTAS.</v>
          </cell>
          <cell r="C136" t="str">
            <v>UND</v>
          </cell>
          <cell r="D136">
            <v>1330020</v>
          </cell>
          <cell r="E136">
            <v>1432924.3890905704</v>
          </cell>
          <cell r="F136">
            <v>1515317.5414632782</v>
          </cell>
        </row>
        <row r="137">
          <cell r="A137" t="str">
            <v>IG30</v>
          </cell>
          <cell r="B137" t="str">
            <v>REPARACION GENERAL ESTRIBO TIPO B. EL SUMINISTRO DEL NEOPRENO SERA PAGO INDEPENDIENTE.</v>
          </cell>
          <cell r="C137" t="str">
            <v>ML</v>
          </cell>
          <cell r="D137">
            <v>36202</v>
          </cell>
          <cell r="E137">
            <v>39002.968928179151</v>
          </cell>
          <cell r="F137">
            <v>41245.639641549453</v>
          </cell>
        </row>
        <row r="138">
          <cell r="A138" t="str">
            <v>IG31</v>
          </cell>
          <cell r="B138" t="str">
            <v>MANTENIMIENTO ESTRIBOS DE ESTACIONES</v>
          </cell>
          <cell r="C138" t="str">
            <v>ML</v>
          </cell>
          <cell r="D138">
            <v>13367</v>
          </cell>
          <cell r="E138">
            <v>14401.212244156972</v>
          </cell>
          <cell r="F138">
            <v>15229.281948196</v>
          </cell>
        </row>
        <row r="139">
          <cell r="A139" t="str">
            <v>IG33</v>
          </cell>
          <cell r="B139" t="str">
            <v>DESMONTE E INSTALACION DE ANGULOS DE APOYOS. SUMINISTRO PAGO INDEPENDIENTE</v>
          </cell>
          <cell r="C139" t="str">
            <v>ML</v>
          </cell>
          <cell r="D139">
            <v>144234</v>
          </cell>
          <cell r="E139">
            <v>155393.46501262335</v>
          </cell>
          <cell r="F139">
            <v>164328.58925084921</v>
          </cell>
        </row>
        <row r="140">
          <cell r="A140" t="str">
            <v>IG35</v>
          </cell>
          <cell r="B140" t="str">
            <v>INSTALACION NEOPRENO PARA PROTECCION ESTRIBOS. SUMINISTRO PAGO INDEPENDIENTE.</v>
          </cell>
          <cell r="C140" t="str">
            <v>ML</v>
          </cell>
          <cell r="D140">
            <v>13151</v>
          </cell>
          <cell r="E140">
            <v>14168.500203703772</v>
          </cell>
          <cell r="F140">
            <v>14983.188965416741</v>
          </cell>
        </row>
        <row r="141">
          <cell r="A141" t="str">
            <v>IG36</v>
          </cell>
          <cell r="B141" t="str">
            <v>AMARRE GENERAL DE NEOPRENO HASTA 7 ML</v>
          </cell>
          <cell r="C141" t="str">
            <v>UND</v>
          </cell>
          <cell r="D141">
            <v>27066</v>
          </cell>
          <cell r="E141">
            <v>29160.111513454969</v>
          </cell>
          <cell r="F141">
            <v>30836.817925478634</v>
          </cell>
        </row>
        <row r="142">
          <cell r="A142" t="str">
            <v>IG37</v>
          </cell>
          <cell r="B142" t="str">
            <v>LIMPIEZA DE TOTEM . LA PINTURA SE PAGARA CON RESPECTO A LOS ITEMS DE PINTURA ELEMENTOS METALICOS.</v>
          </cell>
          <cell r="C142" t="str">
            <v>UND</v>
          </cell>
          <cell r="D142">
            <v>141435</v>
          </cell>
          <cell r="E142">
            <v>152377.90482175068</v>
          </cell>
          <cell r="F142">
            <v>161139.63434900137</v>
          </cell>
        </row>
        <row r="143">
          <cell r="A143" t="str">
            <v>IG38</v>
          </cell>
          <cell r="B143" t="str">
            <v>MANTENIMIENTO PORTONES ACCESO VEHICULAR CON SISTEMA DE APERTURA ELECTRICO.</v>
          </cell>
          <cell r="C143" t="str">
            <v>M²</v>
          </cell>
          <cell r="D143">
            <v>5759</v>
          </cell>
          <cell r="E143">
            <v>6204.5770415276429</v>
          </cell>
          <cell r="F143">
            <v>6561.340221415483</v>
          </cell>
        </row>
        <row r="144">
          <cell r="A144" t="str">
            <v>IG39</v>
          </cell>
          <cell r="B144" t="str">
            <v>MANTENIMIENTO DE CORTINA ENROLLABLE EN ESTACIONES</v>
          </cell>
          <cell r="C144" t="str">
            <v>M²</v>
          </cell>
          <cell r="D144">
            <v>37584</v>
          </cell>
          <cell r="E144">
            <v>40491.895038856557</v>
          </cell>
          <cell r="F144">
            <v>42820.179003590812</v>
          </cell>
        </row>
        <row r="145">
          <cell r="A145" t="str">
            <v>IG4</v>
          </cell>
          <cell r="B145" t="str">
            <v>SUMINISTRO E INSTALACION DE UNIDAD DE TRACCION.</v>
          </cell>
          <cell r="C145" t="str">
            <v>UND</v>
          </cell>
          <cell r="D145">
            <v>4304657</v>
          </cell>
          <cell r="E145">
            <v>4637710.7125978917</v>
          </cell>
          <cell r="F145">
            <v>4904379.0785722714</v>
          </cell>
        </row>
        <row r="146">
          <cell r="A146" t="str">
            <v>IG40</v>
          </cell>
          <cell r="B146" t="str">
            <v>REPARACION DE CORTINA ENROLLABLE CON CAMBIO DE ACCESORIOS</v>
          </cell>
          <cell r="C146" t="str">
            <v>UND</v>
          </cell>
          <cell r="D146">
            <v>544589</v>
          </cell>
          <cell r="E146">
            <v>586724.15462206933</v>
          </cell>
          <cell r="F146">
            <v>620460.79351283843</v>
          </cell>
        </row>
        <row r="147">
          <cell r="A147" t="str">
            <v>IG42</v>
          </cell>
          <cell r="B147" t="str">
            <v>INSTALACION DE PUERTAS ESTILO REJA. LA PUERTA SE PAGARA INDEPENDIENTE DE ACUERDO CON LO SOLICITADO POR TMSA. SUMINISTRO COMO PAGO INDEPENDIENTE.</v>
          </cell>
          <cell r="C147" t="str">
            <v>M²</v>
          </cell>
          <cell r="D147">
            <v>56154</v>
          </cell>
          <cell r="E147">
            <v>60498.666294485716</v>
          </cell>
          <cell r="F147">
            <v>63977.339606418653</v>
          </cell>
        </row>
        <row r="148">
          <cell r="A148" t="str">
            <v>IG44</v>
          </cell>
          <cell r="B148" t="str">
            <v>DESMONTE E INSTALACION CHAPA SEGURIDAD CERROJO DOBLE. SUMINISTRO PAGO INDEPENDIENTE</v>
          </cell>
          <cell r="C148" t="str">
            <v>UND</v>
          </cell>
          <cell r="D148">
            <v>13134</v>
          </cell>
          <cell r="E148">
            <v>14150.184904223659</v>
          </cell>
          <cell r="F148">
            <v>14963.820536216521</v>
          </cell>
        </row>
        <row r="149">
          <cell r="A149" t="str">
            <v>IG45</v>
          </cell>
          <cell r="B149" t="str">
            <v>DESMONTE E INSTALACION CHAPA POMO CIEGA CROMADA. SUMINISTRO PAGO INDEPENDIENTE</v>
          </cell>
          <cell r="C149" t="str">
            <v>UND</v>
          </cell>
          <cell r="D149">
            <v>37209</v>
          </cell>
          <cell r="E149">
            <v>40087.88107973642</v>
          </cell>
          <cell r="F149">
            <v>42392.934241821269</v>
          </cell>
        </row>
        <row r="150">
          <cell r="A150" t="str">
            <v>IG46</v>
          </cell>
          <cell r="B150" t="str">
            <v>AMAESTRAMIENTO CERRADURA</v>
          </cell>
          <cell r="C150" t="str">
            <v>UND</v>
          </cell>
          <cell r="D150">
            <v>36931</v>
          </cell>
          <cell r="E150">
            <v>39788.372064708696</v>
          </cell>
          <cell r="F150">
            <v>42076.203458429452</v>
          </cell>
        </row>
        <row r="151">
          <cell r="A151" t="str">
            <v>IG49</v>
          </cell>
          <cell r="B151" t="str">
            <v>APLICACION IMPRIMANTE NEGRO</v>
          </cell>
          <cell r="C151" t="str">
            <v>M²</v>
          </cell>
          <cell r="D151">
            <v>73054</v>
          </cell>
          <cell r="E151">
            <v>78706.228718833197</v>
          </cell>
          <cell r="F151">
            <v>83231.836870166109</v>
          </cell>
        </row>
        <row r="152">
          <cell r="A152" t="str">
            <v>IG5</v>
          </cell>
          <cell r="B152" t="str">
            <v>SUMINISTRO E INSTALACION DE TARJETA PRINCIPAL 900 MP.</v>
          </cell>
          <cell r="C152" t="str">
            <v>UND</v>
          </cell>
          <cell r="D152">
            <v>4345480</v>
          </cell>
          <cell r="E152">
            <v>4681692.2108729882</v>
          </cell>
          <cell r="F152">
            <v>4950889.5129981851</v>
          </cell>
        </row>
        <row r="153">
          <cell r="A153" t="str">
            <v>IG50</v>
          </cell>
          <cell r="B153" t="str">
            <v>INSTALACIÓN O REINSTALACION DE PISO LAMINA ALFAJOR, EL SUMINISTRO SE HARA COMO PAGO INDEPENDIENTE</v>
          </cell>
          <cell r="C153" t="str">
            <v>M²</v>
          </cell>
          <cell r="D153">
            <v>21730</v>
          </cell>
          <cell r="E153">
            <v>23411.262217814841</v>
          </cell>
          <cell r="F153">
            <v>24757.409795339197</v>
          </cell>
        </row>
        <row r="154">
          <cell r="A154" t="str">
            <v>IG51</v>
          </cell>
          <cell r="B154" t="str">
            <v>SUMINISTRO E INSTALACIÓN MATERIAL ANTIDESLIZANTE DE 5cm DE ANCHO PROVISTO DE MATERIAL FOTO LUMINISCENTE</v>
          </cell>
          <cell r="C154" t="str">
            <v>ML</v>
          </cell>
          <cell r="D154">
            <v>75791</v>
          </cell>
          <cell r="E154">
            <v>81654.991935131358</v>
          </cell>
          <cell r="F154">
            <v>86350.153971401422</v>
          </cell>
        </row>
        <row r="155">
          <cell r="A155" t="str">
            <v>IG52</v>
          </cell>
          <cell r="B155" t="str">
            <v>PREPARACIÓN SUPERFICIE Y APLICACIÓN DE IMPERMEABILIZANTE PARA LADRILLO A LA VISTA</v>
          </cell>
          <cell r="C155" t="str">
            <v>M²</v>
          </cell>
          <cell r="D155">
            <v>12158</v>
          </cell>
          <cell r="E155">
            <v>13098.67123995365</v>
          </cell>
          <cell r="F155">
            <v>13851.844836250986</v>
          </cell>
        </row>
        <row r="156">
          <cell r="A156" t="str">
            <v>IG53</v>
          </cell>
          <cell r="B156" t="str">
            <v>PREPARACIÓN SUPERFICIE Y APLICACIÓN DE IMPERMEABILIZANTE PARA LADRILLO A LA VISTA (TRABAJO EN ALTURA)</v>
          </cell>
          <cell r="C156" t="str">
            <v>M²</v>
          </cell>
          <cell r="D156">
            <v>31736</v>
          </cell>
          <cell r="E156">
            <v>34191.432017697734</v>
          </cell>
          <cell r="F156">
            <v>36157.439358715361</v>
          </cell>
        </row>
        <row r="157">
          <cell r="A157" t="str">
            <v>IG54</v>
          </cell>
          <cell r="B157" t="str">
            <v>REINSTALACION DE TABLETAS DE CEMENTO</v>
          </cell>
          <cell r="C157" t="str">
            <v>M²</v>
          </cell>
          <cell r="D157">
            <v>5290</v>
          </cell>
          <cell r="E157">
            <v>5699.2902499880583</v>
          </cell>
          <cell r="F157">
            <v>6026.999439362372</v>
          </cell>
        </row>
        <row r="158">
          <cell r="A158" t="str">
            <v>IG6</v>
          </cell>
          <cell r="B158" t="str">
            <v>SUMINISTRO E INSTALACION DE UNIDAD DE PROGRAMACION CODIS.</v>
          </cell>
          <cell r="C158" t="str">
            <v>UND</v>
          </cell>
          <cell r="D158">
            <v>831970</v>
          </cell>
          <cell r="E158">
            <v>896339.98285114649</v>
          </cell>
          <cell r="F158">
            <v>947879.53186508745</v>
          </cell>
        </row>
        <row r="159">
          <cell r="A159" t="str">
            <v>IG64</v>
          </cell>
          <cell r="B159" t="str">
            <v>RETIRO, SUMINISTRO E INSTALACION DE PELICULA DE SEGURIDAD</v>
          </cell>
          <cell r="C159" t="str">
            <v>M²</v>
          </cell>
          <cell r="D159">
            <v>84762</v>
          </cell>
          <cell r="E159">
            <v>91320.083207842676</v>
          </cell>
          <cell r="F159">
            <v>96570.987992293638</v>
          </cell>
        </row>
        <row r="160">
          <cell r="A160" t="str">
            <v>IG65</v>
          </cell>
          <cell r="B160" t="str">
            <v>TRANSMISOR BUS PARA MANEJO SEMAFORO</v>
          </cell>
          <cell r="C160" t="str">
            <v>UND</v>
          </cell>
          <cell r="D160">
            <v>248123</v>
          </cell>
          <cell r="E160">
            <v>267320.4148767083</v>
          </cell>
          <cell r="F160">
            <v>282691.33873211907</v>
          </cell>
        </row>
        <row r="161">
          <cell r="A161" t="str">
            <v>IG66</v>
          </cell>
          <cell r="B161" t="str">
            <v>NIVELACION O RECONSTRUCCION PARCIAL ESTRIBOS  CAIDOS. DIFERENTES A TIPO A Y B. SUMINISTRO NEOPRENO PAGO INDEPENDIENTE</v>
          </cell>
          <cell r="C161" t="str">
            <v>ML</v>
          </cell>
          <cell r="D161">
            <v>62899</v>
          </cell>
          <cell r="E161">
            <v>67765.530705859899</v>
          </cell>
          <cell r="F161">
            <v>71662.048721446845</v>
          </cell>
        </row>
        <row r="162">
          <cell r="A162" t="str">
            <v>IG67</v>
          </cell>
          <cell r="B162" t="str">
            <v>ADECUACION DE ESTRIBOS PARA BUS BIARTICULADO. EL SUMINISTRO DE LA LAMINA SERA PAGO INDEPENDIENTE.</v>
          </cell>
          <cell r="C162" t="str">
            <v>ML</v>
          </cell>
          <cell r="D162">
            <v>89416</v>
          </cell>
          <cell r="E162">
            <v>96334.165783162985</v>
          </cell>
          <cell r="F162">
            <v>101873.38031569487</v>
          </cell>
        </row>
        <row r="163">
          <cell r="A163" t="str">
            <v>IG68</v>
          </cell>
          <cell r="B163" t="str">
            <v>AMPLIACION DE ESTRIBO PARA BUS BIARTICULADO. SUMINISTROS PAGO INDEPENDIENTE.</v>
          </cell>
          <cell r="C163" t="str">
            <v>ML</v>
          </cell>
          <cell r="D163">
            <v>206716</v>
          </cell>
          <cell r="E163">
            <v>222709.73219594167</v>
          </cell>
          <cell r="F163">
            <v>235515.54179720834</v>
          </cell>
        </row>
        <row r="164">
          <cell r="A164" t="str">
            <v>IG69</v>
          </cell>
          <cell r="B164" t="str">
            <v>TRANSMISOR DE (6 FRECUENCIAS) PARA BUS BI ARTICULADO</v>
          </cell>
          <cell r="C164" t="str">
            <v>UND</v>
          </cell>
          <cell r="D164">
            <v>1932271</v>
          </cell>
          <cell r="E164">
            <v>1959931.459365</v>
          </cell>
          <cell r="F164">
            <v>2072627.5182784877</v>
          </cell>
        </row>
        <row r="165">
          <cell r="A165" t="str">
            <v>IG7</v>
          </cell>
          <cell r="B165" t="str">
            <v>NIVELACION PUERTA SENCILLA O TELESCOPICA</v>
          </cell>
          <cell r="C165" t="str">
            <v>UND</v>
          </cell>
          <cell r="D165">
            <v>34887</v>
          </cell>
          <cell r="E165">
            <v>37586.226644864539</v>
          </cell>
          <cell r="F165">
            <v>39747.434676944256</v>
          </cell>
        </row>
        <row r="166">
          <cell r="A166" t="str">
            <v>IG70</v>
          </cell>
          <cell r="B166" t="str">
            <v>SUMINISTRO E INSTALACIÓN DE VIDRIO DE 8MM TEMPLADO. PARA PUERTAS AUTOMÁTICAS</v>
          </cell>
          <cell r="C166" t="str">
            <v>M²</v>
          </cell>
          <cell r="D166">
            <v>280732</v>
          </cell>
          <cell r="E166">
            <v>302452.39139123773</v>
          </cell>
          <cell r="F166">
            <v>319843.40389623394</v>
          </cell>
        </row>
        <row r="167">
          <cell r="A167" t="str">
            <v>IG71</v>
          </cell>
          <cell r="B167" t="str">
            <v>PERFIL COMPLEMENTO PARA AUTOMATISMO DE PUERTAS AUTOMÁTICA</v>
          </cell>
          <cell r="C167" t="str">
            <v>ML</v>
          </cell>
          <cell r="D167">
            <v>343024</v>
          </cell>
          <cell r="E167">
            <v>369563.95816860179</v>
          </cell>
          <cell r="F167">
            <v>390813.88576329645</v>
          </cell>
        </row>
        <row r="168">
          <cell r="A168" t="str">
            <v>IG72</v>
          </cell>
          <cell r="B168" t="str">
            <v>PERFIL PRINCIPAL DE PARA AUTOMATISMO DE PUERTAS AUTOMÁTICA.</v>
          </cell>
          <cell r="C168" t="str">
            <v>ML</v>
          </cell>
          <cell r="D168">
            <v>959599.45</v>
          </cell>
          <cell r="E168">
            <v>1033844.1945706811</v>
          </cell>
          <cell r="F168">
            <v>1093290.2357584953</v>
          </cell>
        </row>
        <row r="169">
          <cell r="A169" t="str">
            <v>IG73</v>
          </cell>
          <cell r="B169" t="str">
            <v>SUMINISTRO E INSTALACIÓN TRANSMISOR INTELIGENTE ABORDO EN BUSES RFIDZB-TX</v>
          </cell>
          <cell r="C169" t="str">
            <v>UND</v>
          </cell>
          <cell r="D169">
            <v>1645996</v>
          </cell>
          <cell r="E169">
            <v>1669558.4327399998</v>
          </cell>
          <cell r="F169">
            <v>1765558.0426225499</v>
          </cell>
        </row>
        <row r="170">
          <cell r="A170" t="str">
            <v>IG74</v>
          </cell>
          <cell r="B170" t="str">
            <v>CONCENTRADOR DE SEÑALES DE PUERTAS Y SEÑALES DE BUSES-EQUIPO DE VAGÓN RFIDZB-01</v>
          </cell>
          <cell r="C170" t="str">
            <v>UND</v>
          </cell>
          <cell r="D170">
            <v>3281007</v>
          </cell>
          <cell r="E170">
            <v>3327974.6152049997</v>
          </cell>
          <cell r="F170">
            <v>3519333.1555792876</v>
          </cell>
        </row>
        <row r="171">
          <cell r="A171" t="str">
            <v>IG75</v>
          </cell>
          <cell r="B171" t="str">
            <v>SUMINISTRO E INSTALACION CODIFICADOR ROTATORIO EN UNIDAD DE TRACCION</v>
          </cell>
          <cell r="C171" t="str">
            <v>UND</v>
          </cell>
          <cell r="D171">
            <v>354649</v>
          </cell>
          <cell r="E171">
            <v>382088.39090132609</v>
          </cell>
          <cell r="F171">
            <v>404058.47337815235</v>
          </cell>
        </row>
        <row r="172">
          <cell r="A172" t="str">
            <v>IG76</v>
          </cell>
          <cell r="B172" t="str">
            <v>SUMINISTRO E INSTALACION PIÑON COMPLEMENTARIO UNIDAD DE TRACCION</v>
          </cell>
          <cell r="C172" t="str">
            <v>UND</v>
          </cell>
          <cell r="D172">
            <v>303909</v>
          </cell>
          <cell r="E172">
            <v>327422.60880597751</v>
          </cell>
          <cell r="F172">
            <v>346249.40881232126</v>
          </cell>
        </row>
        <row r="173">
          <cell r="A173" t="str">
            <v>IG77</v>
          </cell>
          <cell r="B173" t="str">
            <v>SUMINISTRO E INSTALACION PIÑON PARA PUERTA SENCILLA</v>
          </cell>
          <cell r="C173" t="str">
            <v>UND</v>
          </cell>
          <cell r="D173">
            <v>268466</v>
          </cell>
          <cell r="E173">
            <v>289237.36413105746</v>
          </cell>
          <cell r="F173">
            <v>305868.51256859332</v>
          </cell>
        </row>
        <row r="174">
          <cell r="A174" t="str">
            <v>IG8</v>
          </cell>
          <cell r="B174" t="str">
            <v>INSTALACION DE GUIA DE TEFLON INSTALADA. SUMINISTRO PAGO INDEPENDIENTE</v>
          </cell>
          <cell r="C174" t="str">
            <v>UND</v>
          </cell>
          <cell r="D174">
            <v>11312</v>
          </cell>
          <cell r="E174">
            <v>12187.215748178623</v>
          </cell>
          <cell r="F174">
            <v>12887.980653698896</v>
          </cell>
        </row>
        <row r="175">
          <cell r="A175" t="str">
            <v>IG80</v>
          </cell>
          <cell r="B175" t="str">
            <v>SUMINISTRO E INSTALACION DE RECEPTOR INTELIGENTE PARA PARADA DE ESTACIÓN-EQUIPO RFIDZB-RX</v>
          </cell>
          <cell r="C175" t="str">
            <v>UND</v>
          </cell>
          <cell r="D175">
            <v>764213</v>
          </cell>
          <cell r="E175">
            <v>775152.70909499994</v>
          </cell>
          <cell r="F175">
            <v>819723.98986796255</v>
          </cell>
        </row>
        <row r="176">
          <cell r="A176" t="str">
            <v>IG81</v>
          </cell>
          <cell r="B176" t="str">
            <v>MARCO PERIMETRAL Y ACCESORIOS EN ALUMINIO PARA LÁMINA DE POLICARBONATO EN PUERTAS AUTOMÁTICAS</v>
          </cell>
          <cell r="C176" t="str">
            <v>UND</v>
          </cell>
          <cell r="D176">
            <v>345749</v>
          </cell>
          <cell r="E176">
            <v>372499.79293820815</v>
          </cell>
          <cell r="F176">
            <v>393918.53103215515</v>
          </cell>
        </row>
        <row r="177">
          <cell r="A177" t="str">
            <v>IG82</v>
          </cell>
          <cell r="B177" t="str">
            <v>SUMINISTRO E INSTALACIÓN DE CABLE UTP CAT 6 PARA PUERTAS AUTOMÁTICAS</v>
          </cell>
          <cell r="C177" t="str">
            <v>ML</v>
          </cell>
          <cell r="D177">
            <v>1849</v>
          </cell>
          <cell r="E177">
            <v>1992.058161101686</v>
          </cell>
          <cell r="F177">
            <v>2106.6015053650331</v>
          </cell>
        </row>
        <row r="178">
          <cell r="A178" t="str">
            <v>IG83</v>
          </cell>
          <cell r="B178" t="str">
            <v>REPOSICIÓN DE BOTÓN PULSADOR DE PUERTAS AUTOMÁTICAS</v>
          </cell>
          <cell r="C178" t="str">
            <v>UND</v>
          </cell>
          <cell r="D178">
            <v>39732</v>
          </cell>
          <cell r="E178">
            <v>42806.0869966967</v>
          </cell>
          <cell r="F178">
            <v>45267.436999006764</v>
          </cell>
        </row>
        <row r="179">
          <cell r="A179" t="str">
            <v>IG84</v>
          </cell>
          <cell r="B179" t="str">
            <v xml:space="preserve">SUMINISTRO E INSTALACION DE TARJETAS ELECTRONICAS PARA MONITOREO DE EVENTOS DE PUERTA AUTOMATICA Y PARA GENERACION DE SEÑALES PARA CONTROL DE ELECTROIMAN Y ALARMA SONORA/LUMINICA. COMPATIBILDAD CON MOTHERBOARD KLESE DE MODELO SLM GILGEN / FAAC. </v>
          </cell>
          <cell r="C179" t="str">
            <v>UND</v>
          </cell>
          <cell r="D179">
            <v>1782920</v>
          </cell>
          <cell r="E179">
            <v>1920865.5146519297</v>
          </cell>
          <cell r="F179">
            <v>2031315.2817444159</v>
          </cell>
        </row>
        <row r="180">
          <cell r="A180" t="str">
            <v>IG85</v>
          </cell>
          <cell r="B180" t="str">
            <v>SUMINSTRO E INSTALACION DE ELECTROIMAN DE 800 LB/PULG", CAJA EN TUBO LATERAL DEL MARCO, INCLUYE ACCESORIOS Y CONEXIONES PARA SU CORRECTO FUNCIONAMIENTO.</v>
          </cell>
          <cell r="C180" t="str">
            <v>UND</v>
          </cell>
          <cell r="D180">
            <v>348000</v>
          </cell>
          <cell r="E180">
            <v>374924.95406348666</v>
          </cell>
          <cell r="F180">
            <v>396483.13892213721</v>
          </cell>
        </row>
        <row r="181">
          <cell r="A181" t="str">
            <v>IG86</v>
          </cell>
          <cell r="B181" t="str">
            <v>SUMINSTRO E INSTALACION DE ALARMA SONORA Y LUMINICA, INCLUYE ACCESORIOS Y CABLES PARA CONEXIÓN Y CORRECTO FUNCIONAMIENTO.</v>
          </cell>
          <cell r="C181" t="str">
            <v>UND</v>
          </cell>
          <cell r="D181">
            <v>174000</v>
          </cell>
          <cell r="E181">
            <v>187462.47703174333</v>
          </cell>
          <cell r="F181">
            <v>198241.5694610686</v>
          </cell>
        </row>
        <row r="182">
          <cell r="A182" t="str">
            <v>IG87</v>
          </cell>
          <cell r="B182" t="str">
            <v>SUMINISTRO E INSTALACIÓN DE CARRETE RETRACTIL PARA CABLE DE 5 MTS DE LARGO, ALIMENTACION ELECTROIMAN INSTALADO EN HOJA MOVIL</v>
          </cell>
          <cell r="C182" t="str">
            <v>UND</v>
          </cell>
          <cell r="D182">
            <v>253000</v>
          </cell>
          <cell r="E182">
            <v>272574.7510863854</v>
          </cell>
          <cell r="F182">
            <v>288247.79927385261</v>
          </cell>
        </row>
        <row r="183">
          <cell r="A183" t="str">
            <v>IG88</v>
          </cell>
          <cell r="B183" t="str">
            <v>SUMINISTRO E INSTALACIÓN DE GUIA CON BASE METALICA DE 4 TORNILLOS AL PISO, RODAMIENTO INTERIOR, FORRADA EN TEFLON DE 46mm DE DIAMETRO, ESPECIAL PARA PERFIL INFERIOR ANTIDESCARRILAMIENTO</v>
          </cell>
          <cell r="C183" t="str">
            <v>UND</v>
          </cell>
          <cell r="D183">
            <v>60000</v>
          </cell>
          <cell r="E183">
            <v>64642.233459221839</v>
          </cell>
          <cell r="F183">
            <v>68359.161883127104</v>
          </cell>
        </row>
        <row r="184">
          <cell r="A184" t="str">
            <v>IG89</v>
          </cell>
          <cell r="B184" t="str">
            <v>SUMINISTRO E INSTALACION DE MARCO PERIMETRAL DE 0,965 mts x 2,065 mts EN TUBULAR CUADRADO COLD ROLLED DE SECCION 5 cms, CAL 16, GALVANIZADO Y ACABADO EN PINTURA ELECTROSTATICA; PISAVIDRIO EN PERFILES DE ALUMINIO, PARA VIDRIOS EXISTENTES DE PUERTAS AUTOMÁTICAS DE 0,85 mts x 1,94 mts.</v>
          </cell>
          <cell r="C184" t="str">
            <v>UND</v>
          </cell>
          <cell r="D184">
            <v>444280</v>
          </cell>
          <cell r="E184">
            <v>478654.19135438459</v>
          </cell>
          <cell r="F184">
            <v>506176.80735726177</v>
          </cell>
        </row>
        <row r="185">
          <cell r="A185" t="str">
            <v>IG9</v>
          </cell>
          <cell r="B185" t="str">
            <v>SUMINISTRO E INSTALACION DE TARJETA ELECTRONICA CONTROL BATERIA.</v>
          </cell>
          <cell r="C185" t="str">
            <v>UND</v>
          </cell>
          <cell r="D185">
            <v>1442847</v>
          </cell>
          <cell r="E185">
            <v>1554480.8769989642</v>
          </cell>
          <cell r="F185">
            <v>1643863.5274264049</v>
          </cell>
        </row>
        <row r="186">
          <cell r="A186" t="str">
            <v>IH10</v>
          </cell>
          <cell r="B186" t="str">
            <v>MANTENIMIENTO GENERAL DE CUBIERTAS INCLUYE CARGUE, RETIRO Y DISPOSICION FINAL DE ESCOMBROS Y LODOS.</v>
          </cell>
          <cell r="C186" t="str">
            <v>M²</v>
          </cell>
          <cell r="D186">
            <v>2834</v>
          </cell>
          <cell r="E186">
            <v>3053.2681603905776</v>
          </cell>
          <cell r="F186">
            <v>3228.8310796130363</v>
          </cell>
        </row>
        <row r="187">
          <cell r="A187" t="str">
            <v>IH11</v>
          </cell>
          <cell r="B187" t="str">
            <v>DESMONTE, SUMINISTRO, INSTALACION Y DISPOSICION FINAL DE TAPAS EN CONCRETO REFORZADO PARA SUMIDERO SL-100 -PREFABRICADOS-</v>
          </cell>
          <cell r="C187" t="str">
            <v>UND</v>
          </cell>
          <cell r="D187">
            <v>259191</v>
          </cell>
          <cell r="E187">
            <v>279244.75220881944</v>
          </cell>
          <cell r="F187">
            <v>295301.32546082657</v>
          </cell>
        </row>
        <row r="188">
          <cell r="A188" t="str">
            <v>IH12</v>
          </cell>
          <cell r="B188" t="str">
            <v>LIMPIEZA DE SUMIDEROS, POZOS Y CAJAS DE INSPECCION AGUAS LLUVIAS DE FORMA MANUAL (INCLUYE CARGUE, RETIRO Y DISPOSICION FINAL). INCLUYE DESMONTE Y REINSTALACIÓN DE PREFABRICADO EN CONCRETO Y TAPAS.</v>
          </cell>
          <cell r="C188" t="str">
            <v>UND</v>
          </cell>
          <cell r="D188">
            <v>66847</v>
          </cell>
          <cell r="E188">
            <v>72018.989667476708</v>
          </cell>
          <cell r="F188">
            <v>76160.081573356627</v>
          </cell>
        </row>
        <row r="189">
          <cell r="A189" t="str">
            <v>IH14</v>
          </cell>
          <cell r="B189" t="str">
            <v>SUMINISTRO E INSTALACION DE REJILLAS TIPO CUPULA PARA BAJANTES EN PVC DE CUBIERTAS, CANALES Y BAJANTES DE AGUAS LLUVIAS</v>
          </cell>
          <cell r="C189" t="str">
            <v>UND</v>
          </cell>
          <cell r="D189">
            <v>17098</v>
          </cell>
          <cell r="E189">
            <v>18420.881794762918</v>
          </cell>
          <cell r="F189">
            <v>19480.082497961786</v>
          </cell>
        </row>
        <row r="190">
          <cell r="A190" t="str">
            <v>IH15</v>
          </cell>
          <cell r="B190" t="str">
            <v>LIMPIEZA DE CANALES DE PVC O DE LAMINA GALVANIZADA O EN CONCRETO INCLUYE EQUIPOS PARA TRABAJOS EN ALTURAS Y DISPOSICION FINAL DE LODOS</v>
          </cell>
          <cell r="C190" t="str">
            <v>ML</v>
          </cell>
          <cell r="D190">
            <v>2319</v>
          </cell>
          <cell r="E190">
            <v>2498.4223231989236</v>
          </cell>
          <cell r="F190">
            <v>2642.0816067828619</v>
          </cell>
        </row>
        <row r="191">
          <cell r="A191" t="str">
            <v>IH17</v>
          </cell>
          <cell r="B191" t="str">
            <v>REPARACION UNIONES DE TUBERIAS H.G.</v>
          </cell>
          <cell r="C191" t="str">
            <v>UND</v>
          </cell>
          <cell r="D191">
            <v>5668</v>
          </cell>
          <cell r="E191">
            <v>6106.5363207811552</v>
          </cell>
          <cell r="F191">
            <v>6457.6621592260726</v>
          </cell>
        </row>
        <row r="192">
          <cell r="A192" t="str">
            <v>IH18</v>
          </cell>
          <cell r="B192" t="str">
            <v>LAVADO DE TANQUES (INCLUYE HIPOCLORITO DE SODIO)</v>
          </cell>
          <cell r="C192" t="str">
            <v>M²</v>
          </cell>
          <cell r="D192">
            <v>4882</v>
          </cell>
          <cell r="E192">
            <v>5259.7230624653494</v>
          </cell>
          <cell r="F192">
            <v>5562.1571385571078</v>
          </cell>
        </row>
        <row r="193">
          <cell r="A193" t="str">
            <v>IH19</v>
          </cell>
          <cell r="B193" t="str">
            <v>LIMPIEZA DE TUBERIAS, POZOS Y SUMIDEROS CON VACTOR</v>
          </cell>
          <cell r="C193" t="str">
            <v>HR</v>
          </cell>
          <cell r="D193">
            <v>295269</v>
          </cell>
          <cell r="E193">
            <v>318114.12718784955</v>
          </cell>
          <cell r="F193">
            <v>336405.68950115092</v>
          </cell>
        </row>
        <row r="194">
          <cell r="A194" t="str">
            <v>IH2</v>
          </cell>
          <cell r="B194" t="str">
            <v>INSTALACION DE ANCLAJES PARA TUBERIAS DE AGUA POTABLE EN PVC DE DIAMETRO ½'' A 4'',  EL SUMINISTRO DE SOPORTE, CHAZO Y ABRAZADERA SE HARA COMO PAGO INDEPENDIENTE.</v>
          </cell>
          <cell r="C194" t="str">
            <v>UND</v>
          </cell>
          <cell r="D194">
            <v>4183</v>
          </cell>
          <cell r="E194">
            <v>4506.6410426654156</v>
          </cell>
          <cell r="F194">
            <v>4765.7729026186771</v>
          </cell>
        </row>
        <row r="195">
          <cell r="A195" t="str">
            <v>IH21</v>
          </cell>
          <cell r="B195" t="str">
            <v>SONDEO DE SIFONES Y/O DUCTOS DE AGUAS NEGRAS O LLUVIAS CON SONDA ELECTRICA O MAQUINAS DESTAPADORAS Y LIMPIADORAS DE DESAGÜES.</v>
          </cell>
          <cell r="C195" t="str">
            <v>ML</v>
          </cell>
          <cell r="D195">
            <v>10491</v>
          </cell>
          <cell r="E195">
            <v>11302.694520344938</v>
          </cell>
          <cell r="F195">
            <v>11952.599455264773</v>
          </cell>
        </row>
        <row r="196">
          <cell r="A196" t="str">
            <v>IH24</v>
          </cell>
          <cell r="B196" t="str">
            <v>DESMONTE E INSTALACION SANITARIO TANQUE, INCLUYE ACCESORIOS DE ENTRADA Y SALIDA. SUMINISTRO DE UNIDAD SANITARIA SE HARÁ POR PAGO INDEPENDIENTE</v>
          </cell>
          <cell r="C196" t="str">
            <v>UND</v>
          </cell>
          <cell r="D196">
            <v>66826</v>
          </cell>
          <cell r="E196">
            <v>71996.364885765972</v>
          </cell>
          <cell r="F196">
            <v>76136.155866697518</v>
          </cell>
        </row>
        <row r="197">
          <cell r="A197" t="str">
            <v>IH25</v>
          </cell>
          <cell r="B197" t="str">
            <v>INSTALACION TUBO PVC SANITARIO MENORES A 6". SUMINISTRO DE TUBERIA SE HARÁ POR PAGO INDEPENDIENTE.</v>
          </cell>
          <cell r="C197" t="str">
            <v>ML</v>
          </cell>
          <cell r="D197">
            <v>13281</v>
          </cell>
          <cell r="E197">
            <v>14308.558376198753</v>
          </cell>
          <cell r="F197">
            <v>15131.300482830182</v>
          </cell>
        </row>
        <row r="198">
          <cell r="A198" t="str">
            <v>IH26</v>
          </cell>
          <cell r="B198" t="str">
            <v>SUMINISTRO E INSTALACION DE TAPA ALCANTARILLA REDONDA FUNDIDA EN CONCRETO 4000psi Y HIERRO COLADO DE 0.67m DE DIAMETRO (SEGUN NORMA NT-024 DEL EAAB)</v>
          </cell>
          <cell r="C198" t="str">
            <v>UND</v>
          </cell>
          <cell r="D198">
            <v>150249</v>
          </cell>
          <cell r="E198">
            <v>161873.84891691036</v>
          </cell>
          <cell r="F198">
            <v>171181.59522963272</v>
          </cell>
        </row>
        <row r="199">
          <cell r="A199" t="str">
            <v>IH27</v>
          </cell>
          <cell r="B199" t="str">
            <v>INSTALACION CHEQUE CORTINA SELLO METALICO DESDE  1 1/2 A 2" CONSIDERADO COMO TRABAJO EN ALTURAS. SUMINISTRO PAGO INDEPENDIENTE.</v>
          </cell>
          <cell r="C199" t="str">
            <v>UND</v>
          </cell>
          <cell r="D199">
            <v>15610</v>
          </cell>
          <cell r="E199">
            <v>16817.754404974214</v>
          </cell>
          <cell r="F199">
            <v>17784.775283260235</v>
          </cell>
        </row>
        <row r="200">
          <cell r="A200" t="str">
            <v>IH28</v>
          </cell>
          <cell r="B200" t="str">
            <v>INSTALACION TUBO PVC PRESION DESDE 1 1/4" A 2 1/2" EL SUMINISTRO SERA PAGO INDEPENDIENTE.</v>
          </cell>
          <cell r="C200" t="str">
            <v>ML</v>
          </cell>
          <cell r="D200">
            <v>9735</v>
          </cell>
          <cell r="E200">
            <v>10488.202378758744</v>
          </cell>
          <cell r="F200">
            <v>11091.274015537372</v>
          </cell>
        </row>
        <row r="201">
          <cell r="A201" t="str">
            <v>IH3</v>
          </cell>
          <cell r="B201" t="str">
            <v>INSTALACION DE ANCLAJES PARA TUBERIAS DE AGUA POTABLE EN HG hasta de 2",  EL SUMINISTRO DE SOPORTE, CHAZO Y ABRAZADERA SE HARA COMO PAGO INDEPENDIENTE.</v>
          </cell>
          <cell r="C201" t="str">
            <v>UND</v>
          </cell>
          <cell r="D201">
            <v>7866</v>
          </cell>
          <cell r="E201">
            <v>8474.5968065039815</v>
          </cell>
          <cell r="F201">
            <v>8961.8861228779606</v>
          </cell>
        </row>
        <row r="202">
          <cell r="A202" t="str">
            <v>IH30</v>
          </cell>
          <cell r="B202" t="str">
            <v>INSTALACION ACCESORIOS PVC-P HASTA 2". SUMINISTRO ACCESORIOS SERA PAGO INDEPENDIENTE</v>
          </cell>
          <cell r="C202" t="str">
            <v>UND</v>
          </cell>
          <cell r="D202">
            <v>6989</v>
          </cell>
          <cell r="E202">
            <v>7529.7428274416898</v>
          </cell>
          <cell r="F202">
            <v>7962.7030400195881</v>
          </cell>
        </row>
        <row r="203">
          <cell r="A203" t="str">
            <v>IH33</v>
          </cell>
          <cell r="B203" t="str">
            <v>INSTALACION MANGUERA PRESION 1/2" ACOMETIDA ACUEDUCTO. SUMINISTRO PAGO INDEPENDIENTE.</v>
          </cell>
          <cell r="C203" t="str">
            <v>ML</v>
          </cell>
          <cell r="D203">
            <v>11867</v>
          </cell>
          <cell r="E203">
            <v>12785.156407676426</v>
          </cell>
          <cell r="F203">
            <v>13520.302901117822</v>
          </cell>
        </row>
        <row r="204">
          <cell r="A204" t="str">
            <v>IH34</v>
          </cell>
          <cell r="B204" t="str">
            <v>INSPECCION REDES DE ALCANTARILLADO CON CAMARA.</v>
          </cell>
          <cell r="C204" t="str">
            <v>ML</v>
          </cell>
          <cell r="D204">
            <v>8561</v>
          </cell>
          <cell r="E204">
            <v>9223.3693440733023</v>
          </cell>
          <cell r="F204">
            <v>9753.7130813575186</v>
          </cell>
        </row>
        <row r="205">
          <cell r="A205" t="str">
            <v>IH39</v>
          </cell>
          <cell r="B205" t="str">
            <v>PERFORACION HORIZONTAL DIRIGIDA CON TOPO, INC. EXCAVACIONES, TUBERIA AGUA POTABLE DE 1" CON VENTILACION, PERFORACION, SEÑALIZACION Y TRANS. DE EQUIPOS</v>
          </cell>
          <cell r="C205" t="str">
            <v>ML</v>
          </cell>
          <cell r="D205">
            <v>259150</v>
          </cell>
          <cell r="E205">
            <v>279200.58001595561</v>
          </cell>
          <cell r="F205">
            <v>295254.61336687306</v>
          </cell>
        </row>
        <row r="206">
          <cell r="A206" t="str">
            <v>IH4</v>
          </cell>
          <cell r="B206" t="str">
            <v>INSTALACIÓN DE ANCLAJES PARA TUBERÍAS DE AGUA POTABLE EN HG  DE MAS DE 2" Y HASTA  4",  EL SUMINISTRO DE SOPORTE, CHAZO Y ABRAZADERA SE HARÁ COMO PAGO INDEPENDIENTE.</v>
          </cell>
          <cell r="C206" t="str">
            <v>UND</v>
          </cell>
          <cell r="D206">
            <v>9094</v>
          </cell>
          <cell r="E206">
            <v>9797.6078513027223</v>
          </cell>
          <cell r="F206">
            <v>10360.97030275263</v>
          </cell>
        </row>
        <row r="207">
          <cell r="A207" t="str">
            <v>IH41</v>
          </cell>
          <cell r="B207" t="str">
            <v>DESMONTE E INSTALACION TANQUE HIDROACUMULADOR HIDROFLO MODELO L-300 CAPACIDAD 300L. SUMINISTRO PAGO INDEPENDIENTE.</v>
          </cell>
          <cell r="C207" t="str">
            <v>UND</v>
          </cell>
          <cell r="D207">
            <v>23098</v>
          </cell>
          <cell r="E207">
            <v>24885.105140685097</v>
          </cell>
          <cell r="F207">
            <v>26315.998686274492</v>
          </cell>
        </row>
        <row r="208">
          <cell r="A208" t="str">
            <v>IH43</v>
          </cell>
          <cell r="B208" t="str">
            <v>INSTALACION VALVULA DE CHEQUE TIPO HIDRO DE 1". SUMINISTRO PAGO INDEPENDIENTE.</v>
          </cell>
          <cell r="C208" t="str">
            <v>UND</v>
          </cell>
          <cell r="D208">
            <v>14407</v>
          </cell>
          <cell r="E208">
            <v>15521.677624116817</v>
          </cell>
          <cell r="F208">
            <v>16414.174087503536</v>
          </cell>
        </row>
        <row r="209">
          <cell r="A209" t="str">
            <v>IH44</v>
          </cell>
          <cell r="B209" t="str">
            <v>INSTALACION VALVULA FLOTADORA HKVF COMPLETA (BOLA DE COBRE) DE 1" HELBERT. SUMINISTRO PAGO INDEPENDIENTE.</v>
          </cell>
          <cell r="C209" t="str">
            <v>UND</v>
          </cell>
          <cell r="D209">
            <v>14407</v>
          </cell>
          <cell r="E209">
            <v>15521.677624116817</v>
          </cell>
          <cell r="F209">
            <v>16414.174087503536</v>
          </cell>
        </row>
        <row r="210">
          <cell r="A210" t="str">
            <v>IH47</v>
          </cell>
          <cell r="B210" t="str">
            <v>INSTALACIÓN ACCESORIOS EN HIERRO GALVANIZADO DE 1" A 3". SUMINISTRO SE HARÁ COMO PAGO INDEPENDIENTE.</v>
          </cell>
          <cell r="C210" t="str">
            <v>UND</v>
          </cell>
          <cell r="D210">
            <v>9407</v>
          </cell>
          <cell r="E210">
            <v>10134.824835848329</v>
          </cell>
          <cell r="F210">
            <v>10717.577263909609</v>
          </cell>
        </row>
        <row r="211">
          <cell r="A211" t="str">
            <v>IH48</v>
          </cell>
          <cell r="B211" t="str">
            <v>INSTALACION TANQUE HIDROACUMULADOR TIPO HORIZONTAL CAPACIDAD 60L. SUMINISTRO PAGO INDEPENDIENTE.</v>
          </cell>
          <cell r="C211" t="str">
            <v>UND</v>
          </cell>
          <cell r="D211">
            <v>12724</v>
          </cell>
          <cell r="E211">
            <v>13708.462975585644</v>
          </cell>
          <cell r="F211">
            <v>14496.699596681819</v>
          </cell>
        </row>
        <row r="212">
          <cell r="A212" t="str">
            <v>IH5</v>
          </cell>
          <cell r="B212" t="str">
            <v>DESMONTE,  INSTALACIÓN Y DISPOSICIÓN FINAL DE VÁLVULAS DE CORTE TIPO CORTINA EN DIAMETROS   ENTRE  ½'' Y 1½'' (INCLUSIVE). EL SUMINISTRO DE VALVULA SE HARA COMO PAGO INDEPENDIENTE.</v>
          </cell>
          <cell r="C212" t="str">
            <v>UND</v>
          </cell>
          <cell r="D212">
            <v>41577</v>
          </cell>
          <cell r="E212">
            <v>44793.835675567767</v>
          </cell>
          <cell r="F212">
            <v>47369.481226912918</v>
          </cell>
        </row>
        <row r="213">
          <cell r="A213" t="str">
            <v>IH52</v>
          </cell>
          <cell r="B213" t="str">
            <v>CONSTRUCCION FILTRO FRANCES</v>
          </cell>
          <cell r="C213" t="str">
            <v>ML</v>
          </cell>
          <cell r="D213">
            <v>155788</v>
          </cell>
          <cell r="E213">
            <v>167841.4044357542</v>
          </cell>
          <cell r="F213">
            <v>177492.28519081007</v>
          </cell>
        </row>
        <row r="214">
          <cell r="A214" t="str">
            <v>IH53</v>
          </cell>
          <cell r="B214" t="str">
            <v>SUMINISTRO E INSTALACION MANTO REAL ADHESIVO, SELLASIL, LEVANTE Y RETIRO MATERIAL INSTALADO</v>
          </cell>
          <cell r="C214" t="str">
            <v>ML</v>
          </cell>
          <cell r="D214">
            <v>20153</v>
          </cell>
          <cell r="E214">
            <v>21712.24884839496</v>
          </cell>
          <cell r="F214">
            <v>22960.703157177672</v>
          </cell>
        </row>
        <row r="215">
          <cell r="A215" t="str">
            <v>IH56</v>
          </cell>
          <cell r="B215" t="str">
            <v>DESMONTE, INSTALACION Y DISPOSICION FINAL DE REJILLAS EN CONCRETO REFORZADO PARA SUMIDERO SL-100-PREFABRICADOS-. SUMINISTRO SE HARÁ COMO PAGO INDEPENDIENTE.</v>
          </cell>
          <cell r="C215" t="str">
            <v>UND</v>
          </cell>
          <cell r="D215">
            <v>39126</v>
          </cell>
          <cell r="E215">
            <v>42153.200438758562</v>
          </cell>
          <cell r="F215">
            <v>44577.009463987182</v>
          </cell>
        </row>
        <row r="216">
          <cell r="A216" t="str">
            <v>IH57</v>
          </cell>
          <cell r="B216" t="str">
            <v>INSTALACION BOMBA SUMERGIBLE AGUAS NEGRAS DE 2" DE DIAMETRO DE DESCARGA. SUMINISTRO PAGO INDEPENDIENTE.</v>
          </cell>
          <cell r="C216" t="str">
            <v>UND</v>
          </cell>
          <cell r="D216">
            <v>11299</v>
          </cell>
          <cell r="E216">
            <v>12173.209930929124</v>
          </cell>
          <cell r="F216">
            <v>12873.169501957551</v>
          </cell>
        </row>
        <row r="217">
          <cell r="A217" t="str">
            <v>IH58</v>
          </cell>
          <cell r="B217" t="str">
            <v>MANTENIMIENTO SUMIDEROS O CARCAMOS , INC. DISPOSICION FINAL DE LODOS Y RESIDUOS.</v>
          </cell>
          <cell r="C217" t="str">
            <v>ML</v>
          </cell>
          <cell r="D217">
            <v>6307</v>
          </cell>
          <cell r="E217">
            <v>6794.9761071218682</v>
          </cell>
          <cell r="F217">
            <v>7185.6872332813764</v>
          </cell>
        </row>
        <row r="218">
          <cell r="A218" t="str">
            <v>IH59</v>
          </cell>
          <cell r="B218" t="str">
            <v>INSTALACION TUBO PVC DE 1".SUMINISTRO PAGO INDEPENDIENTE.</v>
          </cell>
          <cell r="C218" t="str">
            <v>ML</v>
          </cell>
          <cell r="D218">
            <v>8810</v>
          </cell>
          <cell r="E218">
            <v>9491.6346129290723</v>
          </cell>
          <cell r="F218">
            <v>10037.403603172495</v>
          </cell>
        </row>
        <row r="219">
          <cell r="A219" t="str">
            <v>IH60</v>
          </cell>
          <cell r="B219" t="str">
            <v>DESMONTE, INSTALACION Y DISPOSICION FINAL DE MARCO REJILLA EN CONCRETO REFORZADO PARA SUMIDERO LATERAL -PREFABRICADOS-. SUMINISTRO SE HARÁ COMO PAGO INDEPENDIENTE</v>
          </cell>
          <cell r="C219" t="str">
            <v>UND</v>
          </cell>
          <cell r="D219">
            <v>35488</v>
          </cell>
          <cell r="E219">
            <v>38233.726350014411</v>
          </cell>
          <cell r="F219">
            <v>40432.165615140242</v>
          </cell>
        </row>
        <row r="220">
          <cell r="A220" t="str">
            <v>IH61</v>
          </cell>
          <cell r="B220" t="str">
            <v>INSTALACION DE TAPA BOTON CON PALANCA PARA DISCAPACITADOS (ACABADO PARA VALVULA DE DESCARGA PRESSMATIC BENEFIT) SIN TORNILLO A LA VISTA, METALICO, CROMADO. SUMISTRO SE HARÁ COMO PAGO INDEPENDIENTE.</v>
          </cell>
          <cell r="C220" t="str">
            <v>UND</v>
          </cell>
          <cell r="D220">
            <v>10889</v>
          </cell>
          <cell r="E220">
            <v>11731.488002291109</v>
          </cell>
          <cell r="F220">
            <v>12406.048562422849</v>
          </cell>
        </row>
        <row r="221">
          <cell r="A221" t="str">
            <v>IH63</v>
          </cell>
          <cell r="B221" t="str">
            <v>IMPERMEABILIZACIÓN TANQUES DE AGUA POTABLE Y RED CONTRAINCENDIOS.</v>
          </cell>
          <cell r="C221" t="str">
            <v>M²</v>
          </cell>
          <cell r="D221">
            <v>18349</v>
          </cell>
          <cell r="E221">
            <v>19768.672362387693</v>
          </cell>
          <cell r="F221">
            <v>20905.371023224987</v>
          </cell>
        </row>
        <row r="222">
          <cell r="A222" t="str">
            <v>IH64</v>
          </cell>
          <cell r="B222" t="str">
            <v>INSTALACIÓN DE TAPA DE INSPECCIÓN EN PVC DE 20*20 CM. SUMINISTRO COMO PAGO INDEPENDIENTE</v>
          </cell>
          <cell r="C222" t="str">
            <v>UND</v>
          </cell>
          <cell r="D222">
            <v>12251</v>
          </cell>
          <cell r="E222">
            <v>13198.866701815445</v>
          </cell>
          <cell r="F222">
            <v>13957.801537169835</v>
          </cell>
        </row>
        <row r="223">
          <cell r="A223" t="str">
            <v>IH65</v>
          </cell>
          <cell r="B223" t="str">
            <v>LIMPIEZA DE VALVULA Y REPOSICION DE PIEZAS DE VALVULAS SIAMESAS. EL SUMINISTRO SE HARÁ POR PAGO INDEPENDIENTE.</v>
          </cell>
          <cell r="C223" t="str">
            <v>UND</v>
          </cell>
          <cell r="D223">
            <v>17927</v>
          </cell>
          <cell r="E223">
            <v>19314.021987057829</v>
          </cell>
          <cell r="F223">
            <v>20424.578251313658</v>
          </cell>
        </row>
        <row r="224">
          <cell r="A224" t="str">
            <v>IH66</v>
          </cell>
          <cell r="B224" t="str">
            <v>INSTALACION DE SENSOR EN SISTEMA AUTOMATICO DE ACTIVACIÓN DE DESCARGA. INCLUYE DESMONTE Y REINSTALACIÓN. SUMINISTRO COMO PAGO INDEPENDIENTE.</v>
          </cell>
          <cell r="C224" t="str">
            <v>UND</v>
          </cell>
          <cell r="D224">
            <v>13929</v>
          </cell>
          <cell r="E224">
            <v>14128.393634999995</v>
          </cell>
          <cell r="F224">
            <v>14940.776269012496</v>
          </cell>
        </row>
        <row r="225">
          <cell r="A225" t="str">
            <v>IH67</v>
          </cell>
          <cell r="B225" t="str">
            <v>REPARACIÓN DE CANALES METALICAS DE AGUAS LLUVIAS. INCLUYE PINTURA Y SELLO DE FILTRACIONES, TRABAJO EN ALTURAS.</v>
          </cell>
          <cell r="C225" t="str">
            <v>ML</v>
          </cell>
          <cell r="D225">
            <v>9558</v>
          </cell>
          <cell r="E225">
            <v>10297.507790054038</v>
          </cell>
          <cell r="F225">
            <v>10889.614487982146</v>
          </cell>
        </row>
        <row r="226">
          <cell r="A226" t="str">
            <v>IH9</v>
          </cell>
          <cell r="B226" t="str">
            <v>LAVADO Y  PAÑETE IMPERMEABILIZADO 1:2 e=2cm PARA CAJAS DE INSPECCION DE AGUAS NEGRAS Y LLUVIAS</v>
          </cell>
          <cell r="C226" t="str">
            <v>M²</v>
          </cell>
          <cell r="D226">
            <v>22527</v>
          </cell>
          <cell r="E226">
            <v>24269.926552264835</v>
          </cell>
          <cell r="F226">
            <v>25665.447329020066</v>
          </cell>
        </row>
        <row r="227">
          <cell r="A227" t="str">
            <v>IP1</v>
          </cell>
          <cell r="B227" t="str">
            <v>DEMOLICION CONCRETO LOSAS. INCLUYE CORTES, CARGUE, TRANSPORTE Y DISPOSICION FINAL. CON AFECTACIÓN DE TRAFICO.</v>
          </cell>
          <cell r="C227" t="str">
            <v>M³</v>
          </cell>
          <cell r="D227">
            <v>71424</v>
          </cell>
          <cell r="E227">
            <v>72446.434560000009</v>
          </cell>
          <cell r="F227">
            <v>76612.104547200011</v>
          </cell>
        </row>
        <row r="228">
          <cell r="A228" t="str">
            <v>IP10</v>
          </cell>
          <cell r="B228" t="str">
            <v>SUMINISTRO Y COLOCACION DE IMPRIMACION.</v>
          </cell>
          <cell r="C228" t="str">
            <v>M²</v>
          </cell>
          <cell r="D228">
            <v>1734</v>
          </cell>
          <cell r="E228">
            <v>1868.1605469715109</v>
          </cell>
          <cell r="F228">
            <v>1975.579778422373</v>
          </cell>
        </row>
        <row r="229">
          <cell r="A229" t="str">
            <v>IP11</v>
          </cell>
          <cell r="B229" t="str">
            <v>SUMINISTRO, TRANSPORTE E INSTALACION DE MEZCLA ASFALTICA EN CALIENTE TIPO MDC-1</v>
          </cell>
          <cell r="C229" t="str">
            <v>M³</v>
          </cell>
          <cell r="D229">
            <v>504208</v>
          </cell>
          <cell r="E229">
            <v>511425.73751999997</v>
          </cell>
          <cell r="F229">
            <v>540832.71742740006</v>
          </cell>
        </row>
        <row r="230">
          <cell r="A230" t="str">
            <v>IP12</v>
          </cell>
          <cell r="B230" t="str">
            <v>PERFORACION DE LOSA E INSTALACION DE PASADORES DE TRANSFERENCIA HASTA 1". SUMINISTRO PAGO INDEPENDIENTE.</v>
          </cell>
          <cell r="C230" t="str">
            <v>UND</v>
          </cell>
          <cell r="D230">
            <v>5464</v>
          </cell>
          <cell r="E230">
            <v>5542.2171600000001</v>
          </cell>
          <cell r="F230">
            <v>5860.8946467000005</v>
          </cell>
        </row>
        <row r="231">
          <cell r="A231" t="str">
            <v>IP13</v>
          </cell>
          <cell r="B231" t="str">
            <v>PERFORACION DE LOSA E INSTALACION DE BARRAS DE AMARRE DE HASTA 1/2". SUMINISTRO PAGO INDEPENDIENTE.</v>
          </cell>
          <cell r="C231" t="str">
            <v>UND</v>
          </cell>
          <cell r="D231">
            <v>11345</v>
          </cell>
          <cell r="E231">
            <v>11507.403675000001</v>
          </cell>
          <cell r="F231">
            <v>12169.079386312502</v>
          </cell>
        </row>
        <row r="232">
          <cell r="A232" t="str">
            <v>IP15</v>
          </cell>
          <cell r="B232" t="str">
            <v>REFUERZO EN ACERO PARA LOSAS FY=420 MPA (KG) INCLUYE FIGURADO</v>
          </cell>
          <cell r="C232" t="str">
            <v>KG</v>
          </cell>
          <cell r="D232">
            <v>4587</v>
          </cell>
          <cell r="E232">
            <v>4652.6629049999992</v>
          </cell>
          <cell r="F232">
            <v>4920.1910220374994</v>
          </cell>
        </row>
        <row r="233">
          <cell r="A233" t="str">
            <v>IP2</v>
          </cell>
          <cell r="B233" t="str">
            <v>EXCAVACION MANUAL PARA RECONSTRUCCIÓN DE LOSAS DE PAVIMENTO RÍGIDO PARA ARTICULADOS INCLUYE CARGUE, TRANSPORTE Y DISPOSICION FINAL CON AFECTACIÓN DE TRAFICO</v>
          </cell>
          <cell r="C233" t="str">
            <v>M³</v>
          </cell>
          <cell r="D233">
            <v>55165</v>
          </cell>
          <cell r="E233">
            <v>55954.68697499999</v>
          </cell>
          <cell r="F233">
            <v>59172.081476062493</v>
          </cell>
        </row>
        <row r="234">
          <cell r="A234" t="str">
            <v>IP20</v>
          </cell>
          <cell r="B234" t="str">
            <v>LOSA DE CONCRETO SEGÚN ESPECIFICACIÓN (EL SUMINISTRO DE CONCRETO SE HARÁ COMO PAGO INDEPENDIENTE.). INCLUYE CORTADORA PARA FORMACIÓN DE JUNTAS, TEXTURIZADO Y FORMALETA</v>
          </cell>
          <cell r="C234" t="str">
            <v>M³</v>
          </cell>
          <cell r="D234">
            <v>70577</v>
          </cell>
          <cell r="E234">
            <v>71587.309755000009</v>
          </cell>
          <cell r="F234">
            <v>75703.580065912523</v>
          </cell>
        </row>
        <row r="235">
          <cell r="A235" t="str">
            <v>IP21</v>
          </cell>
          <cell r="B235" t="str">
            <v>RECONSTRUCCION DE DADO DE POZO O SUMIDERO</v>
          </cell>
          <cell r="C235" t="str">
            <v>M³</v>
          </cell>
          <cell r="D235">
            <v>40967</v>
          </cell>
          <cell r="E235">
            <v>41553.442605000004</v>
          </cell>
          <cell r="F235">
            <v>43942.765554787511</v>
          </cell>
        </row>
        <row r="236">
          <cell r="A236" t="str">
            <v>IP22</v>
          </cell>
          <cell r="B236" t="str">
            <v>SELLO DE FISURAS EN PAVIMENTO RÍGIDO</v>
          </cell>
          <cell r="C236" t="str">
            <v>ML</v>
          </cell>
          <cell r="D236">
            <v>1468</v>
          </cell>
          <cell r="E236">
            <v>1581.5799786356274</v>
          </cell>
          <cell r="F236">
            <v>1672.5208274071761</v>
          </cell>
        </row>
        <row r="237">
          <cell r="A237" t="str">
            <v>IP23</v>
          </cell>
          <cell r="B237" t="str">
            <v>REPARACIÓN DE SELLO EN JUNTAS DE PAVIMENTO RÍGIDO.</v>
          </cell>
          <cell r="C237" t="str">
            <v>ML</v>
          </cell>
          <cell r="D237">
            <v>1870</v>
          </cell>
          <cell r="E237">
            <v>2014.6829428124138</v>
          </cell>
          <cell r="F237">
            <v>2130.5272120241279</v>
          </cell>
        </row>
        <row r="238">
          <cell r="A238" t="str">
            <v>IP24</v>
          </cell>
          <cell r="B238" t="str">
            <v>REPARACIÓN SUPERFICIAL DE LOSAS DE PAVIMENTO RÍGIDO. HASTA 6cm DE ALTURA.</v>
          </cell>
          <cell r="C238" t="str">
            <v>M²</v>
          </cell>
          <cell r="D238">
            <v>41543</v>
          </cell>
          <cell r="E238">
            <v>42137.688044999995</v>
          </cell>
          <cell r="F238">
            <v>44560.6051075875</v>
          </cell>
        </row>
        <row r="239">
          <cell r="A239" t="str">
            <v>IP25</v>
          </cell>
          <cell r="B239" t="str">
            <v>TRANSPORTE, INSTALACIÓN, RETIRO DE PLANCHA DE ACERO PARA SOPORTAR PASO DE ARTICULADOS EN HORAS DE OPERACIÓN DEL SISTEMA</v>
          </cell>
          <cell r="C239" t="str">
            <v>M²</v>
          </cell>
          <cell r="D239">
            <v>662458</v>
          </cell>
          <cell r="E239">
            <v>713712.744882153</v>
          </cell>
          <cell r="F239">
            <v>754751.22771287686</v>
          </cell>
        </row>
        <row r="240">
          <cell r="A240" t="str">
            <v>IP3</v>
          </cell>
          <cell r="B240" t="str">
            <v>EXCAVACION MECÁNICA PARA RECONSTRUCCIÓN DE LOSAS DE PAVIMENTO RÍGIDO PARA ARTICULADOS INCLUYE CARGUE, TRANSPORTE Y DISPOSICION FINAL.</v>
          </cell>
          <cell r="C240" t="str">
            <v>M³</v>
          </cell>
          <cell r="D240">
            <v>14231</v>
          </cell>
          <cell r="E240">
            <v>14434.716765000001</v>
          </cell>
          <cell r="F240">
            <v>15264.712978987503</v>
          </cell>
        </row>
        <row r="241">
          <cell r="A241" t="str">
            <v>IP4</v>
          </cell>
          <cell r="B241" t="str">
            <v>CORTE DE LOSA CONCRETO</v>
          </cell>
          <cell r="C241" t="str">
            <v>ML</v>
          </cell>
          <cell r="D241">
            <v>11520</v>
          </cell>
          <cell r="E241">
            <v>11684.908799999999</v>
          </cell>
          <cell r="F241">
            <v>12356.791056</v>
          </cell>
        </row>
        <row r="242">
          <cell r="A242" t="str">
            <v>IP5</v>
          </cell>
          <cell r="B242" t="str">
            <v>SUMINISTRO Y COLOCACION BASE GRANULAR BG_A</v>
          </cell>
          <cell r="C242" t="str">
            <v>M³</v>
          </cell>
          <cell r="D242">
            <v>154440</v>
          </cell>
          <cell r="E242">
            <v>156650.80859999996</v>
          </cell>
          <cell r="F242">
            <v>165658.23009449997</v>
          </cell>
        </row>
        <row r="243">
          <cell r="A243" t="str">
            <v>IP6</v>
          </cell>
          <cell r="B243" t="str">
            <v>GEOTEXTIL PARA SEPARACION DE SUELOS DE SUBRASANTE Y CAPAS GRANULARES</v>
          </cell>
          <cell r="C243" t="str">
            <v>M²</v>
          </cell>
          <cell r="D243">
            <v>18550</v>
          </cell>
          <cell r="E243">
            <v>19985.223844476084</v>
          </cell>
          <cell r="F243">
            <v>21134.374215533462</v>
          </cell>
        </row>
        <row r="244">
          <cell r="A244" t="str">
            <v>IP7</v>
          </cell>
          <cell r="B244" t="str">
            <v>SUMINISTRO Y COLOCACION SUBBASE GRANULAR SBG_A</v>
          </cell>
          <cell r="C244" t="str">
            <v>M³</v>
          </cell>
          <cell r="D244">
            <v>140519</v>
          </cell>
          <cell r="E244">
            <v>151391.03339093988</v>
          </cell>
          <cell r="F244">
            <v>160096.01781091894</v>
          </cell>
        </row>
        <row r="245">
          <cell r="A245" t="str">
            <v>IRVE1</v>
          </cell>
          <cell r="B245" t="str">
            <v>LIJADO  DE ELEMENTOS METALICOS A REPARAR.</v>
          </cell>
          <cell r="C245" t="str">
            <v>M²</v>
          </cell>
          <cell r="D245">
            <v>673</v>
          </cell>
          <cell r="E245">
            <v>725.07038530093826</v>
          </cell>
          <cell r="F245">
            <v>766.76193245574223</v>
          </cell>
        </row>
        <row r="246">
          <cell r="A246" t="str">
            <v>IRVE10</v>
          </cell>
          <cell r="B246" t="str">
            <v>REPARAR EL METAL BASE EN JUNTAS SOLDADAS, ANTES DE REPARAR LAS SOLDADURAS.</v>
          </cell>
          <cell r="C246" t="str">
            <v>ML</v>
          </cell>
          <cell r="D246">
            <v>88275</v>
          </cell>
          <cell r="E246">
            <v>95104.885976880119</v>
          </cell>
          <cell r="F246">
            <v>100573.41692055074</v>
          </cell>
        </row>
        <row r="247">
          <cell r="A247" t="str">
            <v>IRVE11</v>
          </cell>
          <cell r="B247" t="str">
            <v>REPARAR SOLDADURAS DEFECTUOSAS EN ELEMENTOS METALICOS</v>
          </cell>
          <cell r="C247" t="str">
            <v>ML</v>
          </cell>
          <cell r="D247">
            <v>115561</v>
          </cell>
          <cell r="E247">
            <v>124502.0190130189</v>
          </cell>
          <cell r="F247">
            <v>131660.88510626749</v>
          </cell>
        </row>
        <row r="248">
          <cell r="A248" t="str">
            <v>IRVE12</v>
          </cell>
          <cell r="B248" t="str">
            <v>REPARAR EN TALLER LAS VIGAS DAÑADAS POR GOLPES.</v>
          </cell>
          <cell r="C248" t="str">
            <v>KG</v>
          </cell>
          <cell r="D248">
            <v>119201</v>
          </cell>
          <cell r="E248">
            <v>128423.64784287837</v>
          </cell>
          <cell r="F248">
            <v>135808.00759384388</v>
          </cell>
        </row>
        <row r="249">
          <cell r="A249" t="str">
            <v>IRVE13</v>
          </cell>
          <cell r="B249" t="str">
            <v>SUMINISTRO E INSTALACION DE TORNILOS ASTM A-325, CON TUERCAS Y ARANDELAS</v>
          </cell>
          <cell r="C249" t="str">
            <v>KG</v>
          </cell>
          <cell r="D249">
            <v>12502</v>
          </cell>
          <cell r="E249">
            <v>13469.286711786523</v>
          </cell>
          <cell r="F249">
            <v>14243.77069771425</v>
          </cell>
        </row>
        <row r="250">
          <cell r="A250" t="str">
            <v>IRVE14</v>
          </cell>
          <cell r="B250" t="str">
            <v>SUMINISTRO E INSTALACION PERFILES Y PLATINAS CALIDAD A-36</v>
          </cell>
          <cell r="C250" t="str">
            <v>KG</v>
          </cell>
          <cell r="D250">
            <v>4586</v>
          </cell>
          <cell r="E250">
            <v>4940.8213773998559</v>
          </cell>
          <cell r="F250">
            <v>5224.9186066003485</v>
          </cell>
        </row>
        <row r="251">
          <cell r="A251" t="str">
            <v>IRVE15</v>
          </cell>
          <cell r="B251" t="str">
            <v>REPARAR TRAMO DE BARANDA EN ACERO INOXIDABLE, EL SUMINISTRO DE TUBO DE 2" SE HARÁ COMO PAGO INDEPENDIENTE.</v>
          </cell>
          <cell r="C251" t="str">
            <v>ML</v>
          </cell>
          <cell r="D251">
            <v>23048</v>
          </cell>
          <cell r="E251">
            <v>24831.236612802415</v>
          </cell>
          <cell r="F251">
            <v>26259.032718038558</v>
          </cell>
        </row>
        <row r="252">
          <cell r="A252" t="str">
            <v>IRVE16</v>
          </cell>
          <cell r="B252" t="str">
            <v>CAMBIAR LOS ANCLAJES EMPOTRADOS EN LAS VIGAS DE CONCRETO LONGITUDINALES, QUE ANCLAN LAS VIGAS METALICAS TRANSVERSALES</v>
          </cell>
          <cell r="C252" t="str">
            <v>UND</v>
          </cell>
          <cell r="D252">
            <v>532786</v>
          </cell>
          <cell r="E252">
            <v>574007.94993008277</v>
          </cell>
          <cell r="F252">
            <v>607013.40705106256</v>
          </cell>
        </row>
        <row r="253">
          <cell r="A253" t="str">
            <v>IRVE18</v>
          </cell>
          <cell r="B253" t="str">
            <v>RETIRO Y REINSTALACION DE TORNIQUETES</v>
          </cell>
          <cell r="C253" t="str">
            <v>UND</v>
          </cell>
          <cell r="D253">
            <v>72550</v>
          </cell>
          <cell r="E253">
            <v>73588.553249999997</v>
          </cell>
          <cell r="F253">
            <v>77819.89506187501</v>
          </cell>
        </row>
        <row r="254">
          <cell r="A254" t="str">
            <v>IRVE19</v>
          </cell>
          <cell r="B254" t="str">
            <v>RETIRO, MANTENIMIENTO O REPOSICIÓN Y REINSTALACIÓN DE CIELO RASO METÁLICO.</v>
          </cell>
          <cell r="C254" t="str">
            <v>M²</v>
          </cell>
          <cell r="D254">
            <v>27447</v>
          </cell>
          <cell r="E254">
            <v>29570.589695921026</v>
          </cell>
          <cell r="F254">
            <v>31270.89860343649</v>
          </cell>
        </row>
        <row r="255">
          <cell r="A255" t="str">
            <v>IRVE2</v>
          </cell>
          <cell r="B255" t="str">
            <v>APLICACIÓN DE IMPRIMANTE EPOXICO e=3.5 A 4 mils INCLUYE LIJADO</v>
          </cell>
          <cell r="C255" t="str">
            <v>M²</v>
          </cell>
          <cell r="D255">
            <v>8051</v>
          </cell>
          <cell r="E255">
            <v>8673.9103596699169</v>
          </cell>
          <cell r="F255">
            <v>9172.6602053509378</v>
          </cell>
        </row>
        <row r="256">
          <cell r="A256" t="str">
            <v>IRVE20</v>
          </cell>
          <cell r="B256" t="str">
            <v>RETIRO Y ALMACENAMIENTO  DE PISOS PREFABRICADOS GRC O SIMILAR.</v>
          </cell>
          <cell r="C256" t="str">
            <v>M²</v>
          </cell>
          <cell r="D256">
            <v>21630</v>
          </cell>
          <cell r="E256">
            <v>23303.525162049471</v>
          </cell>
          <cell r="F256">
            <v>24643.477858867318</v>
          </cell>
        </row>
        <row r="257">
          <cell r="A257" t="str">
            <v>IRVE21</v>
          </cell>
          <cell r="B257" t="str">
            <v>LIMPIEZA DE ÁREA BAJO PISO DE VAGÓN.</v>
          </cell>
          <cell r="C257" t="str">
            <v>M²</v>
          </cell>
          <cell r="D257">
            <v>22293</v>
          </cell>
          <cell r="E257">
            <v>24017.821841773872</v>
          </cell>
          <cell r="F257">
            <v>25398.846597675871</v>
          </cell>
        </row>
        <row r="258">
          <cell r="A258" t="str">
            <v>IRVE22</v>
          </cell>
          <cell r="B258" t="str">
            <v>RETIRO, DISPOSICIÓN Y REPOSICIÓN DE TEJA TIPO SANDWICH DE CUBIERTA DE VAGÓN</v>
          </cell>
          <cell r="C258" t="str">
            <v>M²</v>
          </cell>
          <cell r="D258">
            <v>32893</v>
          </cell>
          <cell r="E258">
            <v>35437.949752903063</v>
          </cell>
          <cell r="F258">
            <v>37475.631863694995</v>
          </cell>
        </row>
        <row r="259">
          <cell r="A259" t="str">
            <v>IRVE23</v>
          </cell>
          <cell r="B259" t="str">
            <v>RETIRO, DISPOSICIÓN Y REPOSICIÓN DE LUCERNARIOS DE CUBIERTA DE VAGÓN</v>
          </cell>
          <cell r="C259" t="str">
            <v>M²</v>
          </cell>
          <cell r="D259">
            <v>25148</v>
          </cell>
          <cell r="E259">
            <v>27093.714783875177</v>
          </cell>
          <cell r="F259">
            <v>28651.603383948004</v>
          </cell>
        </row>
        <row r="260">
          <cell r="A260" t="str">
            <v>IRVE24</v>
          </cell>
          <cell r="B260" t="str">
            <v>RETIRO, DISPOSICIÓN Y REPOSICIÓN DE PIEZAS DE REMATE.</v>
          </cell>
          <cell r="C260" t="str">
            <v>M²</v>
          </cell>
          <cell r="D260">
            <v>51915</v>
          </cell>
          <cell r="E260">
            <v>55931.692500591693</v>
          </cell>
          <cell r="F260">
            <v>59147.76481937572</v>
          </cell>
        </row>
        <row r="261">
          <cell r="A261" t="str">
            <v>IRVE26</v>
          </cell>
          <cell r="B261" t="str">
            <v>INSTALACIÓN Y RETIRO DE CERRAMIENTO PARA INTERVENCIÓN DE VAGÓN.</v>
          </cell>
          <cell r="C261" t="str">
            <v>M²</v>
          </cell>
          <cell r="D261">
            <v>35682</v>
          </cell>
          <cell r="E261">
            <v>38442.736238199221</v>
          </cell>
          <cell r="F261">
            <v>40653.193571895681</v>
          </cell>
        </row>
        <row r="262">
          <cell r="A262" t="str">
            <v>IRVE27</v>
          </cell>
          <cell r="B262" t="str">
            <v>APLICACIÓN DE IMPRIMANTE EPOXICO e=3.5 A 4 mils INCLUYE LIJADO HATA 20 cm DE ANCHO</v>
          </cell>
          <cell r="C262" t="str">
            <v>ML</v>
          </cell>
          <cell r="D262">
            <v>4025</v>
          </cell>
          <cell r="E262">
            <v>4082.6178750000004</v>
          </cell>
          <cell r="F262">
            <v>4317.3684028125008</v>
          </cell>
        </row>
        <row r="263">
          <cell r="A263" t="str">
            <v>IRVE28</v>
          </cell>
          <cell r="B263" t="str">
            <v>APLICACIÓN DE BARRERA EPOXICA COLOR GRIS ESPESOR DE PELICULA SECA e=3,5 A 4mils INCLUYE LIJADO. HASTA 20cm DE ANCHO</v>
          </cell>
          <cell r="C263" t="str">
            <v>ML</v>
          </cell>
          <cell r="D263">
            <v>6909</v>
          </cell>
          <cell r="E263">
            <v>7007.9023349999998</v>
          </cell>
          <cell r="F263">
            <v>7410.8567192625005</v>
          </cell>
        </row>
        <row r="264">
          <cell r="A264" t="str">
            <v>IRVE29</v>
          </cell>
          <cell r="B264" t="str">
            <v>APLICACIÓN DE ESMALTE URETANO COLOR SIMILAR AL EXISTENTE CON ESPESOR DE PELICULA SECA e=2,5 A 3 mils INCLUYE LIJADO HASTA 20cm ANCHO</v>
          </cell>
          <cell r="C264" t="str">
            <v>ML</v>
          </cell>
          <cell r="D264">
            <v>11115</v>
          </cell>
          <cell r="E264">
            <v>11274.111224999999</v>
          </cell>
          <cell r="F264">
            <v>11922.3726204375</v>
          </cell>
        </row>
        <row r="265">
          <cell r="A265" t="str">
            <v>IRVE3</v>
          </cell>
          <cell r="B265" t="str">
            <v>APLICACIÓN DE BARRERA EPOXICA COLOR GRIS ESPESOR DE PELICULA SECA e=3,5 A 4mils INCLUYE LIJADO.</v>
          </cell>
          <cell r="C265" t="str">
            <v>M²</v>
          </cell>
          <cell r="D265">
            <v>13818</v>
          </cell>
          <cell r="E265">
            <v>14887.106365658788</v>
          </cell>
          <cell r="F265">
            <v>15743.11498168417</v>
          </cell>
        </row>
        <row r="266">
          <cell r="A266" t="str">
            <v>IRVE30</v>
          </cell>
          <cell r="B266" t="str">
            <v>APLICACION DE COALTAR EPOXICO A DOS CAPAS. INCLUYE LIJADO HASTA 20cm DE ANCHO</v>
          </cell>
          <cell r="C266" t="str">
            <v>ML</v>
          </cell>
          <cell r="D266">
            <v>16388</v>
          </cell>
          <cell r="E266">
            <v>16622.594219999999</v>
          </cell>
          <cell r="F266">
            <v>17578.393387650001</v>
          </cell>
        </row>
        <row r="267">
          <cell r="A267" t="str">
            <v>IRVE31</v>
          </cell>
          <cell r="B267" t="str">
            <v>RETIRO, ALMACENAMIENTO Y REINSTALACIÓN DE PUBLICIDAD E INFORMACION DE RUTAS</v>
          </cell>
          <cell r="C267" t="str">
            <v>CM²</v>
          </cell>
          <cell r="D267">
            <v>50</v>
          </cell>
          <cell r="E267">
            <v>53.868527882684866</v>
          </cell>
          <cell r="F267">
            <v>56.965968235939251</v>
          </cell>
        </row>
        <row r="268">
          <cell r="A268" t="str">
            <v>IRVE4</v>
          </cell>
          <cell r="B268" t="str">
            <v>APLICACIÓN DE ESMALTE URETANO COLOR SIMILAR AL EXISTENTE CON ESPESOR DE PELICULA SECA e=2,5 A 3 mils INCLUYE LIJADO</v>
          </cell>
          <cell r="C268" t="str">
            <v>M²</v>
          </cell>
          <cell r="D268">
            <v>22228</v>
          </cell>
          <cell r="E268">
            <v>23947.792755526381</v>
          </cell>
          <cell r="F268">
            <v>25324.790838969151</v>
          </cell>
        </row>
        <row r="269">
          <cell r="A269" t="str">
            <v>IRVE5</v>
          </cell>
          <cell r="B269" t="str">
            <v xml:space="preserve"> LIMPIEZA DE ESTRUCTURA METALICA CON SAND BLASTING</v>
          </cell>
          <cell r="C269" t="str">
            <v>M²</v>
          </cell>
          <cell r="D269">
            <v>118272</v>
          </cell>
          <cell r="E269">
            <v>127422.77059481808</v>
          </cell>
          <cell r="F269">
            <v>134749.57990402012</v>
          </cell>
        </row>
        <row r="270">
          <cell r="A270" t="str">
            <v>IRVE6</v>
          </cell>
          <cell r="B270" t="str">
            <v>LIMPIEZA DE ESTRUCTURA METALICA CON WETBLASTING</v>
          </cell>
          <cell r="C270" t="str">
            <v>M²</v>
          </cell>
          <cell r="D270">
            <v>129455</v>
          </cell>
          <cell r="E270">
            <v>139471.00554105939</v>
          </cell>
          <cell r="F270">
            <v>147490.58835967034</v>
          </cell>
        </row>
        <row r="271">
          <cell r="A271" t="str">
            <v>IRVE7</v>
          </cell>
          <cell r="B271" t="str">
            <v>REVISION DE ESPESORES DE LAMINA O ALMA DE ELEMENTOS METALICOS Y SOLDADURAS CON ULTRASONIDO. INCLUYE OPERADOR Y REPORTE</v>
          </cell>
          <cell r="C271" t="str">
            <v>UND</v>
          </cell>
          <cell r="D271">
            <v>1093</v>
          </cell>
          <cell r="E271">
            <v>1177.566019515491</v>
          </cell>
          <cell r="F271">
            <v>1245.276065637632</v>
          </cell>
        </row>
        <row r="272">
          <cell r="A272" t="str">
            <v>IRVE8</v>
          </cell>
          <cell r="B272" t="str">
            <v>APLICACION DE COALTAR EPOXICO A DOS CAPAS. INCLUYE LIJADO</v>
          </cell>
          <cell r="C272" t="str">
            <v>M²</v>
          </cell>
          <cell r="D272">
            <v>32775</v>
          </cell>
          <cell r="E272">
            <v>35310.820027099922</v>
          </cell>
          <cell r="F272">
            <v>37341.192178658173</v>
          </cell>
        </row>
        <row r="273">
          <cell r="A273" t="str">
            <v>ISÑ1</v>
          </cell>
          <cell r="B273" t="str">
            <v>INSTALACIÓN Y/O MANTENIMIENTO Y/O REPARACIÓN EN ALTURA DE BASTIDORES, ESQUELETOS O ARMAZONES DE SEÑALES.</v>
          </cell>
          <cell r="C273" t="str">
            <v>M²</v>
          </cell>
          <cell r="D273">
            <v>5266</v>
          </cell>
          <cell r="E273">
            <v>5673.4333566043697</v>
          </cell>
          <cell r="F273">
            <v>5999.6557746091212</v>
          </cell>
        </row>
        <row r="274">
          <cell r="A274" t="str">
            <v>ISÑ10</v>
          </cell>
          <cell r="B274" t="str">
            <v>DESMONTAJE, LIMPIEZA E INSTALACIÓN DE SEÑALES CUYA ÁREA SEA MENOR O IGUAL A 1700 CM2 SEÑALES IMPRESAS O SEÑALES IMPRESAS ADHESIVAS. EL SUMINISTRO DE LAS SEÑALES IMPRESAS O SEÑALES IMPRESAS ADHESIVAS, SE HARÁN COMO PAGO INDEPENDIENTE.</v>
          </cell>
          <cell r="C274" t="str">
            <v>UND</v>
          </cell>
          <cell r="D274">
            <v>6569</v>
          </cell>
          <cell r="E274">
            <v>7077.2471932271364</v>
          </cell>
          <cell r="F274">
            <v>7484.1889068376977</v>
          </cell>
        </row>
        <row r="275">
          <cell r="A275" t="str">
            <v>ISÑ11</v>
          </cell>
          <cell r="B275" t="str">
            <v>DESMONTE, LIMPIEZA E INSTALACIÓN DE SEÑALES EN ALTURA CUYA ÁREA OSCILE ENTRE 1701 Y 6000 CM2, DE SEÑALES IMPRESAS O SEÑALES IMPRESAS ADHESIVAS (EL SUMINISTRO DE LAS SEÑALES IMPRESAS O SEÑALES IMPRESAS ADHESIVAS, SE HARÁ COMO PAGO INDEPENDIENTE</v>
          </cell>
          <cell r="C275" t="str">
            <v>UND</v>
          </cell>
          <cell r="D275">
            <v>8940</v>
          </cell>
          <cell r="E275">
            <v>9631.692785424053</v>
          </cell>
          <cell r="F275">
            <v>10185.515120585937</v>
          </cell>
        </row>
        <row r="276">
          <cell r="A276" t="str">
            <v>ISÑ12</v>
          </cell>
          <cell r="B276" t="str">
            <v>DESMONTE, LIMPIEZA E INSTALACIÓN DE SEÑALES EN ALTURA CUYA ÁREA SEA MAYOR A 6001 CM2 DE SEÑALES IMPRESAS O SEÑALES IMPRESAS ADHESIVAS (EL SUMINISTRO DE LAS SEÑALES IMPRESAS O SEÑALES IMPRESAS ADHESIVAS, SE HARÁN COMO PAGO INDEPENDIENTE.</v>
          </cell>
          <cell r="C276" t="str">
            <v>UND</v>
          </cell>
          <cell r="D276">
            <v>10574</v>
          </cell>
          <cell r="E276">
            <v>11392.116276630193</v>
          </cell>
          <cell r="F276">
            <v>12047.162962536431</v>
          </cell>
        </row>
        <row r="277">
          <cell r="A277" t="str">
            <v>ISÑ13</v>
          </cell>
          <cell r="B277" t="str">
            <v>DESMONTAJE, LIMPIEZA E INSTALACIÓN DE ADHESIVOS CUYA ÁREA SEA MENOR DE 2500 CM2.  EL SUMINISTRO DE LOS ADHESIVOS, SE HARÁN COMO PAGO INDEPENDIENTE.</v>
          </cell>
          <cell r="C277" t="str">
            <v>UND</v>
          </cell>
          <cell r="D277">
            <v>5680</v>
          </cell>
          <cell r="E277">
            <v>6119.4647674730004</v>
          </cell>
          <cell r="F277">
            <v>6471.3339916026989</v>
          </cell>
        </row>
        <row r="278">
          <cell r="A278" t="str">
            <v>ISÑ14</v>
          </cell>
          <cell r="B278" t="str">
            <v>DESMONTAJE, LIMPIEZA E INSTALACIÓN DE ADHESIVOS CUYA ÁREA SEA IGUAL O MAYOR A 2500 CM2. EL SUMINISTRO DE LOS ADHESIVOS, SE HARÁN COMO PAGO INDEPENDIENTE.</v>
          </cell>
          <cell r="C278" t="str">
            <v>UND</v>
          </cell>
          <cell r="D278">
            <v>7489</v>
          </cell>
          <cell r="E278">
            <v>8068.4281062685386</v>
          </cell>
          <cell r="F278">
            <v>8532.3627223789808</v>
          </cell>
        </row>
        <row r="279">
          <cell r="A279" t="str">
            <v>ISÑ15</v>
          </cell>
          <cell r="B279" t="str">
            <v>DESMONTAJE, LIMPIEZA E INSTALACIÓN EN ALTURA DE ADHESIVOS CUYA ÁREA SEA MENOR DE 2500 CM2. EL SUMINISTRO DE LOS ADHESIVOS, SE HARÁN COMO PAGO INDEPENDIENTE.</v>
          </cell>
          <cell r="C279" t="str">
            <v>UND</v>
          </cell>
          <cell r="D279">
            <v>6463</v>
          </cell>
          <cell r="E279">
            <v>6963.0459141158453</v>
          </cell>
          <cell r="F279">
            <v>7363.4210541775074</v>
          </cell>
        </row>
        <row r="280">
          <cell r="A280" t="str">
            <v>ISÑ16</v>
          </cell>
          <cell r="B280" t="str">
            <v>DESMONTAJE, LIMPIEZA E INSTALACIÓN EN ALTURA DE ADHESIVOS CUYA ÁREA SEA IGUAL O MAYOR A 2500 CM2. EL SUMINISTRO DE LOS ADHESIVOS, SE HARÁN COMO PAGO INDEPENDIENTE.</v>
          </cell>
          <cell r="C280" t="str">
            <v>UND</v>
          </cell>
          <cell r="D280">
            <v>8861</v>
          </cell>
          <cell r="E280">
            <v>9546.5805113694096</v>
          </cell>
          <cell r="F280">
            <v>10095.508890773152</v>
          </cell>
        </row>
        <row r="281">
          <cell r="A281" t="str">
            <v>ISÑ17</v>
          </cell>
          <cell r="B281" t="str">
            <v>DEMARCACIÓN DE ZONAS DE EXCLUSIÓN DEL SISTEMA DE RED CONTRAINCENDIO</v>
          </cell>
          <cell r="C281" t="str">
            <v>ML</v>
          </cell>
          <cell r="D281">
            <v>17721</v>
          </cell>
          <cell r="E281">
            <v>19092.083652181169</v>
          </cell>
          <cell r="F281">
            <v>20189.878462181587</v>
          </cell>
        </row>
        <row r="282">
          <cell r="A282" t="str">
            <v>ISÑ18</v>
          </cell>
          <cell r="B282" t="str">
            <v>SUMINISTRO E INSTALACIÓN DE DEMARCACIÓN PEATONAL</v>
          </cell>
          <cell r="C282" t="str">
            <v>M²</v>
          </cell>
          <cell r="D282">
            <v>25715</v>
          </cell>
          <cell r="E282">
            <v>27704.583890064823</v>
          </cell>
          <cell r="F282">
            <v>29297.597463743554</v>
          </cell>
        </row>
        <row r="283">
          <cell r="A283" t="str">
            <v>ISÑ2</v>
          </cell>
          <cell r="B283" t="str">
            <v xml:space="preserve"> MANTENIMIENTO Y/O REPARACIÓN  DE BASTIDORES, ESQUELETOS O ARMAZONES DE SEÑALES.</v>
          </cell>
          <cell r="C283" t="str">
            <v>M²</v>
          </cell>
          <cell r="D283">
            <v>4678</v>
          </cell>
          <cell r="E283">
            <v>5039.9394687039958</v>
          </cell>
          <cell r="F283">
            <v>5329.7359881544762</v>
          </cell>
        </row>
        <row r="284">
          <cell r="A284" t="str">
            <v>ISÑ3</v>
          </cell>
          <cell r="B284" t="str">
            <v xml:space="preserve"> MANTENIMIENTO Y/O REPARACIÓN EN ALTURA DE ELEMENTOS DE FIJACIÓN  DE SEÑALES.</v>
          </cell>
          <cell r="C284" t="str">
            <v>M²</v>
          </cell>
          <cell r="D284">
            <v>4685</v>
          </cell>
          <cell r="E284">
            <v>5047.4810626075714</v>
          </cell>
          <cell r="F284">
            <v>5337.7112237075071</v>
          </cell>
        </row>
        <row r="285">
          <cell r="A285" t="str">
            <v>ISÑ4</v>
          </cell>
          <cell r="B285" t="str">
            <v>MANTENIMIENTO Y/O REPARACIÓN DE ELEMENTOS DE FIJACIÓN DE SEÑALES..</v>
          </cell>
          <cell r="C285" t="str">
            <v>M²</v>
          </cell>
          <cell r="D285">
            <v>4037</v>
          </cell>
          <cell r="E285">
            <v>4349.3449412479758</v>
          </cell>
          <cell r="F285">
            <v>4599.4322753697352</v>
          </cell>
        </row>
        <row r="286">
          <cell r="A286" t="str">
            <v>ISÑ5</v>
          </cell>
          <cell r="B286" t="str">
            <v>MANTENIMIENTO Y/O REPARACIÓN EN ALTURA DE SOPORTES DE SEÑALES.</v>
          </cell>
          <cell r="C286" t="str">
            <v>M²</v>
          </cell>
          <cell r="D286">
            <v>4624</v>
          </cell>
          <cell r="E286">
            <v>4981.7614585906958</v>
          </cell>
          <cell r="F286">
            <v>5268.2127424596611</v>
          </cell>
        </row>
        <row r="287">
          <cell r="A287" t="str">
            <v>ISÑ6</v>
          </cell>
          <cell r="B287" t="str">
            <v>MANTENIMIENTO Y/O REPARACIÓN DE SOPORTES DE SEÑALES.</v>
          </cell>
          <cell r="C287" t="str">
            <v>M²</v>
          </cell>
          <cell r="D287">
            <v>4037</v>
          </cell>
          <cell r="E287">
            <v>4349.3449412479758</v>
          </cell>
          <cell r="F287">
            <v>4599.4322753697352</v>
          </cell>
        </row>
        <row r="288">
          <cell r="A288" t="str">
            <v>ISÑ7</v>
          </cell>
          <cell r="B288" t="str">
            <v>DESMONTAJE, LIMPIEZA E INSTALACIÓN EN ALTURA DE SEÑALES CUYA ÁREA SEA MENOR O IGUAL A 1700 CM2.  SEÑALES IMPRESAS O SEÑALES IMPRESAS ADHESIVAS. EL SUMINISTRO DE LAS SEÑALES IMPRESAS O SEÑALES IMPRESAS ADHESIVAS, SE HARÁN COMO PAGO INDEPENDIENTE.</v>
          </cell>
          <cell r="C288" t="str">
            <v>UND</v>
          </cell>
          <cell r="D288">
            <v>7157</v>
          </cell>
          <cell r="E288">
            <v>7710.7410811275104</v>
          </cell>
          <cell r="F288">
            <v>8154.1086932923427</v>
          </cell>
        </row>
        <row r="289">
          <cell r="A289" t="str">
            <v>ISÑ8</v>
          </cell>
          <cell r="B289" t="str">
            <v>DESMONTAJE, LIMPIEZA E INSTALACIÓN DE SEÑALES  CUYA ÁREA OSCILE ENTRE 1701 Y 6000 CM2, DE SEÑALES IMPRESAS O SEÑALES IMPRESAS ADHESIVAS. EL SUMINISTRO DE LAS SEÑALES IMPRESAS O SEÑALES IMPRESAS ADHESIVAS, SE HARÁ COMO PAGO INDEPENDIENTE.</v>
          </cell>
          <cell r="C289" t="str">
            <v>UND</v>
          </cell>
          <cell r="D289">
            <v>7568</v>
          </cell>
          <cell r="E289">
            <v>8153.5403803231811</v>
          </cell>
          <cell r="F289">
            <v>8622.368952191764</v>
          </cell>
        </row>
        <row r="290">
          <cell r="A290" t="str">
            <v>ISÑ9</v>
          </cell>
          <cell r="B290" t="str">
            <v>DESMONTE, LIMPIEZA E INSTALACIÓN DE SEÑALES  CUYA ÁREA SEA MAYOR A 6001 CM2 DE  SEÑALES IMPRESAS O SEÑALES IMPRESAS ADHESIVAS. EL SUMINISTRO DE LAS SEÑALES IMPRESAS O SEÑALES IMPRESAS ADHESIVAS, SE HARÁN COMO PAGO INDEPENDIENTE.</v>
          </cell>
          <cell r="C290" t="str">
            <v>UND</v>
          </cell>
          <cell r="D290">
            <v>8909</v>
          </cell>
          <cell r="E290">
            <v>9598.2942981367887</v>
          </cell>
          <cell r="F290">
            <v>10150.196220279655</v>
          </cell>
        </row>
        <row r="291">
          <cell r="A291" t="str">
            <v>IV1</v>
          </cell>
          <cell r="B291" t="str">
            <v>INSTALACION VIDRIO TEMPLADO O LAMINADO MENOR A 5MM. EL SUMINISTRO SE HARA COMO PAGO INDEPENDIENTE</v>
          </cell>
          <cell r="C291" t="str">
            <v>M²</v>
          </cell>
          <cell r="D291">
            <v>9217</v>
          </cell>
          <cell r="E291">
            <v>9930.1244298941274</v>
          </cell>
          <cell r="F291">
            <v>10501.10658461304</v>
          </cell>
        </row>
        <row r="292">
          <cell r="A292" t="str">
            <v>IV2</v>
          </cell>
          <cell r="B292" t="str">
            <v>INSTALACION VIDRIO TEMPLADO O LAMINADO MAYOR A 5MM. EL SUMINISTRO SE HARA COMO PAGO INDEPENDIENTE. NO APLICA PARA PUERTAS AUTOMÁTICAS</v>
          </cell>
          <cell r="C292" t="str">
            <v>M²</v>
          </cell>
          <cell r="D292">
            <v>12315</v>
          </cell>
          <cell r="E292">
            <v>13267.818417505281</v>
          </cell>
          <cell r="F292">
            <v>14030.717976511836</v>
          </cell>
        </row>
        <row r="293">
          <cell r="A293" t="str">
            <v>IV3</v>
          </cell>
          <cell r="B293" t="str">
            <v>INSTALACION DE SOPORTES EN ACERO INOXIDABLE PARA FIJACION DE VIDRIO. EL SUMINISTRO DE CUALQUIER TIPO DE SOPORTE SE HARA COMO PAGO INDEPENDIENTE</v>
          </cell>
          <cell r="C293" t="str">
            <v>UND</v>
          </cell>
          <cell r="D293">
            <v>4151</v>
          </cell>
          <cell r="E293">
            <v>4151</v>
          </cell>
          <cell r="F293">
            <v>4389.6825000000008</v>
          </cell>
        </row>
        <row r="294">
          <cell r="A294" t="str">
            <v>IV4</v>
          </cell>
          <cell r="B294" t="str">
            <v>INSTALACION VIDRIO CONVENCIONAL DE DIFERENTES ESPESORES. EL SUMINISTRO SE HARA COMO PAGO INDEPENDIENTE</v>
          </cell>
          <cell r="C294" t="str">
            <v>M²</v>
          </cell>
          <cell r="D294">
            <v>4360</v>
          </cell>
          <cell r="E294">
            <v>4360</v>
          </cell>
          <cell r="F294">
            <v>4610.7000000000007</v>
          </cell>
        </row>
        <row r="295">
          <cell r="A295" t="str">
            <v>IV5</v>
          </cell>
          <cell r="B295" t="str">
            <v>REINSTALACION DE VIDRIO DE DIFERENTES CALIBRES Y MATERIALES</v>
          </cell>
          <cell r="C295" t="str">
            <v>M²</v>
          </cell>
          <cell r="D295">
            <v>8697</v>
          </cell>
          <cell r="E295">
            <v>8697</v>
          </cell>
          <cell r="F295">
            <v>9197.0775000000012</v>
          </cell>
        </row>
        <row r="296">
          <cell r="A296" t="str">
            <v>IV6</v>
          </cell>
          <cell r="B296" t="str">
            <v>INSTALACION VIDRIO TEMPLADO O LAMINADO MENOR A 5MM TRABAJO EN ALTURA. EL SUMINISTRO SE HARA COMO PAGO INDEPENDIENTE</v>
          </cell>
          <cell r="C296" t="str">
            <v>M²</v>
          </cell>
          <cell r="D296">
            <v>103863</v>
          </cell>
          <cell r="E296">
            <v>103863</v>
          </cell>
          <cell r="F296">
            <v>109835.12250000001</v>
          </cell>
        </row>
        <row r="297">
          <cell r="A297" t="str">
            <v>IV7</v>
          </cell>
          <cell r="B297" t="str">
            <v>INSTALACION VIDRIO TEMPLADO O LAMINADO MAYOR A 5MM TRABAJO EN ALTURAS. EL SUMINISTRO SE HARA COMO PAGO INDEPENDIENTE</v>
          </cell>
          <cell r="C297" t="str">
            <v>M²</v>
          </cell>
          <cell r="D297">
            <v>120708</v>
          </cell>
          <cell r="E297">
            <v>120708</v>
          </cell>
          <cell r="F297">
            <v>127648.71</v>
          </cell>
        </row>
        <row r="298">
          <cell r="A298" t="str">
            <v>ITM1</v>
          </cell>
          <cell r="B298" t="str">
            <v>CUADRILLA DE MANTENIMIENTO MENOR (DIURNO)</v>
          </cell>
          <cell r="C298" t="str">
            <v>HR</v>
          </cell>
          <cell r="D298">
            <v>27907</v>
          </cell>
          <cell r="E298">
            <v>27907</v>
          </cell>
          <cell r="F298">
            <v>29511.652500000004</v>
          </cell>
        </row>
        <row r="299">
          <cell r="A299" t="str">
            <v>ITM2</v>
          </cell>
          <cell r="B299" t="str">
            <v>CUADRILLA DE MANTENIMIENTO MENOR (NOCTURNO)</v>
          </cell>
          <cell r="C299" t="str">
            <v>HR</v>
          </cell>
          <cell r="D299">
            <v>34617</v>
          </cell>
          <cell r="E299">
            <v>34617</v>
          </cell>
          <cell r="F299">
            <v>36607.477500000001</v>
          </cell>
        </row>
        <row r="300">
          <cell r="A300" t="str">
            <v>ITM3</v>
          </cell>
          <cell r="B300" t="str">
            <v>CUADRILLA DE MANTENIMIENTO MENOR ELECTROMECANICO (DIURNO)</v>
          </cell>
          <cell r="C300" t="str">
            <v>HR</v>
          </cell>
          <cell r="D300">
            <v>20793</v>
          </cell>
          <cell r="E300">
            <v>20793</v>
          </cell>
          <cell r="F300">
            <v>21988.597500000003</v>
          </cell>
        </row>
        <row r="301">
          <cell r="A301" t="str">
            <v>ITM4</v>
          </cell>
          <cell r="B301" t="str">
            <v>CUADRILLA DE MANTENIMIENTO MENOR ELECTROMECANICO (NOCTURNO)</v>
          </cell>
          <cell r="C301" t="str">
            <v>HR</v>
          </cell>
          <cell r="D301">
            <v>24673</v>
          </cell>
          <cell r="E301">
            <v>24673</v>
          </cell>
          <cell r="F301">
            <v>26091.697500000002</v>
          </cell>
        </row>
      </sheetData>
      <sheetData sheetId="1" refreshError="1"/>
      <sheetData sheetId="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 val="V3 (1000m)"/>
      <sheetName val="EPP_Consultoria"/>
      <sheetName val="%_EyD"/>
      <sheetName val="%_Int"/>
      <sheetName val="F_M_"/>
      <sheetName val="ANALISIS_COSTOS"/>
      <sheetName val="FLUJO_DE_CAJA"/>
    </sheetNames>
    <sheetDataSet>
      <sheetData sheetId="0"/>
      <sheetData sheetId="1"/>
      <sheetData sheetId="2"/>
      <sheetData sheetId="3"/>
      <sheetData sheetId="4"/>
      <sheetData sheetId="5"/>
      <sheetData sheetId="6" refreshError="1">
        <row r="3">
          <cell r="C3">
            <v>737717</v>
          </cell>
        </row>
      </sheetData>
      <sheetData sheetId="7">
        <row r="1">
          <cell r="A1">
            <v>0</v>
          </cell>
        </row>
      </sheetData>
      <sheetData sheetId="8"/>
      <sheetData sheetId="9"/>
      <sheetData sheetId="10" refreshError="1"/>
      <sheetData sheetId="11" refreshError="1"/>
      <sheetData sheetId="12"/>
      <sheetData sheetId="13"/>
      <sheetData sheetId="14">
        <row r="3">
          <cell r="C3">
            <v>737717</v>
          </cell>
        </row>
      </sheetData>
      <sheetData sheetId="15">
        <row r="1">
          <cell r="A1">
            <v>0</v>
          </cell>
        </row>
      </sheetData>
      <sheetData sheetId="16">
        <row r="1">
          <cell r="A1">
            <v>0</v>
          </cell>
        </row>
      </sheetData>
      <sheetData sheetId="17"/>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 val="TARIFAS"/>
      <sheetName val="SUB APU"/>
      <sheetName val="OBRAS_SES1"/>
      <sheetName val="RES_COSTOS_SES1"/>
      <sheetName val="COSTOS_AT1"/>
      <sheetName val="COSTOS_MTyBT1"/>
      <sheetName val="COSTOS_SES_AT1"/>
      <sheetName val="COSTOS_DE_OBRAS_LINEAS1"/>
      <sheetName val="COSTOS_OBRAS_SES1"/>
      <sheetName val="ACT_LINEAS1"/>
      <sheetName val="ACT_SES1"/>
      <sheetName val="SUBEST_1"/>
      <sheetName val="OTROS_PROYECTOS_M_T1"/>
      <sheetName val="OTROS_PROYECTOS_A_T1"/>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Cuadrillas"/>
      <sheetName val="Equ"/>
      <sheetName val="Trans"/>
      <sheetName val="Mat"/>
      <sheetName val="Salarios"/>
      <sheetName val="PRESUPUESTO"/>
      <sheetName val="2,2,6,1 Pilotes 0,30"/>
      <sheetName val="OBRAS SES"/>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5FB42-F7FF-4CB3-AA6E-60FEA676839F}">
  <dimension ref="A1:H9"/>
  <sheetViews>
    <sheetView workbookViewId="0">
      <selection activeCell="A5" sqref="A5:H5"/>
    </sheetView>
  </sheetViews>
  <sheetFormatPr baseColWidth="10" defaultColWidth="11.42578125" defaultRowHeight="15" x14ac:dyDescent="0.25"/>
  <cols>
    <col min="1" max="1" width="11.42578125" customWidth="1"/>
  </cols>
  <sheetData>
    <row r="1" spans="1:8" ht="15.75" x14ac:dyDescent="0.25">
      <c r="A1" s="40" t="s">
        <v>0</v>
      </c>
      <c r="B1" s="41"/>
      <c r="C1" s="41"/>
      <c r="D1" s="41"/>
      <c r="E1" s="41"/>
      <c r="F1" s="41"/>
      <c r="G1" s="41"/>
      <c r="H1" s="42"/>
    </row>
    <row r="2" spans="1:8" ht="54" customHeight="1" x14ac:dyDescent="0.25">
      <c r="A2" s="43" t="s">
        <v>1</v>
      </c>
      <c r="B2" s="43"/>
      <c r="C2" s="43"/>
      <c r="D2" s="43"/>
      <c r="E2" s="43"/>
      <c r="F2" s="43"/>
      <c r="G2" s="43"/>
      <c r="H2" s="43"/>
    </row>
    <row r="3" spans="1:8" ht="39.75" customHeight="1" x14ac:dyDescent="0.25">
      <c r="A3" s="44" t="s">
        <v>2</v>
      </c>
      <c r="B3" s="44"/>
      <c r="C3" s="44"/>
      <c r="D3" s="44"/>
      <c r="E3" s="44"/>
      <c r="F3" s="44"/>
      <c r="G3" s="44"/>
      <c r="H3" s="44"/>
    </row>
    <row r="4" spans="1:8" ht="55.5" customHeight="1" x14ac:dyDescent="0.25">
      <c r="A4" s="45" t="s">
        <v>40</v>
      </c>
      <c r="B4" s="46"/>
      <c r="C4" s="46"/>
      <c r="D4" s="46"/>
      <c r="E4" s="46"/>
      <c r="F4" s="46"/>
      <c r="G4" s="46"/>
      <c r="H4" s="46"/>
    </row>
    <row r="5" spans="1:8" ht="105.75" customHeight="1" x14ac:dyDescent="0.25">
      <c r="A5" s="45" t="s">
        <v>3</v>
      </c>
      <c r="B5" s="46"/>
      <c r="C5" s="46"/>
      <c r="D5" s="46"/>
      <c r="E5" s="46"/>
      <c r="F5" s="46"/>
      <c r="G5" s="46"/>
      <c r="H5" s="46"/>
    </row>
    <row r="6" spans="1:8" ht="48" customHeight="1" x14ac:dyDescent="0.25">
      <c r="A6" s="45" t="s">
        <v>4</v>
      </c>
      <c r="B6" s="45"/>
      <c r="C6" s="45"/>
      <c r="D6" s="45"/>
      <c r="E6" s="45"/>
      <c r="F6" s="45"/>
      <c r="G6" s="45"/>
      <c r="H6" s="45"/>
    </row>
    <row r="7" spans="1:8" ht="38.25" customHeight="1" x14ac:dyDescent="0.25">
      <c r="A7" s="45" t="s">
        <v>5</v>
      </c>
      <c r="B7" s="45"/>
      <c r="C7" s="45"/>
      <c r="D7" s="45"/>
      <c r="E7" s="45"/>
      <c r="F7" s="45"/>
      <c r="G7" s="45"/>
      <c r="H7" s="45"/>
    </row>
    <row r="8" spans="1:8" x14ac:dyDescent="0.25">
      <c r="A8" s="39" t="s">
        <v>6</v>
      </c>
      <c r="B8" s="39"/>
      <c r="C8" s="39"/>
      <c r="D8" s="39"/>
      <c r="E8" s="39"/>
      <c r="F8" s="39"/>
      <c r="G8" s="39"/>
      <c r="H8" s="39"/>
    </row>
    <row r="9" spans="1:8" x14ac:dyDescent="0.25">
      <c r="A9" s="39"/>
      <c r="B9" s="39"/>
      <c r="C9" s="39"/>
      <c r="D9" s="39"/>
      <c r="E9" s="39"/>
      <c r="F9" s="39"/>
      <c r="G9" s="39"/>
      <c r="H9" s="39"/>
    </row>
  </sheetData>
  <sheetProtection formatCells="0" formatColumns="0" formatRows="0" insertColumns="0" insertRows="0" insertHyperlinks="0" deleteColumns="0" deleteRows="0" sort="0" autoFilter="0" pivotTables="0"/>
  <mergeCells count="8">
    <mergeCell ref="A8:H9"/>
    <mergeCell ref="A1:H1"/>
    <mergeCell ref="A2:H2"/>
    <mergeCell ref="A3:H3"/>
    <mergeCell ref="A4:H4"/>
    <mergeCell ref="A5:H5"/>
    <mergeCell ref="A6:H6"/>
    <mergeCell ref="A7:H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BD8B3-9131-450E-B74F-2AD9AA2E58FD}">
  <sheetPr codeName="Hoja1">
    <pageSetUpPr fitToPage="1"/>
  </sheetPr>
  <dimension ref="A1:K81"/>
  <sheetViews>
    <sheetView tabSelected="1" view="pageBreakPreview" topLeftCell="A5" zoomScale="110" zoomScaleNormal="70" zoomScaleSheetLayoutView="110" workbookViewId="0">
      <selection activeCell="D30" sqref="D30"/>
    </sheetView>
  </sheetViews>
  <sheetFormatPr baseColWidth="10" defaultColWidth="11.42578125" defaultRowHeight="12.75" x14ac:dyDescent="0.25"/>
  <cols>
    <col min="1" max="1" width="0.140625" style="1" customWidth="1"/>
    <col min="2" max="2" width="87.85546875" style="7" customWidth="1"/>
    <col min="3" max="3" width="18.42578125" style="1" bestFit="1" customWidth="1"/>
    <col min="4" max="4" width="18" style="2" customWidth="1"/>
    <col min="5" max="5" width="19.42578125" style="9" bestFit="1" customWidth="1"/>
    <col min="6" max="6" width="16.7109375" style="2" customWidth="1"/>
    <col min="7" max="7" width="15.85546875" style="2" customWidth="1"/>
    <col min="8" max="8" width="20.85546875" style="2" bestFit="1" customWidth="1"/>
    <col min="9" max="9" width="21.85546875" style="2" bestFit="1" customWidth="1"/>
    <col min="10" max="11" width="18.7109375" style="2" bestFit="1" customWidth="1"/>
    <col min="12" max="16384" width="11.42578125" style="2"/>
  </cols>
  <sheetData>
    <row r="1" spans="1:11" ht="15" x14ac:dyDescent="0.25">
      <c r="B1" s="29" t="s">
        <v>7</v>
      </c>
      <c r="C1" s="30"/>
      <c r="D1" s="30"/>
      <c r="E1" s="30"/>
      <c r="F1" s="30"/>
      <c r="G1" s="30"/>
      <c r="H1" s="30"/>
    </row>
    <row r="2" spans="1:11" ht="30.75" customHeight="1" x14ac:dyDescent="0.25">
      <c r="B2" s="31" t="s">
        <v>8</v>
      </c>
      <c r="C2" s="32"/>
      <c r="D2" s="32"/>
      <c r="E2" s="32"/>
      <c r="F2" s="32"/>
      <c r="G2" s="32"/>
      <c r="H2" s="32"/>
    </row>
    <row r="3" spans="1:11" ht="17.25" customHeight="1" x14ac:dyDescent="0.25">
      <c r="B3" s="36" t="s">
        <v>9</v>
      </c>
      <c r="C3" s="37"/>
      <c r="D3" s="37"/>
      <c r="E3" s="37"/>
      <c r="F3" s="37"/>
      <c r="G3" s="37"/>
      <c r="H3" s="38"/>
    </row>
    <row r="4" spans="1:11" ht="20.25" customHeight="1" x14ac:dyDescent="0.25">
      <c r="B4" s="36" t="s">
        <v>10</v>
      </c>
      <c r="C4" s="37"/>
      <c r="D4" s="37"/>
      <c r="E4" s="37"/>
      <c r="F4" s="37"/>
      <c r="G4" s="37"/>
      <c r="H4" s="38"/>
      <c r="I4" s="3"/>
    </row>
    <row r="5" spans="1:11" ht="69.599999999999994" customHeight="1" thickBot="1" x14ac:dyDescent="0.3">
      <c r="B5" s="33" t="s">
        <v>11</v>
      </c>
      <c r="C5" s="34"/>
      <c r="D5" s="34"/>
      <c r="E5" s="34"/>
      <c r="F5" s="34"/>
      <c r="G5" s="34"/>
      <c r="H5" s="35"/>
    </row>
    <row r="6" spans="1:11" ht="83.25" customHeight="1" x14ac:dyDescent="0.25">
      <c r="B6" s="20" t="s">
        <v>12</v>
      </c>
      <c r="C6" s="20" t="s">
        <v>13</v>
      </c>
      <c r="D6" s="20" t="s">
        <v>42</v>
      </c>
      <c r="E6" s="24" t="s">
        <v>43</v>
      </c>
      <c r="F6" s="21" t="s">
        <v>41</v>
      </c>
      <c r="G6" s="22" t="s">
        <v>14</v>
      </c>
      <c r="H6" s="23" t="s">
        <v>15</v>
      </c>
    </row>
    <row r="7" spans="1:11" s="5" customFormat="1" ht="20.100000000000001" customHeight="1" x14ac:dyDescent="0.25">
      <c r="A7" s="4">
        <v>1</v>
      </c>
      <c r="B7" s="14" t="s">
        <v>16</v>
      </c>
      <c r="C7" s="15" t="s">
        <v>17</v>
      </c>
      <c r="D7" s="16">
        <v>875215</v>
      </c>
      <c r="E7" s="16">
        <v>1029665</v>
      </c>
      <c r="F7" s="19"/>
      <c r="G7" s="17" t="str">
        <f>IF(OR(F7&lt;D7,F7&gt;E7),"ERROR","OK")</f>
        <v>ERROR</v>
      </c>
      <c r="H7" s="28">
        <v>5104</v>
      </c>
      <c r="I7" s="2"/>
      <c r="J7" s="2"/>
    </row>
    <row r="8" spans="1:11" ht="28.5" customHeight="1" x14ac:dyDescent="0.25">
      <c r="A8" s="6">
        <v>2</v>
      </c>
      <c r="B8" s="25" t="s">
        <v>18</v>
      </c>
      <c r="C8" s="15" t="s">
        <v>17</v>
      </c>
      <c r="D8" s="16">
        <v>1018144</v>
      </c>
      <c r="E8" s="16">
        <v>1197817</v>
      </c>
      <c r="F8" s="19"/>
      <c r="G8" s="17" t="str">
        <f t="shared" ref="G8:G24" si="0">IF(OR(F8&lt;D8,F8&gt;E8),"ERROR","OK")</f>
        <v>ERROR</v>
      </c>
      <c r="H8" s="28">
        <v>6564</v>
      </c>
    </row>
    <row r="9" spans="1:11" ht="20.100000000000001" customHeight="1" x14ac:dyDescent="0.25">
      <c r="A9" s="4">
        <v>3</v>
      </c>
      <c r="B9" s="14" t="s">
        <v>19</v>
      </c>
      <c r="C9" s="15" t="s">
        <v>17</v>
      </c>
      <c r="D9" s="16">
        <v>2247230</v>
      </c>
      <c r="E9" s="16">
        <v>2643800</v>
      </c>
      <c r="F9" s="19"/>
      <c r="G9" s="17" t="str">
        <f t="shared" si="0"/>
        <v>ERROR</v>
      </c>
      <c r="H9" s="28">
        <v>590</v>
      </c>
      <c r="K9" s="11"/>
    </row>
    <row r="10" spans="1:11" ht="25.5" customHeight="1" x14ac:dyDescent="0.25">
      <c r="A10" s="4"/>
      <c r="B10" s="14" t="s">
        <v>37</v>
      </c>
      <c r="C10" s="15" t="s">
        <v>17</v>
      </c>
      <c r="D10" s="16">
        <v>597280</v>
      </c>
      <c r="E10" s="16">
        <v>702682</v>
      </c>
      <c r="F10" s="19"/>
      <c r="G10" s="17" t="str">
        <f t="shared" si="0"/>
        <v>ERROR</v>
      </c>
      <c r="H10" s="28">
        <v>16</v>
      </c>
      <c r="K10" s="11"/>
    </row>
    <row r="11" spans="1:11" ht="30.75" customHeight="1" x14ac:dyDescent="0.25">
      <c r="A11" s="4"/>
      <c r="B11" s="25" t="s">
        <v>38</v>
      </c>
      <c r="C11" s="15" t="s">
        <v>17</v>
      </c>
      <c r="D11" s="16">
        <v>764260</v>
      </c>
      <c r="E11" s="16">
        <v>899129</v>
      </c>
      <c r="F11" s="19"/>
      <c r="G11" s="17" t="str">
        <f t="shared" si="0"/>
        <v>ERROR</v>
      </c>
      <c r="H11" s="28">
        <v>24</v>
      </c>
      <c r="K11" s="11"/>
    </row>
    <row r="12" spans="1:11" ht="20.100000000000001" customHeight="1" x14ac:dyDescent="0.25">
      <c r="A12" s="4"/>
      <c r="B12" s="14" t="s">
        <v>39</v>
      </c>
      <c r="C12" s="15" t="s">
        <v>17</v>
      </c>
      <c r="D12" s="16">
        <v>2149499</v>
      </c>
      <c r="E12" s="16">
        <v>2528822</v>
      </c>
      <c r="F12" s="19"/>
      <c r="G12" s="17" t="str">
        <f t="shared" si="0"/>
        <v>ERROR</v>
      </c>
      <c r="H12" s="28">
        <v>2</v>
      </c>
      <c r="K12" s="11"/>
    </row>
    <row r="13" spans="1:11" ht="20.100000000000001" customHeight="1" x14ac:dyDescent="0.25">
      <c r="A13" s="4"/>
      <c r="B13" s="14" t="s">
        <v>20</v>
      </c>
      <c r="C13" s="15" t="s">
        <v>21</v>
      </c>
      <c r="D13" s="16">
        <v>2097928</v>
      </c>
      <c r="E13" s="16">
        <v>2468150</v>
      </c>
      <c r="F13" s="19"/>
      <c r="G13" s="17" t="str">
        <f t="shared" si="0"/>
        <v>ERROR</v>
      </c>
      <c r="H13" s="28">
        <v>1</v>
      </c>
      <c r="K13" s="11"/>
    </row>
    <row r="14" spans="1:11" ht="20.100000000000001" customHeight="1" x14ac:dyDescent="0.25">
      <c r="A14" s="4">
        <v>5</v>
      </c>
      <c r="B14" s="14" t="s">
        <v>22</v>
      </c>
      <c r="C14" s="15" t="s">
        <v>21</v>
      </c>
      <c r="D14" s="16">
        <v>2676776</v>
      </c>
      <c r="E14" s="16">
        <v>3149148</v>
      </c>
      <c r="F14" s="19"/>
      <c r="G14" s="17" t="str">
        <f t="shared" si="0"/>
        <v>ERROR</v>
      </c>
      <c r="H14" s="28">
        <v>1</v>
      </c>
      <c r="K14" s="10"/>
    </row>
    <row r="15" spans="1:11" ht="20.100000000000001" customHeight="1" x14ac:dyDescent="0.25">
      <c r="B15" s="14" t="s">
        <v>23</v>
      </c>
      <c r="C15" s="15" t="s">
        <v>21</v>
      </c>
      <c r="D15" s="16">
        <v>2652326</v>
      </c>
      <c r="E15" s="16">
        <v>3120383</v>
      </c>
      <c r="F15" s="19"/>
      <c r="G15" s="17" t="str">
        <f t="shared" si="0"/>
        <v>ERROR</v>
      </c>
      <c r="H15" s="28">
        <v>1</v>
      </c>
      <c r="K15" s="10"/>
    </row>
    <row r="16" spans="1:11" ht="20.100000000000001" customHeight="1" x14ac:dyDescent="0.25">
      <c r="B16" s="14" t="s">
        <v>24</v>
      </c>
      <c r="C16" s="15" t="s">
        <v>25</v>
      </c>
      <c r="D16" s="16">
        <v>44373</v>
      </c>
      <c r="E16" s="16">
        <v>52204</v>
      </c>
      <c r="F16" s="19"/>
      <c r="G16" s="17" t="str">
        <f t="shared" si="0"/>
        <v>ERROR</v>
      </c>
      <c r="H16" s="28">
        <v>24.69115</v>
      </c>
    </row>
    <row r="17" spans="2:8" ht="20.100000000000001" customHeight="1" x14ac:dyDescent="0.25">
      <c r="B17" s="14" t="s">
        <v>26</v>
      </c>
      <c r="C17" s="15" t="s">
        <v>25</v>
      </c>
      <c r="D17" s="16">
        <v>53798</v>
      </c>
      <c r="E17" s="16">
        <v>63292</v>
      </c>
      <c r="F17" s="19"/>
      <c r="G17" s="17" t="str">
        <f t="shared" si="0"/>
        <v>ERROR</v>
      </c>
      <c r="H17" s="28">
        <v>24.69115</v>
      </c>
    </row>
    <row r="18" spans="2:8" ht="20.100000000000001" customHeight="1" x14ac:dyDescent="0.25">
      <c r="B18" s="14" t="s">
        <v>27</v>
      </c>
      <c r="C18" s="15" t="s">
        <v>25</v>
      </c>
      <c r="D18" s="16">
        <v>65555</v>
      </c>
      <c r="E18" s="16">
        <v>77124</v>
      </c>
      <c r="F18" s="19"/>
      <c r="G18" s="17" t="str">
        <f t="shared" si="0"/>
        <v>ERROR</v>
      </c>
      <c r="H18" s="28">
        <v>24.69115</v>
      </c>
    </row>
    <row r="19" spans="2:8" ht="25.5" x14ac:dyDescent="0.25">
      <c r="B19" s="14" t="s">
        <v>28</v>
      </c>
      <c r="C19" s="15" t="s">
        <v>21</v>
      </c>
      <c r="D19" s="16">
        <v>891202</v>
      </c>
      <c r="E19" s="16">
        <v>1048473</v>
      </c>
      <c r="F19" s="19"/>
      <c r="G19" s="17" t="str">
        <f t="shared" si="0"/>
        <v>ERROR</v>
      </c>
      <c r="H19" s="28">
        <v>1</v>
      </c>
    </row>
    <row r="20" spans="2:8" ht="25.5" x14ac:dyDescent="0.25">
      <c r="B20" s="14" t="s">
        <v>29</v>
      </c>
      <c r="C20" s="15" t="s">
        <v>21</v>
      </c>
      <c r="D20" s="16">
        <v>1700769</v>
      </c>
      <c r="E20" s="16">
        <v>2000905</v>
      </c>
      <c r="F20" s="19"/>
      <c r="G20" s="17" t="str">
        <f t="shared" si="0"/>
        <v>ERROR</v>
      </c>
      <c r="H20" s="28">
        <v>1</v>
      </c>
    </row>
    <row r="21" spans="2:8" ht="20.100000000000001" customHeight="1" x14ac:dyDescent="0.25">
      <c r="B21" s="14" t="s">
        <v>30</v>
      </c>
      <c r="C21" s="15" t="s">
        <v>21</v>
      </c>
      <c r="D21" s="16">
        <v>4514218</v>
      </c>
      <c r="E21" s="16">
        <v>5310845</v>
      </c>
      <c r="F21" s="19"/>
      <c r="G21" s="17" t="str">
        <f t="shared" si="0"/>
        <v>ERROR</v>
      </c>
      <c r="H21" s="28">
        <v>1</v>
      </c>
    </row>
    <row r="22" spans="2:8" ht="20.100000000000001" customHeight="1" x14ac:dyDescent="0.25">
      <c r="B22" s="14" t="s">
        <v>31</v>
      </c>
      <c r="C22" s="15" t="s">
        <v>21</v>
      </c>
      <c r="D22" s="16">
        <v>5643162</v>
      </c>
      <c r="E22" s="16">
        <v>6639014</v>
      </c>
      <c r="F22" s="19"/>
      <c r="G22" s="17" t="str">
        <f t="shared" si="0"/>
        <v>ERROR</v>
      </c>
      <c r="H22" s="28">
        <v>1</v>
      </c>
    </row>
    <row r="23" spans="2:8" ht="20.100000000000001" customHeight="1" x14ac:dyDescent="0.25">
      <c r="B23" s="14" t="s">
        <v>32</v>
      </c>
      <c r="C23" s="15" t="s">
        <v>21</v>
      </c>
      <c r="D23" s="16">
        <v>6652840</v>
      </c>
      <c r="E23" s="16">
        <v>7826871</v>
      </c>
      <c r="F23" s="19"/>
      <c r="G23" s="17" t="str">
        <f t="shared" si="0"/>
        <v>ERROR</v>
      </c>
      <c r="H23" s="28">
        <v>1</v>
      </c>
    </row>
    <row r="24" spans="2:8" ht="20.100000000000001" customHeight="1" x14ac:dyDescent="0.25">
      <c r="B24" s="14" t="s">
        <v>33</v>
      </c>
      <c r="C24" s="15" t="s">
        <v>21</v>
      </c>
      <c r="D24" s="16">
        <v>43904820</v>
      </c>
      <c r="E24" s="16">
        <v>51652729</v>
      </c>
      <c r="F24" s="19"/>
      <c r="G24" s="17" t="str">
        <f t="shared" si="0"/>
        <v>ERROR</v>
      </c>
      <c r="H24" s="28">
        <v>1</v>
      </c>
    </row>
    <row r="25" spans="2:8" x14ac:dyDescent="0.25">
      <c r="D25" s="8"/>
    </row>
    <row r="26" spans="2:8" x14ac:dyDescent="0.25">
      <c r="D26" s="8"/>
    </row>
    <row r="27" spans="2:8" x14ac:dyDescent="0.25">
      <c r="D27" s="8"/>
    </row>
    <row r="28" spans="2:8" x14ac:dyDescent="0.25">
      <c r="D28" s="8"/>
    </row>
    <row r="29" spans="2:8" x14ac:dyDescent="0.25">
      <c r="B29" s="13" t="s">
        <v>34</v>
      </c>
      <c r="C29" s="26">
        <f>ROUND(SUMPRODUCT($F$7:$F$24,$H$7:$H$24),0)</f>
        <v>0</v>
      </c>
      <c r="D29" s="8"/>
    </row>
    <row r="30" spans="2:8" x14ac:dyDescent="0.25">
      <c r="B30" s="13" t="s">
        <v>35</v>
      </c>
      <c r="C30" s="26">
        <v>196424873</v>
      </c>
      <c r="D30" s="8"/>
    </row>
    <row r="31" spans="2:8" ht="33" customHeight="1" x14ac:dyDescent="0.25">
      <c r="B31" s="18" t="s">
        <v>36</v>
      </c>
      <c r="C31" s="27">
        <f>IF(SUM($C$29:$C$30)&lt;=15000000000,SUM($C$29:$C$30),"EL VALOR SUPERA EL PRESUPUESTO")</f>
        <v>196424873</v>
      </c>
      <c r="D31" s="8"/>
    </row>
    <row r="32" spans="2:8" x14ac:dyDescent="0.25">
      <c r="E32" s="8"/>
    </row>
    <row r="33" spans="4:6" x14ac:dyDescent="0.25">
      <c r="D33" s="8"/>
    </row>
    <row r="34" spans="4:6" x14ac:dyDescent="0.25">
      <c r="D34" s="8"/>
    </row>
    <row r="35" spans="4:6" x14ac:dyDescent="0.25">
      <c r="D35" s="12"/>
      <c r="E35" s="12"/>
      <c r="F35" s="12"/>
    </row>
    <row r="36" spans="4:6" x14ac:dyDescent="0.25">
      <c r="D36" s="8"/>
    </row>
    <row r="37" spans="4:6" x14ac:dyDescent="0.25">
      <c r="D37" s="8"/>
    </row>
    <row r="38" spans="4:6" x14ac:dyDescent="0.25">
      <c r="D38" s="8"/>
    </row>
    <row r="39" spans="4:6" x14ac:dyDescent="0.25">
      <c r="D39" s="8"/>
    </row>
    <row r="40" spans="4:6" x14ac:dyDescent="0.25">
      <c r="D40" s="8"/>
    </row>
    <row r="41" spans="4:6" x14ac:dyDescent="0.25">
      <c r="D41" s="8"/>
    </row>
    <row r="42" spans="4:6" x14ac:dyDescent="0.25">
      <c r="D42" s="8"/>
    </row>
    <row r="43" spans="4:6" x14ac:dyDescent="0.25">
      <c r="D43" s="8"/>
    </row>
    <row r="44" spans="4:6" x14ac:dyDescent="0.25">
      <c r="D44" s="8"/>
    </row>
    <row r="45" spans="4:6" x14ac:dyDescent="0.25">
      <c r="D45" s="8"/>
    </row>
    <row r="46" spans="4:6" x14ac:dyDescent="0.25">
      <c r="D46" s="8"/>
    </row>
    <row r="47" spans="4:6" x14ac:dyDescent="0.25">
      <c r="D47" s="8"/>
    </row>
    <row r="48" spans="4:6" x14ac:dyDescent="0.25">
      <c r="D48" s="8"/>
    </row>
    <row r="49" spans="4:4" x14ac:dyDescent="0.25">
      <c r="D49" s="8"/>
    </row>
    <row r="50" spans="4:4" x14ac:dyDescent="0.25">
      <c r="D50" s="8"/>
    </row>
    <row r="51" spans="4:4" x14ac:dyDescent="0.25">
      <c r="D51" s="8"/>
    </row>
    <row r="52" spans="4:4" x14ac:dyDescent="0.25">
      <c r="D52" s="8"/>
    </row>
    <row r="53" spans="4:4" x14ac:dyDescent="0.25">
      <c r="D53" s="8"/>
    </row>
    <row r="54" spans="4:4" x14ac:dyDescent="0.25">
      <c r="D54" s="8"/>
    </row>
    <row r="55" spans="4:4" x14ac:dyDescent="0.25">
      <c r="D55" s="8"/>
    </row>
    <row r="56" spans="4:4" x14ac:dyDescent="0.25">
      <c r="D56" s="8"/>
    </row>
    <row r="57" spans="4:4" x14ac:dyDescent="0.25">
      <c r="D57" s="8"/>
    </row>
    <row r="58" spans="4:4" x14ac:dyDescent="0.25">
      <c r="D58" s="8"/>
    </row>
    <row r="59" spans="4:4" x14ac:dyDescent="0.25">
      <c r="D59" s="8"/>
    </row>
    <row r="60" spans="4:4" x14ac:dyDescent="0.25">
      <c r="D60" s="8"/>
    </row>
    <row r="61" spans="4:4" x14ac:dyDescent="0.25">
      <c r="D61" s="8"/>
    </row>
    <row r="62" spans="4:4" x14ac:dyDescent="0.25">
      <c r="D62" s="8"/>
    </row>
    <row r="63" spans="4:4" x14ac:dyDescent="0.25">
      <c r="D63" s="8"/>
    </row>
    <row r="64" spans="4:4" x14ac:dyDescent="0.25">
      <c r="D64" s="8"/>
    </row>
    <row r="65" spans="4:4" x14ac:dyDescent="0.25">
      <c r="D65" s="8"/>
    </row>
    <row r="66" spans="4:4" x14ac:dyDescent="0.25">
      <c r="D66" s="8"/>
    </row>
    <row r="67" spans="4:4" x14ac:dyDescent="0.25">
      <c r="D67" s="8"/>
    </row>
    <row r="68" spans="4:4" x14ac:dyDescent="0.25">
      <c r="D68" s="8"/>
    </row>
    <row r="69" spans="4:4" x14ac:dyDescent="0.25">
      <c r="D69" s="8"/>
    </row>
    <row r="70" spans="4:4" x14ac:dyDescent="0.25">
      <c r="D70" s="8"/>
    </row>
    <row r="71" spans="4:4" x14ac:dyDescent="0.25">
      <c r="D71" s="8"/>
    </row>
    <row r="72" spans="4:4" x14ac:dyDescent="0.25">
      <c r="D72" s="8"/>
    </row>
    <row r="73" spans="4:4" x14ac:dyDescent="0.25">
      <c r="D73" s="8"/>
    </row>
    <row r="74" spans="4:4" x14ac:dyDescent="0.25">
      <c r="D74" s="8"/>
    </row>
    <row r="75" spans="4:4" x14ac:dyDescent="0.25">
      <c r="D75" s="8"/>
    </row>
    <row r="76" spans="4:4" x14ac:dyDescent="0.25">
      <c r="D76" s="8"/>
    </row>
    <row r="77" spans="4:4" x14ac:dyDescent="0.25">
      <c r="D77" s="8"/>
    </row>
    <row r="78" spans="4:4" x14ac:dyDescent="0.25">
      <c r="D78" s="8"/>
    </row>
    <row r="79" spans="4:4" x14ac:dyDescent="0.25">
      <c r="D79" s="8"/>
    </row>
    <row r="80" spans="4:4" x14ac:dyDescent="0.25">
      <c r="D80" s="8"/>
    </row>
    <row r="81" spans="4:4" x14ac:dyDescent="0.25">
      <c r="D81" s="8"/>
    </row>
  </sheetData>
  <sheetProtection algorithmName="SHA-512" hashValue="otHQG3i/c1HdUBdXhmR7aIZSl07erOrMSx2mUl7CJq6CyKKU7HmUcczYs/Voj9hyalOKFmjxzz6wkRW9dIjqxQ==" saltValue="1yKwZTB55nv2RzCB6vXzdA==" spinCount="100000" sheet="1" formatCells="0" formatColumns="0"/>
  <mergeCells count="5">
    <mergeCell ref="B1:H1"/>
    <mergeCell ref="B2:H2"/>
    <mergeCell ref="B5:H5"/>
    <mergeCell ref="B3:H3"/>
    <mergeCell ref="B4:H4"/>
  </mergeCells>
  <conditionalFormatting sqref="G7:G24">
    <cfRule type="cellIs" dxfId="1" priority="3" operator="equal">
      <formula>"ERROR"</formula>
    </cfRule>
    <cfRule type="cellIs" dxfId="0" priority="4" operator="equal">
      <formula>"OK"</formula>
    </cfRule>
  </conditionalFormatting>
  <pageMargins left="0.70866141732283472" right="0.70866141732283472" top="0.74803149606299213" bottom="0.74803149606299213" header="0.31496062992125984" footer="0.31496062992125984"/>
  <pageSetup paperSize="9" scale="66" fitToHeight="0" orientation="landscape" r:id="rId1"/>
  <drawing r:id="rId2"/>
</worksheet>
</file>

<file path=docMetadata/LabelInfo.xml><?xml version="1.0" encoding="utf-8"?>
<clbl:labelList xmlns:clbl="http://schemas.microsoft.com/office/2020/mipLabelMetadata">
  <clbl:label id="{6d4a1d0b-1085-4621-a04c-793d50865184}" enabled="1" method="Standard" siteId="{052126ec-16f8-47eb-ae56-6886b94a935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INSTRUCCIONES</vt:lpstr>
      <vt:lpstr>FORMATO</vt:lpstr>
      <vt:lpstr>FORMATO!Área_de_impresión</vt:lpstr>
      <vt:lpstr>FORMATO!Títulos_a_imprimir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Camila Piracun Beltran</dc:creator>
  <cp:keywords/>
  <dc:description/>
  <cp:lastModifiedBy>Cristian Camilo Castañeda Agudelo</cp:lastModifiedBy>
  <cp:revision/>
  <dcterms:created xsi:type="dcterms:W3CDTF">2023-10-12T15:19:04Z</dcterms:created>
  <dcterms:modified xsi:type="dcterms:W3CDTF">2026-03-25T19:30:53Z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2023-10-12T15:19:28Z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c3ca8a18-5961-4e51-a0ea-afe3de3f222f</vt:lpwstr>
  </property>
  <property fmtid="{D5CDD505-2E9C-101B-9397-08002B2CF9AE}" pid="8" name="MSIP_Label_6d4a1d0b-1085-4621-a04c-793d50865184_ContentBits">
    <vt:lpwstr>0</vt:lpwstr>
  </property>
</Properties>
</file>