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GOD\Documents\AAAAACONTRATACIÓN 2021\2026 BUCARAMANGA\HABITOS DE VIDA DIARIA 2026\SOLICITUS DE COTIZACIÓN\"/>
    </mc:Choice>
  </mc:AlternateContent>
  <xr:revisionPtr revIDLastSave="0" documentId="13_ncr:1_{45777365-B761-401C-8866-49FEE8350D2B}" xr6:coauthVersionLast="47" xr6:coauthVersionMax="47" xr10:uidLastSave="{00000000-0000-0000-0000-000000000000}"/>
  <bookViews>
    <workbookView xWindow="-120" yWindow="-120" windowWidth="20730" windowHeight="11040" xr2:uid="{CF80506D-FEA5-4D6F-AFAE-63CEBAE6812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 l="1"/>
  <c r="F18" i="1"/>
  <c r="L12" i="1"/>
  <c r="K12" i="1"/>
  <c r="J11" i="1"/>
  <c r="J10" i="1"/>
  <c r="J9" i="1"/>
  <c r="J8" i="1"/>
  <c r="J7" i="1"/>
  <c r="J6" i="1"/>
  <c r="J5" i="1"/>
  <c r="J4" i="1"/>
  <c r="J3" i="1"/>
  <c r="J12" i="1" s="1"/>
  <c r="D17" i="1" s="1"/>
  <c r="E17" i="1" s="1"/>
  <c r="E18" i="1" s="1"/>
</calcChain>
</file>

<file path=xl/sharedStrings.xml><?xml version="1.0" encoding="utf-8"?>
<sst xmlns="http://schemas.openxmlformats.org/spreadsheetml/2006/main" count="47" uniqueCount="40">
  <si>
    <t>ÍTEM</t>
  </si>
  <si>
    <t>TIPO</t>
  </si>
  <si>
    <t>DESCRIPCIÓN</t>
  </si>
  <si>
    <t>UNIDAD DE MEDIDA</t>
  </si>
  <si>
    <t>CANTIDAD</t>
  </si>
  <si>
    <t xml:space="preserve"> CUPO</t>
  </si>
  <si>
    <t>PLAZO 
(EN MESES)</t>
  </si>
  <si>
    <t xml:space="preserve">VALOR UNITARIO </t>
  </si>
  <si>
    <t>VALOR TOTAL</t>
  </si>
  <si>
    <r>
      <t>APORTE MUNICIPIO
(</t>
    </r>
    <r>
      <rPr>
        <b/>
        <sz val="8"/>
        <color rgb="FFFF0000"/>
        <rFont val="Calibri"/>
        <family val="2"/>
        <scheme val="minor"/>
      </rPr>
      <t>XX%</t>
    </r>
    <r>
      <rPr>
        <b/>
        <sz val="8"/>
        <rFont val="Calibri"/>
        <family val="2"/>
        <scheme val="minor"/>
      </rPr>
      <t>)</t>
    </r>
  </si>
  <si>
    <r>
      <t>APORTE ESAL
(</t>
    </r>
    <r>
      <rPr>
        <b/>
        <sz val="8"/>
        <color rgb="FFFF0000"/>
        <rFont val="Calibri"/>
        <family val="2"/>
        <scheme val="minor"/>
      </rPr>
      <t>XX%</t>
    </r>
    <r>
      <rPr>
        <b/>
        <sz val="8"/>
        <rFont val="Calibri"/>
        <family val="2"/>
        <scheme val="minor"/>
      </rPr>
      <t>)</t>
    </r>
  </si>
  <si>
    <t>INTERVENCIÓN TERAPEUTICA OCUPACIONAL</t>
  </si>
  <si>
    <t>Desarrollo de actividades de terapia ocupacional a personas con discapacidad  orientada a la promover la autonomía,  crear rutinas estructuradas y sostenibles, fortalecimiento de hábitos de la vida diaria, participación social y calidad de vida mediante intervenciones adaptadas a las capacidades de cada persona, consiste en la repetición en contextos reales; estas actividades están enfocadas para que la persona logre mayor independencia. Dentro de estas actividades se  desarrolla el entrenamiento en autocuidado: baño, vestido, higiene oral, cuidado del cabello; también el uso de ayudas técnicas cuando sea necesario tales como: bastones, sillas de ruedas, utensilios adaptados a la discapacidad de cada beneficiario, simulación de rutinas diarias de mañana, tarde y noche como horarios de sueño, levantarse, tender la cama, ordenar objetos, preparación básica de alimentos como hacer un sándwich, servir bebidas, disponer la mesa para servir los alimentos y limpiar superficies).</t>
  </si>
  <si>
    <t>INTERVENCIÓN</t>
  </si>
  <si>
    <t>INTERVENCIÓN FISIOTERAPÉUTICA</t>
  </si>
  <si>
    <t xml:space="preserve">Busca el desarrollar hábitos de la vida diaria ajustar el nivel de dificultad progresiva, fortaleciendo  las capacidades físicas, motoras y funcionales que permiten mayor independencia en las actividades cotidianas. esta intervención busca favorecer la movilidad, la coordinación,  el control corporal para facilitar la participación activa en el entorno y promover la inclusión; también se ejecutan actividades de motricidad fina como ensartar cuentas, abotonar, recortar, escribir y de motricidad gruesa como ejercicios de equilibrio, coordinación, desplazamiento, estimulación cognitiva con el desarrollo de juegos que estimulan la memoria, atención, resolución de problemas (juegos, rompecabezas), actividades sensoriales (texturas, sonidos, luces) para integración sensorial.
</t>
  </si>
  <si>
    <t>INTERVENCIÓN EN TRABAJO SOCIAL</t>
  </si>
  <si>
    <t xml:space="preserve"> Favorece la inclusión social con el desarrollo de las siguientes actividades: 1) Realizar la evaluación socioeconómica y caracterización de  las necesidades del núcleo familiar mediante visita domiciliaria; 2) Fortalecimiento del proceso de hábitos de vida diaria y desarrollo humano,   a través del núcleo familiar y la comunidad; 3) Acercar y articular la oferta institucional del Municipio de Bucaramanga a los beneficiarios;  4) Orientar y socializar los mecanismos  existentes para la garantía de los derechos de las personas con discapacidad; 5) Realizar   encuentros y talleres para fortalecer la Red de apoyo conformada por los familiares de los beneficiarios del convenio permitiendo el  intercambio de experiencias que promuevan la garantía de los derechos fundamentales de las personas con discapacidad y 6) Realizar seguimiento  al proceso individual de cada beneficiario en su entorno familiar, mediante visita domiciliaria.</t>
  </si>
  <si>
    <t>INTERVENCIÓN PSICOLOGICA</t>
  </si>
  <si>
    <t>Orientación y activación de rutas de atención en casos de violencia intrafamiliar, maltrato, violencia y/o abuso sexual o en los casos de vulneración de los derechos de los beneficiarios del convenio.  Garantizar la atención psicológica a los beneficiarios de manera permanente, oportuna y trasversal durante la ejecución del convenio; brindar la atención en casos de urgencia psicológica, favorecer la autonomía, adaptación social y bienestar psicológico de la persona con discapacidad beneficiarias del convenio, realizar trabajo interdisciplinario entre psicología, fisioterapia, terapia ocupacional, trabajo social y pedagogía, para definir los niveles de funcionalidad, hacer el seguimiento de avance de hábitos para la vida diaria.</t>
  </si>
  <si>
    <t xml:space="preserve">INTERVENCIÓN ACTIVIDAD FÍSICA, RECREACIÓN Y DEPORTE </t>
  </si>
  <si>
    <t xml:space="preserve"> 
Desarrollo de actividad física adaptada para crear hábitos saludables con ejercicios estructurados pero flexibles, orientados al fortalecimiento de las habilidades motrices que ayudan a prevenir enfermedades y mantener la autonomía funcional para fortalecer la participación activa en entornos inclusivos,  fomentando valores como trabajo en equipo y autoestima, autonomía y participación en actividades como caminatas guiadas o asistidas (con apoyos técnicos como elementos deportivos o acompañamiento en la ejecución de ejercicios de movilidad articular y estiramientos, rutinas de fortalecimiento muscular con bandas elásticas, peso corporal o implementos ligeros, ejercicios de equilibrio y coordinación y actividad acuática adaptada (natación o hidroterapia). Actividades de recreación inclusiva, Juegos tradicionales adaptados (ej. relevos, rondas, circuitos lúdicos), danza inclusiva o expresión corporal, actividades al aire libre (picnics activos, caminatas ecológicas) y talleres recreativos con movimiento (baile, teatro físico) que Reducen estrés, ansiedad y mejoran la percepción corporal.
</t>
  </si>
  <si>
    <t>INTERVENCIÓN EDUCACIÓN Y PEDAGOGÍA</t>
  </si>
  <si>
    <t xml:space="preserve">Actividades pedagogicas orientadas a las personas con discapacidad para que adquieran, desarrollen y consoliden habilidades necesarias para realizar actividades básicas de la vida diaria que fartalezcan la autonomía, independencia y calidad de vida,  desarrollando estrategias adaptadas a las capacidades, necesidades y ritmo de cada persona, contextualizado para promover el desarrollo integral, reducir dificultades,  generar cambios medibles y evaluar resultados para comprobar mejoras reales en el apredizaje de hábitos de la vida diaria, realizar acompañamiento y seguimiento a los procesos, y brinda orientación a las familias para fortalecer el aprendizaje de hábitos cotidianos en actividades esenciales como: higiene personal, alimentación (comer de manera independiente, usar utensilios de mesa), organización del tiempo en rutinas diarias, movilidad y desplazamiento e Interacción social básica. Características del aprendizaje en este contexto 1) Individualizado: se adapta al tipo de discapacidad (cognitiva, física, sensorial, etc.). 2) Gradual y repetitivo: se logra mediante práctica constante. 3) Funcional: enfocado en habilidades útiles para la vida diaria. 4) Apoyado: puede requerir ayudas técnicas, visuales, físicas o tecnológicas. 5) Significativo: se relaciona con el entorno real de la persona. </t>
  </si>
  <si>
    <t xml:space="preserve">INTERVENCIÓN EN EDUCACIÓN ARTÍSTICA </t>
  </si>
  <si>
    <t>Proceso pedagógico planificado que utiliza el arte como medio educativo y terapéutico para fortalecer habilidades funcionales, sociales y personales que favorecen la autonomía, mejora la comunicación y la expresión emocional, fortalecen habilidades creativas, expresivas y sociales, promoviendo la inclusión y la participación en diferentes entornos. Incrementa la motivación y el interés por aprender a desarrollar actividades artísticas y culturales adaptadas a las necesidades de los beneficiarios, realizando acompañamiento y seguimiento a los procesos que fomentan espacios de expresión, integración para el desarrollo personal a través del arte y la cultura.Esta intervención integra expresiones como la música, la pintura, el teatro o la danza, no solo con fines expresivos, sino como herramientas para enseñar y reforzar rutinas, conductas y destrezas necesarias en la vida cotidiana.</t>
  </si>
  <si>
    <t xml:space="preserve">TRANSPORTE </t>
  </si>
  <si>
    <r>
      <t xml:space="preserve">Garantizar el transporte de </t>
    </r>
    <r>
      <rPr>
        <b/>
        <i/>
        <u/>
        <sz val="8"/>
        <rFont val="Calibri"/>
        <family val="2"/>
        <scheme val="minor"/>
      </rPr>
      <t>ida</t>
    </r>
    <r>
      <rPr>
        <sz val="8"/>
        <rFont val="Calibri"/>
        <family val="2"/>
        <scheme val="minor"/>
      </rPr>
      <t xml:space="preserve"> y </t>
    </r>
    <r>
      <rPr>
        <b/>
        <i/>
        <u/>
        <sz val="8"/>
        <rFont val="Calibri"/>
        <family val="2"/>
        <scheme val="minor"/>
      </rPr>
      <t>regreso</t>
    </r>
    <r>
      <rPr>
        <sz val="8"/>
        <rFont val="Calibri"/>
        <family val="2"/>
        <scheme val="minor"/>
      </rPr>
      <t xml:space="preserve"> de cada uno de los beneficiarios del convenio, desde el lugar de residencia hasta el lugar donde se desarrolle la actividad, ya sea la sede principal o el punto de salida pedagógica, con los protocolos de bioseguridad y cumpliendo con las normas de transporte de pasajeros, en vehículo buseta o bus, deberá contar con los documentos al día (tarjeta de operación, técnico mecánico, SOAT, póliza de responsabilidad civil extracontractual y licencia de tránsito. </t>
    </r>
    <r>
      <rPr>
        <b/>
        <i/>
        <u/>
        <sz val="8"/>
        <rFont val="Calibri"/>
        <family val="2"/>
        <scheme val="minor"/>
      </rPr>
      <t>Incluye conductor</t>
    </r>
    <r>
      <rPr>
        <sz val="8"/>
        <rFont val="Calibri"/>
        <family val="2"/>
        <scheme val="minor"/>
      </rPr>
      <t xml:space="preserve"> con Licencia de conducción vigente y acorde con la categoría del vehículo y </t>
    </r>
    <r>
      <rPr>
        <b/>
        <i/>
        <u/>
        <sz val="8"/>
        <rFont val="Calibri"/>
        <family val="2"/>
        <scheme val="minor"/>
      </rPr>
      <t>Auxiliar o acompañante</t>
    </r>
    <r>
      <rPr>
        <sz val="8"/>
        <rFont val="Calibri"/>
        <family val="2"/>
        <scheme val="minor"/>
      </rPr>
      <t xml:space="preserve"> encargada de apoyar el abordaje y descenso de los usuarios. Asimismo, deberá garantizar el transporte de beneficiarios con discapacidad o movilidad reducida.</t>
    </r>
  </si>
  <si>
    <t>SERVICIO</t>
  </si>
  <si>
    <t>REFRIGERIO</t>
  </si>
  <si>
    <r>
      <rPr>
        <sz val="8"/>
        <rFont val="Calibri"/>
        <family val="2"/>
        <scheme val="minor"/>
      </rPr>
      <t>El refrigerio deberá cumplir con la tabla calórica para personas adultas ( 20% del requerimiento de kcal diarias requeridas  para una persona adulta) y estar avalado por un profesional en nutrición. (Ver tabla calorica en especificaciones técnicas)</t>
    </r>
    <r>
      <rPr>
        <b/>
        <sz val="8"/>
        <rFont val="Calibri"/>
        <family val="2"/>
        <scheme val="minor"/>
      </rPr>
      <t xml:space="preserve">
</t>
    </r>
  </si>
  <si>
    <t>UNIDAD</t>
  </si>
  <si>
    <t xml:space="preserve">VALOR TOTAL </t>
  </si>
  <si>
    <t>RESUMEN DE COTIZACIÓN</t>
  </si>
  <si>
    <t>No DE 
CUPOS</t>
  </si>
  <si>
    <t>PLAZO 
(En meses)</t>
  </si>
  <si>
    <t>VALOR UNITARIO CUPO - MES</t>
  </si>
  <si>
    <t>VALOR TOTAL DEL FUTURO CONVENIO</t>
  </si>
  <si>
    <r>
      <t>APORTE ESAL
(</t>
    </r>
    <r>
      <rPr>
        <b/>
        <sz val="8"/>
        <color rgb="FFFF0000"/>
        <rFont val="Calibri"/>
        <family val="2"/>
        <scheme val="minor"/>
      </rPr>
      <t>XX%</t>
    </r>
    <r>
      <rPr>
        <b/>
        <sz val="8"/>
        <rFont val="Calibri"/>
        <family val="2"/>
        <scheme val="minor"/>
      </rPr>
      <t xml:space="preserve">) </t>
    </r>
    <r>
      <rPr>
        <b/>
        <sz val="8"/>
        <color rgb="FFFF0000"/>
        <rFont val="Calibri"/>
        <family val="2"/>
        <scheme val="minor"/>
      </rPr>
      <t>EN DINERO O EN ESPECIE</t>
    </r>
  </si>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</sst>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x14ac:knownFonts="1">
    <font>
      <sz val="11"/>
      <color theme="1"/>
      <name val="Calibri"/>
      <family val="2"/>
      <scheme val="minor"/>
    </font>
    <font>
      <sz val="8"/>
      <color theme="1"/>
      <name val="Calibri"/>
      <family val="2"/>
      <scheme val="minor"/>
    </font>
    <font>
      <b/>
      <sz val="8"/>
      <name val="Calibri"/>
      <family val="2"/>
      <scheme val="minor"/>
    </font>
    <font>
      <b/>
      <sz val="8"/>
      <color rgb="FFFF0000"/>
      <name val="Calibri"/>
      <family val="2"/>
      <scheme val="minor"/>
    </font>
    <font>
      <sz val="8"/>
      <name val="Calibri"/>
      <family val="2"/>
      <scheme val="minor"/>
    </font>
    <font>
      <b/>
      <i/>
      <u/>
      <sz val="8"/>
      <name val="Calibri"/>
      <family val="2"/>
      <scheme val="minor"/>
    </font>
    <font>
      <b/>
      <sz val="8"/>
      <color theme="1"/>
      <name val="Calibri"/>
      <family val="2"/>
      <scheme val="minor"/>
    </font>
  </fonts>
  <fills count="5">
    <fill>
      <patternFill patternType="none"/>
    </fill>
    <fill>
      <patternFill patternType="gray125"/>
    </fill>
    <fill>
      <patternFill patternType="solid">
        <fgColor theme="5" tint="0.59999389629810485"/>
        <bgColor indexed="64"/>
      </patternFill>
    </fill>
    <fill>
      <patternFill patternType="solid">
        <fgColor rgb="FFFFFFFF"/>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applyAlignme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4" fontId="4" fillId="0" borderId="2" xfId="0" applyNumberFormat="1" applyFont="1" applyBorder="1" applyAlignment="1">
      <alignment horizontal="right" vertical="center"/>
    </xf>
    <xf numFmtId="44" fontId="4" fillId="0" borderId="1" xfId="0" applyNumberFormat="1" applyFont="1" applyBorder="1" applyAlignment="1">
      <alignment horizontal="right" vertical="center"/>
    </xf>
    <xf numFmtId="44" fontId="1" fillId="0" borderId="1" xfId="0" applyNumberFormat="1" applyFont="1" applyBorder="1" applyAlignment="1">
      <alignment horizontal="right" vertical="center"/>
    </xf>
    <xf numFmtId="0" fontId="4" fillId="0" borderId="1" xfId="0" applyFont="1" applyBorder="1" applyAlignment="1">
      <alignment vertical="center" wrapText="1"/>
    </xf>
    <xf numFmtId="0" fontId="2" fillId="0" borderId="1" xfId="0" applyFont="1" applyBorder="1" applyAlignment="1">
      <alignment horizontal="left" vertical="center" wrapText="1"/>
    </xf>
    <xf numFmtId="44" fontId="2" fillId="2" borderId="1" xfId="0" applyNumberFormat="1" applyFont="1" applyFill="1" applyBorder="1" applyAlignment="1">
      <alignment horizontal="right" vertical="center" wrapText="1"/>
    </xf>
    <xf numFmtId="44" fontId="6" fillId="2" borderId="1" xfId="0" applyNumberFormat="1" applyFont="1" applyFill="1" applyBorder="1" applyAlignment="1">
      <alignment horizontal="right" vertical="center"/>
    </xf>
    <xf numFmtId="0" fontId="6" fillId="4" borderId="3" xfId="0" applyFont="1" applyFill="1" applyBorder="1" applyAlignment="1">
      <alignment horizontal="center" vertical="center" wrapText="1"/>
    </xf>
    <xf numFmtId="0" fontId="1" fillId="0" borderId="1" xfId="0" applyFont="1" applyBorder="1" applyAlignment="1">
      <alignment horizontal="center" vertical="center"/>
    </xf>
    <xf numFmtId="44" fontId="6" fillId="4"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6" fillId="0" borderId="0" xfId="0" applyFont="1" applyAlignment="1">
      <alignment horizontal="left"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DF7A0-21F9-4AF5-B7AB-98FB816FE195}">
  <dimension ref="A2:M18"/>
  <sheetViews>
    <sheetView tabSelected="1" workbookViewId="0">
      <selection activeCell="J2" sqref="J2"/>
    </sheetView>
  </sheetViews>
  <sheetFormatPr baseColWidth="10" defaultRowHeight="15" x14ac:dyDescent="0.25"/>
  <cols>
    <col min="1" max="1" width="1.5703125" style="1" customWidth="1"/>
    <col min="2" max="2" width="6" style="1" customWidth="1"/>
    <col min="3" max="3" width="9.5703125" style="1" customWidth="1"/>
    <col min="4" max="4" width="49.140625" style="1" customWidth="1"/>
    <col min="5" max="5" width="12.5703125" style="1" customWidth="1"/>
    <col min="6" max="6" width="4.85546875" style="1" customWidth="1"/>
    <col min="7" max="7" width="5.140625" style="1" customWidth="1"/>
    <col min="8" max="8" width="6" style="1" customWidth="1"/>
    <col min="9" max="9" width="12.5703125" style="1" customWidth="1"/>
    <col min="10" max="10" width="15.42578125" style="1" customWidth="1"/>
    <col min="11" max="11" width="16.42578125" style="1" bestFit="1" customWidth="1"/>
    <col min="12" max="12" width="15.42578125" style="1" bestFit="1" customWidth="1"/>
    <col min="13" max="13" width="11.42578125" style="1"/>
  </cols>
  <sheetData>
    <row r="2" spans="2:12" ht="33.75" x14ac:dyDescent="0.25">
      <c r="B2" s="2" t="s">
        <v>0</v>
      </c>
      <c r="C2" s="2" t="s">
        <v>1</v>
      </c>
      <c r="D2" s="2" t="s">
        <v>2</v>
      </c>
      <c r="E2" s="3" t="s">
        <v>3</v>
      </c>
      <c r="F2" s="3" t="s">
        <v>4</v>
      </c>
      <c r="G2" s="2" t="s">
        <v>5</v>
      </c>
      <c r="H2" s="3" t="s">
        <v>6</v>
      </c>
      <c r="I2" s="3" t="s">
        <v>7</v>
      </c>
      <c r="J2" s="3" t="s">
        <v>8</v>
      </c>
      <c r="K2" s="3" t="s">
        <v>9</v>
      </c>
      <c r="L2" s="3" t="s">
        <v>10</v>
      </c>
    </row>
    <row r="3" spans="2:12" ht="39.950000000000003" customHeight="1" x14ac:dyDescent="0.25">
      <c r="B3" s="4">
        <v>1</v>
      </c>
      <c r="C3" s="5" t="s">
        <v>11</v>
      </c>
      <c r="D3" s="6" t="s">
        <v>12</v>
      </c>
      <c r="E3" s="7" t="s">
        <v>13</v>
      </c>
      <c r="F3" s="7">
        <v>12</v>
      </c>
      <c r="G3" s="8">
        <v>40</v>
      </c>
      <c r="H3" s="8">
        <v>5</v>
      </c>
      <c r="I3" s="9"/>
      <c r="J3" s="10">
        <f>I3*H3*G3*F3</f>
        <v>0</v>
      </c>
      <c r="K3" s="11"/>
      <c r="L3" s="11"/>
    </row>
    <row r="4" spans="2:12" ht="39.950000000000003" customHeight="1" x14ac:dyDescent="0.25">
      <c r="B4" s="4">
        <v>2</v>
      </c>
      <c r="C4" s="5" t="s">
        <v>14</v>
      </c>
      <c r="D4" s="12" t="s">
        <v>15</v>
      </c>
      <c r="E4" s="7" t="s">
        <v>13</v>
      </c>
      <c r="F4" s="7">
        <v>12</v>
      </c>
      <c r="G4" s="8">
        <v>40</v>
      </c>
      <c r="H4" s="8">
        <v>5</v>
      </c>
      <c r="I4" s="9"/>
      <c r="J4" s="10">
        <f t="shared" ref="J4:J9" si="0">I4*H4*G4*F4</f>
        <v>0</v>
      </c>
      <c r="K4" s="11"/>
      <c r="L4" s="11"/>
    </row>
    <row r="5" spans="2:12" ht="39.950000000000003" customHeight="1" x14ac:dyDescent="0.25">
      <c r="B5" s="4">
        <v>3</v>
      </c>
      <c r="C5" s="5" t="s">
        <v>16</v>
      </c>
      <c r="D5" s="6" t="s">
        <v>17</v>
      </c>
      <c r="E5" s="7" t="s">
        <v>13</v>
      </c>
      <c r="F5" s="7">
        <v>12</v>
      </c>
      <c r="G5" s="8">
        <v>40</v>
      </c>
      <c r="H5" s="8">
        <v>5</v>
      </c>
      <c r="I5" s="9"/>
      <c r="J5" s="10">
        <f t="shared" si="0"/>
        <v>0</v>
      </c>
      <c r="K5" s="11"/>
      <c r="L5" s="11"/>
    </row>
    <row r="6" spans="2:12" ht="39.950000000000003" customHeight="1" x14ac:dyDescent="0.25">
      <c r="B6" s="4">
        <v>4</v>
      </c>
      <c r="C6" s="5" t="s">
        <v>18</v>
      </c>
      <c r="D6" s="6" t="s">
        <v>19</v>
      </c>
      <c r="E6" s="7" t="s">
        <v>13</v>
      </c>
      <c r="F6" s="7">
        <v>12</v>
      </c>
      <c r="G6" s="8">
        <v>40</v>
      </c>
      <c r="H6" s="8">
        <v>5</v>
      </c>
      <c r="I6" s="9"/>
      <c r="J6" s="10">
        <f t="shared" si="0"/>
        <v>0</v>
      </c>
      <c r="K6" s="11"/>
      <c r="L6" s="11"/>
    </row>
    <row r="7" spans="2:12" ht="39.950000000000003" customHeight="1" x14ac:dyDescent="0.25">
      <c r="B7" s="4">
        <v>5</v>
      </c>
      <c r="C7" s="5" t="s">
        <v>20</v>
      </c>
      <c r="D7" s="12" t="s">
        <v>21</v>
      </c>
      <c r="E7" s="7" t="s">
        <v>13</v>
      </c>
      <c r="F7" s="7">
        <v>12</v>
      </c>
      <c r="G7" s="8">
        <v>40</v>
      </c>
      <c r="H7" s="8">
        <v>5</v>
      </c>
      <c r="I7" s="9"/>
      <c r="J7" s="10">
        <f t="shared" si="0"/>
        <v>0</v>
      </c>
      <c r="K7" s="11"/>
      <c r="L7" s="11"/>
    </row>
    <row r="8" spans="2:12" ht="39.950000000000003" customHeight="1" x14ac:dyDescent="0.25">
      <c r="B8" s="4">
        <v>6</v>
      </c>
      <c r="C8" s="5" t="s">
        <v>22</v>
      </c>
      <c r="D8" s="12" t="s">
        <v>23</v>
      </c>
      <c r="E8" s="7" t="s">
        <v>13</v>
      </c>
      <c r="F8" s="7">
        <v>12</v>
      </c>
      <c r="G8" s="8">
        <v>40</v>
      </c>
      <c r="H8" s="8">
        <v>5</v>
      </c>
      <c r="I8" s="9"/>
      <c r="J8" s="10">
        <f t="shared" si="0"/>
        <v>0</v>
      </c>
      <c r="K8" s="11"/>
      <c r="L8" s="11"/>
    </row>
    <row r="9" spans="2:12" ht="39.950000000000003" customHeight="1" x14ac:dyDescent="0.25">
      <c r="B9" s="4">
        <v>7</v>
      </c>
      <c r="C9" s="5" t="s">
        <v>24</v>
      </c>
      <c r="D9" s="12" t="s">
        <v>25</v>
      </c>
      <c r="E9" s="7" t="s">
        <v>13</v>
      </c>
      <c r="F9" s="7">
        <v>12</v>
      </c>
      <c r="G9" s="8">
        <v>40</v>
      </c>
      <c r="H9" s="8">
        <v>5</v>
      </c>
      <c r="I9" s="9"/>
      <c r="J9" s="10">
        <f t="shared" si="0"/>
        <v>0</v>
      </c>
      <c r="K9" s="11"/>
      <c r="L9" s="11"/>
    </row>
    <row r="10" spans="2:12" ht="39.950000000000003" customHeight="1" x14ac:dyDescent="0.25">
      <c r="B10" s="4">
        <v>8</v>
      </c>
      <c r="C10" s="5" t="s">
        <v>26</v>
      </c>
      <c r="D10" s="12" t="s">
        <v>27</v>
      </c>
      <c r="E10" s="7" t="s">
        <v>28</v>
      </c>
      <c r="F10" s="7">
        <v>1</v>
      </c>
      <c r="G10" s="8">
        <v>40</v>
      </c>
      <c r="H10" s="8">
        <v>5</v>
      </c>
      <c r="I10" s="9"/>
      <c r="J10" s="10">
        <f>I10*H10*G10*F10</f>
        <v>0</v>
      </c>
      <c r="K10" s="11"/>
      <c r="L10" s="11"/>
    </row>
    <row r="11" spans="2:12" ht="39.950000000000003" customHeight="1" x14ac:dyDescent="0.25">
      <c r="B11" s="4">
        <v>9</v>
      </c>
      <c r="C11" s="5" t="s">
        <v>29</v>
      </c>
      <c r="D11" s="13" t="s">
        <v>30</v>
      </c>
      <c r="E11" s="7" t="s">
        <v>31</v>
      </c>
      <c r="F11" s="7">
        <v>12</v>
      </c>
      <c r="G11" s="8">
        <v>40</v>
      </c>
      <c r="H11" s="8">
        <v>5</v>
      </c>
      <c r="I11" s="9"/>
      <c r="J11" s="10">
        <f>I11*H11*G11*F11</f>
        <v>0</v>
      </c>
      <c r="K11" s="11"/>
      <c r="L11" s="11"/>
    </row>
    <row r="12" spans="2:12" x14ac:dyDescent="0.25">
      <c r="B12" s="19" t="s">
        <v>32</v>
      </c>
      <c r="C12" s="19"/>
      <c r="D12" s="19"/>
      <c r="E12" s="19"/>
      <c r="F12" s="19"/>
      <c r="G12" s="19"/>
      <c r="H12" s="19"/>
      <c r="I12" s="19"/>
      <c r="J12" s="14">
        <f>SUM(J3:J11)</f>
        <v>0</v>
      </c>
      <c r="K12" s="15">
        <f>SUM(K3:K11)</f>
        <v>0</v>
      </c>
      <c r="L12" s="15">
        <f>SUM(L3:L11)</f>
        <v>0</v>
      </c>
    </row>
    <row r="14" spans="2:12" x14ac:dyDescent="0.25">
      <c r="B14" s="20" t="s">
        <v>33</v>
      </c>
      <c r="C14" s="20"/>
      <c r="D14" s="20"/>
      <c r="E14" s="20"/>
      <c r="F14" s="20"/>
      <c r="G14" s="20"/>
    </row>
    <row r="16" spans="2:12" ht="112.5" x14ac:dyDescent="0.25">
      <c r="B16" s="16" t="s">
        <v>34</v>
      </c>
      <c r="C16" s="16" t="s">
        <v>35</v>
      </c>
      <c r="D16" s="16" t="s">
        <v>36</v>
      </c>
      <c r="E16" s="16" t="s">
        <v>37</v>
      </c>
      <c r="F16" s="5" t="s">
        <v>9</v>
      </c>
      <c r="G16" s="5" t="s">
        <v>38</v>
      </c>
    </row>
    <row r="17" spans="2:7" x14ac:dyDescent="0.25">
      <c r="B17" s="17">
        <v>40</v>
      </c>
      <c r="C17" s="8">
        <v>5</v>
      </c>
      <c r="D17" s="11">
        <f>(J12/40)/5</f>
        <v>0</v>
      </c>
      <c r="E17" s="11">
        <f>D17*C17*B17</f>
        <v>0</v>
      </c>
      <c r="F17" s="11"/>
      <c r="G17" s="11"/>
    </row>
    <row r="18" spans="2:7" x14ac:dyDescent="0.25">
      <c r="B18" s="21" t="s">
        <v>39</v>
      </c>
      <c r="C18" s="22"/>
      <c r="D18" s="23"/>
      <c r="E18" s="18">
        <f>SUM(E17)</f>
        <v>0</v>
      </c>
      <c r="F18" s="18">
        <f>SUM(F17)</f>
        <v>0</v>
      </c>
      <c r="G18" s="18">
        <f>SUM(G17)</f>
        <v>0</v>
      </c>
    </row>
  </sheetData>
  <mergeCells count="3">
    <mergeCell ref="B12:I12"/>
    <mergeCell ref="B14:G14"/>
    <mergeCell ref="B18:D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dc:creator>
  <cp:lastModifiedBy>claud</cp:lastModifiedBy>
  <dcterms:created xsi:type="dcterms:W3CDTF">2026-04-20T22:12:56Z</dcterms:created>
  <dcterms:modified xsi:type="dcterms:W3CDTF">2026-04-21T13:58:30Z</dcterms:modified>
</cp:coreProperties>
</file>