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 SEGUIMIENTO TECNICO Y COTIZACIONES\2026\01.PROCESOS\18 - BACCI - ADQUISICION EQUIPOS ESPECIALIZADOS PARA EL FORTALECIMIENTO CAPACIDADES FORENSES\1.NUEVO FORMATO COTIZACION\"/>
    </mc:Choice>
  </mc:AlternateContent>
  <bookViews>
    <workbookView xWindow="-105" yWindow="-105" windowWidth="19395" windowHeight="11475"/>
  </bookViews>
  <sheets>
    <sheet name="Hoja1" sheetId="1" r:id="rId1"/>
  </sheets>
  <definedNames>
    <definedName name="_xlnm.Print_Area" localSheetId="0">Hoja1!$A$1:$K$67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9" i="1" l="1"/>
  <c r="K19" i="1" s="1"/>
  <c r="J22" i="1"/>
  <c r="K22" i="1" s="1"/>
  <c r="J25" i="1"/>
  <c r="K25" i="1" s="1"/>
  <c r="J23" i="1"/>
  <c r="K23" i="1" s="1"/>
  <c r="J21" i="1"/>
  <c r="K21" i="1" s="1"/>
  <c r="J17" i="1"/>
  <c r="K17" i="1" s="1"/>
  <c r="J16" i="1"/>
  <c r="K16" i="1" s="1"/>
  <c r="J15" i="1"/>
  <c r="K15" i="1" s="1"/>
  <c r="K26" i="1" l="1"/>
  <c r="F50" i="1"/>
  <c r="D3" i="1" l="1"/>
</calcChain>
</file>

<file path=xl/comments1.xml><?xml version="1.0" encoding="utf-8"?>
<comments xmlns="http://schemas.openxmlformats.org/spreadsheetml/2006/main">
  <authors>
    <author>Oficina Contratación CENAC FACATATIVA/TELEMATICA</author>
  </authors>
  <commentList>
    <comment ref="A9" authorId="0" shapeId="0">
      <text>
        <r>
          <rPr>
            <sz val="9"/>
            <color indexed="81"/>
            <rFont val="Tahoma"/>
            <family val="2"/>
          </rPr>
          <t xml:space="preserve">Persona quien realiza la cotizacion
</t>
        </r>
      </text>
    </comment>
    <comment ref="A10" authorId="0" shapeId="0">
      <text>
        <r>
          <rPr>
            <b/>
            <sz val="9"/>
            <color indexed="81"/>
            <rFont val="Tahoma"/>
            <family val="2"/>
          </rPr>
          <t>Numeros de teléfono de la empresa y/o de la persona quien realiza la cotización</t>
        </r>
        <r>
          <rPr>
            <sz val="9"/>
            <color indexed="81"/>
            <rFont val="Tahoma"/>
            <family val="2"/>
          </rPr>
          <t xml:space="preserve">
</t>
        </r>
      </text>
    </comment>
  </commentList>
</comments>
</file>

<file path=xl/sharedStrings.xml><?xml version="1.0" encoding="utf-8"?>
<sst xmlns="http://schemas.openxmlformats.org/spreadsheetml/2006/main" count="85" uniqueCount="71">
  <si>
    <t>SOLICITUD DE COTIZACION PARA ESTUDIO DE MERCADOS</t>
  </si>
  <si>
    <t>PROCESO 18 ADQUISICION DE EQUIPOS ESPECIALIZADOS PARA EL FORTALECIMIENTO DE CAPACIDADES FORENSES, A EJECUTAR EN LA VIGENCIA 2026</t>
  </si>
  <si>
    <t xml:space="preserve">FECHA </t>
  </si>
  <si>
    <t>NOMBRE EMPRESA</t>
  </si>
  <si>
    <t>REPRESENTANTE LEGAL:</t>
  </si>
  <si>
    <t xml:space="preserve">NIT: </t>
  </si>
  <si>
    <t xml:space="preserve">ACTIVIDAD SOCIAL:    </t>
  </si>
  <si>
    <t xml:space="preserve">DIRECCION: </t>
  </si>
  <si>
    <t>NOMBRE DE CONTACTO</t>
  </si>
  <si>
    <t>TELEFONOS DE CONTACTO</t>
  </si>
  <si>
    <t xml:space="preserve">E-MAIL: </t>
  </si>
  <si>
    <t xml:space="preserve">VIGENCIA COTIZACION: </t>
  </si>
  <si>
    <t>90 DÍAS</t>
  </si>
  <si>
    <t>ADQUISICION DE EQUIPOS ESPECIALIZADOS PARA EL FORTALECIMIENTO DE CAPACIDADES FORENSES, A EJECUTAR EN LA VIGENCIA 2026</t>
  </si>
  <si>
    <t>Item
No.</t>
  </si>
  <si>
    <t>DESCRIPCIÓN DEL ELEMENTO O BIEN</t>
  </si>
  <si>
    <t>FICHA 
TECNICA</t>
  </si>
  <si>
    <t>UNIDAD 
DE
MEDIDAD</t>
  </si>
  <si>
    <t>CANT</t>
  </si>
  <si>
    <t>V/R UNITARIO
SIN IVA</t>
  </si>
  <si>
    <t>V/R  IVA 
SI APLICA</t>
  </si>
  <si>
    <t>V/R UNITARIO INCLUIDO IVA
SI APLICA</t>
  </si>
  <si>
    <t xml:space="preserve">V/R TOTAL 100% CONTRAENTREGA DE LA TOTALIDAD DEL BIEN Y/O SERVICIO </t>
  </si>
  <si>
    <t>UNSPSC</t>
  </si>
  <si>
    <t xml:space="preserve">SEGÚN ESPECIFICACIONES TÉCNICAS No. ET-JEMPP-CEDE6-0563  ITEM 3.2.1  </t>
  </si>
  <si>
    <t>UNIDAD</t>
  </si>
  <si>
    <t>N/A</t>
  </si>
  <si>
    <t xml:space="preserve">41005300                            32022000 </t>
  </si>
  <si>
    <t>Adquisición de Estación de trabajo portátil de alto rendimiento para análisis y procesamiento de evidencia digital en campo,                                                           SEGÚN ESPECIFICACIONES TÉCNICAS. No. ET-JEMPP-CEDE6-0563  ITEM 3.2.2</t>
  </si>
  <si>
    <t>SEGÚN ESPECIFICACIONES TÉCNICAS. No. ET-JEMPP-CEDE6-0563  ITEM 3.2.2</t>
  </si>
  <si>
    <t>24102200                43223300</t>
  </si>
  <si>
    <t>VALOR  TOTAL DE LA COTIZACION</t>
  </si>
  <si>
    <t>3.3.1. Especificaciones Técnicas Adicionales</t>
  </si>
  <si>
    <t xml:space="preserve">CUMPLIMIENTO ESPECIFICACIONES TECNICAS ADICIONALES DE OBLIGATORIO CUMPLIMIENTO PARA LA ADQUISICION DE HARDWARE PARA EL LABORATORIO DE PROCEDIMIENTOS DE INFORMÁTICA FORENSE DEL EJÉRCITO NACIONAL, A EJECUTAR EN LA VIGENCIA 2026.
CUMPLIMIENTO A FICHA TECNICA </t>
  </si>
  <si>
    <t>Nota 1:</t>
  </si>
  <si>
    <r>
      <t xml:space="preserve">El presente proceso, se encuentra </t>
    </r>
    <r>
      <rPr>
        <b/>
        <u/>
        <sz val="11"/>
        <color rgb="FF000000"/>
        <rFont val="Arial"/>
        <family val="2"/>
      </rPr>
      <t>EXENTO DE IVA</t>
    </r>
    <r>
      <rPr>
        <sz val="11"/>
        <color rgb="FF000000"/>
        <rFont val="Arial"/>
        <family val="2"/>
      </rPr>
      <t xml:space="preserve"> de acuerdo a lo contemplado en la Ley No. 1819 del 29 de diciembre de 2016, Artículo 188. Modifíquese el artículo 477 del Estatuto Tributario el cual quedara así:
Artículo 477: Bienes que se encuentran exentos del impuesto. Están exentos de impuestos sobre las ventas, con derecho a compensación. Literal n). Equipos, software y demás implementos de sistemas y comunicaciones para uso de las Fuerzas Militares y la Policía Nacional.
</t>
    </r>
  </si>
  <si>
    <t>Nota 3:</t>
  </si>
  <si>
    <t xml:space="preserve">Marque con una (X) en la casilla cumple, se entiende que, al momento de cotizar la firma, ha leído, analizado y aceptado el cumplimiento total de las condiciones descritas en la solicitud de la cotización.  si existe alguna variación sobre lo exigido por la entidad, la firma cotizante deberá aclarar cuáles son las variaciones ofrecidas en el campo de observaciones del presente formato. </t>
  </si>
  <si>
    <t>Lugar entrega bienes y servicios:</t>
  </si>
  <si>
    <t>Observaciones:</t>
  </si>
  <si>
    <r>
      <t>INSTRUCCIONES</t>
    </r>
    <r>
      <rPr>
        <sz val="11"/>
        <color rgb="FF000000"/>
        <rFont val="Arial"/>
        <family val="2"/>
      </rPr>
      <t xml:space="preserve">: </t>
    </r>
  </si>
  <si>
    <t xml:space="preserve">La cotización deberá entregarse antes de la fecha y hora establecida </t>
  </si>
  <si>
    <r>
      <t xml:space="preserve">Al momento de diligenciar el campo actividad social, deberá marcar con </t>
    </r>
    <r>
      <rPr>
        <b/>
        <sz val="10"/>
        <color theme="1"/>
        <rFont val="Arial"/>
        <family val="2"/>
      </rPr>
      <t>( X )</t>
    </r>
    <r>
      <rPr>
        <sz val="10"/>
        <color theme="1"/>
        <rFont val="Arial"/>
        <family val="2"/>
      </rPr>
      <t xml:space="preserve"> la opción relaciona con el objeto a cotizar.</t>
    </r>
  </si>
  <si>
    <t>Firma y post-firma de la cotizacion (Representante legal o de quien realice la cotización)</t>
  </si>
  <si>
    <t>Cualquier observación o aclaración a la cotización Adicional a las condiciones en las especificaciones técnicas, deben ser plasmadas en el cuadro de “observaciones”.</t>
  </si>
  <si>
    <r>
      <t xml:space="preserve">Para los proveedores que se encuentran en proceso de registro al SECOP II, puede enviar sus Estudios de Mercado (Cotización) a los siguientes Correos institucional </t>
    </r>
    <r>
      <rPr>
        <b/>
        <i/>
        <sz val="11"/>
        <color theme="4" tint="-0.499984740745262"/>
        <rFont val="Arial"/>
        <family val="2"/>
      </rPr>
      <t>contratostelematica@ejercito.mil.co - contratostelematica@buzonejercito.mil.co</t>
    </r>
  </si>
  <si>
    <t>La ficha técnica adjunta a la presente solicitud deberá ser diligenciada si se cumple o no, con los requisitos establecidos por la entidad, sin hacer ninguna modificación sobre su contenido.</t>
  </si>
  <si>
    <t>Firma y post-firma en cada una de las fichas tecnicas o especificaciones (Representante legal)</t>
  </si>
  <si>
    <t>Para los proveedores que ya se encuentran registrados al SECOP II, subir sus Estudios de Mercado (Cotización) a la plataforma que corresponda al proceso.</t>
  </si>
  <si>
    <t>El estudio de mercado y/o cotización debe estar en formato PDF FIRMADA, asi mismo el cumplimiento a la ficha tecnica.</t>
  </si>
  <si>
    <t>El suscrito representante Legal hace constar que conoce y acepta los términos de la presente solicitud de cotización y en especial que el MDN- Ejército Nacional, no se obliga con la recepción de esta cotización a efectuar invitación a proceso contractual.</t>
  </si>
  <si>
    <t>La cotización deberá ser dirigida al CENAC TELEMATICA, en ningún caso se aceptará a nombre personal, de lo contrario el Ejército Nacional se abstiene de recibir el presente documento.</t>
  </si>
  <si>
    <t>FABRICANTE  (  )  DISTRIBUIDOR  (  )  MAYORISTA (  )  MINORISTA (  )  COMERCIALIZADOR (  )  PRESTADOR DE SERVICIO (   )</t>
  </si>
  <si>
    <t>OSCAR ALBERTO SUAREZ RAMIREZ
REPRESENTANTE LEGAL
DB SYSTEM S.A.S.</t>
  </si>
  <si>
    <t xml:space="preserve">Cabina de Flujo Laminar
Sistema de flujo laminar unidireccional con filtración de alta eficiencia, diseñada para operaciones de recuperación y manipulación de componentes electrónicos en ambiente controlados, garantizando la ausencia de partículas contaminantes y protegiendo la integridad de medios de almacenamiento sensibles                  SEGÚN ESPECIFICACIONES TÉCNICAS No. ET-JEMPP-CEDE6-0563  ITEM 3.2.1  </t>
  </si>
  <si>
    <t>Herramientas para recuperación de hardware (Firmware)
Kit profesional de interfaces, adaptadores y módulos de diagnostico especializados para intervención, reparación y reprogramación de firmware en unidades de almacenamiento, optimizando para entornos de análisis forense y recuperación avanzada de datos.
Descripcion
Kit de Bolsas de Faraday para aislamiento electromagnético de dispositivos digitales, evitando alteraciones en la evidencia.                                                                        Los kits del presente item 3.2.3 punto 7. son:                                                                 ● Diez (10) bolsas pequeñas de: 20,0 cm x 13,0 cm.
● Diez (10) bolsas Estándar / Mediana de: 30,0 cm x 23,0 cm.
● Dos (2) bolsas Grande de: 43,0 cm x 33,0 cm.
● Una (1) bolsas Extragrande / Maleta blindada de: 50,0 cm x 40,0 cm x 15,0 cm.                                             SEGÚN ESPECIFICACIONES TÉCNICAS No.ET-JEMPP-CEDE6-0563  ITEM 3.2.3 
Descripcion
Kit para documentación de fotos y videos para registro visual de evidencias digitales y componentes físicos.                                                                      Los kits del presente item 3.2.5 punto 7,8 son:                                                                 • Debe contar con accesorios complementarios de control de brillo y reflejos (mínimo: escudo antirreflejo con brazo flexible).                                                                        • maletín de transporte rígido. 
SEGÚN ESPECIFICACIONES TÉCNICAS No.ET-JEMPP-CEDE6-0563  ITEM 3.2.5 
Descripcion
Adquisición de banco de trabajo para recuperación de
discos.                                                                         SEGÚN ESPECIFICACIONES TÉCNICAS No.ET-JEMPP-CEDE6-0563  ITEM 3.2.10
Descripcion
Adquisición de herramienta para extracción de platos. SEGÚN ESPECIFICACIONES TÉCNICAS No.ET-JEMPP-CEDE6-0563  ITEM 3.2.11</t>
  </si>
  <si>
    <t xml:space="preserve"> SEGÚN ESPECIFICACIONES TÉCNICAS No.ET-JEMPP-CEDE6-0563  ITEM 3.2.3 -ITEM 3.2.5 </t>
  </si>
  <si>
    <t xml:space="preserve">Equipo Forense TX2
Forensic Imager TX2 de última generación, diseñado para la adquisición, duplicación y verificación de evidencias digitales con total integridad y conforme a estándares internacionales de cadena de custodia 
Adquisición de Equipo duplicador forense para la obtención de copias exactas de medios digitales conforme a cadena de custodia.    
                                                                                                                                  • Un TP8 Power Supply 
• Cuatro (4) TC4-8-R4 SATA power / adapter cables 
• Dos (2) TC-PCIE4-8 PCIe Gen3+ adapter cables 
• Dos (2) TCA-USB3-AC USB 3.2 A-C adapter Cables 
• Cinco (5) Velcro cable ties 
• Un (1) micro fiber screen cleaning cloth 
• Un (1) Quick Reference Guide. 
• Incluye maletín rígido con espuma personalizada. 
• SATA to microSATA SSD Adapter (TDA3-1) 
• Una (01) SATA to Blade-Type SSD (1st Gen MacBook Air) Adapter (TDA3-2)
• Una (01) SATA to M.2/mSATA SSD Adapter (A4710) 
• Una (01) SATA to SATA LIF Drive Adapter (TDA3-LIF) 
• Una (01) IDE to 1.8" IDE Drive Adapter (TDA5-18) 
• Una (01) IDE to 2.5" IDE Drive Adapter (TDA5-25) 
• Una (01) IDE to ZIF Drive Adapter (TDA5-ZIF) 
• Dos (02) IDE ribbon cables, 2" length (TC6-2) 
• Cuatro (04) ZIF cables (TC20-BNDL) 
• Una (01) Nylon zipper bag (TB4) 
• Una (01) PCIe to IDE Adapter (TA7-5) 
• Una (01) PCIe to FireWire Adapter (TA7-9) 
• Una (01) IDE ribbon cable, 2" length (TC6-2) 
• Una (01) IDE Drive power cable, 8" length (TC2-8-R2) 
• Una (01) 6pin FireWire cable, 6' length (TC7-6-6) 
• Una (01) 9pin FireWire cable, 6' length (TC7-9-9) 
• Una (01) Nylon zipper bag (TB6) 
• Una (01) PCIe Card SSD Adapter (TA7-1) 
• Una (01) PCIe M.2 SSD Adapter (TA7-2) 
• Una (01) PCIe Apple SSD 2013-2017 (TA7-3) 
• Una (01) PCIe U.2 SSD Adapter Cable (TA7-4) 
• Una (01) PCIe Apple SSD 2016+ Adapter (TA7-7) 
• Una (01) PCIe Gen2 to Gen3 Cable Adapter (TC-PCIE-PCIE4) 
• Dos (02) PCIe x4 Cables, 4" length (TC-PCIE4-4) 
• Una (01) Nylon zipper bag (TB6)                                        SEGÚN ESPECIFICACIONES TÉCNICAS No.ET-JEMPP-CEDE6-0563  ITEM 3.2.4  - punto 15,16,17,18 </t>
  </si>
  <si>
    <t xml:space="preserve">  SEGÚN ESPECIFICACIONES TÉCNICAS No.ET-JEMPP-CEDE6-0563  ITEM 3.2.4  - punto 15,16,17,18 </t>
  </si>
  <si>
    <t xml:space="preserve">  SEGÚN ESPECIFICACIONES TÉCNICAS No.ET-JEMPP-CEDE6-0563  ITEM 3.2.4   </t>
  </si>
  <si>
    <t>Herramientas de Recuperación de Información Digital 
Conjunto de dispositivos 
Servidor tipo NAS. SEGÚN ESPECIFICACIONES TÉCNICAS No.ET-JEMPP-CEDE6-0563  ITEM 3.2.12</t>
  </si>
  <si>
    <t>SEGÚN ESPECIFICACIONES TÉCNICAS No.ET-JEMPP-CEDE6-0563  ITEM 3.2.12</t>
  </si>
  <si>
    <t xml:space="preserve">Equipos de Medida y Soldadura Electrónica Instrumentación de precisión parc diagnóstico, reparación y rework de componentes electróriços, incluyendo estaciones de soldadura, microscopios de inspección, multímetros, osciloscopios y accesorios de microelectrónica:
Descripcion: Adquisición de multímetro industrial de registro de datos. SEGÚN ESPECIFICACIONES TÉCNICAS No.ET-JEMPP-CEDE6-0563  ITEM 3.2.13
Descripcion: Adquisición de Estación integral de soldadura y retrabajo para recuperación de componentes electrónicos en medios digitales.                                                          SEGÚN ESPECIFICACIONES TÉCNICAS No.ET-JEMPP-CEDE6-0563  ITEM 3.2.14
Descripcion: Adquisición de Lupa con iluminación LED con lente de cristal para análisis de precisión en componentes electrónicos.                                                                   SEGÚN ESPECIFICACIONES TÉCNICAS No.ET-JEMPP-CEDE6-0563  ITEM 3.2.15
Descripcion: Adquisición de Kit de alicates para electrónica para manipulación segura de componentes en procesos de extracción.                                                                                           Los kits del presente item 3.2.16 son:                                                                                                                                                                                 • cuatro (4) piezas de acuerdo a las necesidades de la fuerza, que incluyan: 
• (01) alicate de corte diagonal.
• (01) alicate de corte transversal o cónico.
• (01) alicate de punta larga con cortador lateral.
•(01) alicate de punta fina o plana.                                    SEGÚN ESPECIFICACIONES TÉCNICAS No.ET-JEMPP-CEDE6-0563  ITEM 3.2.16  
Descripcion: Adquisición de Juego de destornilladores especializados para apertura y manipulación de dispositivos electrónicos.          SEGÚN ESPECIFICACIONES TÉCNICAS No.ET-JEMPP-CEDE6-0563  ITEM 3.2.17
Descripcion: Adquisición de Herramientas de limpieza para conservación y mantenimiento de equipos forenses.                                          SEGÚN ESPECIFICACIONES TÉCNICAS No.ET-JEMPP-CEDE6-0563  ITEM 3.2.18
Descripcion: Adquisición de Sistema de alimentación ininterrumpida (UPS) para garantizar continuidad de operación durante análisis y procesos forenses.                                      SEGÚN ESPECIFICACIONES TÉCNICAS No.ET-JEMPP-CEDE6-0563  ITEM 3.2.1
</t>
  </si>
  <si>
    <t>SEGÚN ESPECIFICACIONES TÉCNICAS No.ET-JEMPP-CEDE6-0563  ITEM 3.2.13 - SEGÚN ESPECIFICACIONES TÉCNICAS No.ET-JEMPP-CEDE6-0563  ITEM 3.2.15-  SEGÚN ESPECIFICACIONES TÉCNICAS No.ET-JEMPP-CEDE6-0563  ITEM 3.2.15-  SEGÚN ESPECIFICACIONES TÉCNICAS No.ET-JEMPP-CEDE6-0563  ITEM 3.2.1--SEGÚN ESPECIFICACIONES TÉCNICAS No.ET-JEMPP-CEDE6-0563  ITEM 3.2.17-- SEGÚN ESPECIFICACIONES TÉCNICAS No.ET-JEMPP-CEDE6-0563  ITEM 3.2.18--- SEGÚN ESPECIFICACIONES TÉCNICAS No.ET-JEMPP-CEDE6-0563  ITEM 3.2.1</t>
  </si>
  <si>
    <t>Capacitación Especializado
programa de formación teórico-práctica para cinco (5) usuarios del Ejército Nacional, enfocado en el uso, mantenimiento y operación seguro de todos los equipos suministrados, con contenidos alineados a buenas prácticas internacionales de análisis forense digital y recuperación de datos.</t>
  </si>
  <si>
    <t xml:space="preserve">Herramientas de Reemplazo de Cabezales y Accesorios Especializados
Conjunto integral para la intervención segura de discos duros, incluyendo adaptadores y herramientas de precisión:
Adquisición de Kit de accesorios de recuperación complementarios a las herramientas forenses de almacenamiento.                                                                                                                     Los kits del presente item 3.2.6 son:                                                                                                                                                           • herramientas de cambio de cabezal diseñada para discos 7200.11, LP y ES.2 con 3 o 4 platos, y también utilizable en 7200.12 y LP con 2 platos. 
• herramienta de cambio de cabezal diseñada para discos 7200.10, 7200.9, 7200.8, ES y Maxtor DiamondMax 21 con 2 o 3 platos. 
• herramienta de cambio de cabezal diseñada para discos 7200.10, 7200.9 y ES con 4 platos. 
• herramienta de cambio de cabezal diseñada para discos 7200.11 y ES.2 con 2 platos.                                                                                                   • herramientas de cambio de cabezal diseñado para discos 7200.12 (DM23), 7200.11 (DM22), 7200.10 (DM21), SV35.5 y LP con 1 plato. El paquete contiene dos piezas: una para unidades con 1 plato y 2 cabezales, y otra para unidades con 1 plato y 1 cabezal.                                                                                                                 • herramientas de reemplazo de cabezales que incluye 6 pares (12 piezas) para discos de 3.5 pulgadas que estacionan cabezales en rampa, como Barracuda, Barracuda Green, Barracuda XT, SV35, Constelación ES, ES.2 y CS. Incluye variaciones p1, p2, p3a, p3b, p4 y 
p5.   
                                                                                                                                      • herramientas de reemplazo de cabezales que incluye 5 pares (10 piezas) para discos de 2.5 pulgadas que estacionan cabezales en rampa, entre ellos las series 5400.x, 7200.x, Momentus Thin, Freeplay y Momentus PSD.                                                                                                                                                                        • herramienta de cambio de cabezal diseñada para discos 7200.9 y Maxtor DiamondMax 20 con 1 plato. Considera la diferencia en altura de los platos respecto a otras variantes de la serie 7200.9. 
• herramientas de reemplazo de cabezales diseñado para discos de 3.5 pulgadas con 4 platos que estacionan cabezales en rampa. Compatible con modelos como ST3000DM003 (PN 1F216-568), ST4000DM000, ST5000DM000, ST6000DM003 y ST8000DM004.                                                                                               • herramientas de reemplazo de cabezales diseñado para discos de 2.5 pulgadas delgados con 1 o 2 platos. Incluye dos piezas: una para modelos con 1 plato (como ST1000LM035, ST1000LM037, ST1000LM038) y otra para modelos con 2 platos (como ST2000LM007, ST2000LM009, ST2000LM010, ST2000LM015).                                                                                     • herramientas de reemplazo de cabezales diseñado para discos de 2.5 pulgadas con 3 y 5 platos. Incluye una pieza p3 compatible con modelos ST1750LM000, ST2000LM003 y ST2000LM005, y una pieza p5 compatible con modelos ST3000LM016, ST4000LM016 y ST4000LM024.                                                                                                                                       • herramientas de reemplazo de cabezales diseñado para discos de 3.5 pulgadas con tecnología Helium y 8 o 9 platos, en familias Evans, Evans BP y Mobula. Incluye dos pares de herramientas: rampa P8 y rampa P9.                                                                                                      Los kits del presente item 3.2.7 son:                                                                          • herramienta de cambio de cabezal utilizable en modelos de discos BB, JB, JD, JS y en otros con 2 o 3 platos de las familias Hawk, Starling y Asaltante                                                                                   •    herramienta de cambio de cabezal para modelos KD, KS, YS y otros con 4 platos de la familia Zeus.                                                                                         •  herramientas para reemplazo de cabezales en discos de 2,5” y 3,5” con rampas de estacionamiento, el cual Incluye 7 pares (14 piezas) que mantienen los cabezales separados durante el procedimiento y facilitan su reinstalación precisa en la rampa.                                                                                                                           •  herramienta de cambio de cabezal diseñada para discos BB, BD, JB, JD y otros con 1 plato de las familias Marvell Unicornio, Sable y Mamut, con funcionamiento también en algunos modelos anteriores a Marvell                                                             • herramientas de reemplazo de cabezales para discos Black de 2,5” y 3,5” con rampas de estacionamiento. Incluye 8 pares: WD Black 2,5" p1, WD Black 2,5" p2, WD Black 3,5" p1, WD Black 3,5" p2-3, WD Black 3,5" p4 y WD Black 3,5" p5,                                                                                                                                             •  herramientas de reemplazo de cabezales para discos Slim de 2,5” con 1 o 2 platos y cabezales estacionados en rampa. Incluye dos piezas: WD 2,5" Slim 1 (para modelos con 1 plato) y WD 2,5" Slim 2 (para modelos con 2 platos). Compatible con referencias como WD10SPCX-xxKHST0, WD10SPCX-xxHWST0, WD5000MPCK-xxAWHT0, WD5000M22K-xxZ1LT0, WD5000MTCK-xxSP1T0, WD5000M13K-xxWHKT0, WD7500L12X-xxJTET0 y WD5000M21K-xxJU5T0. 
                                                                                                                    • herramientas de reemplazo de cabezales para discos de 2,5” con 5 platos que estacionan cabezales en rampa. Compatible con familias PebbleB (WD30NMRW-11YL9S4, WD30NMVW-11C3NS2, WD30NMVW-11C3NS4) y Catalejo (WD40NMZW-11GX6S1, WD30NMZW-11GX6S1, WD30NPZZ-00PDPT0, WD40NDZW-11A8JS1).                              •  herramientas de reemplazo de cabezales para discos de las familias Palmer y Charger.                                                                       •  herramientas de reemplazo de cabezales para discos de 3,5” con 1, 2 o 3 platos de las familias Venice(R), Carmel(R) y ApolloCR. Incluye 3 pares (rampa P1, P2 y P3) que mantienen los cabezales separados y permiten su montaje y desmontaje controlado en la rampa.                                                       • herramientas de reemplazo de cabezales para discos de 3,5” llenos de helio con 7 platos.                                                               • herramientas de reemplazo de cabezales para discos de 2,5” con 6 platos y cabezales estacionados en rampa. Incluye un par de herramientas WDC 2,5" Ramp P6 para manejo  y reinstalación precisa de los conjuntos de cabezales en la rampa.  Los kits del presente item 3.2.8 son:                                                                 • herramientas de reemplazo de cabezales para discos duros modernos de 3,5” con cabezales estacionados en rampa. Incluye 5 pares (10 piezas) de herramientas de reemplazo y un par de herramientas de soporte.                                                                                                                      • herramientas de reemplazo de cabezales para discos duros modernos de 2,5”. Incluye 3 pares (6 piezas) de herramientas de reemplazo y un par de herramientas de soporte.Los kits del presente item 3.2.9 son:                                                                 • herramientas de reemplazo de cabezales 02 juegos de herramientas de reemplazo de cabezales para dos diferentes discos duros de 2,5” que estacionan los cabezales en rampa. Incluye 3 pares (6 piezas) para otra generación de disco y 5 pares (10 piezas) para otra generación de disco, compatibles con familias como Sam S2, Sam S3, Sam MP S2, Tshb MQ T1, Tshb MQ T2, Tshb MQ T3, Tshb MK T2 y Tshb MK T3.                                                                                                                    • herramientas de reemplazo de cabezales par de herramientas de reemplazo de cabezales diseñado para discos duros de 2,5” con 4 platos y cabezales en rampa. Compatible con modelos MQ01ABB200, MQ01UBB200, MQ03ABB200, MQ03ABB250, MQ03ABB300, MQ03UBB200, MQ03UBB250, MQ03UBB300, MQ04UBB400 y MQ04ABB400.                                                     SEGÚN ESPECIFICACIONES TÉCNICAS No.ET-JEMPP-CEDE6-0563  ITEM  3.2.6 - 3.2.7 - 3.2.8 - 3.2.9   </t>
  </si>
  <si>
    <t>41113600        
 41111500
23271400          
23271600
27113300
27112100
27112800 
 27111700
39121000
81101700</t>
  </si>
  <si>
    <t>41113700               41114000</t>
  </si>
  <si>
    <t>24102200                
43223300
43223200
24102001  
 41113700
27112000           
    41114000</t>
  </si>
  <si>
    <t xml:space="preserve">43201835             43201800    </t>
  </si>
  <si>
    <t>Los bienes y/o servicios objeto del contrato se deben entregar en la calle 50 Nro. 18-25 Cantón Occidental, edificio fénix, en Bogotá D.C., Batallon de Ciberdefensa y Ciberseguridad (BACCI) - Centro de defensa BACCI - Centro de costos 3S78006508.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</si>
</sst>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F800]dddd\,\ mmmm\ dd\,\ yyyy"/>
  </numFmts>
  <fonts count="28" x14ac:knownFonts="1">
    <font>
      <sz val="11"/>
      <color theme="1"/>
      <name val="Calibri"/>
      <family val="2"/>
      <scheme val="minor"/>
    </font>
    <font>
      <b/>
      <sz val="11"/>
      <color theme="1"/>
      <name val="Calibri"/>
      <family val="2"/>
      <scheme val="minor"/>
    </font>
    <font>
      <b/>
      <sz val="9"/>
      <color theme="1"/>
      <name val="Calibri"/>
      <family val="2"/>
    </font>
    <font>
      <sz val="9"/>
      <color theme="1"/>
      <name val="Calibri"/>
      <family val="2"/>
    </font>
    <font>
      <b/>
      <sz val="9"/>
      <color theme="1"/>
      <name val="Arial"/>
      <family val="2"/>
    </font>
    <font>
      <b/>
      <sz val="10"/>
      <color theme="1"/>
      <name val="Arial"/>
      <family val="2"/>
    </font>
    <font>
      <sz val="10"/>
      <color theme="1"/>
      <name val="Arial"/>
      <family val="2"/>
    </font>
    <font>
      <b/>
      <sz val="8"/>
      <color theme="1"/>
      <name val="Arial"/>
      <family val="2"/>
    </font>
    <font>
      <sz val="9"/>
      <color theme="1"/>
      <name val="Arial"/>
      <family val="2"/>
    </font>
    <font>
      <sz val="9"/>
      <color rgb="FF000000"/>
      <name val="Arial"/>
      <family val="2"/>
    </font>
    <font>
      <b/>
      <sz val="11"/>
      <color rgb="FF000000"/>
      <name val="Arial"/>
      <family val="2"/>
    </font>
    <font>
      <b/>
      <i/>
      <sz val="9"/>
      <color theme="1"/>
      <name val="Calibri"/>
      <family val="2"/>
    </font>
    <font>
      <sz val="10"/>
      <color rgb="FF000000"/>
      <name val="Arial"/>
      <family val="2"/>
    </font>
    <font>
      <sz val="9"/>
      <color indexed="81"/>
      <name val="Tahoma"/>
      <family val="2"/>
    </font>
    <font>
      <b/>
      <sz val="9"/>
      <color indexed="81"/>
      <name val="Tahoma"/>
      <family val="2"/>
    </font>
    <font>
      <sz val="11"/>
      <color rgb="FF000000"/>
      <name val="Arial"/>
      <family val="2"/>
    </font>
    <font>
      <b/>
      <i/>
      <sz val="11"/>
      <color theme="4" tint="-0.499984740745262"/>
      <name val="Arial"/>
      <family val="2"/>
    </font>
    <font>
      <sz val="11"/>
      <color theme="1"/>
      <name val="Calibri"/>
      <family val="2"/>
      <scheme val="minor"/>
    </font>
    <font>
      <b/>
      <sz val="12"/>
      <color theme="1"/>
      <name val="Arial"/>
      <family val="2"/>
    </font>
    <font>
      <sz val="16"/>
      <color rgb="FFFF0000"/>
      <name val="Arial"/>
      <family val="2"/>
    </font>
    <font>
      <b/>
      <u/>
      <sz val="14"/>
      <color rgb="FFFF0000"/>
      <name val="Calibri"/>
      <family val="2"/>
      <scheme val="minor"/>
    </font>
    <font>
      <sz val="8"/>
      <color theme="1"/>
      <name val="Arial"/>
      <family val="2"/>
    </font>
    <font>
      <b/>
      <u/>
      <sz val="11"/>
      <color rgb="FF000000"/>
      <name val="Arial"/>
      <family val="2"/>
    </font>
    <font>
      <sz val="9"/>
      <name val="Arial"/>
      <family val="2"/>
    </font>
    <font>
      <sz val="12"/>
      <color theme="1"/>
      <name val="Arial"/>
      <family val="2"/>
    </font>
    <font>
      <sz val="11"/>
      <color theme="1"/>
      <name val="Arial"/>
      <family val="2"/>
    </font>
    <font>
      <sz val="10"/>
      <color indexed="8"/>
      <name val="Arial"/>
      <family val="2"/>
    </font>
    <font>
      <sz val="8"/>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tint="-4.9989318521683403E-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rgb="FF000000"/>
      </right>
      <top style="thin">
        <color indexed="64"/>
      </top>
      <bottom/>
      <diagonal/>
    </border>
    <border>
      <left style="thin">
        <color rgb="FF000000"/>
      </left>
      <right style="thin">
        <color rgb="FF000000"/>
      </right>
      <top style="thin">
        <color rgb="FF000000"/>
      </top>
      <bottom/>
      <diagonal/>
    </border>
    <border>
      <left style="thin">
        <color rgb="FF000000"/>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rgb="FF000000"/>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indexed="64"/>
      </right>
      <top style="thin">
        <color rgb="FF000000"/>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rgb="FF000000"/>
      </right>
      <top/>
      <bottom/>
      <diagonal/>
    </border>
    <border>
      <left style="thin">
        <color rgb="FF000000"/>
      </left>
      <right style="thin">
        <color rgb="FF000000"/>
      </right>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s>
  <cellStyleXfs count="2">
    <xf numFmtId="0" fontId="0" fillId="0" borderId="0"/>
    <xf numFmtId="164" fontId="17" fillId="0" borderId="0" applyFont="0" applyFill="0" applyBorder="0" applyAlignment="0" applyProtection="0"/>
  </cellStyleXfs>
  <cellXfs count="119">
    <xf numFmtId="0" fontId="0" fillId="0" borderId="0" xfId="0"/>
    <xf numFmtId="0" fontId="2" fillId="0" borderId="0" xfId="0" applyFont="1" applyAlignment="1">
      <alignment horizontal="center" vertical="center"/>
    </xf>
    <xf numFmtId="0" fontId="2" fillId="0" borderId="0" xfId="0" applyFont="1" applyAlignment="1">
      <alignment horizontal="justify" vertical="center"/>
    </xf>
    <xf numFmtId="0" fontId="6" fillId="0" borderId="0" xfId="0" applyFont="1"/>
    <xf numFmtId="0" fontId="4" fillId="0" borderId="1" xfId="0" applyFont="1" applyBorder="1" applyAlignment="1">
      <alignment horizontal="center" vertical="center" wrapText="1"/>
    </xf>
    <xf numFmtId="0" fontId="9" fillId="0" borderId="0" xfId="0" applyFont="1" applyAlignment="1">
      <alignment horizontal="justify" vertical="center"/>
    </xf>
    <xf numFmtId="0" fontId="3" fillId="0" borderId="0" xfId="0" applyFont="1" applyAlignment="1">
      <alignment horizontal="center" vertical="center"/>
    </xf>
    <xf numFmtId="0" fontId="11" fillId="0" borderId="0" xfId="0" applyFont="1" applyAlignment="1">
      <alignment vertical="center"/>
    </xf>
    <xf numFmtId="0" fontId="12" fillId="0" borderId="0" xfId="0" applyFont="1" applyAlignment="1">
      <alignment horizontal="center" vertical="center"/>
    </xf>
    <xf numFmtId="0" fontId="10" fillId="0" borderId="0" xfId="0" applyFont="1" applyAlignment="1">
      <alignment horizontal="left" vertical="center"/>
    </xf>
    <xf numFmtId="0" fontId="0" fillId="0" borderId="0" xfId="0" applyAlignment="1">
      <alignment horizontal="left"/>
    </xf>
    <xf numFmtId="0" fontId="10" fillId="0" borderId="1" xfId="0" applyFont="1" applyBorder="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wrapText="1"/>
    </xf>
    <xf numFmtId="0" fontId="15" fillId="0" borderId="0" xfId="0" applyFont="1" applyAlignment="1">
      <alignment horizontal="justify" wrapText="1"/>
    </xf>
    <xf numFmtId="164" fontId="8" fillId="0" borderId="1" xfId="1" applyFont="1" applyBorder="1" applyAlignment="1">
      <alignment horizontal="center" vertical="center" wrapText="1"/>
    </xf>
    <xf numFmtId="164" fontId="0" fillId="0" borderId="1" xfId="0" applyNumberFormat="1" applyBorder="1"/>
    <xf numFmtId="0" fontId="10" fillId="0" borderId="0" xfId="0" applyFont="1" applyAlignment="1">
      <alignment vertical="center"/>
    </xf>
    <xf numFmtId="0" fontId="15" fillId="0" borderId="1" xfId="0" applyFont="1" applyBorder="1" applyAlignment="1">
      <alignment horizontal="center" vertical="center"/>
    </xf>
    <xf numFmtId="0" fontId="21" fillId="0" borderId="1" xfId="0" applyFont="1" applyBorder="1" applyAlignment="1">
      <alignment horizontal="center" vertical="center" wrapText="1"/>
    </xf>
    <xf numFmtId="0" fontId="6" fillId="0" borderId="0" xfId="0" applyFont="1" applyAlignment="1">
      <alignment wrapText="1"/>
    </xf>
    <xf numFmtId="0" fontId="7" fillId="4" borderId="1" xfId="0" applyFont="1" applyFill="1" applyBorder="1" applyAlignment="1">
      <alignment horizontal="center" vertical="center" wrapText="1"/>
    </xf>
    <xf numFmtId="164" fontId="8" fillId="4" borderId="1" xfId="1" applyFont="1" applyFill="1" applyBorder="1" applyAlignment="1">
      <alignment horizontal="center" vertical="center" wrapText="1"/>
    </xf>
    <xf numFmtId="1" fontId="23" fillId="0" borderId="6" xfId="0" applyNumberFormat="1" applyFont="1" applyBorder="1" applyAlignment="1">
      <alignment horizontal="center" vertical="center"/>
    </xf>
    <xf numFmtId="0" fontId="23" fillId="0" borderId="6" xfId="0" applyFont="1" applyBorder="1" applyAlignment="1">
      <alignment horizontal="center" vertical="center" wrapText="1"/>
    </xf>
    <xf numFmtId="164" fontId="8" fillId="3" borderId="1" xfId="1" applyFont="1" applyFill="1" applyBorder="1" applyAlignment="1">
      <alignment horizontal="center" vertical="center" wrapText="1"/>
    </xf>
    <xf numFmtId="0" fontId="24" fillId="0" borderId="0" xfId="0" applyFont="1" applyAlignment="1" applyProtection="1">
      <alignment vertical="center"/>
      <protection locked="0"/>
    </xf>
    <xf numFmtId="0" fontId="24" fillId="0" borderId="0" xfId="0" applyFont="1" applyAlignment="1">
      <alignment horizontal="justify" vertical="center" wrapText="1"/>
    </xf>
    <xf numFmtId="164" fontId="26" fillId="0" borderId="1" xfId="1" applyFont="1" applyBorder="1" applyAlignment="1">
      <alignment horizontal="center" vertical="center" wrapText="1"/>
    </xf>
    <xf numFmtId="164" fontId="0" fillId="0" borderId="0" xfId="0" applyNumberFormat="1"/>
    <xf numFmtId="0" fontId="5" fillId="0" borderId="3" xfId="0" applyFont="1" applyBorder="1" applyAlignment="1">
      <alignment horizontal="left"/>
    </xf>
    <xf numFmtId="0" fontId="5" fillId="0" borderId="4" xfId="0" applyFont="1" applyBorder="1" applyAlignment="1">
      <alignment horizontal="left"/>
    </xf>
    <xf numFmtId="0" fontId="8" fillId="0" borderId="3" xfId="0" applyFont="1" applyBorder="1" applyAlignment="1">
      <alignment horizontal="left"/>
    </xf>
    <xf numFmtId="0" fontId="8" fillId="0" borderId="4" xfId="0" applyFont="1" applyBorder="1" applyAlignment="1">
      <alignment horizontal="left"/>
    </xf>
    <xf numFmtId="0" fontId="23" fillId="0" borderId="12" xfId="0" applyFont="1" applyBorder="1" applyAlignment="1">
      <alignment horizontal="center" vertical="center" wrapText="1"/>
    </xf>
    <xf numFmtId="0" fontId="4" fillId="0" borderId="7" xfId="0" applyFont="1" applyBorder="1" applyAlignment="1">
      <alignment horizontal="center" vertical="center" wrapText="1"/>
    </xf>
    <xf numFmtId="0" fontId="21" fillId="0" borderId="11" xfId="0" applyFont="1" applyBorder="1" applyAlignment="1">
      <alignment horizontal="center" vertical="center" wrapText="1"/>
    </xf>
    <xf numFmtId="1" fontId="23" fillId="0" borderId="12" xfId="0" applyNumberFormat="1" applyFont="1" applyBorder="1" applyAlignment="1">
      <alignment horizontal="center" vertical="center"/>
    </xf>
    <xf numFmtId="1" fontId="23" fillId="0" borderId="19" xfId="0" applyNumberFormat="1" applyFont="1" applyBorder="1" applyAlignment="1">
      <alignment horizontal="center" vertical="center"/>
    </xf>
    <xf numFmtId="164" fontId="8" fillId="4" borderId="7" xfId="1" applyFont="1" applyFill="1" applyBorder="1" applyAlignment="1">
      <alignment horizontal="center" vertical="center" wrapText="1"/>
    </xf>
    <xf numFmtId="164" fontId="8" fillId="3" borderId="7" xfId="1" applyFont="1" applyFill="1" applyBorder="1" applyAlignment="1">
      <alignment horizontal="center" vertical="center" wrapText="1"/>
    </xf>
    <xf numFmtId="164" fontId="8" fillId="0" borderId="7" xfId="1" applyFont="1" applyBorder="1" applyAlignment="1">
      <alignment horizontal="center" vertical="center" wrapText="1"/>
    </xf>
    <xf numFmtId="164" fontId="8" fillId="0" borderId="11" xfId="1" applyFont="1" applyBorder="1" applyAlignment="1">
      <alignment horizontal="center" vertical="center" wrapText="1"/>
    </xf>
    <xf numFmtId="0" fontId="4" fillId="0" borderId="7" xfId="0" applyFont="1" applyBorder="1" applyAlignment="1">
      <alignment horizontal="center" vertical="center" wrapText="1"/>
    </xf>
    <xf numFmtId="0" fontId="4" fillId="0" borderId="14" xfId="0" applyFont="1" applyBorder="1" applyAlignment="1">
      <alignment horizontal="center" vertical="center" wrapText="1"/>
    </xf>
    <xf numFmtId="164" fontId="8" fillId="4" borderId="7" xfId="1" applyFont="1" applyFill="1" applyBorder="1" applyAlignment="1">
      <alignment horizontal="center" vertical="center" wrapText="1"/>
    </xf>
    <xf numFmtId="164" fontId="8" fillId="4" borderId="14" xfId="1" applyFont="1" applyFill="1" applyBorder="1" applyAlignment="1">
      <alignment horizontal="center" vertical="center" wrapText="1"/>
    </xf>
    <xf numFmtId="164" fontId="8" fillId="3" borderId="7" xfId="1" applyFont="1" applyFill="1" applyBorder="1" applyAlignment="1">
      <alignment horizontal="center" vertical="center" wrapText="1"/>
    </xf>
    <xf numFmtId="164" fontId="8" fillId="3" borderId="14" xfId="1" applyFont="1" applyFill="1" applyBorder="1" applyAlignment="1">
      <alignment horizontal="center" vertical="center" wrapText="1"/>
    </xf>
    <xf numFmtId="164" fontId="8" fillId="0" borderId="7" xfId="1" applyFont="1" applyBorder="1" applyAlignment="1">
      <alignment horizontal="center" vertical="center" wrapText="1"/>
    </xf>
    <xf numFmtId="164" fontId="8" fillId="0" borderId="14" xfId="1" applyFont="1" applyBorder="1" applyAlignment="1">
      <alignment horizontal="center" vertical="center" wrapText="1"/>
    </xf>
    <xf numFmtId="164" fontId="8" fillId="0" borderId="11" xfId="1" applyFont="1" applyBorder="1" applyAlignment="1">
      <alignment horizontal="center" vertical="center" wrapText="1"/>
    </xf>
    <xf numFmtId="164" fontId="8" fillId="0" borderId="17" xfId="1" applyFont="1" applyBorder="1" applyAlignment="1">
      <alignment horizontal="center" vertical="center" wrapText="1"/>
    </xf>
    <xf numFmtId="0" fontId="23" fillId="0" borderId="12" xfId="0" applyFont="1" applyBorder="1" applyAlignment="1">
      <alignment horizontal="center" vertical="center" wrapText="1"/>
    </xf>
    <xf numFmtId="0" fontId="23" fillId="0" borderId="18"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7" xfId="0" applyFont="1" applyBorder="1" applyAlignment="1">
      <alignment horizontal="center" vertical="center" wrapText="1"/>
    </xf>
    <xf numFmtId="1" fontId="23" fillId="0" borderId="12" xfId="0" applyNumberFormat="1" applyFont="1" applyBorder="1" applyAlignment="1">
      <alignment horizontal="center" vertical="center"/>
    </xf>
    <xf numFmtId="1" fontId="23" fillId="0" borderId="18" xfId="0" applyNumberFormat="1" applyFont="1" applyBorder="1" applyAlignment="1">
      <alignment horizontal="center" vertical="center"/>
    </xf>
    <xf numFmtId="1" fontId="23" fillId="0" borderId="19" xfId="0" applyNumberFormat="1" applyFont="1" applyBorder="1" applyAlignment="1">
      <alignment horizontal="center" vertical="center"/>
    </xf>
    <xf numFmtId="1" fontId="23" fillId="0" borderId="26" xfId="0" applyNumberFormat="1" applyFont="1" applyBorder="1" applyAlignment="1">
      <alignment horizontal="center" vertical="center"/>
    </xf>
    <xf numFmtId="0" fontId="5" fillId="0" borderId="2"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1" xfId="0" applyFont="1" applyBorder="1" applyAlignment="1">
      <alignment horizontal="left"/>
    </xf>
    <xf numFmtId="0" fontId="10" fillId="0" borderId="0" xfId="0" applyFont="1" applyAlignment="1">
      <alignment horizontal="left" vertical="center"/>
    </xf>
    <xf numFmtId="0" fontId="0" fillId="0" borderId="1" xfId="0" applyBorder="1" applyAlignment="1">
      <alignment horizontal="center"/>
    </xf>
    <xf numFmtId="0" fontId="23" fillId="0" borderId="24" xfId="0" applyFont="1" applyBorder="1" applyAlignment="1">
      <alignment horizontal="center" vertical="center" wrapText="1"/>
    </xf>
    <xf numFmtId="1" fontId="23" fillId="0" borderId="2" xfId="0" applyNumberFormat="1" applyFont="1" applyBorder="1" applyAlignment="1">
      <alignment horizontal="left" vertical="top" wrapText="1"/>
    </xf>
    <xf numFmtId="1" fontId="23" fillId="0" borderId="3" xfId="0" applyNumberFormat="1" applyFont="1" applyBorder="1" applyAlignment="1">
      <alignment horizontal="left" vertical="top" wrapText="1"/>
    </xf>
    <xf numFmtId="1" fontId="23" fillId="0" borderId="4" xfId="0" applyNumberFormat="1" applyFont="1" applyBorder="1" applyAlignment="1">
      <alignment horizontal="left" vertical="top" wrapText="1"/>
    </xf>
    <xf numFmtId="1" fontId="23" fillId="0" borderId="8" xfId="0" applyNumberFormat="1" applyFont="1" applyBorder="1" applyAlignment="1">
      <alignment horizontal="justify" vertical="justify" wrapText="1"/>
    </xf>
    <xf numFmtId="1" fontId="23" fillId="0" borderId="9" xfId="0" applyNumberFormat="1" applyFont="1" applyBorder="1" applyAlignment="1">
      <alignment horizontal="justify" vertical="justify" wrapText="1"/>
    </xf>
    <xf numFmtId="1" fontId="23" fillId="0" borderId="10" xfId="0" applyNumberFormat="1" applyFont="1" applyBorder="1" applyAlignment="1">
      <alignment horizontal="justify" vertical="justify" wrapText="1"/>
    </xf>
    <xf numFmtId="0" fontId="18" fillId="0" borderId="0" xfId="0" applyFont="1" applyAlignment="1">
      <alignment horizontal="left" vertical="center" wrapText="1"/>
    </xf>
    <xf numFmtId="0" fontId="24" fillId="0" borderId="0" xfId="0" applyFont="1" applyAlignment="1">
      <alignment horizontal="left" vertical="center" wrapText="1"/>
    </xf>
    <xf numFmtId="0" fontId="25" fillId="0" borderId="0" xfId="0" applyFont="1" applyAlignment="1">
      <alignment horizontal="left" vertical="center" wrapText="1"/>
    </xf>
    <xf numFmtId="0" fontId="6" fillId="0" borderId="0" xfId="0" applyFont="1"/>
    <xf numFmtId="0" fontId="4" fillId="0" borderId="20" xfId="0" applyFont="1" applyBorder="1" applyAlignment="1">
      <alignment horizontal="center" vertical="center" wrapText="1"/>
    </xf>
    <xf numFmtId="1" fontId="23" fillId="0" borderId="8" xfId="0" applyNumberFormat="1" applyFont="1" applyBorder="1" applyAlignment="1">
      <alignment horizontal="left" vertical="top" wrapText="1"/>
    </xf>
    <xf numFmtId="1" fontId="23" fillId="0" borderId="9" xfId="0" applyNumberFormat="1" applyFont="1" applyBorder="1" applyAlignment="1">
      <alignment horizontal="left" vertical="top" wrapText="1"/>
    </xf>
    <xf numFmtId="1" fontId="23" fillId="0" borderId="10" xfId="0" applyNumberFormat="1" applyFont="1" applyBorder="1" applyAlignment="1">
      <alignment horizontal="left" vertical="top" wrapText="1"/>
    </xf>
    <xf numFmtId="1" fontId="23" fillId="0" borderId="21" xfId="0" applyNumberFormat="1" applyFont="1" applyBorder="1" applyAlignment="1">
      <alignment horizontal="left" vertical="top" wrapText="1"/>
    </xf>
    <xf numFmtId="1" fontId="23" fillId="0" borderId="0" xfId="0" applyNumberFormat="1" applyFont="1" applyBorder="1" applyAlignment="1">
      <alignment horizontal="left" vertical="top" wrapText="1"/>
    </xf>
    <xf numFmtId="1" fontId="23" fillId="0" borderId="22" xfId="0" applyNumberFormat="1" applyFont="1" applyBorder="1" applyAlignment="1">
      <alignment horizontal="left" vertical="top" wrapText="1"/>
    </xf>
    <xf numFmtId="164" fontId="8" fillId="0" borderId="23" xfId="1" applyFont="1" applyBorder="1" applyAlignment="1">
      <alignment horizontal="center" vertical="center" wrapText="1"/>
    </xf>
    <xf numFmtId="0" fontId="0" fillId="2" borderId="1" xfId="0" applyFill="1" applyBorder="1" applyAlignment="1">
      <alignment horizontal="center" wrapText="1"/>
    </xf>
    <xf numFmtId="0" fontId="7" fillId="2" borderId="1" xfId="0" applyFont="1" applyFill="1" applyBorder="1" applyAlignment="1">
      <alignment horizontal="center" vertical="center" wrapText="1"/>
    </xf>
    <xf numFmtId="1" fontId="23" fillId="0" borderId="24" xfId="0" applyNumberFormat="1" applyFont="1" applyBorder="1" applyAlignment="1">
      <alignment horizontal="center" vertical="center"/>
    </xf>
    <xf numFmtId="164" fontId="8" fillId="3" borderId="20" xfId="1" applyFont="1" applyFill="1" applyBorder="1" applyAlignment="1">
      <alignment horizontal="center" vertical="center" wrapText="1"/>
    </xf>
    <xf numFmtId="164" fontId="8" fillId="0" borderId="20" xfId="1" applyFont="1" applyBorder="1" applyAlignment="1">
      <alignment horizontal="center" vertical="center" wrapText="1"/>
    </xf>
    <xf numFmtId="0" fontId="21" fillId="0" borderId="23" xfId="0" applyFont="1" applyBorder="1" applyAlignment="1">
      <alignment horizontal="center" vertical="center" wrapText="1"/>
    </xf>
    <xf numFmtId="164" fontId="8" fillId="4" borderId="13" xfId="1" applyFont="1" applyFill="1" applyBorder="1" applyAlignment="1">
      <alignment horizontal="center" vertical="center" wrapText="1"/>
    </xf>
    <xf numFmtId="164" fontId="8" fillId="4" borderId="25" xfId="1" applyFont="1" applyFill="1" applyBorder="1" applyAlignment="1">
      <alignment horizontal="center" vertical="center" wrapText="1"/>
    </xf>
    <xf numFmtId="1" fontId="23" fillId="0" borderId="15" xfId="0" applyNumberFormat="1" applyFont="1" applyBorder="1" applyAlignment="1">
      <alignment horizontal="left" vertical="top" wrapText="1"/>
    </xf>
    <xf numFmtId="1" fontId="23" fillId="0" borderId="5" xfId="0" applyNumberFormat="1" applyFont="1" applyBorder="1" applyAlignment="1">
      <alignment horizontal="left" vertical="top" wrapText="1"/>
    </xf>
    <xf numFmtId="1" fontId="23" fillId="0" borderId="16" xfId="0" applyNumberFormat="1" applyFont="1" applyBorder="1" applyAlignment="1">
      <alignment horizontal="left" vertical="top" wrapText="1"/>
    </xf>
    <xf numFmtId="0" fontId="1" fillId="0" borderId="0" xfId="0" applyFont="1" applyAlignment="1">
      <alignment horizontal="center"/>
    </xf>
    <xf numFmtId="165" fontId="18" fillId="0" borderId="1" xfId="0" applyNumberFormat="1" applyFont="1" applyBorder="1" applyAlignment="1">
      <alignment horizontal="center"/>
    </xf>
    <xf numFmtId="0" fontId="1" fillId="0" borderId="5" xfId="0" applyFont="1" applyBorder="1" applyAlignment="1">
      <alignment horizontal="center" wrapText="1"/>
    </xf>
    <xf numFmtId="0" fontId="6" fillId="0" borderId="0" xfId="0" applyFont="1" applyAlignment="1">
      <alignment wrapText="1"/>
    </xf>
    <xf numFmtId="0" fontId="2" fillId="0" borderId="0" xfId="0" applyFont="1" applyAlignment="1">
      <alignment horizontal="center" vertical="center"/>
    </xf>
    <xf numFmtId="0" fontId="20" fillId="3" borderId="0" xfId="0" applyFont="1" applyFill="1" applyAlignment="1">
      <alignment horizontal="left"/>
    </xf>
    <xf numFmtId="0" fontId="0" fillId="0" borderId="0" xfId="0" applyAlignment="1">
      <alignment horizontal="center"/>
    </xf>
    <xf numFmtId="0" fontId="15" fillId="3" borderId="1" xfId="0" applyFont="1" applyFill="1" applyBorder="1" applyAlignment="1">
      <alignment horizontal="justify" vertical="top" wrapText="1"/>
    </xf>
    <xf numFmtId="0" fontId="10" fillId="0" borderId="1" xfId="0" applyFont="1" applyBorder="1" applyAlignment="1">
      <alignment horizontal="center" vertical="center"/>
    </xf>
    <xf numFmtId="0" fontId="5" fillId="0" borderId="0" xfId="0" applyFont="1" applyAlignment="1">
      <alignment horizontal="center" vertical="center" wrapText="1"/>
    </xf>
    <xf numFmtId="0" fontId="15" fillId="0" borderId="1" xfId="0" applyFont="1" applyBorder="1" applyAlignment="1">
      <alignment horizontal="justify" wrapText="1"/>
    </xf>
    <xf numFmtId="0" fontId="6" fillId="0" borderId="0" xfId="0" applyFont="1" applyAlignment="1">
      <alignment horizontal="left" vertical="center"/>
    </xf>
    <xf numFmtId="165" fontId="19" fillId="0" borderId="0" xfId="0" applyNumberFormat="1" applyFont="1" applyAlignment="1">
      <alignment horizontal="center"/>
    </xf>
    <xf numFmtId="0" fontId="15" fillId="0" borderId="1" xfId="0" applyFont="1" applyBorder="1" applyAlignment="1">
      <alignment horizontal="left" vertical="center" wrapText="1"/>
    </xf>
    <xf numFmtId="0" fontId="1" fillId="0" borderId="0" xfId="0" applyFont="1" applyAlignment="1">
      <alignment horizontal="center" wrapText="1"/>
    </xf>
    <xf numFmtId="1" fontId="27" fillId="0" borderId="8" xfId="0" applyNumberFormat="1" applyFont="1" applyBorder="1" applyAlignment="1">
      <alignment horizontal="left" vertical="top" wrapText="1"/>
    </xf>
    <xf numFmtId="1" fontId="27" fillId="0" borderId="9" xfId="0" applyNumberFormat="1" applyFont="1" applyBorder="1" applyAlignment="1">
      <alignment horizontal="left" vertical="top" wrapText="1"/>
    </xf>
    <xf numFmtId="1" fontId="27" fillId="0" borderId="10" xfId="0" applyNumberFormat="1" applyFont="1" applyBorder="1" applyAlignment="1">
      <alignment horizontal="left" vertical="top" wrapText="1"/>
    </xf>
    <xf numFmtId="1" fontId="27" fillId="0" borderId="15" xfId="0" applyNumberFormat="1" applyFont="1" applyBorder="1" applyAlignment="1">
      <alignment horizontal="left" vertical="top" wrapText="1"/>
    </xf>
    <xf numFmtId="1" fontId="27" fillId="0" borderId="5" xfId="0" applyNumberFormat="1" applyFont="1" applyBorder="1" applyAlignment="1">
      <alignment horizontal="left" vertical="top" wrapText="1"/>
    </xf>
    <xf numFmtId="1" fontId="27" fillId="0" borderId="16" xfId="0" applyNumberFormat="1" applyFont="1" applyBorder="1" applyAlignment="1">
      <alignment horizontal="left"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1266264</xdr:colOff>
      <xdr:row>41</xdr:row>
      <xdr:rowOff>168088</xdr:rowOff>
    </xdr:from>
    <xdr:to>
      <xdr:col>16</xdr:col>
      <xdr:colOff>638735</xdr:colOff>
      <xdr:row>49</xdr:row>
      <xdr:rowOff>168087</xdr:rowOff>
    </xdr:to>
    <xdr:sp macro="" textlink="">
      <xdr:nvSpPr>
        <xdr:cNvPr id="6" name="Llamada de flecha a la izquierda 5">
          <a:extLst>
            <a:ext uri="{FF2B5EF4-FFF2-40B4-BE49-F238E27FC236}">
              <a16:creationId xmlns:a16="http://schemas.microsoft.com/office/drawing/2014/main" id="{00000000-0008-0000-0000-000006000000}"/>
            </a:ext>
          </a:extLst>
        </xdr:cNvPr>
        <xdr:cNvSpPr/>
      </xdr:nvSpPr>
      <xdr:spPr>
        <a:xfrm>
          <a:off x="11161058" y="8751794"/>
          <a:ext cx="4482353" cy="1523999"/>
        </a:xfrm>
        <a:prstGeom prst="leftArrow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100"/>
            <a:t>SI</a:t>
          </a:r>
          <a:r>
            <a:rPr lang="es-ES" sz="1100" baseline="0"/>
            <a:t> LA ENTIDAD QUE GENERA LA COTIZACION NO RETIENE IVA O LOS BIENES Y SERVICIOS OFERTADOS NO PRESENTAN EL IVA DE ACUERDO AL ESTATUTO TRIBUTARIO ACTUAL, POR FAVOR EMITIR LA NOTA ACLARATORIA, ESTO CON EL FIN DE TENERLA EN CUENTA EN EL ESTUDIO Y ESTRUCTURACION  ECONOMICA DEL PRESENTE PROCESO </a:t>
          </a:r>
          <a:endParaRPr lang="es-ES" sz="1100"/>
        </a:p>
      </xdr:txBody>
    </xdr:sp>
    <xdr:clientData/>
  </xdr:twoCellAnchor>
  <xdr:twoCellAnchor>
    <xdr:from>
      <xdr:col>11</xdr:col>
      <xdr:colOff>11205</xdr:colOff>
      <xdr:row>36</xdr:row>
      <xdr:rowOff>51542</xdr:rowOff>
    </xdr:from>
    <xdr:to>
      <xdr:col>15</xdr:col>
      <xdr:colOff>705970</xdr:colOff>
      <xdr:row>42</xdr:row>
      <xdr:rowOff>89646</xdr:rowOff>
    </xdr:to>
    <xdr:sp macro="" textlink="">
      <xdr:nvSpPr>
        <xdr:cNvPr id="9" name="Flecha izquierda 8">
          <a:extLst>
            <a:ext uri="{FF2B5EF4-FFF2-40B4-BE49-F238E27FC236}">
              <a16:creationId xmlns:a16="http://schemas.microsoft.com/office/drawing/2014/main" id="{00000000-0008-0000-0000-000009000000}"/>
            </a:ext>
          </a:extLst>
        </xdr:cNvPr>
        <xdr:cNvSpPr/>
      </xdr:nvSpPr>
      <xdr:spPr>
        <a:xfrm>
          <a:off x="11205881" y="7425013"/>
          <a:ext cx="3742765" cy="143883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100"/>
            <a:t>TENER EN</a:t>
          </a:r>
          <a:r>
            <a:rPr lang="es-ES" sz="1100" baseline="0"/>
            <a:t> CUENTA EL LUGAR DE ENTRGA DE LOS BIENES RECUERDE QUE EL SERVICIO DE TRANSPORTE TIENE COSTO Y AFECTA DIRECTAMENTE EL BIEN O SERVICIO</a:t>
          </a:r>
          <a:endParaRPr lang="es-ES" sz="1100"/>
        </a:p>
      </xdr:txBody>
    </xdr:sp>
    <xdr:clientData/>
  </xdr:twoCellAnchor>
  <xdr:twoCellAnchor>
    <xdr:from>
      <xdr:col>11</xdr:col>
      <xdr:colOff>44823</xdr:colOff>
      <xdr:row>59</xdr:row>
      <xdr:rowOff>44824</xdr:rowOff>
    </xdr:from>
    <xdr:to>
      <xdr:col>15</xdr:col>
      <xdr:colOff>717177</xdr:colOff>
      <xdr:row>64</xdr:row>
      <xdr:rowOff>100853</xdr:rowOff>
    </xdr:to>
    <xdr:sp macro="" textlink="">
      <xdr:nvSpPr>
        <xdr:cNvPr id="7" name="Flecha izquierda 6">
          <a:extLst>
            <a:ext uri="{FF2B5EF4-FFF2-40B4-BE49-F238E27FC236}">
              <a16:creationId xmlns:a16="http://schemas.microsoft.com/office/drawing/2014/main" id="{00000000-0008-0000-0000-000007000000}"/>
            </a:ext>
          </a:extLst>
        </xdr:cNvPr>
        <xdr:cNvSpPr/>
      </xdr:nvSpPr>
      <xdr:spPr>
        <a:xfrm>
          <a:off x="11239499" y="12113559"/>
          <a:ext cx="3720354" cy="1008529"/>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ES" sz="1100"/>
            <a:t>SOLICITAMOS AMABLEMENTE</a:t>
          </a:r>
          <a:r>
            <a:rPr lang="es-ES" sz="1100" baseline="0"/>
            <a:t> COLOCAR LA FIRMA DEL REPRESENTANTE LEGAL  O GERENTE COMERCIAL</a:t>
          </a:r>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69"/>
  <sheetViews>
    <sheetView tabSelected="1" view="pageBreakPreview" topLeftCell="A25" zoomScale="62" zoomScaleNormal="100" zoomScaleSheetLayoutView="62" workbookViewId="0">
      <selection activeCell="B45" sqref="B45:K45"/>
    </sheetView>
  </sheetViews>
  <sheetFormatPr baseColWidth="10" defaultColWidth="11.42578125" defaultRowHeight="15" x14ac:dyDescent="0.25"/>
  <cols>
    <col min="1" max="1" width="5.7109375" customWidth="1"/>
    <col min="2" max="3" width="15.7109375" customWidth="1"/>
    <col min="4" max="4" width="26.42578125" customWidth="1"/>
    <col min="5" max="5" width="13.7109375" customWidth="1"/>
    <col min="6" max="6" width="12.5703125" bestFit="1" customWidth="1"/>
    <col min="7" max="7" width="11.5703125" customWidth="1"/>
    <col min="8" max="8" width="18.140625" customWidth="1"/>
    <col min="9" max="10" width="15.7109375" customWidth="1"/>
    <col min="11" max="11" width="19.42578125" customWidth="1"/>
    <col min="13" max="13" width="19.85546875" customWidth="1"/>
  </cols>
  <sheetData>
    <row r="1" spans="1:13" x14ac:dyDescent="0.25">
      <c r="A1" s="98" t="s">
        <v>0</v>
      </c>
      <c r="B1" s="98"/>
      <c r="C1" s="98"/>
      <c r="D1" s="98"/>
      <c r="E1" s="98"/>
      <c r="F1" s="98"/>
      <c r="G1" s="98"/>
      <c r="H1" s="98"/>
      <c r="I1" s="98"/>
      <c r="J1" s="98"/>
      <c r="K1" s="98"/>
    </row>
    <row r="2" spans="1:13" x14ac:dyDescent="0.25">
      <c r="A2" s="100" t="s">
        <v>1</v>
      </c>
      <c r="B2" s="100"/>
      <c r="C2" s="100"/>
      <c r="D2" s="100"/>
      <c r="E2" s="100"/>
      <c r="F2" s="100"/>
      <c r="G2" s="100"/>
      <c r="H2" s="100"/>
      <c r="I2" s="100"/>
      <c r="J2" s="100"/>
      <c r="K2" s="100"/>
    </row>
    <row r="3" spans="1:13" ht="15.75" x14ac:dyDescent="0.25">
      <c r="A3" s="65" t="s">
        <v>2</v>
      </c>
      <c r="B3" s="65"/>
      <c r="C3" s="65"/>
      <c r="D3" s="99">
        <f ca="1">TODAY()</f>
        <v>46133</v>
      </c>
      <c r="E3" s="99"/>
      <c r="F3" s="99"/>
      <c r="G3" s="99"/>
      <c r="H3" s="99"/>
      <c r="I3" s="99"/>
      <c r="J3" s="99"/>
      <c r="K3" s="99"/>
    </row>
    <row r="4" spans="1:13" x14ac:dyDescent="0.25">
      <c r="A4" s="65" t="s">
        <v>3</v>
      </c>
      <c r="B4" s="65"/>
      <c r="C4" s="65"/>
      <c r="D4" s="62"/>
      <c r="E4" s="63"/>
      <c r="F4" s="63"/>
      <c r="G4" s="63"/>
      <c r="H4" s="63"/>
      <c r="I4" s="63"/>
      <c r="J4" s="63"/>
      <c r="K4" s="64"/>
    </row>
    <row r="5" spans="1:13" x14ac:dyDescent="0.25">
      <c r="A5" s="65" t="s">
        <v>4</v>
      </c>
      <c r="B5" s="65"/>
      <c r="C5" s="65"/>
      <c r="D5" s="62"/>
      <c r="E5" s="63"/>
      <c r="F5" s="63"/>
      <c r="G5" s="63"/>
      <c r="H5" s="63"/>
      <c r="I5" s="63"/>
      <c r="J5" s="63"/>
      <c r="K5" s="64"/>
    </row>
    <row r="6" spans="1:13" x14ac:dyDescent="0.25">
      <c r="A6" s="65" t="s">
        <v>5</v>
      </c>
      <c r="B6" s="65"/>
      <c r="C6" s="65"/>
      <c r="D6" s="62"/>
      <c r="E6" s="63"/>
      <c r="F6" s="63"/>
      <c r="G6" s="63"/>
      <c r="H6" s="63"/>
      <c r="I6" s="63"/>
      <c r="J6" s="63"/>
      <c r="K6" s="64"/>
    </row>
    <row r="7" spans="1:13" ht="15.75" customHeight="1" x14ac:dyDescent="0.25">
      <c r="A7" s="65" t="s">
        <v>6</v>
      </c>
      <c r="B7" s="65"/>
      <c r="C7" s="65"/>
      <c r="D7" s="33" t="s">
        <v>52</v>
      </c>
      <c r="E7" s="33"/>
      <c r="F7" s="33"/>
      <c r="G7" s="33"/>
      <c r="H7" s="33"/>
      <c r="I7" s="33"/>
      <c r="J7" s="33"/>
      <c r="K7" s="34"/>
    </row>
    <row r="8" spans="1:13" x14ac:dyDescent="0.25">
      <c r="A8" s="65" t="s">
        <v>7</v>
      </c>
      <c r="B8" s="65"/>
      <c r="C8" s="65"/>
      <c r="D8" s="62"/>
      <c r="E8" s="63"/>
      <c r="F8" s="63"/>
      <c r="G8" s="63"/>
      <c r="H8" s="63"/>
      <c r="I8" s="63"/>
      <c r="J8" s="63"/>
      <c r="K8" s="64"/>
    </row>
    <row r="9" spans="1:13" x14ac:dyDescent="0.25">
      <c r="A9" s="65" t="s">
        <v>8</v>
      </c>
      <c r="B9" s="65"/>
      <c r="C9" s="65"/>
      <c r="D9" s="62"/>
      <c r="E9" s="63"/>
      <c r="F9" s="63"/>
      <c r="G9" s="63"/>
      <c r="H9" s="63"/>
      <c r="I9" s="63"/>
      <c r="J9" s="63"/>
      <c r="K9" s="64"/>
    </row>
    <row r="10" spans="1:13" x14ac:dyDescent="0.25">
      <c r="A10" s="65" t="s">
        <v>9</v>
      </c>
      <c r="B10" s="65"/>
      <c r="C10" s="65"/>
      <c r="D10" s="62"/>
      <c r="E10" s="63"/>
      <c r="F10" s="63"/>
      <c r="G10" s="63"/>
      <c r="H10" s="63"/>
      <c r="I10" s="63"/>
      <c r="J10" s="63"/>
      <c r="K10" s="64"/>
    </row>
    <row r="11" spans="1:13" x14ac:dyDescent="0.25">
      <c r="A11" s="65" t="s">
        <v>10</v>
      </c>
      <c r="B11" s="65"/>
      <c r="C11" s="65"/>
      <c r="D11" s="62"/>
      <c r="E11" s="63"/>
      <c r="F11" s="63"/>
      <c r="G11" s="63"/>
      <c r="H11" s="63"/>
      <c r="I11" s="63"/>
      <c r="J11" s="63"/>
      <c r="K11" s="64"/>
    </row>
    <row r="12" spans="1:13" x14ac:dyDescent="0.25">
      <c r="A12" s="65" t="s">
        <v>11</v>
      </c>
      <c r="B12" s="65"/>
      <c r="C12" s="65"/>
      <c r="D12" s="31" t="s">
        <v>12</v>
      </c>
      <c r="E12" s="31"/>
      <c r="F12" s="31"/>
      <c r="G12" s="31"/>
      <c r="H12" s="31"/>
      <c r="I12" s="31"/>
      <c r="J12" s="31"/>
      <c r="K12" s="32"/>
    </row>
    <row r="13" spans="1:13" x14ac:dyDescent="0.25">
      <c r="A13" s="87" t="s">
        <v>13</v>
      </c>
      <c r="B13" s="87"/>
      <c r="C13" s="87"/>
      <c r="D13" s="87"/>
      <c r="E13" s="87"/>
      <c r="F13" s="87"/>
      <c r="G13" s="87"/>
      <c r="H13" s="87"/>
      <c r="I13" s="87"/>
      <c r="J13" s="87"/>
      <c r="K13" s="87"/>
    </row>
    <row r="14" spans="1:13" ht="58.5" customHeight="1" x14ac:dyDescent="0.25">
      <c r="A14" s="12" t="s">
        <v>14</v>
      </c>
      <c r="B14" s="88" t="s">
        <v>15</v>
      </c>
      <c r="C14" s="88"/>
      <c r="D14" s="88"/>
      <c r="E14" s="12" t="s">
        <v>16</v>
      </c>
      <c r="F14" s="12" t="s">
        <v>17</v>
      </c>
      <c r="G14" s="13" t="s">
        <v>18</v>
      </c>
      <c r="H14" s="22" t="s">
        <v>19</v>
      </c>
      <c r="I14" s="12" t="s">
        <v>20</v>
      </c>
      <c r="J14" s="12" t="s">
        <v>21</v>
      </c>
      <c r="K14" s="14" t="s">
        <v>22</v>
      </c>
      <c r="L14" s="12" t="s">
        <v>23</v>
      </c>
    </row>
    <row r="15" spans="1:13" ht="106.5" customHeight="1" x14ac:dyDescent="0.25">
      <c r="A15" s="4">
        <v>1</v>
      </c>
      <c r="B15" s="69" t="s">
        <v>54</v>
      </c>
      <c r="C15" s="70"/>
      <c r="D15" s="71"/>
      <c r="E15" s="20" t="s">
        <v>24</v>
      </c>
      <c r="F15" s="24" t="s">
        <v>25</v>
      </c>
      <c r="G15" s="24">
        <v>1</v>
      </c>
      <c r="H15" s="23"/>
      <c r="I15" s="26" t="s">
        <v>26</v>
      </c>
      <c r="J15" s="16">
        <f>H15</f>
        <v>0</v>
      </c>
      <c r="K15" s="16">
        <f t="shared" ref="K15:K22" si="0">J15*G15</f>
        <v>0</v>
      </c>
      <c r="L15" s="25" t="s">
        <v>27</v>
      </c>
      <c r="M15" s="30"/>
    </row>
    <row r="16" spans="1:13" ht="352.5" customHeight="1" x14ac:dyDescent="0.25">
      <c r="A16" s="4">
        <v>2</v>
      </c>
      <c r="B16" s="69" t="s">
        <v>55</v>
      </c>
      <c r="C16" s="70"/>
      <c r="D16" s="71"/>
      <c r="E16" s="20" t="s">
        <v>56</v>
      </c>
      <c r="F16" s="24" t="s">
        <v>25</v>
      </c>
      <c r="G16" s="24">
        <v>1</v>
      </c>
      <c r="H16" s="23"/>
      <c r="I16" s="26" t="s">
        <v>26</v>
      </c>
      <c r="J16" s="16">
        <f>H16</f>
        <v>0</v>
      </c>
      <c r="K16" s="16">
        <f t="shared" si="0"/>
        <v>0</v>
      </c>
      <c r="L16" s="25" t="s">
        <v>68</v>
      </c>
      <c r="M16" s="30"/>
    </row>
    <row r="17" spans="1:13" ht="352.5" customHeight="1" x14ac:dyDescent="0.25">
      <c r="A17" s="44">
        <v>3</v>
      </c>
      <c r="B17" s="80" t="s">
        <v>57</v>
      </c>
      <c r="C17" s="81"/>
      <c r="D17" s="82"/>
      <c r="E17" s="56" t="s">
        <v>58</v>
      </c>
      <c r="F17" s="58" t="s">
        <v>25</v>
      </c>
      <c r="G17" s="60">
        <v>1</v>
      </c>
      <c r="H17" s="46"/>
      <c r="I17" s="48" t="s">
        <v>26</v>
      </c>
      <c r="J17" s="50">
        <f>H18</f>
        <v>0</v>
      </c>
      <c r="K17" s="52">
        <f>J17*G17</f>
        <v>0</v>
      </c>
      <c r="L17" s="54" t="s">
        <v>30</v>
      </c>
      <c r="M17" s="30"/>
    </row>
    <row r="18" spans="1:13" ht="177.75" customHeight="1" x14ac:dyDescent="0.25">
      <c r="A18" s="45"/>
      <c r="B18" s="95"/>
      <c r="C18" s="96"/>
      <c r="D18" s="97"/>
      <c r="E18" s="57"/>
      <c r="F18" s="59"/>
      <c r="G18" s="61"/>
      <c r="H18" s="47"/>
      <c r="I18" s="49"/>
      <c r="J18" s="51"/>
      <c r="K18" s="53"/>
      <c r="L18" s="55"/>
      <c r="M18" s="30"/>
    </row>
    <row r="19" spans="1:13" ht="409.5" customHeight="1" x14ac:dyDescent="0.25">
      <c r="A19" s="44">
        <v>4</v>
      </c>
      <c r="B19" s="80" t="s">
        <v>65</v>
      </c>
      <c r="C19" s="81"/>
      <c r="D19" s="82"/>
      <c r="E19" s="56" t="s">
        <v>59</v>
      </c>
      <c r="F19" s="58" t="s">
        <v>25</v>
      </c>
      <c r="G19" s="58">
        <v>1</v>
      </c>
      <c r="H19" s="93"/>
      <c r="I19" s="48" t="s">
        <v>26</v>
      </c>
      <c r="J19" s="50">
        <f>H19</f>
        <v>0</v>
      </c>
      <c r="K19" s="52">
        <f t="shared" si="0"/>
        <v>0</v>
      </c>
      <c r="L19" s="54" t="s">
        <v>67</v>
      </c>
      <c r="M19" s="30"/>
    </row>
    <row r="20" spans="1:13" ht="369" customHeight="1" x14ac:dyDescent="0.25">
      <c r="A20" s="79"/>
      <c r="B20" s="83"/>
      <c r="C20" s="84"/>
      <c r="D20" s="85"/>
      <c r="E20" s="92"/>
      <c r="F20" s="89"/>
      <c r="G20" s="89"/>
      <c r="H20" s="94"/>
      <c r="I20" s="90"/>
      <c r="J20" s="91"/>
      <c r="K20" s="86"/>
      <c r="L20" s="68"/>
      <c r="M20" s="30"/>
    </row>
    <row r="21" spans="1:13" ht="103.5" customHeight="1" x14ac:dyDescent="0.25">
      <c r="A21" s="4">
        <v>5</v>
      </c>
      <c r="B21" s="69" t="s">
        <v>28</v>
      </c>
      <c r="C21" s="70"/>
      <c r="D21" s="71"/>
      <c r="E21" s="20" t="s">
        <v>29</v>
      </c>
      <c r="F21" s="24" t="s">
        <v>25</v>
      </c>
      <c r="G21" s="24">
        <v>1</v>
      </c>
      <c r="H21" s="29"/>
      <c r="I21" s="26" t="s">
        <v>26</v>
      </c>
      <c r="J21" s="16">
        <f>H21</f>
        <v>0</v>
      </c>
      <c r="K21" s="16">
        <f t="shared" si="0"/>
        <v>0</v>
      </c>
      <c r="L21" s="25">
        <v>43211500</v>
      </c>
      <c r="M21" s="30"/>
    </row>
    <row r="22" spans="1:13" ht="76.5" customHeight="1" x14ac:dyDescent="0.25">
      <c r="A22" s="36">
        <v>6</v>
      </c>
      <c r="B22" s="72" t="s">
        <v>60</v>
      </c>
      <c r="C22" s="73"/>
      <c r="D22" s="74"/>
      <c r="E22" s="37" t="s">
        <v>61</v>
      </c>
      <c r="F22" s="38" t="s">
        <v>25</v>
      </c>
      <c r="G22" s="39">
        <v>1</v>
      </c>
      <c r="H22" s="40"/>
      <c r="I22" s="41" t="s">
        <v>26</v>
      </c>
      <c r="J22" s="42">
        <f>H22</f>
        <v>0</v>
      </c>
      <c r="K22" s="43">
        <f t="shared" si="0"/>
        <v>0</v>
      </c>
      <c r="L22" s="35" t="s">
        <v>69</v>
      </c>
      <c r="M22" s="30"/>
    </row>
    <row r="23" spans="1:13" ht="154.5" customHeight="1" x14ac:dyDescent="0.25">
      <c r="A23" s="44">
        <v>7</v>
      </c>
      <c r="B23" s="113" t="s">
        <v>62</v>
      </c>
      <c r="C23" s="114"/>
      <c r="D23" s="115"/>
      <c r="E23" s="56" t="s">
        <v>63</v>
      </c>
      <c r="F23" s="58" t="s">
        <v>25</v>
      </c>
      <c r="G23" s="60">
        <v>1</v>
      </c>
      <c r="H23" s="46"/>
      <c r="I23" s="48" t="s">
        <v>26</v>
      </c>
      <c r="J23" s="50">
        <f>H24</f>
        <v>0</v>
      </c>
      <c r="K23" s="52">
        <f>J23*G23</f>
        <v>0</v>
      </c>
      <c r="L23" s="54" t="s">
        <v>66</v>
      </c>
      <c r="M23" s="30"/>
    </row>
    <row r="24" spans="1:13" ht="320.25" customHeight="1" x14ac:dyDescent="0.25">
      <c r="A24" s="45"/>
      <c r="B24" s="116"/>
      <c r="C24" s="117"/>
      <c r="D24" s="118"/>
      <c r="E24" s="57"/>
      <c r="F24" s="59"/>
      <c r="G24" s="61"/>
      <c r="H24" s="47"/>
      <c r="I24" s="49"/>
      <c r="J24" s="51"/>
      <c r="K24" s="53"/>
      <c r="L24" s="55"/>
      <c r="M24" s="30"/>
    </row>
    <row r="25" spans="1:13" ht="69.75" customHeight="1" x14ac:dyDescent="0.25">
      <c r="A25" s="4">
        <v>8</v>
      </c>
      <c r="B25" s="69" t="s">
        <v>64</v>
      </c>
      <c r="C25" s="70"/>
      <c r="D25" s="71"/>
      <c r="E25" s="20"/>
      <c r="F25" s="24" t="s">
        <v>25</v>
      </c>
      <c r="G25" s="24">
        <v>1</v>
      </c>
      <c r="H25" s="23"/>
      <c r="I25" s="26" t="s">
        <v>26</v>
      </c>
      <c r="J25" s="16">
        <f t="shared" ref="J25" si="1">H25</f>
        <v>0</v>
      </c>
      <c r="K25" s="16">
        <f t="shared" ref="K25" si="2">J25*G25</f>
        <v>0</v>
      </c>
      <c r="L25" s="25">
        <v>86101701</v>
      </c>
      <c r="M25" s="30"/>
    </row>
    <row r="26" spans="1:13" x14ac:dyDescent="0.25">
      <c r="A26" s="67" t="s">
        <v>31</v>
      </c>
      <c r="B26" s="67"/>
      <c r="C26" s="67"/>
      <c r="D26" s="67"/>
      <c r="E26" s="67"/>
      <c r="F26" s="67"/>
      <c r="G26" s="67"/>
      <c r="H26" s="67"/>
      <c r="I26" s="67"/>
      <c r="J26" s="67"/>
      <c r="K26" s="17">
        <f>SUM(K15:K25)</f>
        <v>0</v>
      </c>
    </row>
    <row r="27" spans="1:13" s="27" customFormat="1" ht="21" customHeight="1" x14ac:dyDescent="0.25">
      <c r="A27" s="75" t="s">
        <v>32</v>
      </c>
      <c r="B27" s="76"/>
      <c r="C27" s="76"/>
      <c r="D27" s="76"/>
      <c r="E27" s="76"/>
      <c r="F27" s="76"/>
      <c r="G27" s="76"/>
      <c r="H27" s="76"/>
      <c r="I27" s="76"/>
      <c r="J27" s="76"/>
    </row>
    <row r="28" spans="1:13" s="27" customFormat="1" ht="18" customHeight="1" x14ac:dyDescent="0.25">
      <c r="A28" s="28"/>
      <c r="B28" s="28"/>
      <c r="C28" s="28"/>
      <c r="D28" s="28"/>
      <c r="E28" s="28"/>
      <c r="F28" s="28"/>
      <c r="G28" s="28"/>
      <c r="H28" s="28"/>
      <c r="I28" s="28"/>
      <c r="J28" s="28"/>
    </row>
    <row r="29" spans="1:13" s="27" customFormat="1" ht="75" customHeight="1" x14ac:dyDescent="0.25">
      <c r="A29" s="77" t="s">
        <v>33</v>
      </c>
      <c r="B29" s="77"/>
      <c r="C29" s="77"/>
      <c r="D29" s="77"/>
      <c r="E29" s="77"/>
      <c r="F29" s="77"/>
      <c r="G29" s="77"/>
      <c r="H29" s="77"/>
      <c r="I29" s="77"/>
      <c r="J29" s="77"/>
    </row>
    <row r="30" spans="1:13" x14ac:dyDescent="0.25">
      <c r="A30" s="66" t="s">
        <v>34</v>
      </c>
      <c r="B30" s="66"/>
    </row>
    <row r="31" spans="1:13" ht="32.25" customHeight="1" x14ac:dyDescent="0.25">
      <c r="A31" s="105" t="s">
        <v>35</v>
      </c>
      <c r="B31" s="105"/>
      <c r="C31" s="105"/>
      <c r="D31" s="105"/>
      <c r="E31" s="105"/>
      <c r="F31" s="105"/>
      <c r="G31" s="105"/>
      <c r="H31" s="105"/>
      <c r="I31" s="105"/>
      <c r="J31" s="105"/>
      <c r="K31" s="105"/>
    </row>
    <row r="32" spans="1:13" ht="16.5" customHeight="1" x14ac:dyDescent="0.25">
      <c r="A32" s="105"/>
      <c r="B32" s="105"/>
      <c r="C32" s="105"/>
      <c r="D32" s="105"/>
      <c r="E32" s="105"/>
      <c r="F32" s="105"/>
      <c r="G32" s="105"/>
      <c r="H32" s="105"/>
      <c r="I32" s="105"/>
      <c r="J32" s="105"/>
      <c r="K32" s="105"/>
    </row>
    <row r="33" spans="1:11" ht="9.75" customHeight="1" x14ac:dyDescent="0.25">
      <c r="A33" s="105"/>
      <c r="B33" s="105"/>
      <c r="C33" s="105"/>
      <c r="D33" s="105"/>
      <c r="E33" s="105"/>
      <c r="F33" s="105"/>
      <c r="G33" s="105"/>
      <c r="H33" s="105"/>
      <c r="I33" s="105"/>
      <c r="J33" s="105"/>
      <c r="K33" s="105"/>
    </row>
    <row r="34" spans="1:11" x14ac:dyDescent="0.25">
      <c r="A34" s="66" t="s">
        <v>36</v>
      </c>
      <c r="B34" s="66"/>
    </row>
    <row r="35" spans="1:11" ht="15" customHeight="1" x14ac:dyDescent="0.25">
      <c r="A35" s="108" t="s">
        <v>37</v>
      </c>
      <c r="B35" s="108"/>
      <c r="C35" s="108"/>
      <c r="D35" s="108"/>
      <c r="E35" s="108"/>
      <c r="F35" s="108"/>
      <c r="G35" s="108"/>
      <c r="H35" s="108"/>
      <c r="I35" s="108"/>
      <c r="J35" s="108"/>
      <c r="K35" s="108"/>
    </row>
    <row r="36" spans="1:11" x14ac:dyDescent="0.25">
      <c r="A36" s="108"/>
      <c r="B36" s="108"/>
      <c r="C36" s="108"/>
      <c r="D36" s="108"/>
      <c r="E36" s="108"/>
      <c r="F36" s="108"/>
      <c r="G36" s="108"/>
      <c r="H36" s="108"/>
      <c r="I36" s="108"/>
      <c r="J36" s="108"/>
      <c r="K36" s="108"/>
    </row>
    <row r="37" spans="1:11" x14ac:dyDescent="0.25">
      <c r="A37" s="108"/>
      <c r="B37" s="108"/>
      <c r="C37" s="108"/>
      <c r="D37" s="108"/>
      <c r="E37" s="108"/>
      <c r="F37" s="108"/>
      <c r="G37" s="108"/>
      <c r="H37" s="108"/>
      <c r="I37" s="108"/>
      <c r="J37" s="108"/>
      <c r="K37" s="108"/>
    </row>
    <row r="38" spans="1:11" x14ac:dyDescent="0.25">
      <c r="A38" s="15"/>
      <c r="B38" s="15"/>
      <c r="C38" s="15"/>
      <c r="D38" s="15"/>
      <c r="E38" s="15"/>
      <c r="F38" s="15"/>
      <c r="G38" s="15"/>
      <c r="H38" s="15"/>
      <c r="I38" s="15"/>
      <c r="J38" s="15"/>
      <c r="K38" s="15"/>
    </row>
    <row r="39" spans="1:11" x14ac:dyDescent="0.25">
      <c r="A39" s="18" t="s">
        <v>38</v>
      </c>
      <c r="B39" s="18"/>
    </row>
    <row r="40" spans="1:11" ht="35.25" customHeight="1" x14ac:dyDescent="0.25">
      <c r="A40" s="19">
        <v>1</v>
      </c>
      <c r="B40" s="111" t="s">
        <v>70</v>
      </c>
      <c r="C40" s="111"/>
      <c r="D40" s="111"/>
      <c r="E40" s="111"/>
      <c r="F40" s="111"/>
      <c r="G40" s="111"/>
      <c r="H40" s="111"/>
      <c r="I40" s="111"/>
      <c r="J40" s="111"/>
      <c r="K40" s="111"/>
    </row>
    <row r="41" spans="1:11" x14ac:dyDescent="0.25">
      <c r="A41" s="11"/>
      <c r="B41" s="106"/>
      <c r="C41" s="106"/>
      <c r="D41" s="106"/>
      <c r="E41" s="106"/>
      <c r="F41" s="106"/>
      <c r="G41" s="106"/>
      <c r="H41" s="106"/>
      <c r="I41" s="106"/>
      <c r="J41" s="106"/>
      <c r="K41" s="106"/>
    </row>
    <row r="42" spans="1:11" x14ac:dyDescent="0.25">
      <c r="A42" s="9"/>
      <c r="B42" s="9"/>
    </row>
    <row r="43" spans="1:11" x14ac:dyDescent="0.25">
      <c r="A43" s="66" t="s">
        <v>39</v>
      </c>
      <c r="B43" s="66"/>
    </row>
    <row r="44" spans="1:11" x14ac:dyDescent="0.25">
      <c r="A44" s="11"/>
      <c r="B44" s="106"/>
      <c r="C44" s="106"/>
      <c r="D44" s="106"/>
      <c r="E44" s="106"/>
      <c r="F44" s="106"/>
      <c r="G44" s="106"/>
      <c r="H44" s="106"/>
      <c r="I44" s="106"/>
      <c r="J44" s="106"/>
      <c r="K44" s="106"/>
    </row>
    <row r="45" spans="1:11" x14ac:dyDescent="0.25">
      <c r="A45" s="11"/>
      <c r="B45" s="106"/>
      <c r="C45" s="106"/>
      <c r="D45" s="106"/>
      <c r="E45" s="106"/>
      <c r="F45" s="106"/>
      <c r="G45" s="106"/>
      <c r="H45" s="106"/>
      <c r="I45" s="106"/>
      <c r="J45" s="106"/>
      <c r="K45" s="106"/>
    </row>
    <row r="46" spans="1:11" x14ac:dyDescent="0.25">
      <c r="A46" s="11"/>
      <c r="B46" s="106"/>
      <c r="C46" s="106"/>
      <c r="D46" s="106"/>
      <c r="E46" s="106"/>
      <c r="F46" s="106"/>
      <c r="G46" s="106"/>
      <c r="H46" s="106"/>
      <c r="I46" s="106"/>
      <c r="J46" s="106"/>
      <c r="K46" s="106"/>
    </row>
    <row r="48" spans="1:11" x14ac:dyDescent="0.25">
      <c r="A48" s="66" t="s">
        <v>40</v>
      </c>
      <c r="B48" s="66"/>
      <c r="C48" s="66"/>
      <c r="D48" s="66"/>
      <c r="E48" s="66"/>
      <c r="F48" s="66"/>
      <c r="G48" s="66"/>
      <c r="H48" s="66"/>
      <c r="I48" s="66"/>
      <c r="J48" s="66"/>
      <c r="K48" s="66"/>
    </row>
    <row r="49" spans="1:12" x14ac:dyDescent="0.25">
      <c r="A49" s="5"/>
    </row>
    <row r="50" spans="1:12" s="3" customFormat="1" ht="20.25" x14ac:dyDescent="0.3">
      <c r="A50" s="8">
        <v>1</v>
      </c>
      <c r="B50" s="109" t="s">
        <v>41</v>
      </c>
      <c r="C50" s="109"/>
      <c r="D50" s="109"/>
      <c r="E50" s="109"/>
      <c r="F50" s="110">
        <f ca="1">TODAY()</f>
        <v>46133</v>
      </c>
      <c r="G50" s="110"/>
      <c r="H50" s="110"/>
      <c r="I50" s="110"/>
    </row>
    <row r="51" spans="1:12" s="3" customFormat="1" ht="12.75" x14ac:dyDescent="0.2">
      <c r="A51" s="8">
        <v>2</v>
      </c>
      <c r="B51" s="78" t="s">
        <v>42</v>
      </c>
      <c r="C51" s="78"/>
      <c r="D51" s="78"/>
      <c r="E51" s="78"/>
      <c r="F51" s="78"/>
      <c r="G51" s="78"/>
      <c r="H51" s="78"/>
      <c r="I51" s="78"/>
      <c r="J51" s="78"/>
      <c r="K51" s="78"/>
    </row>
    <row r="52" spans="1:12" s="3" customFormat="1" ht="12.75" x14ac:dyDescent="0.2">
      <c r="A52" s="8">
        <v>3</v>
      </c>
      <c r="B52" s="78" t="s">
        <v>43</v>
      </c>
      <c r="C52" s="78"/>
      <c r="D52" s="78"/>
      <c r="E52" s="78"/>
      <c r="F52" s="78"/>
      <c r="G52" s="78"/>
      <c r="H52" s="78"/>
      <c r="I52" s="78"/>
      <c r="J52" s="78"/>
      <c r="K52" s="78"/>
    </row>
    <row r="53" spans="1:12" s="3" customFormat="1" ht="12.75" x14ac:dyDescent="0.2">
      <c r="A53" s="8">
        <v>4</v>
      </c>
      <c r="B53" s="78" t="s">
        <v>44</v>
      </c>
      <c r="C53" s="78"/>
      <c r="D53" s="78"/>
      <c r="E53" s="78"/>
      <c r="F53" s="78"/>
      <c r="G53" s="78"/>
      <c r="H53" s="78"/>
      <c r="I53" s="78"/>
      <c r="J53" s="78"/>
      <c r="K53" s="78"/>
    </row>
    <row r="54" spans="1:12" s="3" customFormat="1" ht="26.25" customHeight="1" x14ac:dyDescent="0.2">
      <c r="A54" s="8">
        <v>5</v>
      </c>
      <c r="B54" s="101" t="s">
        <v>45</v>
      </c>
      <c r="C54" s="101"/>
      <c r="D54" s="101"/>
      <c r="E54" s="101"/>
      <c r="F54" s="101"/>
      <c r="G54" s="101"/>
      <c r="H54" s="101"/>
      <c r="I54" s="101"/>
      <c r="J54" s="101"/>
      <c r="K54" s="101"/>
    </row>
    <row r="55" spans="1:12" s="3" customFormat="1" ht="12.75" x14ac:dyDescent="0.2">
      <c r="A55" s="8">
        <v>6</v>
      </c>
      <c r="B55" s="101" t="s">
        <v>46</v>
      </c>
      <c r="C55" s="101"/>
      <c r="D55" s="101"/>
      <c r="E55" s="101"/>
      <c r="F55" s="101"/>
      <c r="G55" s="101"/>
      <c r="H55" s="101"/>
      <c r="I55" s="101"/>
      <c r="J55" s="101"/>
      <c r="K55" s="101"/>
      <c r="L55" s="21"/>
    </row>
    <row r="56" spans="1:12" s="3" customFormat="1" ht="12.75" x14ac:dyDescent="0.2">
      <c r="A56" s="8">
        <v>7</v>
      </c>
      <c r="B56" s="78" t="s">
        <v>47</v>
      </c>
      <c r="C56" s="78"/>
      <c r="D56" s="78"/>
      <c r="E56" s="78"/>
      <c r="F56" s="78"/>
      <c r="G56" s="78"/>
      <c r="H56" s="78"/>
      <c r="I56" s="78"/>
      <c r="J56" s="78"/>
      <c r="K56" s="78"/>
    </row>
    <row r="57" spans="1:12" s="3" customFormat="1" ht="12.75" x14ac:dyDescent="0.2">
      <c r="A57" s="8">
        <v>8</v>
      </c>
      <c r="B57" s="78" t="s">
        <v>48</v>
      </c>
      <c r="C57" s="78"/>
      <c r="D57" s="78"/>
      <c r="E57" s="78"/>
      <c r="F57" s="78"/>
      <c r="G57" s="78"/>
      <c r="H57" s="78"/>
      <c r="I57" s="78"/>
      <c r="J57" s="78"/>
      <c r="K57" s="78"/>
    </row>
    <row r="58" spans="1:12" ht="18.75" x14ac:dyDescent="0.3">
      <c r="A58" s="8">
        <v>9</v>
      </c>
      <c r="B58" s="103" t="s">
        <v>49</v>
      </c>
      <c r="C58" s="103"/>
      <c r="D58" s="103"/>
      <c r="E58" s="103"/>
      <c r="F58" s="103"/>
      <c r="G58" s="103"/>
      <c r="H58" s="103"/>
      <c r="I58" s="103"/>
      <c r="J58" s="103"/>
      <c r="K58" s="103"/>
    </row>
    <row r="59" spans="1:12" x14ac:dyDescent="0.25">
      <c r="A59" s="8"/>
      <c r="B59" s="10"/>
      <c r="C59" s="10"/>
      <c r="D59" s="10"/>
      <c r="E59" s="10"/>
      <c r="F59" s="10"/>
      <c r="G59" s="10"/>
      <c r="H59" s="10"/>
      <c r="I59" s="10"/>
      <c r="J59" s="10"/>
      <c r="K59" s="10"/>
    </row>
    <row r="60" spans="1:12" x14ac:dyDescent="0.25">
      <c r="A60" s="8"/>
      <c r="B60" s="10"/>
      <c r="C60" s="10"/>
      <c r="D60" s="10"/>
      <c r="E60" s="10"/>
      <c r="F60" s="10"/>
      <c r="G60" s="10"/>
      <c r="H60" s="10"/>
      <c r="I60" s="10"/>
      <c r="J60" s="10"/>
      <c r="K60" s="10"/>
    </row>
    <row r="61" spans="1:12" x14ac:dyDescent="0.25">
      <c r="A61" s="1"/>
      <c r="B61" s="104"/>
      <c r="C61" s="104"/>
      <c r="D61" s="104"/>
      <c r="E61" s="104"/>
      <c r="F61" s="104"/>
      <c r="G61" s="104"/>
      <c r="H61" s="104"/>
      <c r="I61" s="104"/>
      <c r="J61" s="104"/>
      <c r="K61" s="104"/>
    </row>
    <row r="62" spans="1:12" ht="112.5" customHeight="1" x14ac:dyDescent="0.25">
      <c r="B62" s="112" t="s">
        <v>53</v>
      </c>
      <c r="C62" s="104"/>
      <c r="D62" s="104"/>
      <c r="E62" s="104"/>
      <c r="F62" s="104"/>
      <c r="G62" s="104"/>
      <c r="H62" s="104"/>
      <c r="I62" s="104"/>
      <c r="J62" s="104"/>
      <c r="K62" s="104"/>
    </row>
    <row r="63" spans="1:12" x14ac:dyDescent="0.25">
      <c r="A63" s="102"/>
      <c r="B63" s="102"/>
      <c r="C63" s="102"/>
      <c r="D63" s="102"/>
      <c r="E63" s="102"/>
      <c r="F63" s="102"/>
      <c r="G63" s="102"/>
      <c r="H63" s="102"/>
      <c r="I63" s="102"/>
      <c r="J63" s="102"/>
      <c r="K63" s="102"/>
    </row>
    <row r="64" spans="1:12" x14ac:dyDescent="0.25">
      <c r="A64" s="1"/>
    </row>
    <row r="65" spans="1:11" x14ac:dyDescent="0.25">
      <c r="A65" s="2"/>
    </row>
    <row r="66" spans="1:11" ht="29.25" customHeight="1" x14ac:dyDescent="0.25">
      <c r="A66" s="107" t="s">
        <v>50</v>
      </c>
      <c r="B66" s="107"/>
      <c r="C66" s="107"/>
      <c r="D66" s="107"/>
      <c r="E66" s="107"/>
      <c r="F66" s="107"/>
      <c r="G66" s="107"/>
      <c r="H66" s="107"/>
      <c r="I66" s="107"/>
      <c r="J66" s="107"/>
      <c r="K66" s="107"/>
    </row>
    <row r="67" spans="1:11" ht="30" customHeight="1" x14ac:dyDescent="0.25">
      <c r="A67" s="107" t="s">
        <v>51</v>
      </c>
      <c r="B67" s="107"/>
      <c r="C67" s="107"/>
      <c r="D67" s="107"/>
      <c r="E67" s="107"/>
      <c r="F67" s="107"/>
      <c r="G67" s="107"/>
      <c r="H67" s="107"/>
      <c r="I67" s="107"/>
      <c r="J67" s="107"/>
      <c r="K67" s="107"/>
    </row>
    <row r="68" spans="1:11" x14ac:dyDescent="0.25">
      <c r="A68" s="6"/>
    </row>
    <row r="69" spans="1:11" x14ac:dyDescent="0.25">
      <c r="A69" s="7"/>
    </row>
  </sheetData>
  <mergeCells count="86">
    <mergeCell ref="A67:K67"/>
    <mergeCell ref="A34:B34"/>
    <mergeCell ref="A35:K37"/>
    <mergeCell ref="B50:E50"/>
    <mergeCell ref="F50:I50"/>
    <mergeCell ref="B40:K40"/>
    <mergeCell ref="B41:K41"/>
    <mergeCell ref="A66:K66"/>
    <mergeCell ref="A43:B43"/>
    <mergeCell ref="B44:K44"/>
    <mergeCell ref="B45:K45"/>
    <mergeCell ref="B62:K62"/>
    <mergeCell ref="B53:K53"/>
    <mergeCell ref="B52:K52"/>
    <mergeCell ref="A30:B30"/>
    <mergeCell ref="A31:K33"/>
    <mergeCell ref="B46:K46"/>
    <mergeCell ref="D10:K10"/>
    <mergeCell ref="A10:C10"/>
    <mergeCell ref="B54:K54"/>
    <mergeCell ref="A63:K63"/>
    <mergeCell ref="B58:K58"/>
    <mergeCell ref="B61:K61"/>
    <mergeCell ref="B57:K57"/>
    <mergeCell ref="B55:K55"/>
    <mergeCell ref="B56:K56"/>
    <mergeCell ref="F17:F18"/>
    <mergeCell ref="G17:G18"/>
    <mergeCell ref="A1:K1"/>
    <mergeCell ref="D3:K3"/>
    <mergeCell ref="D4:K4"/>
    <mergeCell ref="D5:K5"/>
    <mergeCell ref="D6:K6"/>
    <mergeCell ref="A3:C3"/>
    <mergeCell ref="A2:K2"/>
    <mergeCell ref="A6:C6"/>
    <mergeCell ref="A7:C7"/>
    <mergeCell ref="A4:C4"/>
    <mergeCell ref="A5:C5"/>
    <mergeCell ref="B51:K51"/>
    <mergeCell ref="A9:C9"/>
    <mergeCell ref="D9:K9"/>
    <mergeCell ref="A12:C12"/>
    <mergeCell ref="B15:D15"/>
    <mergeCell ref="B16:D16"/>
    <mergeCell ref="A19:A20"/>
    <mergeCell ref="B19:D20"/>
    <mergeCell ref="K19:K20"/>
    <mergeCell ref="B25:D25"/>
    <mergeCell ref="A13:K13"/>
    <mergeCell ref="A11:C11"/>
    <mergeCell ref="B14:D14"/>
    <mergeCell ref="D11:K11"/>
    <mergeCell ref="F19:F20"/>
    <mergeCell ref="I19:I20"/>
    <mergeCell ref="D8:K8"/>
    <mergeCell ref="A8:C8"/>
    <mergeCell ref="A48:K48"/>
    <mergeCell ref="A26:J26"/>
    <mergeCell ref="L19:L20"/>
    <mergeCell ref="B21:D21"/>
    <mergeCell ref="B22:D22"/>
    <mergeCell ref="A27:J27"/>
    <mergeCell ref="A29:J29"/>
    <mergeCell ref="J19:J20"/>
    <mergeCell ref="E19:E20"/>
    <mergeCell ref="G19:G20"/>
    <mergeCell ref="H19:H20"/>
    <mergeCell ref="A17:A18"/>
    <mergeCell ref="B17:D18"/>
    <mergeCell ref="E17:E18"/>
    <mergeCell ref="I17:I18"/>
    <mergeCell ref="H17:H18"/>
    <mergeCell ref="J17:J18"/>
    <mergeCell ref="K17:K18"/>
    <mergeCell ref="L17:L18"/>
    <mergeCell ref="L23:L24"/>
    <mergeCell ref="B23:D24"/>
    <mergeCell ref="E23:E24"/>
    <mergeCell ref="F23:F24"/>
    <mergeCell ref="G23:G24"/>
    <mergeCell ref="A23:A24"/>
    <mergeCell ref="H23:H24"/>
    <mergeCell ref="I23:I24"/>
    <mergeCell ref="J23:J24"/>
    <mergeCell ref="K23:K24"/>
  </mergeCells>
  <pageMargins left="0.7" right="0.7" top="0.75" bottom="0.75" header="0.3" footer="0.3"/>
  <pageSetup scale="52"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Oficina Contratación CENAC Telemática Facatativá</dc:creator>
  <cp:keywords/>
  <dc:description/>
  <cp:lastModifiedBy>Oficina Contratación CENAC Telemática Facatativá</cp:lastModifiedBy>
  <cp:revision/>
  <dcterms:created xsi:type="dcterms:W3CDTF">2020-01-07T19:07:53Z</dcterms:created>
  <dcterms:modified xsi:type="dcterms:W3CDTF">2026-04-21T19:19:13Z</dcterms:modified>
  <cp:category/>
  <cp:contentStatus/>
</cp:coreProperties>
</file>