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aac92d1090c289f/gobierno/ENGATIVA/general 2026/formulaciones 2026/metrología/250226/formatos/"/>
    </mc:Choice>
  </mc:AlternateContent>
  <xr:revisionPtr revIDLastSave="21" documentId="13_ncr:1_{367061D5-2EC1-433E-8616-0A05933F93B9}" xr6:coauthVersionLast="47" xr6:coauthVersionMax="47" xr10:uidLastSave="{150F6501-7DDA-41D0-B726-11437BFA8952}"/>
  <bookViews>
    <workbookView xWindow="-108" yWindow="-108" windowWidth="23256" windowHeight="12456" activeTab="1" xr2:uid="{C7FFBFA8-A43B-E547-B7B6-0A7CEBDD6CE7}"/>
  </bookViews>
  <sheets>
    <sheet name="INICIO" sheetId="2" r:id="rId1"/>
    <sheet name="ESPECIFICACIONES TECNICAS" sheetId="1" r:id="rId2"/>
  </sheets>
  <definedNames>
    <definedName name="_xlnm._FilterDatabase" localSheetId="1" hidden="1">'ESPECIFICACIONES TECNICAS'!$A$2:$J$12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17" i="1"/>
  <c r="G16" i="1"/>
  <c r="G4" i="1"/>
  <c r="G5" i="1"/>
  <c r="G6" i="1"/>
  <c r="G7" i="1"/>
  <c r="G8" i="1"/>
  <c r="G9" i="1"/>
  <c r="G10" i="1"/>
  <c r="G11" i="1"/>
  <c r="G12" i="1"/>
  <c r="G13" i="1"/>
  <c r="G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</future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<sst xmlns="http://schemas.openxmlformats.org/spreadsheetml/2006/main" count="70" uniqueCount="56">
  <si>
    <t>MATERIALES E INSUMOS</t>
  </si>
  <si>
    <t>DESCRIPCIÓN</t>
  </si>
  <si>
    <t xml:space="preserve">CANTIDAD </t>
  </si>
  <si>
    <t>Unidad de medida</t>
  </si>
  <si>
    <t>Cotización 1</t>
  </si>
  <si>
    <t>Valor unitario sin IVA</t>
  </si>
  <si>
    <t>Valor total Sin IVA</t>
  </si>
  <si>
    <t>FORMATO SOLICITUD DE COTIZACIÓN</t>
  </si>
  <si>
    <t>ALCALDÍA LOCAL DE ENGATIVA</t>
  </si>
  <si>
    <t>ADVERTENCIA</t>
  </si>
  <si>
    <t>OBJETO</t>
  </si>
  <si>
    <t>VALIDEZ DE LA CONTRATACIÓN</t>
  </si>
  <si>
    <t>ESPECIFICACIONES TECNICAS</t>
  </si>
  <si>
    <t>CONDICIONES DE CONTRATACIÓN</t>
  </si>
  <si>
    <t>PLAZO</t>
  </si>
  <si>
    <t>CODIGOS UNSPSC</t>
  </si>
  <si>
    <t xml:space="preserve">SEGMENTO </t>
  </si>
  <si>
    <t>FAMILIA</t>
  </si>
  <si>
    <t>CLASE</t>
  </si>
  <si>
    <t>Solicita y elabora:</t>
  </si>
  <si>
    <t>Profesional de Planeación FDLE</t>
  </si>
  <si>
    <t>Revisó:</t>
  </si>
  <si>
    <t>Calibrar un Set de pesas desde gramaje 
mínimo a 5 kl marca LEXUS serial ALE 90015750</t>
  </si>
  <si>
    <t>Calibrar un Set de pesas desde gramaje 
mínimo a 500gr marca LEXUS serial ALE 90015335, 90015339</t>
  </si>
  <si>
    <t>Calibrar un Set de pesas desde 1 kl a 5 kl marca LEXUS serial 90015336, 90015340</t>
  </si>
  <si>
    <t>Calibrar una Pesa de 20kl marca LEXUS serial 90015751</t>
  </si>
  <si>
    <t>Calibrar una Pesa de 10kl marca LEXUS serial 90015751</t>
  </si>
  <si>
    <t>Calibrar un Recipiente volumétrico de 5 
galones con divisiones en 
porcentaje de error marca SERAPHIN serial 90015753</t>
  </si>
  <si>
    <t>Comprar un Recipiente volumetrico de 0,5 galones % de error</t>
  </si>
  <si>
    <t>Unidad</t>
  </si>
  <si>
    <t>Comprar un Termohigrometro con resolucion de 0,01°C y 0,1 % HR - 3 PUNTOS EN TEMPERATURA ENTRE 16°C - 25ºC</t>
  </si>
  <si>
    <t>Sonometro Flus; Nivel De medición: Lo: 30 dB – 80 dB Med: 50 dB – 100 dB Hi: 80 dB – 130 dB Auto: 30 dB – 130 dB. Condiciones de operación: -20 °C a 60°C ; 10%Hr a 90%Hr Condiciones de almacenamiento: -20 °C a 60°C ; 10%Hr a 75%Hr Precisión: ± 1,4 dB. Resolución: 0,1 dB Rango de frecuencia: 31,5 Hz – 8 kHz. Rango dinámico: 50 dB Ponderación de Frecuencia: A y C Ponderación de Tiempo: FAST125 ms ; SLOW (1s) Micrófono: 1/2 “ electro condensador Tiempo de muestreo: 2 veces / segundo Pantalla: LCD 4 dígitos. Peso:262 g
Fuente de alimentación : batería de 9</t>
  </si>
  <si>
    <t>Comprar un Sonometro Flus</t>
  </si>
  <si>
    <t>Recipiente volumetrico de 0,5 galones % de error CON CERTIFICADO DE CALIBRACIÓN ONAC</t>
  </si>
  <si>
    <t>Termohigrometro con resolucion de 0,01°C y 0,1 % HR - 3 PUNTOS EN TEMPERATURA ENTRE 16°C - 25ºC CON CERTIFICADO DE CALIBRACIÓN ONAC</t>
  </si>
  <si>
    <t>Pesas</t>
  </si>
  <si>
    <t>Comprar un Termometro digital de precision con Sensor PT 100, rango -100 a 400°C, Resolucion 0,01°; 0,02°F, - 3 puntos entre 16°C y 27°C CON CERTIFICADO DE CALIBRACIÓN ONAC</t>
  </si>
  <si>
    <t>Incluye 3 accesorios: PT100 EXTENSION CABLE FOR PT100 PROBES 2M, HC2A-S PROBE BLACK 3.3 VCD POWER ROTRONIC, E2-02A EXTENSION CABLE (SET)</t>
  </si>
  <si>
    <t>Comprar un Nivel amarillo</t>
  </si>
  <si>
    <t>ITEM</t>
  </si>
  <si>
    <t>CÓDIGO</t>
  </si>
  <si>
    <t>Instrumentos de medida, observación y ensayo</t>
  </si>
  <si>
    <t>Instrumentos de medición del peso</t>
  </si>
  <si>
    <t>Equipos y suministros de laboratorio, de medición, de observación y de pruebas.</t>
  </si>
  <si>
    <t>Instrumentos de medida de longitud, espesor o distancia</t>
  </si>
  <si>
    <t>Equipo de generación y medición de sonido</t>
  </si>
  <si>
    <r>
      <rPr>
        <b/>
        <sz val="13"/>
        <color theme="1"/>
        <rFont val="Arial Narrow"/>
        <family val="2"/>
      </rPr>
      <t xml:space="preserve">NOTA:  </t>
    </r>
    <r>
      <rPr>
        <sz val="13"/>
        <color theme="1"/>
        <rFont val="Arial Narrow"/>
        <family val="2"/>
      </rPr>
      <t xml:space="preserve">
* Se informa a los proponentes que todos los elementos e insumos cotizados deben cumplir estrictamente con el 100% de las especificaciones técnicas detalladas en el presente requerimiento. El incumplimiento de cualquier parámetro técnico será tenido en cuenta como item no entregado.
* El valor cotizado de los elementos e insumos debe incluir obligatoriamente el servicio de transporte, cargue y descargue hasta el lugar de entrega final designado por la Alcaldía Local de Engativá, garantizando la entrega en sitio.
* Todas las cotizaciones presentadas deben contemplar el flete y traslado de los insumos. El proveedor será responsable de la entrega física de los elementos en el punto de destino solicitado sin costos adicionales.
* Todo elemento o insumo que presente imperfectos, averías o no cumpla con las especificaciones técnicas, deberá ser repuesto por el operador en un plazo no mayor a tres (3) días hábiles, sin costo adicional para la Alcaldia Local de Engativá.</t>
    </r>
  </si>
  <si>
    <t>Para visualizar las especificaciones técnicas diríjase a la pestaña Especificaciones Técnicas</t>
  </si>
  <si>
    <t>La cotización recibida servirá de base para la elaboración de un estudio de mercado, y por tanto, no constituye en si misma una oferta y consecuentemente NO obliga a ninguna de las partes.</t>
  </si>
  <si>
    <t>Se solicita que la cotización tenga validez mínimo 3 Meses a partir de su expedición.</t>
  </si>
  <si>
    <t xml:space="preserve">Camilo Beltran </t>
  </si>
  <si>
    <t>Nayib Califa</t>
  </si>
  <si>
    <t>Realizar la adquisición de instrumentos de pesaje de funcionamiento no automatizado -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</si>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</sst>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  <xf numFmtId="0" fontId="7" fillId="0" borderId="0"/>
    <xf numFmtId="0" fontId="6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2" fillId="2" borderId="8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/>
    <xf numFmtId="0" fontId="4" fillId="0" borderId="0" xfId="0" applyFont="1"/>
    <xf numFmtId="0" fontId="2" fillId="2" borderId="11" xfId="0" applyFont="1" applyFill="1" applyBorder="1" applyAlignment="1">
      <alignment horizontal="left" vertical="center" wrapText="1"/>
    </xf>
    <xf numFmtId="0" fontId="2" fillId="2" borderId="3" xfId="0" applyFont="1" applyFill="1" applyBorder="1"/>
    <xf numFmtId="0" fontId="2" fillId="2" borderId="15" xfId="0" applyFont="1" applyFill="1" applyBorder="1"/>
    <xf numFmtId="0" fontId="10" fillId="0" borderId="0" xfId="0" applyFont="1" applyAlignment="1">
      <alignment horizontal="center" vertical="center"/>
    </xf>
    <xf numFmtId="0" fontId="10" fillId="0" borderId="0" xfId="0" applyFont="1"/>
    <xf numFmtId="164" fontId="10" fillId="0" borderId="20" xfId="6" applyNumberFormat="1" applyFont="1" applyFill="1" applyBorder="1" applyAlignment="1">
      <alignment horizontal="center" vertical="center" wrapText="1"/>
    </xf>
    <xf numFmtId="164" fontId="10" fillId="0" borderId="20" xfId="6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12" fillId="3" borderId="1" xfId="0" applyFont="1" applyFill="1" applyBorder="1" applyAlignment="1">
      <alignment horizontal="left" vertical="center" wrapText="1"/>
    </xf>
    <xf numFmtId="0" fontId="10" fillId="4" borderId="18" xfId="3" applyFont="1" applyFill="1" applyBorder="1" applyAlignment="1">
      <alignment horizontal="center" vertical="center" wrapText="1"/>
    </xf>
    <xf numFmtId="0" fontId="10" fillId="4" borderId="16" xfId="3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0" fillId="4" borderId="17" xfId="3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0" fillId="0" borderId="23" xfId="6" applyNumberFormat="1" applyFont="1" applyFill="1" applyBorder="1" applyAlignment="1">
      <alignment horizontal="center" vertical="center" wrapText="1"/>
    </xf>
    <xf numFmtId="42" fontId="10" fillId="0" borderId="17" xfId="1" applyFont="1" applyBorder="1" applyAlignment="1">
      <alignment horizontal="left" vertical="center" wrapText="1"/>
    </xf>
    <xf numFmtId="164" fontId="11" fillId="2" borderId="8" xfId="6" applyNumberFormat="1" applyFont="1" applyFill="1" applyBorder="1" applyAlignment="1">
      <alignment horizontal="center" vertical="center" wrapText="1"/>
    </xf>
    <xf numFmtId="0" fontId="11" fillId="2" borderId="8" xfId="3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left" vertical="center" wrapText="1"/>
    </xf>
    <xf numFmtId="0" fontId="10" fillId="4" borderId="22" xfId="3" applyFont="1" applyFill="1" applyBorder="1" applyAlignment="1">
      <alignment horizontal="center" vertical="center" wrapText="1"/>
    </xf>
    <xf numFmtId="0" fontId="10" fillId="4" borderId="32" xfId="3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9" xfId="2" applyBorder="1" applyAlignment="1">
      <alignment horizontal="left" vertical="center"/>
    </xf>
    <xf numFmtId="0" fontId="3" fillId="0" borderId="10" xfId="2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5" fillId="7" borderId="12" xfId="0" applyFont="1" applyFill="1" applyBorder="1" applyAlignment="1">
      <alignment horizontal="left" wrapText="1"/>
    </xf>
    <xf numFmtId="0" fontId="15" fillId="7" borderId="9" xfId="0" applyFont="1" applyFill="1" applyBorder="1" applyAlignment="1">
      <alignment horizontal="left" wrapText="1"/>
    </xf>
    <xf numFmtId="0" fontId="15" fillId="7" borderId="10" xfId="0" applyFont="1" applyFill="1" applyBorder="1" applyAlignment="1">
      <alignment horizontal="left" wrapText="1"/>
    </xf>
    <xf numFmtId="0" fontId="11" fillId="6" borderId="12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1" fillId="5" borderId="27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29" xfId="0" applyFont="1" applyFill="1" applyBorder="1" applyAlignment="1">
      <alignment horizontal="center" vertical="center" wrapText="1"/>
    </xf>
    <xf numFmtId="0" fontId="11" fillId="0" borderId="0" xfId="0" applyFont="1"/>
    <xf numFmtId="164" fontId="10" fillId="0" borderId="0" xfId="0" applyNumberFormat="1" applyFont="1"/>
  </cellXfs>
  <cellStyles count="7">
    <cellStyle name="Hipervínculo" xfId="2" builtinId="8"/>
    <cellStyle name="Moneda" xfId="6" builtinId="4"/>
    <cellStyle name="Moneda [0]" xfId="1" builtinId="7"/>
    <cellStyle name="Normal" xfId="0" builtinId="0"/>
    <cellStyle name="Normal 2" xfId="4" xr:uid="{F6013B3F-D4B9-4480-9964-E3F227119899}"/>
    <cellStyle name="Normal 2 2" xfId="5" xr:uid="{E3AA8670-696F-4727-BBC1-6CA22738D984}"/>
    <cellStyle name="Normal 3" xfId="3" xr:uid="{9BACF7B7-95D3-4067-AFDA-493D0394ED0A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2652736</xdr:colOff>
      <xdr:row>0</xdr:row>
      <xdr:rowOff>129541</xdr:rowOff>
    </xdr:from>
    <xdr:to>
      <xdr:col>5</xdr:col>
      <xdr:colOff>3542660</xdr:colOff>
      <xdr:row>2</xdr:row>
      <xdr:rowOff>114301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9C609169-E954-46B3-97E9-C6832AF5F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716" y="129541"/>
          <a:ext cx="889924" cy="61722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199717</xdr:colOff>
      <xdr:row>0</xdr:row>
      <xdr:rowOff>0</xdr:rowOff>
    </xdr:from>
    <xdr:to>
      <xdr:col>11</xdr:col>
      <xdr:colOff>505598</xdr:colOff>
      <xdr:row>0</xdr:row>
      <xdr:rowOff>27622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EDEBD11-CD1C-465D-9F3B-FF997E2B8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080" y="0"/>
          <a:ext cx="15075777" cy="27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D412-6C48-42AC-9906-498F63303065}">
  <dimension ref="A1:G25"/>
  <sheetViews>
    <sheetView zoomScale="60" zoomScaleNormal="60" workbookViewId="0">
      <selection activeCell="G6" sqref="G6"/>
    </sheetView>
  </sheetViews>
  <sheetFormatPr baseColWidth="10" defaultColWidth="10.796875" defaultRowHeight="15.6" x14ac:dyDescent="0.3"/>
  <cols>
    <col min="1" max="1" width="11.09765625" style="1"/>
    <col min="2" max="2" width="25.5" customWidth="1"/>
    <col min="4" max="4" width="17.69921875" customWidth="1"/>
    <col min="5" max="5" width="19.796875" customWidth="1"/>
    <col min="6" max="6" width="49.5" customWidth="1"/>
    <col min="7" max="7" width="33.09765625" customWidth="1"/>
  </cols>
  <sheetData>
    <row r="1" spans="1:7" ht="28.8" x14ac:dyDescent="0.55000000000000004">
      <c r="A1"/>
      <c r="B1" s="40" t="s">
        <v>7</v>
      </c>
      <c r="C1" s="40"/>
      <c r="D1" s="40"/>
      <c r="E1" s="40"/>
      <c r="F1" s="40"/>
      <c r="G1" s="4"/>
    </row>
    <row r="2" spans="1:7" ht="21" x14ac:dyDescent="0.4">
      <c r="A2"/>
      <c r="B2" s="41" t="s">
        <v>8</v>
      </c>
      <c r="C2" s="41"/>
      <c r="D2" s="41"/>
      <c r="E2" s="41"/>
      <c r="F2" s="41"/>
      <c r="G2" s="5"/>
    </row>
    <row r="3" spans="1:7" x14ac:dyDescent="0.3">
      <c r="A3"/>
      <c r="B3" s="42"/>
      <c r="C3" s="42"/>
      <c r="D3" s="42"/>
      <c r="E3" s="42"/>
      <c r="F3" s="42"/>
    </row>
    <row r="4" spans="1:7" ht="16.2" thickBot="1" x14ac:dyDescent="0.35">
      <c r="A4"/>
      <c r="B4" s="43"/>
      <c r="C4" s="43"/>
      <c r="D4" s="43"/>
      <c r="E4" s="43"/>
      <c r="F4" s="43"/>
    </row>
    <row r="5" spans="1:7" ht="44.55" customHeight="1" thickBot="1" x14ac:dyDescent="0.35">
      <c r="A5"/>
      <c r="B5" s="2" t="s">
        <v>9</v>
      </c>
      <c r="C5" s="44" t="s">
        <v>48</v>
      </c>
      <c r="D5" s="45"/>
      <c r="E5" s="45"/>
      <c r="F5" s="46"/>
    </row>
    <row r="6" spans="1:7" ht="75" customHeight="1" thickBot="1" x14ac:dyDescent="0.35">
      <c r="A6"/>
      <c r="B6" s="2" t="s">
        <v>10</v>
      </c>
      <c r="C6" s="47" t="s">
        <v>52</v>
      </c>
      <c r="D6" s="47"/>
      <c r="E6" s="47"/>
      <c r="F6" s="48"/>
    </row>
    <row r="7" spans="1:7" ht="16.2" thickBot="1" x14ac:dyDescent="0.35">
      <c r="A7"/>
      <c r="B7" s="2" t="s">
        <v>11</v>
      </c>
      <c r="C7" s="36" t="s">
        <v>49</v>
      </c>
      <c r="D7" s="36"/>
      <c r="E7" s="36"/>
      <c r="F7" s="37"/>
    </row>
    <row r="8" spans="1:7" ht="16.2" thickBot="1" x14ac:dyDescent="0.35">
      <c r="A8"/>
      <c r="B8" s="2" t="s">
        <v>12</v>
      </c>
      <c r="C8" s="55" t="s">
        <v>47</v>
      </c>
      <c r="D8" s="55"/>
      <c r="E8" s="55"/>
      <c r="F8" s="56"/>
    </row>
    <row r="9" spans="1:7" ht="35.549999999999997" customHeight="1" thickBot="1" x14ac:dyDescent="0.35">
      <c r="A9"/>
      <c r="B9" s="6" t="s">
        <v>13</v>
      </c>
      <c r="C9" s="38" t="s">
        <v>14</v>
      </c>
      <c r="D9" s="39"/>
      <c r="E9" s="57"/>
      <c r="F9" s="58"/>
    </row>
    <row r="10" spans="1:7" x14ac:dyDescent="0.3">
      <c r="A10"/>
      <c r="B10" s="59" t="s">
        <v>15</v>
      </c>
      <c r="C10" s="8" t="s">
        <v>40</v>
      </c>
      <c r="D10" s="8" t="s">
        <v>17</v>
      </c>
      <c r="E10" s="8" t="s">
        <v>18</v>
      </c>
      <c r="F10" s="7" t="s">
        <v>16</v>
      </c>
    </row>
    <row r="11" spans="1:7" ht="62.4" x14ac:dyDescent="0.3">
      <c r="A11"/>
      <c r="B11" s="60"/>
      <c r="C11" s="32">
        <v>411115</v>
      </c>
      <c r="D11" s="33" t="s">
        <v>41</v>
      </c>
      <c r="E11" s="33" t="s">
        <v>42</v>
      </c>
      <c r="F11" s="34" t="s">
        <v>43</v>
      </c>
    </row>
    <row r="12" spans="1:7" ht="62.4" x14ac:dyDescent="0.3">
      <c r="A12"/>
      <c r="B12" s="60"/>
      <c r="C12" s="32">
        <v>411116</v>
      </c>
      <c r="D12" s="33" t="s">
        <v>41</v>
      </c>
      <c r="E12" s="35" t="s">
        <v>44</v>
      </c>
      <c r="F12" s="34" t="s">
        <v>43</v>
      </c>
    </row>
    <row r="13" spans="1:7" ht="62.4" x14ac:dyDescent="0.3">
      <c r="A13"/>
      <c r="B13" s="60"/>
      <c r="C13" s="32">
        <v>411155</v>
      </c>
      <c r="D13" s="33" t="s">
        <v>41</v>
      </c>
      <c r="E13" s="33" t="s">
        <v>45</v>
      </c>
      <c r="F13" s="34" t="s">
        <v>43</v>
      </c>
    </row>
    <row r="14" spans="1:7" ht="16.2" thickBot="1" x14ac:dyDescent="0.35">
      <c r="A14"/>
      <c r="B14" s="3"/>
      <c r="C14" s="1"/>
    </row>
    <row r="15" spans="1:7" x14ac:dyDescent="0.3">
      <c r="A15"/>
      <c r="B15" s="49" t="s">
        <v>19</v>
      </c>
      <c r="C15" s="51" t="s">
        <v>50</v>
      </c>
      <c r="D15" s="51"/>
      <c r="E15" s="51"/>
      <c r="F15" s="52"/>
    </row>
    <row r="16" spans="1:7" ht="16.2" thickBot="1" x14ac:dyDescent="0.35">
      <c r="A16"/>
      <c r="B16" s="50"/>
      <c r="C16" s="53" t="s">
        <v>20</v>
      </c>
      <c r="D16" s="53"/>
      <c r="E16" s="53"/>
      <c r="F16" s="54"/>
    </row>
    <row r="17" spans="1:6" x14ac:dyDescent="0.3">
      <c r="A17"/>
      <c r="B17" s="49" t="s">
        <v>21</v>
      </c>
      <c r="C17" s="51" t="s">
        <v>51</v>
      </c>
      <c r="D17" s="51"/>
      <c r="E17" s="51"/>
      <c r="F17" s="52"/>
    </row>
    <row r="18" spans="1:6" ht="16.2" thickBot="1" x14ac:dyDescent="0.35">
      <c r="A18"/>
      <c r="B18" s="50"/>
      <c r="C18" s="53" t="s">
        <v>20</v>
      </c>
      <c r="D18" s="53"/>
      <c r="E18" s="53"/>
      <c r="F18" s="54"/>
    </row>
    <row r="19" spans="1:6" x14ac:dyDescent="0.3">
      <c r="A19"/>
      <c r="B19" s="3"/>
    </row>
    <row r="20" spans="1:6" x14ac:dyDescent="0.3">
      <c r="A20"/>
      <c r="B20" s="3"/>
    </row>
    <row r="21" spans="1:6" x14ac:dyDescent="0.3">
      <c r="A21"/>
    </row>
    <row r="22" spans="1:6" x14ac:dyDescent="0.3">
      <c r="A22"/>
    </row>
    <row r="23" spans="1:6" x14ac:dyDescent="0.3">
      <c r="A23"/>
    </row>
    <row r="24" spans="1:6" x14ac:dyDescent="0.3">
      <c r="A24"/>
    </row>
    <row r="25" spans="1:6" x14ac:dyDescent="0.3">
      <c r="A25"/>
    </row>
  </sheetData>
  <mergeCells count="16">
    <mergeCell ref="B17:B18"/>
    <mergeCell ref="C17:F17"/>
    <mergeCell ref="C18:F18"/>
    <mergeCell ref="C8:F8"/>
    <mergeCell ref="E9:F9"/>
    <mergeCell ref="B15:B16"/>
    <mergeCell ref="C15:F15"/>
    <mergeCell ref="C16:F16"/>
    <mergeCell ref="B10:B13"/>
    <mergeCell ref="C7:F7"/>
    <mergeCell ref="C9:D9"/>
    <mergeCell ref="B1:F1"/>
    <mergeCell ref="B2:F2"/>
    <mergeCell ref="B3:F4"/>
    <mergeCell ref="C5:F5"/>
    <mergeCell ref="C6:F6"/>
  </mergeCells>
  <hyperlinks>
    <hyperlink ref="C8:F8" location="'Especificaciones Tecnicas'!A1" display="Para visualizar las especificaciones tecnicas dirijase a la pestaña Especificaciones Tecnicas" xr:uid="{59AE199B-6BD0-4CBC-A4CA-10F7DCA0D9C4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21DD-73E5-0442-8A00-ABC07F1B8633}">
  <dimension ref="A1:Q20"/>
  <sheetViews>
    <sheetView tabSelected="1" zoomScale="62" zoomScaleNormal="62" zoomScaleSheetLayoutView="30" workbookViewId="0">
      <pane xSplit="5" ySplit="2" topLeftCell="F3" activePane="bottomRight" state="frozen"/>
      <selection activeCell="AB25" sqref="AB25"/>
      <selection pane="topRight" activeCell="W1" sqref="W1"/>
      <selection pane="bottomLeft" activeCell="A10" sqref="A10"/>
      <selection pane="bottomRight" activeCell="G19" sqref="G19"/>
    </sheetView>
  </sheetViews>
  <sheetFormatPr baseColWidth="10" defaultColWidth="11" defaultRowHeight="15.6" x14ac:dyDescent="0.3"/>
  <cols>
    <col min="1" max="1" width="11.69921875" style="10" customWidth="1"/>
    <col min="2" max="2" width="32" style="10" bestFit="1" customWidth="1"/>
    <col min="3" max="3" width="53.5" style="23" customWidth="1"/>
    <col min="4" max="4" width="10" style="9" bestFit="1" customWidth="1"/>
    <col min="5" max="5" width="13.59765625" style="10" bestFit="1" customWidth="1"/>
    <col min="6" max="6" width="16.59765625" style="10" bestFit="1" customWidth="1"/>
    <col min="7" max="7" width="15.296875" style="10" customWidth="1"/>
    <col min="8" max="8" width="20.09765625" style="18" bestFit="1" customWidth="1"/>
    <col min="9" max="9" width="11.796875" style="10" bestFit="1" customWidth="1"/>
    <col min="10" max="10" width="15" style="10" bestFit="1" customWidth="1"/>
    <col min="11" max="11" width="5.59765625" style="10" bestFit="1" customWidth="1"/>
    <col min="12" max="12" width="32.19921875" style="10" customWidth="1"/>
    <col min="13" max="13" width="11" style="10"/>
    <col min="14" max="14" width="14.19921875" style="10" bestFit="1" customWidth="1"/>
    <col min="15" max="16384" width="11" style="10"/>
  </cols>
  <sheetData>
    <row r="1" spans="1:13" s="9" customFormat="1" ht="53.25" customHeight="1" thickBot="1" x14ac:dyDescent="0.35">
      <c r="A1" s="66" t="s">
        <v>39</v>
      </c>
      <c r="B1" s="68" t="s">
        <v>0</v>
      </c>
      <c r="C1" s="70" t="s">
        <v>1</v>
      </c>
      <c r="D1" s="72" t="s">
        <v>2</v>
      </c>
      <c r="E1" s="74" t="s">
        <v>3</v>
      </c>
      <c r="F1" s="64" t="s">
        <v>4</v>
      </c>
      <c r="G1" s="65"/>
    </row>
    <row r="2" spans="1:13" ht="73.5" customHeight="1" thickBot="1" x14ac:dyDescent="0.35">
      <c r="A2" s="67"/>
      <c r="B2" s="69"/>
      <c r="C2" s="71"/>
      <c r="D2" s="73"/>
      <c r="E2" s="75"/>
      <c r="F2" s="26" t="s">
        <v>5</v>
      </c>
      <c r="G2" s="27" t="s">
        <v>6</v>
      </c>
      <c r="H2" s="10"/>
    </row>
    <row r="3" spans="1:13" s="13" customFormat="1" ht="87" customHeight="1" x14ac:dyDescent="0.3">
      <c r="A3" s="20">
        <v>1</v>
      </c>
      <c r="B3" s="14" t="s">
        <v>23</v>
      </c>
      <c r="C3" s="21" t="e" vm="1">
        <v>#VALUE!</v>
      </c>
      <c r="D3" s="19">
        <v>24</v>
      </c>
      <c r="E3" s="15" t="s">
        <v>35</v>
      </c>
      <c r="F3" s="24"/>
      <c r="G3" s="25">
        <f>F3*D3</f>
        <v>0</v>
      </c>
      <c r="M3" s="18"/>
    </row>
    <row r="4" spans="1:13" s="13" customFormat="1" ht="87" customHeight="1" x14ac:dyDescent="0.3">
      <c r="A4" s="20">
        <v>2</v>
      </c>
      <c r="B4" s="14" t="s">
        <v>22</v>
      </c>
      <c r="C4" s="21" t="e" vm="2">
        <v>#VALUE!</v>
      </c>
      <c r="D4" s="19">
        <v>16</v>
      </c>
      <c r="E4" s="15" t="s">
        <v>35</v>
      </c>
      <c r="F4" s="11"/>
      <c r="G4" s="25">
        <f t="shared" ref="G4:G13" si="0">F4*D4</f>
        <v>0</v>
      </c>
      <c r="M4" s="18"/>
    </row>
    <row r="5" spans="1:13" s="13" customFormat="1" ht="96" customHeight="1" x14ac:dyDescent="0.3">
      <c r="A5" s="20">
        <v>3</v>
      </c>
      <c r="B5" s="14" t="s">
        <v>24</v>
      </c>
      <c r="C5" s="21" t="e" vm="3">
        <v>#VALUE!</v>
      </c>
      <c r="D5" s="19">
        <v>4</v>
      </c>
      <c r="E5" s="15" t="s">
        <v>35</v>
      </c>
      <c r="F5" s="11"/>
      <c r="G5" s="25">
        <f t="shared" si="0"/>
        <v>0</v>
      </c>
      <c r="M5" s="18"/>
    </row>
    <row r="6" spans="1:13" s="13" customFormat="1" ht="85.5" customHeight="1" x14ac:dyDescent="0.3">
      <c r="A6" s="20">
        <v>4</v>
      </c>
      <c r="B6" s="14" t="s">
        <v>25</v>
      </c>
      <c r="C6" s="21" t="e" vm="4">
        <v>#VALUE!</v>
      </c>
      <c r="D6" s="19">
        <v>1</v>
      </c>
      <c r="E6" s="15" t="s">
        <v>35</v>
      </c>
      <c r="F6" s="11"/>
      <c r="G6" s="25">
        <f t="shared" si="0"/>
        <v>0</v>
      </c>
      <c r="M6" s="18"/>
    </row>
    <row r="7" spans="1:13" s="13" customFormat="1" ht="73.5" customHeight="1" x14ac:dyDescent="0.3">
      <c r="A7" s="20">
        <v>5</v>
      </c>
      <c r="B7" s="14" t="s">
        <v>26</v>
      </c>
      <c r="C7" s="21" t="e" vm="5">
        <v>#VALUE!</v>
      </c>
      <c r="D7" s="16">
        <v>1</v>
      </c>
      <c r="E7" s="15" t="s">
        <v>35</v>
      </c>
      <c r="F7" s="11"/>
      <c r="G7" s="25">
        <f t="shared" si="0"/>
        <v>0</v>
      </c>
      <c r="M7" s="18"/>
    </row>
    <row r="8" spans="1:13" s="13" customFormat="1" ht="154.5" customHeight="1" x14ac:dyDescent="0.3">
      <c r="A8" s="20">
        <v>6</v>
      </c>
      <c r="B8" s="14" t="s">
        <v>27</v>
      </c>
      <c r="C8" s="21" t="e" vm="6">
        <v>#VALUE!</v>
      </c>
      <c r="D8" s="16">
        <v>1</v>
      </c>
      <c r="E8" s="15" t="s">
        <v>29</v>
      </c>
      <c r="F8" s="11"/>
      <c r="G8" s="25">
        <f t="shared" si="0"/>
        <v>0</v>
      </c>
      <c r="M8" s="18"/>
    </row>
    <row r="9" spans="1:13" s="13" customFormat="1" ht="31.2" x14ac:dyDescent="0.3">
      <c r="A9" s="20">
        <v>7</v>
      </c>
      <c r="B9" s="14" t="s">
        <v>28</v>
      </c>
      <c r="C9" s="17" t="s">
        <v>33</v>
      </c>
      <c r="D9" s="16">
        <v>1</v>
      </c>
      <c r="E9" s="15" t="s">
        <v>29</v>
      </c>
      <c r="F9" s="12"/>
      <c r="G9" s="25">
        <f t="shared" si="0"/>
        <v>0</v>
      </c>
      <c r="M9" s="18"/>
    </row>
    <row r="10" spans="1:13" s="13" customFormat="1" ht="62.4" x14ac:dyDescent="0.3">
      <c r="A10" s="20">
        <v>8</v>
      </c>
      <c r="B10" s="14" t="s">
        <v>30</v>
      </c>
      <c r="C10" s="17" t="s">
        <v>34</v>
      </c>
      <c r="D10" s="16">
        <v>1</v>
      </c>
      <c r="E10" s="15" t="s">
        <v>29</v>
      </c>
      <c r="F10" s="11"/>
      <c r="G10" s="25">
        <f t="shared" si="0"/>
        <v>0</v>
      </c>
      <c r="K10" s="18"/>
      <c r="M10" s="18"/>
    </row>
    <row r="11" spans="1:13" s="13" customFormat="1" ht="93.6" x14ac:dyDescent="0.3">
      <c r="A11" s="20">
        <v>9</v>
      </c>
      <c r="B11" s="14" t="s">
        <v>36</v>
      </c>
      <c r="C11" s="17" t="s">
        <v>37</v>
      </c>
      <c r="D11" s="16">
        <v>1</v>
      </c>
      <c r="E11" s="15" t="s">
        <v>29</v>
      </c>
      <c r="F11" s="11"/>
      <c r="G11" s="25">
        <f t="shared" si="0"/>
        <v>0</v>
      </c>
      <c r="M11" s="18"/>
    </row>
    <row r="12" spans="1:13" s="13" customFormat="1" ht="164.55" customHeight="1" x14ac:dyDescent="0.3">
      <c r="A12" s="20">
        <v>10</v>
      </c>
      <c r="B12" s="14" t="s">
        <v>32</v>
      </c>
      <c r="C12" s="17" t="s">
        <v>31</v>
      </c>
      <c r="D12" s="16">
        <v>1</v>
      </c>
      <c r="E12" s="15" t="s">
        <v>29</v>
      </c>
      <c r="F12" s="11"/>
      <c r="G12" s="25">
        <f t="shared" si="0"/>
        <v>0</v>
      </c>
      <c r="M12" s="18"/>
    </row>
    <row r="13" spans="1:13" ht="106.05" customHeight="1" thickBot="1" x14ac:dyDescent="0.35">
      <c r="A13" s="28">
        <v>11</v>
      </c>
      <c r="B13" s="29" t="s">
        <v>38</v>
      </c>
      <c r="C13" s="22" t="e" vm="7">
        <v>#VALUE!</v>
      </c>
      <c r="D13" s="30">
        <v>1</v>
      </c>
      <c r="E13" s="31" t="s">
        <v>29</v>
      </c>
      <c r="F13" s="11"/>
      <c r="G13" s="25">
        <f t="shared" si="0"/>
        <v>0</v>
      </c>
      <c r="H13" s="10"/>
    </row>
    <row r="14" spans="1:13" ht="147" customHeight="1" thickBot="1" x14ac:dyDescent="0.35">
      <c r="A14" s="61" t="s">
        <v>46</v>
      </c>
      <c r="B14" s="62"/>
      <c r="C14" s="62"/>
      <c r="D14" s="62"/>
      <c r="E14" s="63"/>
    </row>
    <row r="15" spans="1:13" x14ac:dyDescent="0.3">
      <c r="C15" s="10"/>
      <c r="D15" s="10"/>
    </row>
    <row r="16" spans="1:13" x14ac:dyDescent="0.3">
      <c r="C16" s="10"/>
      <c r="D16" s="10"/>
      <c r="F16" s="76" t="s">
        <v>53</v>
      </c>
      <c r="G16" s="77">
        <f>SUM(G3:G13)</f>
        <v>0</v>
      </c>
    </row>
    <row r="17" spans="3:7" x14ac:dyDescent="0.3">
      <c r="C17" s="10"/>
      <c r="D17" s="10"/>
      <c r="F17" s="76" t="s">
        <v>54</v>
      </c>
      <c r="G17" s="77">
        <f>G16*19%</f>
        <v>0</v>
      </c>
    </row>
    <row r="18" spans="3:7" x14ac:dyDescent="0.3">
      <c r="C18" s="10"/>
      <c r="D18" s="10"/>
      <c r="F18" s="76" t="s">
        <v>55</v>
      </c>
      <c r="G18" s="77">
        <f>G16+G17</f>
        <v>0</v>
      </c>
    </row>
    <row r="19" spans="3:7" x14ac:dyDescent="0.3">
      <c r="C19" s="10"/>
      <c r="D19" s="10"/>
    </row>
    <row r="20" spans="3:7" x14ac:dyDescent="0.3">
      <c r="C20" s="10"/>
      <c r="D20" s="10"/>
    </row>
  </sheetData>
  <mergeCells count="7">
    <mergeCell ref="A14:E14"/>
    <mergeCell ref="F1:G1"/>
    <mergeCell ref="A1:A2"/>
    <mergeCell ref="B1:B2"/>
    <mergeCell ref="C1:C2"/>
    <mergeCell ref="D1:D2"/>
    <mergeCell ref="E1:E2"/>
  </mergeCells>
  <phoneticPr fontId="9" type="noConversion"/>
  <pageMargins left="0.7" right="0.7" top="0.75" bottom="0.75" header="0.3" footer="0.3"/>
  <pageSetup scale="2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INICIO</vt:lpstr>
      <vt:lpstr>ESPECIFICACIONES TECNICAS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Nayib Selenia Califa Garzon</cp:lastModifiedBy>
  <cp:revision/>
  <dcterms:created xsi:type="dcterms:W3CDTF">2022-06-01T16:02:37Z</dcterms:created>
  <dcterms:modified xsi:type="dcterms:W3CDTF">2026-03-06T23:46:09Z</dcterms:modified>
  <cp:category/>
  <cp:contentStatus/>
</cp:coreProperties>
</file>