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Emisora\EMISORA BRICEÑO STEREO Y ONG\BETO\EMISORA\2026\ALCALDIA BRICEÑO 2026\FIESTA MAYO\"/>
    </mc:Choice>
  </mc:AlternateContent>
  <xr:revisionPtr revIDLastSave="0" documentId="13_ncr:1_{FDD9D8E5-653D-4994-BC22-72C919680AC2}" xr6:coauthVersionLast="47" xr6:coauthVersionMax="47" xr10:uidLastSave="{00000000-0000-0000-0000-000000000000}"/>
  <bookViews>
    <workbookView xWindow="-108" yWindow="-108" windowWidth="23256" windowHeight="13896" xr2:uid="{00000000-000D-0000-FFFF-FFFF00000000}"/>
  </bookViews>
  <sheets>
    <sheet name="ANEXO TÉCNICO" sheetId="6" r:id="rId1"/>
  </sheets>
  <definedNames>
    <definedName name="_Hlk103093447" localSheetId="0">'ANEXO TÉCNICO'!#REF!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13" i="6" l="1"/>
  <c r="I12" i="6"/>
  <c r="I11" i="6"/>
  <c r="I10" i="6"/>
  <c r="I9" i="6"/>
  <c r="I8" i="6"/>
  <c r="I7" i="6"/>
  <c r="I6" i="6"/>
  <c r="I14" i="6"/>
  <c r="I15" i="6"/>
  <c r="I27" i="6" l="1"/>
  <c r="I16" i="6" l="1"/>
  <c r="I28" i="6" s="1"/>
</calcChain>
</file>

<file path=xl/sharedStrings.xml><?xml version="1.0" encoding="utf-8"?>
<sst xmlns="http://schemas.openxmlformats.org/spreadsheetml/2006/main" count="50" uniqueCount="32">
  <si>
    <t>Unidad</t>
  </si>
  <si>
    <t>Ítem</t>
  </si>
  <si>
    <t>Descripción</t>
  </si>
  <si>
    <t>Cantidad</t>
  </si>
  <si>
    <t>Valor unitario</t>
  </si>
  <si>
    <t xml:space="preserve">Valor total </t>
  </si>
  <si>
    <t>Global</t>
  </si>
  <si>
    <t xml:space="preserve">Unidad </t>
  </si>
  <si>
    <t>Coordinar  la logística para garantizar sonido Línea Array de 40.000 Wattios de potencia. 20 Cabinas Tirolargo Línea Array. 8 Sub bajos dobles de 8.000 watts cada uno. 1 Consola digital de 32 digital controlador XTA. 6 Monitores de pisos para voces de 750 wattios c/u. 2 monitores Seifill activos de 750 watts c/u.  2 bajos monitor de 18 activos de 2000 watts c/u en tarima. 4 cabinas activas. Monitores para instrumentos de viento. 5 micrófonos para voces. 15 micrófonos para percusión e instrumentos de viento. 1 planta de bajo de monitor en tarima. Kit de micrófonos para batería.  A todo costo, puesto, ubicado, instalado, probado y con asistencia permanente a solicitud del Supervisor del Contrato.</t>
  </si>
  <si>
    <t>Coordinar  la logística para garantizar la iluminación con 12 cabezas móviles. 32 luces Parlett. 2 Cámaras de Humo. 1 Venturi. 4 Croillet. 2 Lanzallamas. A todo costo, puesto, ubicado, instalado, probado y con asistencia permanente a solicitud del Supervisor del Contrato.</t>
  </si>
  <si>
    <t>Coordinar  la logística para garantizar una pantalla fondo tarima de 4x3 y Pantalla lateral de 3x3.</t>
  </si>
  <si>
    <t>Coordinar  la logística para garantizar una planta de energía con una capacidad de generación de 50 kva.</t>
  </si>
  <si>
    <t>Coordinar  la logistica para garantizar un Techo  para la tarima de 12 metros de largo x 10 Mts de ancho a dos aguas con una altura del piso a 9 Mts. A todo costo, puesto, ubicado, instalado, probado y con asistencia permanente a solicitud del Supervisor del Contrato.</t>
  </si>
  <si>
    <t>SUBTOTAL</t>
  </si>
  <si>
    <t xml:space="preserve">ANEXO TÉCNICO </t>
  </si>
  <si>
    <t xml:space="preserve">SUBTOTAL </t>
  </si>
  <si>
    <t>TOTAL</t>
  </si>
  <si>
    <t xml:space="preserve">Coordinar y garantizar la logística para la limpieza del parque principal antes del evento y después del evento, teniendo en cuenta la disposición de los residuos ocasionados durante el evento en bolsas basureras debidamente empacadas y agrupadas para su disposición en la ruta de recolección de basura. </t>
  </si>
  <si>
    <t>Personal de apoyo para la actividad, se deberá contar con personal idóneo en el acompañamiento a las personas que participaran en el evento, garantizando el servicio a las personas y en la acomodación de los espacios y tiempos del evento como es el brindis.</t>
  </si>
  <si>
    <t>Coordinar y garantizar la logística para la entrega a cada uno de los asistentes de un cupcakes, con peso superior a 60 gramos para conmemorar el día de la familia y de las madres Briceñitas.</t>
  </si>
  <si>
    <t>Coordinar y garantizar la logística para proveer a las madres y asistentes a un aperitivo tipo coctel para realizar un brindis durante el homenaje, este incluye copas para vino transparentes en acrílico de 14 onzas.</t>
  </si>
  <si>
    <t>Coordinar y garantizar la logística para proveer de souvenir (toallas de cuerpo 100% en algodón con medidas de 70 cms x 1.40 mts, en diferentes colores) empacadas en bolsas de regalo para ser entregadas durante las actividades del evento.</t>
  </si>
  <si>
    <t>Coordinar y garantizar la logística para proveer de souvenir (cobijas ovejeras o tipo sherpa 100% poliéster o mezclas de poliéster/algodón con medidas de 2 mts x 2.20 mts en diferentes colores, empacadas en papel de regalo para ser entregadas durante las actividades del evento.</t>
  </si>
  <si>
    <t xml:space="preserve">Coordinar y garantizar la logística para resaltar el valor de ser madres con un souvenir  tipo gorra fabricada en poliester con motivo el día de la familia y mes de la madre, en diferentes colores, la cual estara empacada en bolsa de regalo y dispuesta dentro del evento para su entrega. </t>
  </si>
  <si>
    <t>Coordinar y garantizar la logística para el suministro de sillas plásticas sin brazos color blanco nuevas, con el fin de proveer a las madres asistentes para que se sientan comodas durante el desarrollo del evento, estas deberan quedar organizadas e instaladas y posteriormente recogidas, además quedaran dentro del inventario del municipio</t>
  </si>
  <si>
    <t>Coordinar y garantizar la logística para el suministro de mesas plegables exterior tipo maleta con medidas de 180x70 cms color blanca con el fin de proveer a las madres asistentes durante el desarrollo del evento, estas deberan quedar organizadas e instaladas y posteriormente recogidas, además quedaran dentro del inventario del municipio</t>
  </si>
  <si>
    <t>Coordinar y garantizar la logística necesaria para el desarrollo del evento, incluyendo la adecuación y decoración de la tarima y del parque principal. Para ello, se dispondrá de telones en tela vascanil para un total de 40 metros en diferentes colores, con el fin de ambientar el espacio de acuerdo con la celebración del mes de las madres y el día de la familia, además de la decoración con flores, bombas, cintas y todo lo relacionado para ambientar el espacio.</t>
  </si>
  <si>
    <t>Coordinar y garantizar la logística de una agrupación musical croosover para realizar el show musical en el marco de la celebración de la fiesta de la familia del municipio de Briceño, con una duración de 2 horas.</t>
  </si>
  <si>
    <t>Coordinar y garantizar la logística de un artista de musica popular y parrandera y su agrupación musical con una trayectoria en el mercado de la musica de 20 años, para realizar el show musical en el marco de la celebración de la fiesta de la familia del municipio de Briceño, con una duración de 2 horas.</t>
  </si>
  <si>
    <t>Coordinar y garantizar la logística de una agrupación musical bailable con una trayectoria muscial de 5 años para realizar el show musical en el marco de la celebración de la fiesta de la familia del municipio de Briceño, con una duración de 2 horas</t>
  </si>
  <si>
    <t xml:space="preserve">Coordinar y garantizar la logística una agrupacion de musica norteña para realizar el show musical con una trayectoria de 15 años en el marco de la celebración de la fiesta de la familia del municipio de Briceño, con una duración de 2 horas </t>
  </si>
  <si>
    <t>Coordinar y garantizar la logística de un animador, el cual debera ser una personas abierta, comunicativa, dialogante, con una gran capacidad de observación, de escucha, de empatía que genera el grado de integración entre los artistas y la comunidad en el marco de la celebración de la fiesta  del día de la familia del municipio de Briceño, durante toda la noche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</si>
</sst>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 #,##0;[Red]\-&quot;$&quot;\ #,##0"/>
    <numFmt numFmtId="165" formatCode="&quot;$&quot;#,##0;[Red]\-&quot;$&quot;#,##0"/>
    <numFmt numFmtId="166" formatCode="_-&quot;$&quot;* #,##0.00_-;\-&quot;$&quot;* #,##0.00_-;_-&quot;$&quot;* &quot;-&quot;??_-;_-@_-"/>
  </numFmts>
  <fonts count="8" x14ac:knownFonts="1">
    <font>
      <sz val="11"/>
      <color theme="1"/>
      <name val="Calibri"/>
      <family val="2"/>
      <scheme val="minor"/>
    </font>
    <font>
      <b/>
      <sz val="11"/>
      <color rgb="FF000000"/>
      <name val="Arial"/>
      <family val="2"/>
    </font>
    <font>
      <sz val="11"/>
      <color rgb="FF000000"/>
      <name val="Arial"/>
      <family val="2"/>
    </font>
    <font>
      <sz val="11"/>
      <color theme="1"/>
      <name val="Calibri"/>
      <family val="2"/>
      <scheme val="minor"/>
    </font>
    <font>
      <sz val="11"/>
      <color theme="1"/>
      <name val="Arial"/>
      <family val="2"/>
    </font>
    <font>
      <b/>
      <sz val="11"/>
      <color theme="1"/>
      <name val="Arial"/>
      <family val="2"/>
    </font>
    <font>
      <b/>
      <sz val="11"/>
      <color theme="1"/>
      <name val="Calibri"/>
      <family val="2"/>
      <scheme val="minor"/>
    </font>
    <font>
      <b/>
      <sz val="16"/>
      <color rgb="FFFF0000"/>
      <name val="Calibri"/>
      <family val="2"/>
      <scheme val="minor"/>
    </font>
  </fonts>
  <fills count="4">
    <fill>
      <patternFill patternType="none"/>
    </fill>
    <fill>
      <patternFill patternType="gray125"/>
    </fill>
    <fill>
      <patternFill patternType="solid">
        <fgColor theme="2"/>
        <bgColor indexed="64"/>
      </patternFill>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auto="1"/>
      </top>
      <bottom style="thin">
        <color auto="1"/>
      </bottom>
      <diagonal/>
    </border>
  </borders>
  <cellStyleXfs count="2">
    <xf numFmtId="0" fontId="0" fillId="0" borderId="0"/>
    <xf numFmtId="166" fontId="3" fillId="0" borderId="0" applyFont="0" applyFill="0" applyBorder="0" applyAlignment="0" applyProtection="0"/>
  </cellStyleXfs>
  <cellXfs count="22">
    <xf numFmtId="0" fontId="0" fillId="0" borderId="0" xfId="0"/>
    <xf numFmtId="0" fontId="1"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justify" vertical="center" wrapText="1"/>
    </xf>
    <xf numFmtId="165" fontId="2" fillId="0" borderId="1" xfId="0" applyNumberFormat="1" applyFont="1" applyBorder="1" applyAlignment="1">
      <alignment horizontal="center" vertical="center" wrapText="1"/>
    </xf>
    <xf numFmtId="165" fontId="1" fillId="0" borderId="1" xfId="0" applyNumberFormat="1" applyFont="1" applyBorder="1" applyAlignment="1">
      <alignment horizontal="center" vertical="center" wrapText="1"/>
    </xf>
    <xf numFmtId="0" fontId="4" fillId="0" borderId="1" xfId="0" applyFont="1" applyBorder="1" applyAlignment="1">
      <alignment horizontal="center" vertical="center"/>
    </xf>
    <xf numFmtId="0" fontId="5" fillId="0" borderId="1" xfId="0" applyFont="1" applyBorder="1" applyAlignment="1">
      <alignment horizontal="center" vertical="center"/>
    </xf>
    <xf numFmtId="0" fontId="4" fillId="0" borderId="1" xfId="0" applyFont="1" applyBorder="1" applyAlignment="1">
      <alignment horizontal="justify" vertical="center" wrapText="1"/>
    </xf>
    <xf numFmtId="0" fontId="4" fillId="0" borderId="1" xfId="0" applyFont="1" applyBorder="1" applyAlignment="1">
      <alignment horizontal="center" vertical="center" wrapText="1"/>
    </xf>
    <xf numFmtId="1" fontId="4" fillId="0" borderId="1" xfId="0" applyNumberFormat="1" applyFont="1" applyBorder="1" applyAlignment="1">
      <alignment horizontal="center" vertical="center" wrapText="1"/>
    </xf>
    <xf numFmtId="165" fontId="4" fillId="0" borderId="1" xfId="0" applyNumberFormat="1" applyFont="1" applyBorder="1" applyAlignment="1">
      <alignment horizontal="center" vertical="center" wrapText="1"/>
    </xf>
    <xf numFmtId="0" fontId="4" fillId="0" borderId="2" xfId="0" applyFont="1" applyBorder="1" applyAlignment="1">
      <alignment horizontal="justify" vertical="center" wrapText="1"/>
    </xf>
    <xf numFmtId="165" fontId="4" fillId="0" borderId="2" xfId="0" applyNumberFormat="1" applyFont="1" applyBorder="1" applyAlignment="1">
      <alignment horizontal="center" vertical="center" wrapText="1"/>
    </xf>
    <xf numFmtId="0" fontId="2" fillId="3" borderId="1" xfId="0" applyFont="1" applyFill="1" applyBorder="1" applyAlignment="1">
      <alignment horizontal="justify" vertical="center" wrapText="1"/>
    </xf>
    <xf numFmtId="165" fontId="4" fillId="0" borderId="1" xfId="0" applyNumberFormat="1" applyFont="1" applyBorder="1"/>
    <xf numFmtId="164" fontId="7" fillId="0" borderId="0" xfId="0" applyNumberFormat="1" applyFont="1"/>
    <xf numFmtId="0" fontId="6" fillId="0" borderId="0" xfId="0" applyFont="1"/>
    <xf numFmtId="165" fontId="5" fillId="0" borderId="1" xfId="0" applyNumberFormat="1" applyFont="1" applyBorder="1"/>
    <xf numFmtId="0" fontId="5" fillId="0" borderId="1" xfId="0" applyFont="1" applyBorder="1" applyAlignment="1">
      <alignment horizontal="center"/>
    </xf>
    <xf numFmtId="0" fontId="5" fillId="2" borderId="1" xfId="0" applyFont="1" applyFill="1" applyBorder="1" applyAlignment="1">
      <alignment horizontal="center"/>
    </xf>
    <xf numFmtId="0" fontId="4" fillId="0" borderId="1" xfId="0" applyFont="1" applyBorder="1" applyAlignment="1">
      <alignment horizontal="center"/>
    </xf>
  </cellXfs>
  <cellStyles count="2">
    <cellStyle name="Moneda 2" xfId="1" xr:uid="{794A747C-4204-42B9-9873-84D6D9BE3F4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1A48F2-B9AE-3142-A80B-3EA98456A9EB}">
  <dimension ref="D4:L28"/>
  <sheetViews>
    <sheetView tabSelected="1" topLeftCell="C1" zoomScale="98" zoomScaleNormal="98" workbookViewId="0">
      <selection activeCell="K7" sqref="K7"/>
    </sheetView>
  </sheetViews>
  <sheetFormatPr baseColWidth="10" defaultRowHeight="14.4" x14ac:dyDescent="0.3"/>
  <cols>
    <col min="3" max="3" width="11.44140625" customWidth="1"/>
    <col min="4" max="4" width="8.109375" customWidth="1"/>
    <col min="5" max="5" width="61.44140625" customWidth="1"/>
    <col min="6" max="6" width="20.109375" customWidth="1"/>
    <col min="7" max="7" width="12.88671875" customWidth="1"/>
    <col min="8" max="8" width="15" customWidth="1"/>
    <col min="9" max="9" width="16.6640625" customWidth="1"/>
    <col min="11" max="11" width="34.88671875" customWidth="1"/>
    <col min="12" max="12" width="14" customWidth="1"/>
  </cols>
  <sheetData>
    <row r="4" spans="4:12" x14ac:dyDescent="0.3">
      <c r="D4" s="20" t="s">
        <v>14</v>
      </c>
      <c r="E4" s="20"/>
      <c r="F4" s="20"/>
      <c r="G4" s="20"/>
      <c r="H4" s="20"/>
      <c r="I4" s="20"/>
    </row>
    <row r="5" spans="4:12" x14ac:dyDescent="0.3">
      <c r="D5" s="1" t="s">
        <v>1</v>
      </c>
      <c r="E5" s="1" t="s">
        <v>2</v>
      </c>
      <c r="F5" s="1" t="s">
        <v>0</v>
      </c>
      <c r="G5" s="1" t="s">
        <v>3</v>
      </c>
      <c r="H5" s="1" t="s">
        <v>4</v>
      </c>
      <c r="I5" s="1" t="s">
        <v>5</v>
      </c>
    </row>
    <row r="6" spans="4:12" ht="82.8" customHeight="1" x14ac:dyDescent="0.3">
      <c r="D6" s="2">
        <v>1</v>
      </c>
      <c r="E6" s="3" t="s">
        <v>17</v>
      </c>
      <c r="F6" s="2" t="s">
        <v>6</v>
      </c>
      <c r="G6" s="2">
        <v>1</v>
      </c>
      <c r="H6" s="4">
        <v>1500000</v>
      </c>
      <c r="I6" s="4">
        <f t="shared" ref="I6:I15" si="0">G6*H6</f>
        <v>1500000</v>
      </c>
    </row>
    <row r="7" spans="4:12" ht="116.25" customHeight="1" x14ac:dyDescent="0.3">
      <c r="D7" s="2">
        <v>2</v>
      </c>
      <c r="E7" s="8" t="s">
        <v>26</v>
      </c>
      <c r="F7" s="2" t="s">
        <v>6</v>
      </c>
      <c r="G7" s="6">
        <v>1</v>
      </c>
      <c r="H7" s="4">
        <v>4500000</v>
      </c>
      <c r="I7" s="4">
        <f t="shared" si="0"/>
        <v>4500000</v>
      </c>
    </row>
    <row r="8" spans="4:12" ht="69" x14ac:dyDescent="0.3">
      <c r="D8" s="2">
        <v>3</v>
      </c>
      <c r="E8" s="14" t="s">
        <v>18</v>
      </c>
      <c r="F8" s="2" t="s">
        <v>0</v>
      </c>
      <c r="G8" s="2">
        <v>6</v>
      </c>
      <c r="H8" s="4">
        <v>400000</v>
      </c>
      <c r="I8" s="4">
        <f t="shared" si="0"/>
        <v>2400000</v>
      </c>
    </row>
    <row r="9" spans="4:12" ht="80.25" customHeight="1" x14ac:dyDescent="0.3">
      <c r="D9" s="2">
        <v>4</v>
      </c>
      <c r="E9" s="14" t="s">
        <v>23</v>
      </c>
      <c r="F9" s="2" t="s">
        <v>0</v>
      </c>
      <c r="G9" s="2">
        <v>800</v>
      </c>
      <c r="H9" s="4">
        <v>17000</v>
      </c>
      <c r="I9" s="4">
        <f t="shared" si="0"/>
        <v>13600000</v>
      </c>
    </row>
    <row r="10" spans="4:12" ht="52.5" customHeight="1" x14ac:dyDescent="0.3">
      <c r="D10" s="2">
        <v>5</v>
      </c>
      <c r="E10" s="14" t="s">
        <v>19</v>
      </c>
      <c r="F10" s="2" t="s">
        <v>0</v>
      </c>
      <c r="G10" s="2">
        <v>800</v>
      </c>
      <c r="H10" s="4">
        <v>3000</v>
      </c>
      <c r="I10" s="4">
        <f t="shared" si="0"/>
        <v>2400000</v>
      </c>
    </row>
    <row r="11" spans="4:12" ht="55.2" x14ac:dyDescent="0.3">
      <c r="D11" s="2">
        <v>6</v>
      </c>
      <c r="E11" s="14" t="s">
        <v>20</v>
      </c>
      <c r="F11" s="2" t="s">
        <v>0</v>
      </c>
      <c r="G11" s="2">
        <v>800</v>
      </c>
      <c r="H11" s="4">
        <v>3000</v>
      </c>
      <c r="I11" s="4">
        <f t="shared" si="0"/>
        <v>2400000</v>
      </c>
    </row>
    <row r="12" spans="4:12" ht="82.8" x14ac:dyDescent="0.3">
      <c r="D12" s="2">
        <v>7</v>
      </c>
      <c r="E12" s="14" t="s">
        <v>24</v>
      </c>
      <c r="F12" s="2" t="s">
        <v>0</v>
      </c>
      <c r="G12" s="2">
        <v>200</v>
      </c>
      <c r="H12" s="4">
        <v>52000</v>
      </c>
      <c r="I12" s="4">
        <f t="shared" si="0"/>
        <v>10400000</v>
      </c>
    </row>
    <row r="13" spans="4:12" ht="82.8" x14ac:dyDescent="0.3">
      <c r="D13" s="2">
        <v>8</v>
      </c>
      <c r="E13" s="14" t="s">
        <v>25</v>
      </c>
      <c r="F13" s="2" t="s">
        <v>0</v>
      </c>
      <c r="G13" s="2">
        <v>10</v>
      </c>
      <c r="H13" s="4">
        <v>300000</v>
      </c>
      <c r="I13" s="4">
        <f t="shared" si="0"/>
        <v>3000000</v>
      </c>
    </row>
    <row r="14" spans="4:12" ht="69" x14ac:dyDescent="0.3">
      <c r="D14" s="2">
        <v>9</v>
      </c>
      <c r="E14" s="3" t="s">
        <v>22</v>
      </c>
      <c r="F14" s="2" t="s">
        <v>0</v>
      </c>
      <c r="G14" s="2">
        <v>100</v>
      </c>
      <c r="H14" s="4">
        <v>99000</v>
      </c>
      <c r="I14" s="4">
        <f t="shared" si="0"/>
        <v>9900000</v>
      </c>
    </row>
    <row r="15" spans="4:12" ht="55.2" x14ac:dyDescent="0.3">
      <c r="D15" s="2">
        <v>10</v>
      </c>
      <c r="E15" s="3" t="s">
        <v>21</v>
      </c>
      <c r="F15" s="2" t="s">
        <v>0</v>
      </c>
      <c r="G15" s="2">
        <v>300</v>
      </c>
      <c r="H15" s="4">
        <v>55000</v>
      </c>
      <c r="I15" s="4">
        <f t="shared" si="0"/>
        <v>16500000</v>
      </c>
    </row>
    <row r="16" spans="4:12" ht="21" x14ac:dyDescent="0.4">
      <c r="D16" s="19" t="s">
        <v>13</v>
      </c>
      <c r="E16" s="19"/>
      <c r="F16" s="19"/>
      <c r="G16" s="19"/>
      <c r="H16" s="19"/>
      <c r="I16" s="5">
        <f>SUM(I6:I15)</f>
        <v>66600000</v>
      </c>
      <c r="K16" s="16"/>
      <c r="L16" s="17"/>
    </row>
    <row r="17" spans="4:9" ht="69" x14ac:dyDescent="0.3">
      <c r="D17" s="7">
        <v>1</v>
      </c>
      <c r="E17" s="8" t="s">
        <v>28</v>
      </c>
      <c r="F17" s="9" t="s">
        <v>7</v>
      </c>
      <c r="G17" s="10">
        <v>1</v>
      </c>
      <c r="H17" s="11">
        <v>54400000</v>
      </c>
      <c r="I17" s="11">
        <v>54400000</v>
      </c>
    </row>
    <row r="18" spans="4:9" ht="55.2" x14ac:dyDescent="0.3">
      <c r="D18" s="7">
        <v>2</v>
      </c>
      <c r="E18" s="8" t="s">
        <v>27</v>
      </c>
      <c r="F18" s="9" t="s">
        <v>7</v>
      </c>
      <c r="G18" s="10">
        <v>1</v>
      </c>
      <c r="H18" s="11">
        <v>32000000</v>
      </c>
      <c r="I18" s="11">
        <v>32000000</v>
      </c>
    </row>
    <row r="19" spans="4:9" ht="55.2" x14ac:dyDescent="0.3">
      <c r="D19" s="7">
        <v>3</v>
      </c>
      <c r="E19" s="8" t="s">
        <v>29</v>
      </c>
      <c r="F19" s="9" t="s">
        <v>7</v>
      </c>
      <c r="G19" s="10">
        <v>1</v>
      </c>
      <c r="H19" s="11">
        <v>11200000</v>
      </c>
      <c r="I19" s="11">
        <v>11200000</v>
      </c>
    </row>
    <row r="20" spans="4:9" ht="55.2" x14ac:dyDescent="0.3">
      <c r="D20" s="7">
        <v>4</v>
      </c>
      <c r="E20" s="8" t="s">
        <v>30</v>
      </c>
      <c r="F20" s="9" t="s">
        <v>7</v>
      </c>
      <c r="G20" s="10">
        <v>1</v>
      </c>
      <c r="H20" s="11">
        <v>28500000</v>
      </c>
      <c r="I20" s="11">
        <v>28500000</v>
      </c>
    </row>
    <row r="21" spans="4:9" ht="82.8" x14ac:dyDescent="0.3">
      <c r="D21" s="7">
        <v>5</v>
      </c>
      <c r="E21" s="8" t="s">
        <v>31</v>
      </c>
      <c r="F21" s="9" t="s">
        <v>7</v>
      </c>
      <c r="G21" s="10">
        <v>1</v>
      </c>
      <c r="H21" s="11">
        <v>2500000</v>
      </c>
      <c r="I21" s="11">
        <v>2500000</v>
      </c>
    </row>
    <row r="22" spans="4:9" ht="151.80000000000001" x14ac:dyDescent="0.3">
      <c r="D22" s="7">
        <v>6</v>
      </c>
      <c r="E22" s="8" t="s">
        <v>8</v>
      </c>
      <c r="F22" s="9" t="s">
        <v>7</v>
      </c>
      <c r="G22" s="10">
        <v>1</v>
      </c>
      <c r="H22" s="11">
        <v>28400000</v>
      </c>
      <c r="I22" s="11">
        <v>28400000</v>
      </c>
    </row>
    <row r="23" spans="4:9" ht="69" x14ac:dyDescent="0.3">
      <c r="D23" s="7">
        <v>7</v>
      </c>
      <c r="E23" s="8" t="s">
        <v>9</v>
      </c>
      <c r="F23" s="9" t="s">
        <v>7</v>
      </c>
      <c r="G23" s="10">
        <v>1</v>
      </c>
      <c r="H23" s="11">
        <v>10200000</v>
      </c>
      <c r="I23" s="11">
        <v>10200000</v>
      </c>
    </row>
    <row r="24" spans="4:9" ht="27.6" x14ac:dyDescent="0.3">
      <c r="D24" s="7">
        <v>8</v>
      </c>
      <c r="E24" s="8" t="s">
        <v>10</v>
      </c>
      <c r="F24" s="9" t="s">
        <v>7</v>
      </c>
      <c r="G24" s="10">
        <v>1</v>
      </c>
      <c r="H24" s="11">
        <v>6500000</v>
      </c>
      <c r="I24" s="11">
        <v>6500000</v>
      </c>
    </row>
    <row r="25" spans="4:9" ht="27.6" x14ac:dyDescent="0.3">
      <c r="D25" s="7">
        <v>9</v>
      </c>
      <c r="E25" s="8" t="s">
        <v>11</v>
      </c>
      <c r="F25" s="9" t="s">
        <v>7</v>
      </c>
      <c r="G25" s="10">
        <v>1</v>
      </c>
      <c r="H25" s="11">
        <v>6500000</v>
      </c>
      <c r="I25" s="11">
        <v>6500000</v>
      </c>
    </row>
    <row r="26" spans="4:9" ht="69" x14ac:dyDescent="0.3">
      <c r="D26" s="7">
        <v>10</v>
      </c>
      <c r="E26" s="12" t="s">
        <v>12</v>
      </c>
      <c r="F26" s="9" t="s">
        <v>7</v>
      </c>
      <c r="G26" s="10">
        <v>1</v>
      </c>
      <c r="H26" s="13">
        <v>4000000</v>
      </c>
      <c r="I26" s="11">
        <v>4000000</v>
      </c>
    </row>
    <row r="27" spans="4:9" ht="19.5" customHeight="1" x14ac:dyDescent="0.3">
      <c r="D27" s="21" t="s">
        <v>15</v>
      </c>
      <c r="E27" s="21"/>
      <c r="F27" s="21"/>
      <c r="G27" s="21"/>
      <c r="H27" s="21"/>
      <c r="I27" s="15">
        <f>SUM(I17:I26)</f>
        <v>184200000</v>
      </c>
    </row>
    <row r="28" spans="4:9" ht="19.5" customHeight="1" x14ac:dyDescent="0.3">
      <c r="D28" s="21" t="s">
        <v>16</v>
      </c>
      <c r="E28" s="21"/>
      <c r="F28" s="21"/>
      <c r="G28" s="21"/>
      <c r="H28" s="21"/>
      <c r="I28" s="18">
        <f>I16+I27</f>
        <v>250800000</v>
      </c>
    </row>
  </sheetData>
  <mergeCells count="4">
    <mergeCell ref="D16:H16"/>
    <mergeCell ref="D4:I4"/>
    <mergeCell ref="D27:H27"/>
    <mergeCell ref="D28:H2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TÉCNICO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PERSONAL</dc:creator>
  <cp:lastModifiedBy>BETO AGUDELO</cp:lastModifiedBy>
  <dcterms:created xsi:type="dcterms:W3CDTF">2024-03-18T19:56:48Z</dcterms:created>
  <dcterms:modified xsi:type="dcterms:W3CDTF">2026-04-20T02:28:42Z</dcterms:modified>
</cp:coreProperties>
</file>